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 목록" sheetId="1" r:id="rId4"/>
    <sheet state="visible" name="테이블 컬럼 정의서" sheetId="2" r:id="rId5"/>
    <sheet state="visible" name="이관현황" sheetId="3" r:id="rId6"/>
    <sheet state="visible" name="Glue Job Apply Mapping" sheetId="4" r:id="rId7"/>
    <sheet state="visible" name="Column Type Mapping " sheetId="5" r:id="rId8"/>
    <sheet state="visible" name="DDL" sheetId="6" r:id="rId9"/>
    <sheet state="visible" name="이슈&amp;조치사항" sheetId="7" r:id="rId10"/>
    <sheet state="visible" name="Redshift 유저 및 권한" sheetId="8" r:id="rId11"/>
    <sheet state="visible" name="소요시간" sheetId="9" r:id="rId12"/>
    <sheet state="visible" name="query_table" sheetId="10" r:id="rId13"/>
  </sheets>
  <definedNames>
    <definedName hidden="1" localSheetId="0" name="_xlnm._FilterDatabase">'테이블 목록'!$A$4:$G$60</definedName>
    <definedName hidden="1" localSheetId="1" name="_xlnm._FilterDatabase">'테이블 컬럼 정의서'!$A$1:$M$3140</definedName>
    <definedName hidden="1" localSheetId="2" name="_xlnm._FilterDatabase">'이관현황'!$A$1:$I$58</definedName>
  </definedNames>
  <calcPr/>
  <extLst>
    <ext uri="GoogleSheetsCustomDataVersion1">
      <go:sheetsCustomData xmlns:go="http://customooxmlschemas.google.com/" r:id="rId14" roundtripDataSignature="AMtx7miTEANOsZEwD2240YijW8/k8ifh+w=="/>
    </ext>
  </extLst>
</workbook>
</file>

<file path=xl/sharedStrings.xml><?xml version="1.0" encoding="utf-8"?>
<sst xmlns="http://schemas.openxmlformats.org/spreadsheetml/2006/main" count="57403" uniqueCount="4631">
  <si>
    <t>테이블 총 개수</t>
  </si>
  <si>
    <t>56개</t>
  </si>
  <si>
    <t>테이블 총 용량(MB)</t>
  </si>
  <si>
    <t xml:space="preserve"> → 153GB</t>
  </si>
  <si>
    <t>데이터베이스명</t>
  </si>
  <si>
    <t>테이블명</t>
  </si>
  <si>
    <t>Comment</t>
  </si>
  <si>
    <t>Row Count</t>
  </si>
  <si>
    <t>용량(MB)</t>
  </si>
  <si>
    <t>PK</t>
  </si>
  <si>
    <t>Glue Job 생성유무</t>
  </si>
  <si>
    <t>Job 튜닝</t>
  </si>
  <si>
    <t>고객확인</t>
  </si>
  <si>
    <t>CDCSMART</t>
  </si>
  <si>
    <t>KL_LN_SCD</t>
  </si>
  <si>
    <t>학습 일정</t>
  </si>
  <si>
    <t>LN_SCD_SNO</t>
  </si>
  <si>
    <t>X</t>
  </si>
  <si>
    <t xml:space="preserve">KA_USR_LGN_HIS </t>
  </si>
  <si>
    <t xml:space="preserve">로그인 이력 </t>
  </si>
  <si>
    <t>USR_LGN_HIS_SNO</t>
  </si>
  <si>
    <t>미이관</t>
  </si>
  <si>
    <t>RP4000P</t>
  </si>
  <si>
    <t>학습지／잡지 출고매출</t>
  </si>
  <si>
    <t>RPSGUB
RPNUMB
RPYERY
RPSEQI
RPSERI
RPBODY
RPBODM
RPBODD
RPCOID</t>
  </si>
  <si>
    <t>O</t>
  </si>
  <si>
    <t>CW5100P</t>
  </si>
  <si>
    <t>할부금 파일</t>
  </si>
  <si>
    <r>
      <rPr>
        <rFont val="Calibri"/>
        <color theme="1"/>
        <sz val="11.0"/>
      </rPr>
      <t xml:space="preserve">CWCOMP
</t>
    </r>
    <r>
      <rPr>
        <rFont val="Calibri"/>
        <color rgb="FFFF0000"/>
        <sz val="11.0"/>
      </rPr>
      <t>CW5100P</t>
    </r>
    <r>
      <rPr>
        <rFont val="Calibri"/>
        <color theme="1"/>
        <sz val="11.0"/>
      </rPr>
      <t xml:space="preserve">
CWINSY
CWINSM
CWINSD
CWISEQ</t>
    </r>
  </si>
  <si>
    <t>RE3000P</t>
  </si>
  <si>
    <t>배달변경 관리</t>
  </si>
  <si>
    <t>RPSGUB
RPYERY
RPSEQI
RPSERI
RPMODY
RPMODM
RPMODD</t>
  </si>
  <si>
    <t>RS2200P</t>
  </si>
  <si>
    <t>자동이체 청구 자료</t>
  </si>
  <si>
    <t>RPIDTE
RPSGUB
RPSEQI
RPYERY
RPSERI</t>
  </si>
  <si>
    <t>KW1400P</t>
  </si>
  <si>
    <t>신용카드 입금파일</t>
  </si>
  <si>
    <t>KWSGUB
KWYERY
KWSEQI
KWSERI
KWSUBJ
KWSDTE
KWEGUB
KWCGUB
KWSEQL</t>
  </si>
  <si>
    <t>KL_VLN_SCD</t>
  </si>
  <si>
    <t>화상학습 일정</t>
  </si>
  <si>
    <t>VLN_SCD_SNO</t>
  </si>
  <si>
    <t>C_COUNSEL</t>
  </si>
  <si>
    <t>상담</t>
  </si>
  <si>
    <t>CSEL_NO
CSEL_SEQ</t>
  </si>
  <si>
    <t>RS3000P</t>
  </si>
  <si>
    <t>입금/환불/매출 File</t>
  </si>
  <si>
    <t>RPMDTE
RPSGUB
RPYERY
RPSEQI
RPSERI
RPCOID
RPNUMB</t>
  </si>
  <si>
    <t>RE2000P</t>
  </si>
  <si>
    <t>마스터 파일</t>
  </si>
  <si>
    <t>RPSGUB
RPYERY
RPSEQI
RPSERI</t>
  </si>
  <si>
    <t>CW5000P</t>
  </si>
  <si>
    <t>실적마스타</t>
  </si>
  <si>
    <t>CWYEAR
CWCODE</t>
  </si>
  <si>
    <t>AK0500P</t>
  </si>
  <si>
    <t>대리인 관리마스터</t>
  </si>
  <si>
    <t>AKDDTY
AKDDTM
AKDGUB
AKDCDE</t>
  </si>
  <si>
    <t>CW3000P</t>
  </si>
  <si>
    <t>전집 고객마스터</t>
  </si>
  <si>
    <t>AK1770P</t>
  </si>
  <si>
    <t>순주문 상세실적</t>
  </si>
  <si>
    <t>AKDDTE
AKDGUB
AKDCDE
AKDFLG
AKCGRP
AKYERY
AKSEQI
AKSERI</t>
  </si>
  <si>
    <t>KA3700P</t>
  </si>
  <si>
    <t>은행이체 계좌 접수 마스터</t>
  </si>
  <si>
    <t>KAYEAR
KACODE
KASEQN</t>
  </si>
  <si>
    <t>KI_TCH_IFM</t>
  </si>
  <si>
    <t>KI 교사 정보</t>
  </si>
  <si>
    <t>ED7100P</t>
  </si>
  <si>
    <t>신용카드 자동이체 변경내역File</t>
  </si>
  <si>
    <t>EDGUBN
EDYEAR
EDCODE
EDSEQN
EDSERI
EDEYMD
EDEHMS</t>
  </si>
  <si>
    <t>RS5000P</t>
  </si>
  <si>
    <t>연체 관리</t>
  </si>
  <si>
    <t>RPMDYM
RPSGUB
RPYERY
RPSEQI
RPSERI</t>
  </si>
  <si>
    <t>KI_DYS_ORD_IFM</t>
  </si>
  <si>
    <t>KI 도요새 주문 정보</t>
  </si>
  <si>
    <t>RS1100P</t>
  </si>
  <si>
    <t>자동이체 계좌 접수 이력</t>
  </si>
  <si>
    <t>RS4050P</t>
  </si>
  <si>
    <t>KSS 멤버십 회원－매출，위약，소속정보</t>
  </si>
  <si>
    <t>RS2000P</t>
  </si>
  <si>
    <t>월회비 기초 자료</t>
  </si>
  <si>
    <t>ED7000P</t>
  </si>
  <si>
    <t>신용카드 자동이체File</t>
  </si>
  <si>
    <t>EDGUBN
EDYEAR
EDCODE
EDSEQN
EDSERI</t>
  </si>
  <si>
    <t>RS5300P</t>
  </si>
  <si>
    <t>연체가산금 관리</t>
  </si>
  <si>
    <t>RPMDTE
RPSGUB
RPYERY
RPSEQI
RPSERI
RPCOID</t>
  </si>
  <si>
    <t>RS1000P</t>
  </si>
  <si>
    <t>자동이체 계좌 접수 마스터</t>
  </si>
  <si>
    <t>RPGOOD
RPYERY
RPSEQI
RPSERI
RPISEQ</t>
  </si>
  <si>
    <t>KA_USR</t>
  </si>
  <si>
    <t>사용자</t>
  </si>
  <si>
    <t>USR_SNO</t>
  </si>
  <si>
    <t>KM_MB_TCH_ASM_HIS</t>
  </si>
  <si>
    <t>회원 교사 배정 이력</t>
  </si>
  <si>
    <t>MB_TCH_ASM_HIS_SNO</t>
  </si>
  <si>
    <t>AK1550P</t>
  </si>
  <si>
    <t>대리인가족 화일</t>
  </si>
  <si>
    <t>AKDGUB
AKDCDE
AKDSEQ</t>
  </si>
  <si>
    <t>CMM5102IF_5250</t>
  </si>
  <si>
    <t xml:space="preserve">주문정보 (계약정보) </t>
  </si>
  <si>
    <t>TRNM_DTTM
ORDR_NO
CHNG_RNTM
ORDR_DTPT_SRNO</t>
  </si>
  <si>
    <t>KM_MB_TOV_HOV</t>
  </si>
  <si>
    <t>회원 인수 인계</t>
  </si>
  <si>
    <t>TOV_HOV_SNO</t>
  </si>
  <si>
    <t>AK0400P</t>
  </si>
  <si>
    <t>대리인 마스터</t>
  </si>
  <si>
    <t>AKDGUB
AKDCDE</t>
  </si>
  <si>
    <t>RE3800P</t>
  </si>
  <si>
    <t>RPNUMB
RPSGUB
RPYERY
RPSEQI
RPSERI</t>
  </si>
  <si>
    <t>AK9600P</t>
  </si>
  <si>
    <t>영업부 월별 빌딩화일</t>
  </si>
  <si>
    <t>AKDGUB
AKDDTY
AKDDTM
AKDCDE</t>
  </si>
  <si>
    <t>KM_MB_CTR_IFM</t>
  </si>
  <si>
    <t>KM 회원 계약 정보</t>
  </si>
  <si>
    <t>MB_CTR_SNO
MB_LN_SNO
MB_SNO</t>
  </si>
  <si>
    <t>KM_MB_LN_IFM</t>
  </si>
  <si>
    <t>KM 회원 학습 정보</t>
  </si>
  <si>
    <t>MB_LN_SNO
MB_SNO</t>
  </si>
  <si>
    <t>DE1500P</t>
  </si>
  <si>
    <t>도요새 학습정보 DownLoad  (Doyo-&gt;AS400)</t>
  </si>
  <si>
    <t>RPYERY
RPSEQI
RPSERI</t>
  </si>
  <si>
    <t>CMM5115IF_5250</t>
  </si>
  <si>
    <t>학습 정보 UP</t>
  </si>
  <si>
    <t>TRNM_DTTM
ORDR_NO</t>
  </si>
  <si>
    <t>KS_CTR_REF_IFM</t>
  </si>
  <si>
    <t>KS 계약 참고 정보</t>
  </si>
  <si>
    <t>KRP_ORD_NO</t>
  </si>
  <si>
    <t>KS_CTR</t>
  </si>
  <si>
    <t>KS 계약</t>
  </si>
  <si>
    <t>KRP_ORD_NO
KRP_MB_NO
CTRR_KRP_MB_NO</t>
  </si>
  <si>
    <t>C_SVRS_CRM_ANSR</t>
  </si>
  <si>
    <t>LI1700P</t>
  </si>
  <si>
    <t>라이브 매출 (회원별)</t>
  </si>
  <si>
    <t>DE1000P</t>
  </si>
  <si>
    <t>도요새 해약신청 UpLoad  (Doyo-&gt;AS400)</t>
  </si>
  <si>
    <t>DEST01
RPSGUB
RPYERY
RPSEQI
RPSERI</t>
  </si>
  <si>
    <t>RS2600P</t>
  </si>
  <si>
    <t>자동해약 대상회원</t>
  </si>
  <si>
    <t>CE0200P</t>
  </si>
  <si>
    <t>IS1000P</t>
  </si>
  <si>
    <t>정규직 / 계약직 인사마스터</t>
  </si>
  <si>
    <t>ISCODE</t>
  </si>
  <si>
    <t>AK0100P</t>
  </si>
  <si>
    <t>여사무원 마스터</t>
  </si>
  <si>
    <t>AKCODE</t>
  </si>
  <si>
    <t>D_PRODUCT</t>
  </si>
  <si>
    <t>상품코드</t>
  </si>
  <si>
    <t>PROD_S_CD</t>
  </si>
  <si>
    <t>KT_TCH_IFM</t>
  </si>
  <si>
    <t>교사 정보</t>
  </si>
  <si>
    <t>TCH_SNO</t>
  </si>
  <si>
    <t>C_USER</t>
  </si>
  <si>
    <t>상담원마스터</t>
  </si>
  <si>
    <t>USER_ID</t>
  </si>
  <si>
    <t>RP0800P</t>
  </si>
  <si>
    <t>통합코드 화일</t>
  </si>
  <si>
    <t>RPCGU1
RPCGU2
RPCCDE</t>
  </si>
  <si>
    <t>RP0200P</t>
  </si>
  <si>
    <t>학년과목 관리（빨간펜／과학／잡지）</t>
  </si>
  <si>
    <t>RPSGUB
RPGUBN
RPGRAD
RPSFLG
RPSUBJ
RPSCHS</t>
  </si>
  <si>
    <t>DE0200P</t>
  </si>
  <si>
    <t>도요새 교재구성－5250매핑코드</t>
  </si>
  <si>
    <t>DEGFLG
DECOUS
DELEVL
DESRIS
DEUNIT</t>
  </si>
  <si>
    <t>KW1270P</t>
  </si>
  <si>
    <t>은행코드 사용구분 파일</t>
  </si>
  <si>
    <t>KWCOMP
KWVGUB
KWGUBN
KWBANK</t>
  </si>
  <si>
    <t>KT_TCH_OGZ_IFM</t>
  </si>
  <si>
    <t>OGZ_CD</t>
  </si>
  <si>
    <t>RS2660P</t>
  </si>
  <si>
    <t>멤버쉽 만료회원-이력관리</t>
  </si>
  <si>
    <t>RPGUBN
RPMDYM</t>
  </si>
  <si>
    <t>TABLE_NAME</t>
  </si>
  <si>
    <t>컬럼명</t>
  </si>
  <si>
    <t>NO</t>
  </si>
  <si>
    <t>DATA_TYPE</t>
  </si>
  <si>
    <t>DATA_TYPE_CONVERTED</t>
  </si>
  <si>
    <t>Type Mod</t>
  </si>
  <si>
    <t>Length</t>
  </si>
  <si>
    <t>Not Null</t>
  </si>
  <si>
    <t>Precision</t>
  </si>
  <si>
    <t>디폴트</t>
  </si>
  <si>
    <t>Scale</t>
  </si>
  <si>
    <t>NUMBER(6,0)</t>
  </si>
  <si>
    <t>NUMBER</t>
  </si>
  <si>
    <t>[NULL]</t>
  </si>
  <si>
    <t>사번</t>
  </si>
  <si>
    <t>AKMGUB</t>
  </si>
  <si>
    <t>NUMBER(2,0)</t>
  </si>
  <si>
    <t>관리구분</t>
  </si>
  <si>
    <t>AKCOMP</t>
  </si>
  <si>
    <t>VARCHAR2(2)</t>
  </si>
  <si>
    <t>VARCHAR2</t>
  </si>
  <si>
    <t>회사</t>
  </si>
  <si>
    <t>AKSAMU</t>
  </si>
  <si>
    <t>사무소구분</t>
  </si>
  <si>
    <t>AKSUNA</t>
  </si>
  <si>
    <t>VARCHAR2(5)</t>
  </si>
  <si>
    <t>수납코드</t>
  </si>
  <si>
    <t>AKDEPT</t>
  </si>
  <si>
    <t>VARCHAR2(7)</t>
  </si>
  <si>
    <t>대표본부</t>
  </si>
  <si>
    <t>AKNAME</t>
  </si>
  <si>
    <t>VARCHAR2(10)</t>
  </si>
  <si>
    <t>성명</t>
  </si>
  <si>
    <t>AKPASS</t>
  </si>
  <si>
    <t>VARCHAR2(8)</t>
  </si>
  <si>
    <t>패스워드</t>
  </si>
  <si>
    <t>AKBID1</t>
  </si>
  <si>
    <t>주민번호1</t>
  </si>
  <si>
    <t>AKBID2</t>
  </si>
  <si>
    <t>주민번호2</t>
  </si>
  <si>
    <t>AKDIGT</t>
  </si>
  <si>
    <t>VARCHAR2(1)</t>
  </si>
  <si>
    <t>에러체크</t>
  </si>
  <si>
    <t>AKBANK</t>
  </si>
  <si>
    <t>은행구분</t>
  </si>
  <si>
    <t>AKNUMB</t>
  </si>
  <si>
    <t>VARCHAR2(15)</t>
  </si>
  <si>
    <t>계좌번호1</t>
  </si>
  <si>
    <t>AKDDDD</t>
  </si>
  <si>
    <t>VARCHAR2(4)</t>
  </si>
  <si>
    <t>전화지역</t>
  </si>
  <si>
    <t>AKTEL1</t>
  </si>
  <si>
    <t>전화국</t>
  </si>
  <si>
    <t>AKTEL2</t>
  </si>
  <si>
    <t>전화번호</t>
  </si>
  <si>
    <t>AKBDDD</t>
  </si>
  <si>
    <t>본부전화지역</t>
  </si>
  <si>
    <t>AKBTL1</t>
  </si>
  <si>
    <t>본부전화국</t>
  </si>
  <si>
    <t>AKBTL2</t>
  </si>
  <si>
    <t>본부전화번호</t>
  </si>
  <si>
    <t>AKZIP1</t>
  </si>
  <si>
    <t>VARCHAR2(3)</t>
  </si>
  <si>
    <t>우편번호1</t>
  </si>
  <si>
    <t>AKZIP2</t>
  </si>
  <si>
    <t>우편번호2</t>
  </si>
  <si>
    <t>AKADR1</t>
  </si>
  <si>
    <t>VARCHAR2(42)</t>
  </si>
  <si>
    <t>주소1</t>
  </si>
  <si>
    <t>AKADR2</t>
  </si>
  <si>
    <t>VARCHAR2(52)</t>
  </si>
  <si>
    <t>주소2</t>
  </si>
  <si>
    <t>AKGRAD</t>
  </si>
  <si>
    <t>호봉</t>
  </si>
  <si>
    <t>AKSNSD</t>
  </si>
  <si>
    <t>수납업무</t>
  </si>
  <si>
    <t>AKESD1</t>
  </si>
  <si>
    <t>선임유무</t>
  </si>
  <si>
    <t>AKESD2</t>
  </si>
  <si>
    <t>기타업무</t>
  </si>
  <si>
    <t>AKESD3</t>
  </si>
  <si>
    <t>관리업무</t>
  </si>
  <si>
    <t>AKENTY</t>
  </si>
  <si>
    <t>NUMBER(4,0)</t>
  </si>
  <si>
    <t>등록년</t>
  </si>
  <si>
    <t>AKENTM</t>
  </si>
  <si>
    <t>등록월</t>
  </si>
  <si>
    <t>AKENTD</t>
  </si>
  <si>
    <t>등록일</t>
  </si>
  <si>
    <t>AKDJEY</t>
  </si>
  <si>
    <t>재등록년</t>
  </si>
  <si>
    <t>AKDJEM</t>
  </si>
  <si>
    <t>재등록월</t>
  </si>
  <si>
    <t>AKDJED</t>
  </si>
  <si>
    <t>재등록일</t>
  </si>
  <si>
    <t>AKDSTY</t>
  </si>
  <si>
    <t>등록기준년</t>
  </si>
  <si>
    <t>AKDSTM</t>
  </si>
  <si>
    <t>등록기준월</t>
  </si>
  <si>
    <t>AKDSTD</t>
  </si>
  <si>
    <t>등록기준일</t>
  </si>
  <si>
    <t>AKRTRY</t>
  </si>
  <si>
    <t>해약년</t>
  </si>
  <si>
    <t>AKRTRM</t>
  </si>
  <si>
    <t>해약월</t>
  </si>
  <si>
    <t>AKRTRD</t>
  </si>
  <si>
    <t>해약일</t>
  </si>
  <si>
    <t>AKDLCY</t>
  </si>
  <si>
    <t>최종해약년</t>
  </si>
  <si>
    <t>AKDLCM</t>
  </si>
  <si>
    <t>최종해약월</t>
  </si>
  <si>
    <t>AKDLCD</t>
  </si>
  <si>
    <t>최종해약일</t>
  </si>
  <si>
    <t>AKDINY</t>
  </si>
  <si>
    <t>입력년</t>
  </si>
  <si>
    <t>AKDINM</t>
  </si>
  <si>
    <t>입력월</t>
  </si>
  <si>
    <t>AKDIND</t>
  </si>
  <si>
    <t>입력일</t>
  </si>
  <si>
    <t>AKDBKY</t>
  </si>
  <si>
    <t>변경년</t>
  </si>
  <si>
    <t>AKDBKM</t>
  </si>
  <si>
    <t>변경월</t>
  </si>
  <si>
    <t>AKDBKD</t>
  </si>
  <si>
    <t>변경일</t>
  </si>
  <si>
    <t>AKDET1</t>
  </si>
  <si>
    <t>기타1</t>
  </si>
  <si>
    <t>AKDET2</t>
  </si>
  <si>
    <t>회의비지급</t>
  </si>
  <si>
    <t>AKDET3</t>
  </si>
  <si>
    <t>NUMBER(8,0)</t>
  </si>
  <si>
    <t>담당실장</t>
  </si>
  <si>
    <t>AKDET4</t>
  </si>
  <si>
    <t>NUMBER(15,0)</t>
  </si>
  <si>
    <t>계약사번</t>
  </si>
  <si>
    <t>AKDET5</t>
  </si>
  <si>
    <t>EKP</t>
  </si>
  <si>
    <t>AKDET6</t>
  </si>
  <si>
    <t>VARCHAR2(6)</t>
  </si>
  <si>
    <t>기타6</t>
  </si>
  <si>
    <t>AKDET7</t>
  </si>
  <si>
    <t>기타7</t>
  </si>
  <si>
    <t>AKDGUB</t>
  </si>
  <si>
    <t>마스타구분</t>
  </si>
  <si>
    <t>AKDCDE</t>
  </si>
  <si>
    <t>NUMBER(7,0)</t>
  </si>
  <si>
    <t>AKDDDJ</t>
  </si>
  <si>
    <t>NUMBER(1,0)</t>
  </si>
  <si>
    <t>담당자구분</t>
  </si>
  <si>
    <t>AKDDAM</t>
  </si>
  <si>
    <t>담당자</t>
  </si>
  <si>
    <t>AKDPAP</t>
  </si>
  <si>
    <t>서류구분</t>
  </si>
  <si>
    <t>AKDCMP</t>
  </si>
  <si>
    <t>당월회사</t>
  </si>
  <si>
    <t>AKDMGU</t>
  </si>
  <si>
    <t>AKDDPT</t>
  </si>
  <si>
    <t>본부</t>
  </si>
  <si>
    <t>AKDRNK</t>
  </si>
  <si>
    <t>직급</t>
  </si>
  <si>
    <t>AKDDGU</t>
  </si>
  <si>
    <t>독립유무</t>
  </si>
  <si>
    <t>AKDTGU</t>
  </si>
  <si>
    <t>총괄독립</t>
  </si>
  <si>
    <t>AKBCMP</t>
  </si>
  <si>
    <t>전월회사</t>
  </si>
  <si>
    <t>AKBMGU</t>
  </si>
  <si>
    <t>전월사무소구분</t>
  </si>
  <si>
    <t>AKBDPT</t>
  </si>
  <si>
    <t>전월본부</t>
  </si>
  <si>
    <t>AKBRNK</t>
  </si>
  <si>
    <t>전월직급</t>
  </si>
  <si>
    <t>AKBDGU</t>
  </si>
  <si>
    <t>전월독립유무</t>
  </si>
  <si>
    <t>AKBTGU</t>
  </si>
  <si>
    <t>전월총괄독립</t>
  </si>
  <si>
    <t>AKDNAM</t>
  </si>
  <si>
    <t>사원성명</t>
  </si>
  <si>
    <t>AKDID1</t>
  </si>
  <si>
    <t>AKDID2</t>
  </si>
  <si>
    <t>AKDDGT</t>
  </si>
  <si>
    <t>주민오류</t>
  </si>
  <si>
    <t>AKDHUS</t>
  </si>
  <si>
    <t>세대주명</t>
  </si>
  <si>
    <t>AKDRLT</t>
  </si>
  <si>
    <t>관계</t>
  </si>
  <si>
    <t>AKDZP1</t>
  </si>
  <si>
    <t>AKDZP2</t>
  </si>
  <si>
    <t>AKDAD1</t>
  </si>
  <si>
    <t>VARCHAR2(100)</t>
  </si>
  <si>
    <t>AKDAD2</t>
  </si>
  <si>
    <t>AKDAD3</t>
  </si>
  <si>
    <t>부가정보</t>
  </si>
  <si>
    <t>AKDTL1</t>
  </si>
  <si>
    <t>AKDTL2</t>
  </si>
  <si>
    <t>AKDBGU</t>
  </si>
  <si>
    <t>비상연락구분</t>
  </si>
  <si>
    <t>AKDBTD</t>
  </si>
  <si>
    <t>비상전화지역</t>
  </si>
  <si>
    <t>AKDBT1</t>
  </si>
  <si>
    <t>비상전화국</t>
  </si>
  <si>
    <t>AKDBT2</t>
  </si>
  <si>
    <t>비상전화번호</t>
  </si>
  <si>
    <t>AKDENY</t>
  </si>
  <si>
    <t>AKDENM</t>
  </si>
  <si>
    <t>AKDEND</t>
  </si>
  <si>
    <t>AKDRGU</t>
  </si>
  <si>
    <t>승진강등구분</t>
  </si>
  <si>
    <t>AKDRIY</t>
  </si>
  <si>
    <t>승진강등년</t>
  </si>
  <si>
    <t>AKDRIM</t>
  </si>
  <si>
    <t>승진강등월</t>
  </si>
  <si>
    <t>AKDRID</t>
  </si>
  <si>
    <t>승진강등일</t>
  </si>
  <si>
    <t>AKDCGU</t>
  </si>
  <si>
    <t>해약구분</t>
  </si>
  <si>
    <t>AKDCAY</t>
  </si>
  <si>
    <t>AKDCAM</t>
  </si>
  <si>
    <t>AKDCAD</t>
  </si>
  <si>
    <t>AKDLBJ</t>
  </si>
  <si>
    <t>최종본부장</t>
  </si>
  <si>
    <t>AKDAGU</t>
  </si>
  <si>
    <t>채용자구분</t>
  </si>
  <si>
    <t>AKDAID</t>
  </si>
  <si>
    <t>채용자소속</t>
  </si>
  <si>
    <t>AKDACT</t>
  </si>
  <si>
    <t>채용자</t>
  </si>
  <si>
    <t>AKDSCH</t>
  </si>
  <si>
    <t>최종학력</t>
  </si>
  <si>
    <t>AKDBID</t>
  </si>
  <si>
    <t>AKDBNK</t>
  </si>
  <si>
    <t>은행계좌</t>
  </si>
  <si>
    <t>AKDMI1</t>
  </si>
  <si>
    <t>A/S대리인</t>
  </si>
  <si>
    <t>AKDMI2</t>
  </si>
  <si>
    <t>조직배출</t>
  </si>
  <si>
    <t>AKDMI3</t>
  </si>
  <si>
    <t>수당자격코드</t>
  </si>
  <si>
    <t>AKDRI1</t>
  </si>
  <si>
    <t>처리1</t>
  </si>
  <si>
    <t>AKDRI2</t>
  </si>
  <si>
    <t>처리2</t>
  </si>
  <si>
    <t>총괄이사소속</t>
  </si>
  <si>
    <t>AKETC1</t>
  </si>
  <si>
    <t>독립지구장</t>
  </si>
  <si>
    <t>AKETC2</t>
  </si>
  <si>
    <t>AKETC3</t>
  </si>
  <si>
    <t>AKETC4</t>
  </si>
  <si>
    <t>AKETC5</t>
  </si>
  <si>
    <t>교 사</t>
  </si>
  <si>
    <t>AKETC6</t>
  </si>
  <si>
    <t>AKETC7</t>
  </si>
  <si>
    <t>AKETC8</t>
  </si>
  <si>
    <t>AKETC9</t>
  </si>
  <si>
    <t>AKETT1</t>
  </si>
  <si>
    <t>AKETT2</t>
  </si>
  <si>
    <t>RDS지급제외대상</t>
  </si>
  <si>
    <t>AKETT3</t>
  </si>
  <si>
    <t>계약직사번</t>
  </si>
  <si>
    <t>AKETT4</t>
  </si>
  <si>
    <t>기타4</t>
  </si>
  <si>
    <t>AKETT5</t>
  </si>
  <si>
    <t>신용정보</t>
  </si>
  <si>
    <t>AKETT6</t>
  </si>
  <si>
    <t>AKETT7</t>
  </si>
  <si>
    <t>AKETT8</t>
  </si>
  <si>
    <t>NUMBER(10,0)</t>
  </si>
  <si>
    <t>기타8</t>
  </si>
  <si>
    <t>AKCHGB</t>
  </si>
  <si>
    <t>채널구분</t>
  </si>
  <si>
    <t>AKSTYP</t>
  </si>
  <si>
    <t>계약유형</t>
  </si>
  <si>
    <t>AKSET1</t>
  </si>
  <si>
    <t>기타구분1</t>
  </si>
  <si>
    <t>AKSET2</t>
  </si>
  <si>
    <t>NUMBER(3,0)</t>
  </si>
  <si>
    <t>기타구분2</t>
  </si>
  <si>
    <t>AKSCDE</t>
  </si>
  <si>
    <t>기타구분3</t>
  </si>
  <si>
    <t>AKWSTP</t>
  </si>
  <si>
    <t>VARCHAR2(14)</t>
  </si>
  <si>
    <t>생성일시</t>
  </si>
  <si>
    <t>AKWCDE</t>
  </si>
  <si>
    <t>생성자사번</t>
  </si>
  <si>
    <t>AKWDSP</t>
  </si>
  <si>
    <t>생성단말</t>
  </si>
  <si>
    <t>AKUSTP</t>
  </si>
  <si>
    <t>AKUCDE</t>
  </si>
  <si>
    <t>AKUDSP</t>
  </si>
  <si>
    <t>AKDDTY</t>
  </si>
  <si>
    <t>관리년</t>
  </si>
  <si>
    <t>AKDDTM</t>
  </si>
  <si>
    <t>관리월</t>
  </si>
  <si>
    <t>대리인구분</t>
  </si>
  <si>
    <t>대리인</t>
  </si>
  <si>
    <t>독립구분</t>
  </si>
  <si>
    <t>AKDDDP</t>
  </si>
  <si>
    <t>독립본부</t>
  </si>
  <si>
    <t>AKDDCD</t>
  </si>
  <si>
    <t>독립사번</t>
  </si>
  <si>
    <t>AKDECD</t>
  </si>
  <si>
    <t>총괄이사사번</t>
  </si>
  <si>
    <t>총괄구분</t>
  </si>
  <si>
    <t>AKDTDP</t>
  </si>
  <si>
    <t>총괄본부</t>
  </si>
  <si>
    <t>AKDTCD</t>
  </si>
  <si>
    <t>총괄사번</t>
  </si>
  <si>
    <t>AKDTEM</t>
  </si>
  <si>
    <t>팀 장</t>
  </si>
  <si>
    <t>AKDBON</t>
  </si>
  <si>
    <t>본부장</t>
  </si>
  <si>
    <t>AKDKUG</t>
  </si>
  <si>
    <t>국 장</t>
  </si>
  <si>
    <t>AKDCHU</t>
  </si>
  <si>
    <t>처 장</t>
  </si>
  <si>
    <t>AKDDAN</t>
  </si>
  <si>
    <t>단 장</t>
  </si>
  <si>
    <t>AKDCHO</t>
  </si>
  <si>
    <t>총 괄</t>
  </si>
  <si>
    <t>AKDBBS</t>
  </si>
  <si>
    <t>본부수</t>
  </si>
  <si>
    <t>A/S대리인구분</t>
  </si>
  <si>
    <t>AKDRIS</t>
  </si>
  <si>
    <t>승진개월</t>
  </si>
  <si>
    <t>전급호</t>
  </si>
  <si>
    <t>SCUE</t>
  </si>
  <si>
    <t>RDS 급제외대상</t>
  </si>
  <si>
    <t>휴 업</t>
  </si>
  <si>
    <t>활동중지</t>
  </si>
  <si>
    <t>AKDBLD</t>
  </si>
  <si>
    <t>빌딩코드</t>
  </si>
  <si>
    <t>AKWDAY</t>
  </si>
  <si>
    <t>생성일</t>
  </si>
  <si>
    <t>생성자</t>
  </si>
  <si>
    <t>AKRDAY</t>
  </si>
  <si>
    <t>수정일</t>
  </si>
  <si>
    <t>AKRDSP</t>
  </si>
  <si>
    <t>수정자</t>
  </si>
  <si>
    <t>구분</t>
  </si>
  <si>
    <t>AKDSEQ</t>
  </si>
  <si>
    <t>순번</t>
  </si>
  <si>
    <t>AKGUBN</t>
  </si>
  <si>
    <t>양음구분</t>
  </si>
  <si>
    <t>AKDBIR</t>
  </si>
  <si>
    <t>생  일</t>
  </si>
  <si>
    <t>AKDSEX</t>
  </si>
  <si>
    <t>남여구분</t>
  </si>
  <si>
    <t>AKJKEY</t>
  </si>
  <si>
    <t>VARCHAR2(9)</t>
  </si>
  <si>
    <t>교원_자녀키</t>
  </si>
  <si>
    <t>AKPKEY</t>
  </si>
  <si>
    <t>교원_보호자키</t>
  </si>
  <si>
    <t>AKGUB1</t>
  </si>
  <si>
    <t>AKGUB2</t>
  </si>
  <si>
    <t>성명오류</t>
  </si>
  <si>
    <t>AKDDTE</t>
  </si>
  <si>
    <t>실적년월</t>
  </si>
  <si>
    <t>사 번</t>
  </si>
  <si>
    <t>AKDFLG</t>
  </si>
  <si>
    <t>실적구분</t>
  </si>
  <si>
    <t>AKCGRP</t>
  </si>
  <si>
    <t>상품군</t>
  </si>
  <si>
    <t>AKYERY</t>
  </si>
  <si>
    <t>계약번호1</t>
  </si>
  <si>
    <t>AKSEQI</t>
  </si>
  <si>
    <t>계약번호2</t>
  </si>
  <si>
    <t>AKSERI</t>
  </si>
  <si>
    <t>계약번호3</t>
  </si>
  <si>
    <t>회사구분</t>
  </si>
  <si>
    <t>지구장사번</t>
  </si>
  <si>
    <t>지국장사번</t>
  </si>
  <si>
    <t>센터장사번</t>
  </si>
  <si>
    <t>총괄단사번</t>
  </si>
  <si>
    <t>AKGOOD</t>
  </si>
  <si>
    <t>상품구분</t>
  </si>
  <si>
    <t>AKJYMD</t>
  </si>
  <si>
    <t>접수일자</t>
  </si>
  <si>
    <t>AKDSIL</t>
  </si>
  <si>
    <t>AKTAMT</t>
  </si>
  <si>
    <t>인정실적</t>
  </si>
  <si>
    <t>AKTAM1</t>
  </si>
  <si>
    <t>판매금액</t>
  </si>
  <si>
    <t>AKTJAM</t>
  </si>
  <si>
    <t>전금금액</t>
  </si>
  <si>
    <t>AKREYN</t>
  </si>
  <si>
    <t>예약여부</t>
  </si>
  <si>
    <t>AKSYMD</t>
  </si>
  <si>
    <t>시작일자</t>
  </si>
  <si>
    <t>ETCYMD</t>
  </si>
  <si>
    <t>기타일자</t>
  </si>
  <si>
    <t>학년</t>
  </si>
  <si>
    <t>AKKDCN</t>
  </si>
  <si>
    <t>NUMBER(4,1)</t>
  </si>
  <si>
    <t>구독개월</t>
  </si>
  <si>
    <t>AKHOLD</t>
  </si>
  <si>
    <t>보류구분</t>
  </si>
  <si>
    <t>AKSAM1</t>
  </si>
  <si>
    <t>NUMBER(11,0)</t>
  </si>
  <si>
    <t>월별선급수수료</t>
  </si>
  <si>
    <t>AKSAMT</t>
  </si>
  <si>
    <t>전체선급수수료</t>
  </si>
  <si>
    <t>AKJAM1</t>
  </si>
  <si>
    <t>월별전금선급수수료</t>
  </si>
  <si>
    <t>AKJAMT</t>
  </si>
  <si>
    <t>전체전금선급수수료</t>
  </si>
  <si>
    <t>ETAMT1</t>
  </si>
  <si>
    <t>창의융합앱</t>
  </si>
  <si>
    <t>ETAMT2</t>
  </si>
  <si>
    <t>금액2</t>
  </si>
  <si>
    <t>ETAMT3</t>
  </si>
  <si>
    <t>금액3</t>
  </si>
  <si>
    <t>ETAMT4</t>
  </si>
  <si>
    <t>금액4</t>
  </si>
  <si>
    <t>ETAMT5</t>
  </si>
  <si>
    <t>금액5</t>
  </si>
  <si>
    <t>ETFLG1</t>
  </si>
  <si>
    <t>상품상세</t>
  </si>
  <si>
    <t>ETFLG2</t>
  </si>
  <si>
    <t>구분2</t>
  </si>
  <si>
    <t>ETFLG3</t>
  </si>
  <si>
    <t>구분3</t>
  </si>
  <si>
    <t>ETFLG4</t>
  </si>
  <si>
    <t>구분4</t>
  </si>
  <si>
    <t>ETFLG5</t>
  </si>
  <si>
    <t>구분5</t>
  </si>
  <si>
    <t>부모교원키</t>
  </si>
  <si>
    <t>자녀교원키</t>
  </si>
  <si>
    <t>생성일자</t>
  </si>
  <si>
    <t>AKWPGM</t>
  </si>
  <si>
    <t>생성PGM</t>
  </si>
  <si>
    <t>AKUDAY</t>
  </si>
  <si>
    <t>수정일자</t>
  </si>
  <si>
    <t>AKUPGM</t>
  </si>
  <si>
    <t>수정PGM</t>
  </si>
  <si>
    <t>수정단말</t>
  </si>
  <si>
    <t>년도</t>
  </si>
  <si>
    <t>월</t>
  </si>
  <si>
    <t>AKDBNA</t>
  </si>
  <si>
    <t>VARCHAR2(22)</t>
  </si>
  <si>
    <t>빌딩명</t>
  </si>
  <si>
    <t>AKDZN1</t>
  </si>
  <si>
    <t>지역구분1</t>
  </si>
  <si>
    <t>AKDZN2</t>
  </si>
  <si>
    <t>지역구분2</t>
  </si>
  <si>
    <t>지역구분</t>
  </si>
  <si>
    <t>기타2</t>
  </si>
  <si>
    <t>기타3</t>
  </si>
  <si>
    <t>AKDNUM</t>
  </si>
  <si>
    <t>NUMBER(5,0)</t>
  </si>
  <si>
    <t>지역단번호</t>
  </si>
  <si>
    <t>AKDCOD</t>
  </si>
  <si>
    <t>지역단코드</t>
  </si>
  <si>
    <t>AKDCNM</t>
  </si>
  <si>
    <t>지역단명</t>
  </si>
  <si>
    <t>AKDNU1</t>
  </si>
  <si>
    <t>총괄단번호</t>
  </si>
  <si>
    <t>AKDCO1</t>
  </si>
  <si>
    <t>총괄단코드</t>
  </si>
  <si>
    <t>AKDCN1</t>
  </si>
  <si>
    <t>총괄단명</t>
  </si>
  <si>
    <t>수정일시</t>
  </si>
  <si>
    <t>수정자사번</t>
  </si>
  <si>
    <t>CSEL_NO</t>
  </si>
  <si>
    <t>VARCHAR2(16)</t>
  </si>
  <si>
    <t>상담번호</t>
  </si>
  <si>
    <t>CSEL_SEQ</t>
  </si>
  <si>
    <t xml:space="preserve">'1' </t>
  </si>
  <si>
    <t>상담순번</t>
  </si>
  <si>
    <t>CALL_CD</t>
  </si>
  <si>
    <t>콜구분(2:EDU상담등록인것으로 보임. 정확한 용도 모르겠음) - 2015.07월 생성한 CALL_TYPE와는 다름.</t>
  </si>
  <si>
    <t>CUST_ID</t>
  </si>
  <si>
    <t>VARCHAR2(30)</t>
  </si>
  <si>
    <t>고객번호</t>
  </si>
  <si>
    <t>CUST_CLS_CD</t>
  </si>
  <si>
    <t>고객구분</t>
  </si>
  <si>
    <t>DW_CUST_ID</t>
  </si>
  <si>
    <t>고객통합ID</t>
  </si>
  <si>
    <t>CUST_NM</t>
  </si>
  <si>
    <t>VARCHAR2(20)</t>
  </si>
  <si>
    <t>고객명</t>
  </si>
  <si>
    <t>HSLD_ID</t>
  </si>
  <si>
    <t>가구ID</t>
  </si>
  <si>
    <t>RECEIPT_USER_ID</t>
  </si>
  <si>
    <t>접수자ID</t>
  </si>
  <si>
    <t>DUTY_USER_ID</t>
  </si>
  <si>
    <t>처리자ID</t>
  </si>
  <si>
    <t>CSEL_DT</t>
  </si>
  <si>
    <t>상담일자</t>
  </si>
  <si>
    <t>CSEL_STTM</t>
  </si>
  <si>
    <t>상담시작시간</t>
  </si>
  <si>
    <t>CSEL_EDTM</t>
  </si>
  <si>
    <t>상담종료시간</t>
  </si>
  <si>
    <t>CSEL_TIT</t>
  </si>
  <si>
    <t>상담제목</t>
  </si>
  <si>
    <t>JOB_CD</t>
  </si>
  <si>
    <t>업무구분코드</t>
  </si>
  <si>
    <t>CLASS_A_TYPE</t>
  </si>
  <si>
    <t>상담분류대</t>
  </si>
  <si>
    <t>CLASS_B_TYPE</t>
  </si>
  <si>
    <t>상담분류중</t>
  </si>
  <si>
    <t>CLASS_C_TYPE</t>
  </si>
  <si>
    <t>상담분류소</t>
  </si>
  <si>
    <t>CLASS_DETAIL_TYPE</t>
  </si>
  <si>
    <t>상담세부유형</t>
  </si>
  <si>
    <t>CSEL_NOTE</t>
  </si>
  <si>
    <t>VARCHAR2(2000)</t>
  </si>
  <si>
    <t>상담내용</t>
  </si>
  <si>
    <t>CUST_RESP_CD</t>
  </si>
  <si>
    <t>'CR02'</t>
  </si>
  <si>
    <t>고객반응코드</t>
  </si>
  <si>
    <t>CUST_CHAR_CD</t>
  </si>
  <si>
    <t>'CC05'</t>
  </si>
  <si>
    <t>고객성향코드</t>
  </si>
  <si>
    <t>CSEL_RST_CD</t>
  </si>
  <si>
    <t>상담처리구분코드(RS01:본인상담처리,RS02:담당부서이관처리,RS03:상담원이관처리,RS04:재통화예약
)</t>
  </si>
  <si>
    <t>CSEL_STS_CD</t>
  </si>
  <si>
    <t>처리상태코드(ST01:접수,ST02:처리중,ST03:이관접수,ST04:처리완료,ST05:해피콜완료,ST06:이관처리완료,ST07:AS접수취소
)</t>
  </si>
  <si>
    <t>SCHE_END_DTTM</t>
  </si>
  <si>
    <t>처리예정일</t>
  </si>
  <si>
    <t>HAPPY_FG</t>
  </si>
  <si>
    <t>'N'</t>
  </si>
  <si>
    <t>해피콜여부</t>
  </si>
  <si>
    <t>VOC_FG</t>
  </si>
  <si>
    <t>VOC여부</t>
  </si>
  <si>
    <t>VOC_GRD</t>
  </si>
  <si>
    <t>VOC상담등급</t>
  </si>
  <si>
    <t>CALL_STTM</t>
  </si>
  <si>
    <t>통화시작시간</t>
  </si>
  <si>
    <t>CALL_EDTM</t>
  </si>
  <si>
    <t>통화종료시간</t>
  </si>
  <si>
    <t>REMARK_FG</t>
  </si>
  <si>
    <t>재확인여부</t>
  </si>
  <si>
    <t>CSEL_MAN_CD</t>
  </si>
  <si>
    <t>내담자구분</t>
  </si>
  <si>
    <t>LCMAGIC_AS_FG</t>
  </si>
  <si>
    <t>LC매직의뢰여부</t>
  </si>
  <si>
    <t>LCMAGIC_TR_FG</t>
  </si>
  <si>
    <t>LC매직전송여부</t>
  </si>
  <si>
    <t>SYS_CLS</t>
  </si>
  <si>
    <t>시스템구분</t>
  </si>
  <si>
    <t>CTRT_NO1</t>
  </si>
  <si>
    <t>CTRT_NO2</t>
  </si>
  <si>
    <t>CTRT_NO3</t>
  </si>
  <si>
    <t>PROD_CLS</t>
  </si>
  <si>
    <t>상품영역구분</t>
  </si>
  <si>
    <t>B_CLS</t>
  </si>
  <si>
    <t>상품대분류</t>
  </si>
  <si>
    <t>M_CLS</t>
  </si>
  <si>
    <t>상품중분류</t>
  </si>
  <si>
    <t>S_CLS</t>
  </si>
  <si>
    <t>상품소분류</t>
  </si>
  <si>
    <t>PROD_NM</t>
  </si>
  <si>
    <t>VARCHAR2(50)</t>
  </si>
  <si>
    <t>상품명</t>
  </si>
  <si>
    <t>IVR_PATH</t>
  </si>
  <si>
    <t>VARCHAR2(128)</t>
  </si>
  <si>
    <t>IVR경로</t>
  </si>
  <si>
    <t>CID_NO1</t>
  </si>
  <si>
    <t>고객식별번호1</t>
  </si>
  <si>
    <t>CID_NO2</t>
  </si>
  <si>
    <t>VARCHAR2(24)</t>
  </si>
  <si>
    <t>고객식별번호2</t>
  </si>
  <si>
    <t>CID_NO3</t>
  </si>
  <si>
    <t>고객식별번호3</t>
  </si>
  <si>
    <t>CSEL_END_DT</t>
  </si>
  <si>
    <t>상담완료일자</t>
  </si>
  <si>
    <t>CSEL_END_TM</t>
  </si>
  <si>
    <t>상담완료시간</t>
  </si>
  <si>
    <t>HAPPY_END_DT</t>
  </si>
  <si>
    <t>해피콜완료일자</t>
  </si>
  <si>
    <t>HAPPY_END_TM</t>
  </si>
  <si>
    <t>해피콜완료시간</t>
  </si>
  <si>
    <t>UPD_USER_ID</t>
  </si>
  <si>
    <t>변경자ID</t>
  </si>
  <si>
    <t>UPD_DTTM</t>
  </si>
  <si>
    <t>변경일시</t>
  </si>
  <si>
    <t>CSEL_NOTE2</t>
  </si>
  <si>
    <t>상담내용2</t>
  </si>
  <si>
    <t>CSEL_OPEN</t>
  </si>
  <si>
    <t>상담공개여부</t>
  </si>
  <si>
    <t>VST_SCH_DT</t>
  </si>
  <si>
    <t>방문예정일자</t>
  </si>
  <si>
    <t>VST_SCH_TM</t>
  </si>
  <si>
    <t>방문예정시간</t>
  </si>
  <si>
    <t>LCSGUB</t>
  </si>
  <si>
    <t>'0'</t>
  </si>
  <si>
    <t>긴급여부</t>
  </si>
  <si>
    <t>AS_REG_FG</t>
  </si>
  <si>
    <t>AS접수여부</t>
  </si>
  <si>
    <t>AS_TRN_FG</t>
  </si>
  <si>
    <t>AS전송여부0</t>
  </si>
  <si>
    <t>AS_PROD_CD</t>
  </si>
  <si>
    <t>기간계상품코드</t>
  </si>
  <si>
    <t>AS_PROD_NM</t>
  </si>
  <si>
    <t>VARCHAR2(200)</t>
  </si>
  <si>
    <t>기간계상품명</t>
  </si>
  <si>
    <t>TELNO1</t>
  </si>
  <si>
    <t>설치전화1</t>
  </si>
  <si>
    <t>TELNO2</t>
  </si>
  <si>
    <t>설치전화2</t>
  </si>
  <si>
    <t>TELNO3</t>
  </si>
  <si>
    <t>설치전화3</t>
  </si>
  <si>
    <t>HPNO1</t>
  </si>
  <si>
    <t>설치HP1</t>
  </si>
  <si>
    <t>HPNO2</t>
  </si>
  <si>
    <t>설치HP2</t>
  </si>
  <si>
    <t>HPNO3</t>
  </si>
  <si>
    <t>설치HP3</t>
  </si>
  <si>
    <t>ZIPCD1</t>
  </si>
  <si>
    <t>설치우편1</t>
  </si>
  <si>
    <t>ZIPCD2</t>
  </si>
  <si>
    <t>설치우편2</t>
  </si>
  <si>
    <t>ADDR1</t>
  </si>
  <si>
    <t>설치주소1</t>
  </si>
  <si>
    <t>ADDR2</t>
  </si>
  <si>
    <t>설치주소2</t>
  </si>
  <si>
    <t>CON_ID</t>
  </si>
  <si>
    <t>커넥션 ID(CTI로 부터 받는 값 - 녹취 데이터 매칭 시 사용)</t>
  </si>
  <si>
    <t>ADDR_CD</t>
  </si>
  <si>
    <t>주소구분(1:도로명,2:지번)</t>
  </si>
  <si>
    <t>ADDR3</t>
  </si>
  <si>
    <t>주소3-참고주소</t>
  </si>
  <si>
    <t>ADJUST_AMT_FG</t>
  </si>
  <si>
    <t>CHAR(1)</t>
  </si>
  <si>
    <t>CHAR</t>
  </si>
  <si>
    <t>'F'</t>
  </si>
  <si>
    <t>렌탈료 조정 여부(T:렌탈료조정한 경우, F:렌탈료 조정하지 않은 경우)</t>
  </si>
  <si>
    <t>CALL_TYPE</t>
  </si>
  <si>
    <t>콜타입(I:인바운드 콜, O:아웃바운드 콜)</t>
  </si>
  <si>
    <t>LP_REG_FG</t>
  </si>
  <si>
    <t>웰스매니저 BS관련 불만건 등록여부</t>
  </si>
  <si>
    <t>VIP_FG</t>
  </si>
  <si>
    <t>상담 저장 시점 기준 VIP여부(Y:VIP고객, N:일반고객) - 2016.01.07 현재 Wells에서만 사용됨</t>
  </si>
  <si>
    <t>VOC_TYP_CD</t>
  </si>
  <si>
    <t>VOC 유형 코드</t>
  </si>
  <si>
    <t>FREE_CD</t>
  </si>
  <si>
    <t>Wells 유무상 AS 구분(1:무상,2:유상)</t>
  </si>
  <si>
    <t>DEL_YN</t>
  </si>
  <si>
    <t>개인정보 삭제여부(Y:삭제)</t>
  </si>
  <si>
    <t>COMP_FG</t>
  </si>
  <si>
    <t xml:space="preserve">불만여부(T:불만체크한경우, F:불만체크하지않은경우)  </t>
  </si>
  <si>
    <t>REMOVE_FG</t>
  </si>
  <si>
    <t>당일철거여부(T:당일철거O, F:당일철거X)</t>
  </si>
  <si>
    <t>PARTNER_TYPE</t>
  </si>
  <si>
    <t>제휴구분(SYS_CLS:L10-45:할부-K멤버스,SYS_CLS:L20-46:렌탈-K멤버스,SYS_CLS:E10-KM:빨간펜-K멤버스,SYS_CLS:E20-KM:과학소년-K멤버스,SYS_CLS:E25-KM:잡지-K멤버스,SYS_CLS:E30-KM:전집-K멤버스,SYS_CLS:F10-40:라이프-K멤버스)</t>
  </si>
  <si>
    <t>BLACK_CONS_GBN</t>
  </si>
  <si>
    <t>KUMON_COMP_GBN</t>
  </si>
  <si>
    <t>구몬 대외파트 구분(01:퇴회등록, 02:해지금조정)</t>
  </si>
  <si>
    <t>IVR_PATH_CD</t>
  </si>
  <si>
    <t>IVR경로 코드</t>
  </si>
  <si>
    <t>STATE_FG</t>
  </si>
  <si>
    <t>상태플래그</t>
  </si>
  <si>
    <t>STA_DT</t>
  </si>
  <si>
    <t>END_DT</t>
  </si>
  <si>
    <t>TITLE</t>
  </si>
  <si>
    <t>VARCHAR2(300)</t>
  </si>
  <si>
    <t>RPGROUP</t>
  </si>
  <si>
    <t>Q_NO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</si>
  <si>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</si>
  <si>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</si>
  <si>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</si>
  <si>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</si>
  <si>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</si>
  <si>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</si>
  <si>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</si>
  <si>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</si>
  <si>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</si>
  <si>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</si>
  <si>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</si>
  <si>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</si>
  <si>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A_1R</t>
  </si>
  <si>
    <t>A_2R</t>
  </si>
  <si>
    <t>A_3R</t>
  </si>
  <si>
    <t>A_4R</t>
  </si>
  <si>
    <t>A_5R</t>
  </si>
  <si>
    <t>A_6R</t>
  </si>
  <si>
    <t>A_7R</t>
  </si>
  <si>
    <t>A_8R</t>
  </si>
  <si>
    <t>A_9R</t>
  </si>
  <si>
    <t>A_10R</t>
  </si>
  <si>
    <t>A_11R</t>
  </si>
  <si>
    <t>A_12R</t>
  </si>
  <si>
    <t>CRTN_DTTM</t>
  </si>
  <si>
    <t>TIMESTAMP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</si>
  <si>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</si>
  <si>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</si>
  <si>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</si>
  <si>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</si>
  <si>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</si>
  <si>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</si>
  <si>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</si>
  <si>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</si>
  <si>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</si>
  <si>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</si>
  <si>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상담원ID</t>
  </si>
  <si>
    <t>USER_NM</t>
  </si>
  <si>
    <t>VARCHAR2(12)</t>
  </si>
  <si>
    <t>상담원명</t>
  </si>
  <si>
    <t>USER_PWD</t>
  </si>
  <si>
    <t>VARCHAR2(44)</t>
  </si>
  <si>
    <t>상담직원암호</t>
  </si>
  <si>
    <t>PWD_CHG_DATE</t>
  </si>
  <si>
    <t>최종암호변경일</t>
  </si>
  <si>
    <t>USER_GRP_CD</t>
  </si>
  <si>
    <t>상담원그룹코드</t>
  </si>
  <si>
    <t>USER_LVL_CD</t>
  </si>
  <si>
    <t>상담원등급코드</t>
  </si>
  <si>
    <t>WORK_STDT</t>
  </si>
  <si>
    <t>근무시작일자</t>
  </si>
  <si>
    <t>WORK_EDDT</t>
  </si>
  <si>
    <t>근무종료일자</t>
  </si>
  <si>
    <t>USER_FG</t>
  </si>
  <si>
    <t>'Y'</t>
  </si>
  <si>
    <t>ID사용여부</t>
  </si>
  <si>
    <t>USER_IP</t>
  </si>
  <si>
    <t>IP주소</t>
  </si>
  <si>
    <t>USER_IN_TEL</t>
  </si>
  <si>
    <t>내선번호</t>
  </si>
  <si>
    <t>EMAIL_ADDR</t>
  </si>
  <si>
    <t>VARCHAR2(40)</t>
  </si>
  <si>
    <t>E-Mail주소</t>
  </si>
  <si>
    <t>TEL_LOGON_ID</t>
  </si>
  <si>
    <t>전화로그인ID</t>
  </si>
  <si>
    <t>TEL_LOGON_PWD</t>
  </si>
  <si>
    <t>전화로그인암호</t>
  </si>
  <si>
    <t>TEL_STS_CD</t>
  </si>
  <si>
    <t>전화상태구분</t>
  </si>
  <si>
    <t>DEPT_ID</t>
  </si>
  <si>
    <t>부서코드</t>
  </si>
  <si>
    <t>LOGON_FG</t>
  </si>
  <si>
    <t>로그인여부</t>
  </si>
  <si>
    <t>LOGON_CNT</t>
  </si>
  <si>
    <t>로그인횟수</t>
  </si>
  <si>
    <t>ATTEND_CD</t>
  </si>
  <si>
    <t>근무형태구분</t>
  </si>
  <si>
    <t>NOTE</t>
  </si>
  <si>
    <t>VARCHAR2(512)</t>
  </si>
  <si>
    <t>비고</t>
  </si>
  <si>
    <t>CHG_USER_ID</t>
  </si>
  <si>
    <t>변경자</t>
  </si>
  <si>
    <t>CHG_DTTM</t>
  </si>
  <si>
    <t>FIX_DTTM</t>
  </si>
  <si>
    <t>일시</t>
  </si>
  <si>
    <t>USER_GRP_CD2</t>
  </si>
  <si>
    <t>Wells 고객센터 파트 구분</t>
  </si>
  <si>
    <t>USER_GRP_CD3</t>
  </si>
  <si>
    <t>EDU, 구몬 고객센터 파트 구분</t>
  </si>
  <si>
    <t>USER_NM_ORI</t>
  </si>
  <si>
    <t>상담원면2</t>
  </si>
  <si>
    <t>ALLNG_USER_ID</t>
  </si>
  <si>
    <t>ALLNG ID</t>
  </si>
  <si>
    <t>EKP_CHK_YN</t>
  </si>
  <si>
    <t>EKP 로그인 프로세스 사용여부</t>
  </si>
  <si>
    <t>CENTER_CD</t>
  </si>
  <si>
    <t>CHAR(4)</t>
  </si>
  <si>
    <t>고객센터 코드</t>
  </si>
  <si>
    <t>CENTER_CHK_YN</t>
  </si>
  <si>
    <t>고객센터 체크 여부</t>
  </si>
  <si>
    <t>USER_PART_CD_01</t>
  </si>
  <si>
    <t>구몬 고객센터 파트 구분(1:고객상담, 2:반환금,3:통신학습)</t>
  </si>
  <si>
    <t>USER_PART_CD_02</t>
  </si>
  <si>
    <t>EDU 고객센터 파트 구분(1:EDU파트, 2:구몬파트, 3:컨택파트, 4:기술파트, 5:도요새파트)</t>
  </si>
  <si>
    <t>USER_PART_CD_03</t>
  </si>
  <si>
    <t>Wells 고객센터 파트 구분(1:가전 인바운드, 2:필터컨택, 3:설치컨택, 4:해피콜, 5:BH, 6:CSM파트, 7:BS파트)</t>
  </si>
  <si>
    <t>USER_PART_CD_04</t>
  </si>
  <si>
    <t>라이프 고객센터 파트 구분(현재없음)</t>
  </si>
  <si>
    <t>ERROR_CNT</t>
  </si>
  <si>
    <t>로그인 에러 횟수(5회 차단)</t>
  </si>
  <si>
    <t>ERROR_LOCK</t>
  </si>
  <si>
    <t>로그인 에러 잠금(Y:잠금)</t>
  </si>
  <si>
    <t>OB_ASGN_RT</t>
  </si>
  <si>
    <t>아웃바운드 배정 비율</t>
  </si>
  <si>
    <t>OLD_USER_ID</t>
  </si>
  <si>
    <t>자이전ID(인박스조회시 사용)</t>
  </si>
  <si>
    <t>ETC01</t>
  </si>
  <si>
    <t>소프트폰 구분자(1:제네시스,2:IPCC)</t>
  </si>
  <si>
    <t>ETC02</t>
  </si>
  <si>
    <t>임시컬럼02</t>
  </si>
  <si>
    <t>CWYEAR</t>
  </si>
  <si>
    <t>CWCODE</t>
  </si>
  <si>
    <t>고객코드</t>
  </si>
  <si>
    <t>RPSGUB</t>
  </si>
  <si>
    <t>상품</t>
  </si>
  <si>
    <t>RPYERY</t>
  </si>
  <si>
    <t>연도</t>
  </si>
  <si>
    <t>RPSEQI</t>
  </si>
  <si>
    <t>RPSERI</t>
  </si>
  <si>
    <t>ID</t>
  </si>
  <si>
    <t>RPGOOD</t>
  </si>
  <si>
    <t>RPYDTA</t>
  </si>
  <si>
    <t>유효구분</t>
  </si>
  <si>
    <t>RPEYMD</t>
  </si>
  <si>
    <t>입력일자</t>
  </si>
  <si>
    <t>TRNM_DTTM</t>
  </si>
  <si>
    <t>전송 일시</t>
  </si>
  <si>
    <t>ORDR_NO</t>
  </si>
  <si>
    <t>CHAR(13)</t>
  </si>
  <si>
    <t>주문 번호</t>
  </si>
  <si>
    <t>CHNG_RNTM</t>
  </si>
  <si>
    <t>변경 회차</t>
  </si>
  <si>
    <t>ORDR_DTPT_SRNO</t>
  </si>
  <si>
    <t>주문 상세 일련번호</t>
  </si>
  <si>
    <t>ORDR_STAT_CD</t>
  </si>
  <si>
    <t>CHAR(2)</t>
  </si>
  <si>
    <t>주문 상태 코드</t>
  </si>
  <si>
    <t>ORDR_CHNG_TYP_CD</t>
  </si>
  <si>
    <t>주문 변경 유형 코드</t>
  </si>
  <si>
    <t>MOTH_PRSN_DIV_CD</t>
  </si>
  <si>
    <t>모 자 구분코드</t>
  </si>
  <si>
    <t>MOTH_PRSN_ORDR_NO</t>
  </si>
  <si>
    <t>모 자 주문 번호</t>
  </si>
  <si>
    <t>MOTH_PRSN_CSMM_ORDR_DTPT_SRNO</t>
  </si>
  <si>
    <t>모 자 회원 주문 상세 일련번호</t>
  </si>
  <si>
    <t>MOTH_PRSN_CNRT_CSNO</t>
  </si>
  <si>
    <t>NVARCHAR2(15)</t>
  </si>
  <si>
    <t>NVARCHAR2</t>
  </si>
  <si>
    <t>모 자 계약자 고객번호</t>
  </si>
  <si>
    <t>MOTH_PRSN_STDN_CSNO</t>
  </si>
  <si>
    <t>모 자 학생 고객번호</t>
  </si>
  <si>
    <t>SALE_BZOP_NO</t>
  </si>
  <si>
    <t>CHAR(8)</t>
  </si>
  <si>
    <t>판매 사업자 번호</t>
  </si>
  <si>
    <t>SALE_BZOP_BIZ_HDQR_CD</t>
  </si>
  <si>
    <t>판매 사업자 사업 본부 코드</t>
  </si>
  <si>
    <t>SALE_BZOP_DIV_CD</t>
  </si>
  <si>
    <t>판매 사업자 구분 코드</t>
  </si>
  <si>
    <t>SLSN_NM</t>
  </si>
  <si>
    <t>판매자 명</t>
  </si>
  <si>
    <t>CNRT_CSNO</t>
  </si>
  <si>
    <t>계약자 고객번호</t>
  </si>
  <si>
    <t>CNRT_RLNM_ATHN_NO</t>
  </si>
  <si>
    <t>계약자 실명 인증 번호</t>
  </si>
  <si>
    <t>CNRT_NM</t>
  </si>
  <si>
    <t>계약자 명</t>
  </si>
  <si>
    <t>CNRT_ADDR_DIV_CD</t>
  </si>
  <si>
    <t>계약자 주소 구분 코드 도로명 : 1 지번 : 2</t>
  </si>
  <si>
    <t>CNRT_RGN_ZPCD</t>
  </si>
  <si>
    <t>CHAR(3)</t>
  </si>
  <si>
    <t>계약자 지역 우편번호</t>
  </si>
  <si>
    <t>CNRT_DTPT_ZPCD</t>
  </si>
  <si>
    <t>계약자 상세 우편번호</t>
  </si>
  <si>
    <t>CNRT_PSSR_SRNO</t>
  </si>
  <si>
    <t>계약자 우편 일련번호</t>
  </si>
  <si>
    <t>CNRT_BASI_ADDR</t>
  </si>
  <si>
    <t>계약자 기본 주소</t>
  </si>
  <si>
    <t>CNRT_DTPT_ADDR</t>
  </si>
  <si>
    <t>계약자 상세 주소</t>
  </si>
  <si>
    <t>CNRT_CLPH_CNTY_NO</t>
  </si>
  <si>
    <t>계약자 휴대폰 국가 번호</t>
  </si>
  <si>
    <t>CNRT_CLPH_IDNT_NO</t>
  </si>
  <si>
    <t>계약자 휴대폰 식별 번호</t>
  </si>
  <si>
    <t>CNRT_CLPH_TENM_NO</t>
  </si>
  <si>
    <t>계약자 휴대폰 국 번호</t>
  </si>
  <si>
    <t>CNRT_CLPH_SRNO</t>
  </si>
  <si>
    <t>계약자 휴대폰 일련번호</t>
  </si>
  <si>
    <t>CNRT_TLPH_CNTY_NO</t>
  </si>
  <si>
    <t>계약자 전화 국가 번호</t>
  </si>
  <si>
    <t>CNRT_TLPH_RGN_NO</t>
  </si>
  <si>
    <t>계약자 전화 지역 번호</t>
  </si>
  <si>
    <t>CNRT_TLPH_TENM_NO</t>
  </si>
  <si>
    <t>계약자 전화 국 번호</t>
  </si>
  <si>
    <t>CNRT_TLPH_SRNO</t>
  </si>
  <si>
    <t>계약자 전화 일련번호</t>
  </si>
  <si>
    <t>CNRT_EMIL_ADDR</t>
  </si>
  <si>
    <t>계약자 이메일 주소</t>
  </si>
  <si>
    <t>STDN_CSNO</t>
  </si>
  <si>
    <t>학생 고객번호</t>
  </si>
  <si>
    <t>STDN_NM</t>
  </si>
  <si>
    <t>학생 명</t>
  </si>
  <si>
    <t>STDN_RLNM_ATHN_NO</t>
  </si>
  <si>
    <t>학생 실명 인증 번호</t>
  </si>
  <si>
    <t>STDN_RGN_ZPCD</t>
  </si>
  <si>
    <t>학생 지역 우편번호</t>
  </si>
  <si>
    <t>STDN_DTPT_ZPCD</t>
  </si>
  <si>
    <t>학생 상세 우편번호</t>
  </si>
  <si>
    <t>STDN_PSSR_SRNO</t>
  </si>
  <si>
    <t>학생 우편 일련번호</t>
  </si>
  <si>
    <t>STDN_BASI_ADDR</t>
  </si>
  <si>
    <t>학생 기본 주소</t>
  </si>
  <si>
    <t>STDN_DTPT_ADDR</t>
  </si>
  <si>
    <t>학생 상세 주소</t>
  </si>
  <si>
    <t>STDN_CLPH_CNTY_NO</t>
  </si>
  <si>
    <t>학생 휴대폰 국가 번호</t>
  </si>
  <si>
    <t>STDN_CLPH_IDNT_NO</t>
  </si>
  <si>
    <t>학생 휴대폰 식별 번호</t>
  </si>
  <si>
    <t>STDN_CLPH_TENM_NO</t>
  </si>
  <si>
    <t>학생 휴대폰 국 번호</t>
  </si>
  <si>
    <t>STDN_CLPH_SRNO</t>
  </si>
  <si>
    <t>학생 휴대폰 일련번호</t>
  </si>
  <si>
    <t>STDN_TLPH_CNTY_NO</t>
  </si>
  <si>
    <t>학생 전화 국가 번호</t>
  </si>
  <si>
    <t>STDN_TLPH_RGN_NO</t>
  </si>
  <si>
    <t>학생 전화 지역 번호</t>
  </si>
  <si>
    <t>STDN_TLPH_TENM_NO</t>
  </si>
  <si>
    <t>학생 전화 국 번호</t>
  </si>
  <si>
    <t>STDN_TLPH_SRNO</t>
  </si>
  <si>
    <t>학생 전화 일련번호</t>
  </si>
  <si>
    <t>SHYR_CD</t>
  </si>
  <si>
    <t>학년 코드</t>
  </si>
  <si>
    <t>SHPL_ADDR_DIV_CD</t>
  </si>
  <si>
    <t>배송지 주소 구분 코드</t>
  </si>
  <si>
    <t>SHPL_RGN_ZPCD</t>
  </si>
  <si>
    <t>배송지 지역 우편번호</t>
  </si>
  <si>
    <t>SHPL_DTPT_ZPCD</t>
  </si>
  <si>
    <t>배송지 상세 우편번호</t>
  </si>
  <si>
    <t>SHPL_PSSR_SRNO</t>
  </si>
  <si>
    <t>배송지 우편 일련번호</t>
  </si>
  <si>
    <t>SHPL_BASI_ADDR</t>
  </si>
  <si>
    <t>배송지 기본 주소</t>
  </si>
  <si>
    <t>SHPL_DTPT_ADDR</t>
  </si>
  <si>
    <t>배송지 상세 주소</t>
  </si>
  <si>
    <t>RCVE_NM</t>
  </si>
  <si>
    <t>수취인 명</t>
  </si>
  <si>
    <t>SHPL_CLPH_CNTY_NO</t>
  </si>
  <si>
    <t>배송지 휴대폰 국가 번호</t>
  </si>
  <si>
    <t>SHPL_CLPH_IDNT_NO</t>
  </si>
  <si>
    <t>배송지 휴대폰 식별 번호</t>
  </si>
  <si>
    <t>SHPL_CLPH_TENM_NO</t>
  </si>
  <si>
    <t>배송지 휴대폰 국 번호</t>
  </si>
  <si>
    <t>SHPL_CLPH_SRNO</t>
  </si>
  <si>
    <t>배송지 휴대폰 일련번호</t>
  </si>
  <si>
    <t>SHPL_TLPH_CNTY_NO</t>
  </si>
  <si>
    <t>배송지 전화 국가 번호</t>
  </si>
  <si>
    <t>SHPL_TLPH_RGN_NO</t>
  </si>
  <si>
    <t>배송지 전화 지역 번호</t>
  </si>
  <si>
    <t>SHPL_TLPH_TENM_NO</t>
  </si>
  <si>
    <t>배송지 전화 국 번호</t>
  </si>
  <si>
    <t>SHPL_TLPH_SRNO</t>
  </si>
  <si>
    <t>배송지 전화 일련번호</t>
  </si>
  <si>
    <t>ALNG_TBLT_RTNT_YN</t>
  </si>
  <si>
    <t>올앤지 태블릿 보유 여부</t>
  </si>
  <si>
    <t>ORDR_TYP_CD</t>
  </si>
  <si>
    <t>주문 유형 코드 일반판매/직원구매/직원판매/EDU영업부/TM</t>
  </si>
  <si>
    <t>ORDR_TYP_CD_NM</t>
  </si>
  <si>
    <t>VARCHAR2(60)</t>
  </si>
  <si>
    <t>주문 유형 코드 명</t>
  </si>
  <si>
    <t>SBSP_MNTS_CNT</t>
  </si>
  <si>
    <t>구독 개월 수 3, 6, 12</t>
  </si>
  <si>
    <t>PRDT_CD</t>
  </si>
  <si>
    <t>CHAR(5)</t>
  </si>
  <si>
    <t>상품 코드</t>
  </si>
  <si>
    <t>MNIS_STEP_DIV_CD</t>
  </si>
  <si>
    <t>월호 단계 구분 코드</t>
  </si>
  <si>
    <t>STT_ISS_CNT</t>
  </si>
  <si>
    <t>시작 호 수</t>
  </si>
  <si>
    <t>PRDT_NM</t>
  </si>
  <si>
    <t>VARCHAR2(80)</t>
  </si>
  <si>
    <t>상품 명</t>
  </si>
  <si>
    <t>PRDT_BAS_PRC</t>
  </si>
  <si>
    <t>NUMBER(18,0)</t>
  </si>
  <si>
    <t>상품 기준 가격</t>
  </si>
  <si>
    <t>CONC_AMT</t>
  </si>
  <si>
    <t>계약 금액</t>
  </si>
  <si>
    <t>CASH_CONC_AMT</t>
  </si>
  <si>
    <t>현금 계약 금액</t>
  </si>
  <si>
    <t>CARD_CONC_AMT</t>
  </si>
  <si>
    <t>카드 계약 금액</t>
  </si>
  <si>
    <t>PT_CONC_AMT</t>
  </si>
  <si>
    <t>포인트 계약 금액</t>
  </si>
  <si>
    <t>PRC_DC_DIV_CD</t>
  </si>
  <si>
    <t>가격 할인 구분 코드</t>
  </si>
  <si>
    <t>DC_AMT</t>
  </si>
  <si>
    <t>할인 금액</t>
  </si>
  <si>
    <t>RPLC_AFR_BLNC_RFND_AMT</t>
  </si>
  <si>
    <t>대체 후 잔액 환불 금액</t>
  </si>
  <si>
    <t>ORDR_RGSN_DT</t>
  </si>
  <si>
    <t>주문 등록 일자</t>
  </si>
  <si>
    <t>ORDR_DFNT_DT</t>
  </si>
  <si>
    <t>주문 확정 일자</t>
  </si>
  <si>
    <t>CSMM_RPLC_DT</t>
  </si>
  <si>
    <t>회원 대체 일자</t>
  </si>
  <si>
    <t>CNCT_APLC_DT</t>
  </si>
  <si>
    <t>해약 신청 일자</t>
  </si>
  <si>
    <t>CNCT_CMPL_DT</t>
  </si>
  <si>
    <t>해약 완료 일자</t>
  </si>
  <si>
    <t>주문번호-주문년도</t>
  </si>
  <si>
    <t>주문번호-주문코드</t>
  </si>
  <si>
    <t>주문번호-재구독코드</t>
  </si>
  <si>
    <t>LAST_RFND_AMT</t>
  </si>
  <si>
    <t>최종환불금액</t>
  </si>
  <si>
    <t>CSMM_CONC_TYP_CD</t>
  </si>
  <si>
    <t>회원 계약 유형 코드 1:일반회원/2:프로모션회원/3:체험단</t>
  </si>
  <si>
    <t>TAMT_AMT</t>
  </si>
  <si>
    <t>전금 금액</t>
  </si>
  <si>
    <t>CNRT_REF_ADDR</t>
  </si>
  <si>
    <t>계약자 참고 주소(새주소 참고항목)</t>
  </si>
  <si>
    <t>STDN_REF_ADDR</t>
  </si>
  <si>
    <t>학생 참고 주소(새주소 참고항목)</t>
  </si>
  <si>
    <t>SHPL_REF_ADDR</t>
  </si>
  <si>
    <t>배송지 참고 주소(새주소 참고항목)</t>
  </si>
  <si>
    <t>CNRT_KW_CSNO</t>
  </si>
  <si>
    <t>CHAR(9)</t>
  </si>
  <si>
    <t>계약자 교원 고객번호 (교원키)</t>
  </si>
  <si>
    <t>CNRT_SEX_CD</t>
  </si>
  <si>
    <t>계약자 성별 코드 1:남성 / 2:여성</t>
  </si>
  <si>
    <t>CNRT_BDT</t>
  </si>
  <si>
    <t>계약자 생년월일 YYYYMMDD</t>
  </si>
  <si>
    <t>STDN_KW_CSNO</t>
  </si>
  <si>
    <t>학생 교원 고객번호 (교원키)</t>
  </si>
  <si>
    <t>STDN_SEX_CD</t>
  </si>
  <si>
    <t>학생 성별 코드 1:남성 / 2:여성</t>
  </si>
  <si>
    <t>STDN_BDT</t>
  </si>
  <si>
    <t>학생 생년월일 YYYYMMDD</t>
  </si>
  <si>
    <t>GIFT_CD</t>
  </si>
  <si>
    <t>사은품 코드 1418:스토리북그라운드 / 1419:스토리북마운틴</t>
  </si>
  <si>
    <t>RPOFLG</t>
  </si>
  <si>
    <t>멤버십 구분 코드 (MBS_CL_CD) - 1:도요새,2:도요새멤버쉽</t>
  </si>
  <si>
    <t>RPGFLG</t>
  </si>
  <si>
    <t>멤버십 상세 구분 코드 (MBS_DTL_CL_CD) - 1:풀세트,2:펜세트,3패드세트,4:단독</t>
  </si>
  <si>
    <t>RPGSER</t>
  </si>
  <si>
    <t>멤버십 상세 시리즈 코드 (MBS_DTL_SRS_CD) - 상품가격 변동 시</t>
  </si>
  <si>
    <t>RPJFLG</t>
  </si>
  <si>
    <t>전금 구분 코드 (TAMT_CL_CD) - SPACE:신규,1:도요새전금,2:잼전금</t>
  </si>
  <si>
    <t>RPJYER</t>
  </si>
  <si>
    <t>전금 주문번호-주문년도 (TAMT_ORD_YY_5250_NO) 전금회원번호</t>
  </si>
  <si>
    <t>RPJSEQ</t>
  </si>
  <si>
    <t>전금 주문번호-주문코드 (TAMT_ORD_CD_5250_NO)</t>
  </si>
  <si>
    <t>RPJSER</t>
  </si>
  <si>
    <t>전금 주문번호-재구독코드 (TAMT_RSB_CD_5250_NO)</t>
  </si>
  <si>
    <t>RPHOLD</t>
  </si>
  <si>
    <t>멤버십 회원 상태 코드 (MBS_MB_STS_CD) - 02:접수 시 선납</t>
  </si>
  <si>
    <t>RPSAMT</t>
  </si>
  <si>
    <t>멤버십 상품 금액 (MBS_PRD_AMT) 패키지 상품가격</t>
  </si>
  <si>
    <t>RPRGMT</t>
  </si>
  <si>
    <t>도요새 상품 금액 (DYS_PRD_AMT)</t>
  </si>
  <si>
    <t>RPRAMT</t>
  </si>
  <si>
    <t>도요새 월 회비 금액 (DYS_MM_MBF_AMT)</t>
  </si>
  <si>
    <t>RPRETC</t>
  </si>
  <si>
    <t>도요새 월 회비 잔액 (DYS_MM_MBF_BNC)</t>
  </si>
  <si>
    <t>RPJGMT</t>
  </si>
  <si>
    <t>단말 상품 금액 (DVC_PRD_AMT) RPGFLG:1,2,3만 해당</t>
  </si>
  <si>
    <t>RPJAMT</t>
  </si>
  <si>
    <t>단말 월 할부 금액 (DVC_MM_ITL_AMT) RPGFLG:1,2,3만 해당</t>
  </si>
  <si>
    <t>RPDAMT</t>
  </si>
  <si>
    <t>멤버십 계약 금액 (MBS_CTR_AMT) 계약금총액</t>
  </si>
  <si>
    <t>RPSKMT</t>
  </si>
  <si>
    <t>멤버십 신규 입금 금액 (MBS_NEW_ROM_AMT)</t>
  </si>
  <si>
    <t>RPJKMT</t>
  </si>
  <si>
    <t xml:space="preserve">멤버십 전환 입금 금액 (MBS_CNV_ROM_AMT) </t>
  </si>
  <si>
    <t>RPCGMT</t>
  </si>
  <si>
    <t>멤버십 추가 입금 금액 (MBS_ADD_ROM_AMT) 전환전회원 으로 입금반영</t>
  </si>
  <si>
    <t>RPYHMT</t>
  </si>
  <si>
    <t>멤버십 전환 위약금 (MBS_CNV_PNTY_AMT)</t>
  </si>
  <si>
    <t>RPPAMT</t>
  </si>
  <si>
    <t>멤버십 K포인트 금액 (MBS_KPT_AMT)</t>
  </si>
  <si>
    <t>RPJCD1</t>
  </si>
  <si>
    <t>단말 주문번호-주문년도 (DVC_ORD_YY_5250_NO) RPGFLG:1,2,3만 해당</t>
  </si>
  <si>
    <t>RPJCD2</t>
  </si>
  <si>
    <t>단말 주문번호-주문코드 (DVC_ORD_CD_5250_NO) RPGFLG:1,2,3만 해당</t>
  </si>
  <si>
    <t>RPSTMY</t>
  </si>
  <si>
    <t>청구 시작 년월 (CAG_STA_YM) 접수년월 + 1</t>
  </si>
  <si>
    <t>RPKMON</t>
  </si>
  <si>
    <t>계약 개월수 (CTR_MNUM)</t>
  </si>
  <si>
    <t>RPNFLG</t>
  </si>
  <si>
    <t>납입 구분 코드 (PMT_CL_CD) 1:분납 2:일시불</t>
  </si>
  <si>
    <t>RPYFLG</t>
  </si>
  <si>
    <t>이체 구분 코드 (TRF_CL_CD) 1:계좌2.카드</t>
  </si>
  <si>
    <t>RPTRDD</t>
  </si>
  <si>
    <t>이체 일 (TRF_DY)</t>
  </si>
  <si>
    <t>RPSKEY</t>
  </si>
  <si>
    <t>SAFE KEY (SKEY)</t>
  </si>
  <si>
    <t>DEDTE8</t>
  </si>
  <si>
    <t>환불 위약금</t>
  </si>
  <si>
    <t>ALLI_PT_CONC_AMT</t>
  </si>
  <si>
    <t>제휴 포인트 계약 금액</t>
  </si>
  <si>
    <t>MBS_ADD_CL_CD</t>
  </si>
  <si>
    <t>멤버십 추가 구분 코드 1:파닉스</t>
  </si>
  <si>
    <t>SVC_CL_CD</t>
  </si>
  <si>
    <t>NVARCHAR2(8)</t>
  </si>
  <si>
    <t>서비스 구분코드(100:영어, 200:중국어)</t>
  </si>
  <si>
    <t>RE_ORD_YN</t>
  </si>
  <si>
    <t>NVARCHAR2(1)</t>
  </si>
  <si>
    <t>재 주문 여부</t>
  </si>
  <si>
    <t>DC_CL_CD</t>
  </si>
  <si>
    <t>할인 구분 코드</t>
  </si>
  <si>
    <t>DC_PCT</t>
  </si>
  <si>
    <t>할인 율</t>
  </si>
  <si>
    <t>RP1GUB</t>
  </si>
  <si>
    <t>대상상품 - 중국어패키지</t>
  </si>
  <si>
    <t>RP1ERY</t>
  </si>
  <si>
    <t>대상연도 - 중국어패키지</t>
  </si>
  <si>
    <t>RP1EQI</t>
  </si>
  <si>
    <t>대상순번 - 중국어패키지</t>
  </si>
  <si>
    <t>RP1ERI</t>
  </si>
  <si>
    <t>대상ID - 중국어패키지</t>
  </si>
  <si>
    <t>DEYCNT</t>
  </si>
  <si>
    <t>대상학습일수 - 중국어패키지</t>
  </si>
  <si>
    <t>DEYAMT</t>
  </si>
  <si>
    <t>고객반환금</t>
  </si>
  <si>
    <t>DEYAMT1</t>
  </si>
  <si>
    <t>반환위약</t>
  </si>
  <si>
    <t>DEYAMT2</t>
  </si>
  <si>
    <t>반환공제</t>
  </si>
  <si>
    <t>RPRFLG</t>
  </si>
  <si>
    <t>NVARCHAR2(2)</t>
  </si>
  <si>
    <t>판매부가정보(KM:교원몰회원)</t>
  </si>
  <si>
    <t>RPMAMT</t>
  </si>
  <si>
    <t>교원몰포인트</t>
  </si>
  <si>
    <t>RPWAMT</t>
  </si>
  <si>
    <t>웰스포인트</t>
  </si>
  <si>
    <t>RPLHMT</t>
  </si>
  <si>
    <t>월회비결합할인</t>
  </si>
  <si>
    <t>RPLHMY</t>
  </si>
  <si>
    <t>월회비결합할인위약금</t>
  </si>
  <si>
    <t>RPLHMG</t>
  </si>
  <si>
    <t>월회비결합할인공제</t>
  </si>
  <si>
    <t>BLT_CD</t>
  </si>
  <si>
    <t>NVARCHAR2(7)</t>
  </si>
  <si>
    <t>소속코드</t>
  </si>
  <si>
    <t>RPMYER</t>
  </si>
  <si>
    <t>(모)기준회원번호1</t>
  </si>
  <si>
    <t>RPMSEQ</t>
  </si>
  <si>
    <t>(모)기준회원번호2</t>
  </si>
  <si>
    <t>RPMSER</t>
  </si>
  <si>
    <t>(모)기준회원번호3</t>
  </si>
  <si>
    <t>(모)과목</t>
  </si>
  <si>
    <t>RPLHMM</t>
  </si>
  <si>
    <t>(모)위약금</t>
  </si>
  <si>
    <t>RPJAMM</t>
  </si>
  <si>
    <t>(모)월납위약</t>
  </si>
  <si>
    <t>RPYAMM</t>
  </si>
  <si>
    <t>(모)기기위약</t>
  </si>
  <si>
    <t>RPJHMT</t>
  </si>
  <si>
    <t>RPJHMY</t>
  </si>
  <si>
    <t>접수결합할인위약</t>
  </si>
  <si>
    <t>RPJHMG</t>
  </si>
  <si>
    <t>접수결합할인공제</t>
  </si>
  <si>
    <t>RPHSTD</t>
  </si>
  <si>
    <t>자동 학습 시작 예정일</t>
  </si>
  <si>
    <t>RPHDAN</t>
  </si>
  <si>
    <t>자동 학습 시작 시리즈</t>
  </si>
  <si>
    <t>DEDTE9</t>
  </si>
  <si>
    <t>NVARCHAR2(12)</t>
  </si>
  <si>
    <t>지급일자</t>
  </si>
  <si>
    <t>RP2GUB</t>
  </si>
  <si>
    <t>형제할인 모회원 상품 구분 코드</t>
  </si>
  <si>
    <t>RP2ERY</t>
  </si>
  <si>
    <t>형제할인 모회원 주문번호-주문번호</t>
  </si>
  <si>
    <t>RP2EQI</t>
  </si>
  <si>
    <t>형제할인 모회원 주문번호-주문코드</t>
  </si>
  <si>
    <t>RP2ERI</t>
  </si>
  <si>
    <t>형제할인 모회원 주문번호-재구독코드</t>
  </si>
  <si>
    <t>RPPLMT</t>
  </si>
  <si>
    <t>멤버십 플랜 포인트</t>
  </si>
  <si>
    <t>전송일시</t>
  </si>
  <si>
    <t>주문년도 5250 번호</t>
  </si>
  <si>
    <t>주문코드 5250 번호</t>
  </si>
  <si>
    <t>재구독코드 5250 번호</t>
  </si>
  <si>
    <t>STDN_LGN_ID</t>
  </si>
  <si>
    <t>학생 로그인 ID</t>
  </si>
  <si>
    <t>LN_STAT_CD</t>
  </si>
  <si>
    <t>학습 상태 코드
00 : 학습상태미설정
01 : 학습대기
02 : 학습중
03 : 학습중지
04 : 학습만료
15 : 해약신청 (환불대기)
16 : 해약완료 (환불완료)</t>
  </si>
  <si>
    <t>LRNG_STT_DT</t>
  </si>
  <si>
    <t>학습 시작 일자</t>
  </si>
  <si>
    <t>LRNG_END_SCDD_DT</t>
  </si>
  <si>
    <t>학습 종료 예정 일자, 매출 종료 예정 일자(1년, 환불기준일자로 사용됨)</t>
  </si>
  <si>
    <t>LRNG_DY_CNT</t>
  </si>
  <si>
    <t>학습 일 수, 매출이 발생한 일 수(프로모션, 체험단 주문은 0)</t>
  </si>
  <si>
    <t>LRNG_MNTS_CNT</t>
  </si>
  <si>
    <t>학습 개월 수, 학습개월수 = 학습일수/30.5 (소숫점 내림)</t>
  </si>
  <si>
    <t>IF_FNS_YN</t>
  </si>
  <si>
    <t>인터페이스 완료 여부, 5250에서 데이터 가져간 후 UPDATE</t>
  </si>
  <si>
    <t>IF_FNS_DT</t>
  </si>
  <si>
    <t>DATE</t>
  </si>
  <si>
    <t>인터페이스 완료 일자, 5250에서 데이터 가져간 후 UPDATE</t>
  </si>
  <si>
    <t>STT_LRNG_COS_NM</t>
  </si>
  <si>
    <t>시작 학습 코스 명, 시작 학습 코스정보 (Ground/Mountain/Sky)</t>
  </si>
  <si>
    <t>STT_LRNG_LV_NM</t>
  </si>
  <si>
    <t>시작 학습 레벨 명, 시작 학습 Level 1~Level 10 레벨 정보</t>
  </si>
  <si>
    <t>CUR_LRNG_COS_NM</t>
  </si>
  <si>
    <t>현재 학습 코스 명, 현재 학습중인 학습 코스정보 (Ground/Mountain/Sky)</t>
  </si>
  <si>
    <t>CUR_LRNG_LV_NM</t>
  </si>
  <si>
    <t>현재 학습 레벨 명, 현재 학습중인 Level 1~Level 10 레벨 정보</t>
  </si>
  <si>
    <t>CUR_LRNG_SRS_NM</t>
  </si>
  <si>
    <t>CUR_LRNG_LS_NM</t>
  </si>
  <si>
    <t>현재 학습 레슨 명, 현재 학습중인 레슨정보 (시리즈/유닛/레슨)</t>
  </si>
  <si>
    <t>CUR_LRNG_END_SCDD_DT</t>
  </si>
  <si>
    <t>현재 학습 종료 예정 일자, 학습 종료 예정 일자(48주차 학습에 대한 만료 예정일자임) -&gt; CRM에서는 현재 학습종료 예정일자를 기준으로 보여주면 됨</t>
  </si>
  <si>
    <t>ETL_TYPE</t>
  </si>
  <si>
    <t>ETL_DTTM</t>
  </si>
  <si>
    <t>ETL_NM</t>
  </si>
  <si>
    <t>MBS_CL_CD</t>
  </si>
  <si>
    <t>멤버십 구분 코드(1:도요새,2:도요새멤버쉽)</t>
  </si>
  <si>
    <t>MBS_MB_STS_CD</t>
  </si>
  <si>
    <t>멤버십 회원 상태 코드</t>
  </si>
  <si>
    <t>MBS_MB_STS_CHG_YN</t>
  </si>
  <si>
    <t>멤버십 회원 상태 변경 여부</t>
  </si>
  <si>
    <t>ORD_MB_KW_CNO</t>
  </si>
  <si>
    <t>주문 회원 교원 고객번호(CRM마트 추가 요청으로 2016-02 추가)</t>
  </si>
  <si>
    <t>ORD_DFN_DD</t>
  </si>
  <si>
    <t>주문 확정 일자(CRM마트 추가 요청으로 2016-02 추가)</t>
  </si>
  <si>
    <t>SBC_MNUM</t>
  </si>
  <si>
    <t>구독 개월수(CRM마트 추가 요청으로 2016-02 추가)</t>
  </si>
  <si>
    <t>CTR_AMT</t>
  </si>
  <si>
    <t>계약 금액(CRM마트 추가 요청으로 2016-02 추가)</t>
  </si>
  <si>
    <t>SLS_DAY_AMT</t>
  </si>
  <si>
    <t>매출 일별 금액(CRM마트 추가 요청으로 2016-02 추가)</t>
  </si>
  <si>
    <t>TOT_LN_AMT</t>
  </si>
  <si>
    <t>총 학습 금액(CRM마트 추가 요청으로 2016-02 추가)</t>
  </si>
  <si>
    <t>PNTY_AMT</t>
  </si>
  <si>
    <t>위약금 금액(CRM마트 추가 요청으로 2016-02 추가)</t>
  </si>
  <si>
    <t>GFT_AMT</t>
  </si>
  <si>
    <t>사은품 금액(CRM마트 추가 요청으로 2016-02 추가)</t>
  </si>
  <si>
    <t>TOT_RFD_EPT_AMT</t>
  </si>
  <si>
    <t>총 환불 예상 금액(CRM마트 추가 요청으로 2016-02 추가)</t>
  </si>
  <si>
    <t>PRT_LAL_NO</t>
  </si>
  <si>
    <t>보호자 일반전화 번호(CRM마트 추가 요청으로 2016-02 추가)</t>
  </si>
  <si>
    <t>PRT_MTP_NO</t>
  </si>
  <si>
    <t>보호자 휴대전화 번호(CRM마트 추가 요청으로 2016-02 추가)</t>
  </si>
  <si>
    <t>CWCOMP</t>
  </si>
  <si>
    <t>주문회사코드</t>
  </si>
  <si>
    <t>CWCORP</t>
  </si>
  <si>
    <t>수납회사코드</t>
  </si>
  <si>
    <t>CWBCOP</t>
  </si>
  <si>
    <t>소속법인코드</t>
  </si>
  <si>
    <t>CWSALE</t>
  </si>
  <si>
    <t>판매구분</t>
  </si>
  <si>
    <t>CWSTYP</t>
  </si>
  <si>
    <t>판매방식</t>
  </si>
  <si>
    <t>CWTYPE</t>
  </si>
  <si>
    <t>판매유형</t>
  </si>
  <si>
    <t>CWCRTY</t>
  </si>
  <si>
    <t>계약년</t>
  </si>
  <si>
    <t>CWCRTM</t>
  </si>
  <si>
    <t>계약월</t>
  </si>
  <si>
    <t>CWCRTD</t>
  </si>
  <si>
    <t>계약일</t>
  </si>
  <si>
    <t>CWDGUB</t>
  </si>
  <si>
    <t>CWDCDE</t>
  </si>
  <si>
    <t>대리인코드</t>
  </si>
  <si>
    <t>CWDNAM</t>
  </si>
  <si>
    <t>대리인성명</t>
  </si>
  <si>
    <t>CWDDPT</t>
  </si>
  <si>
    <t>CWSAMU</t>
  </si>
  <si>
    <t>사무소코드</t>
  </si>
  <si>
    <t>CWSUNA</t>
  </si>
  <si>
    <t>CWECDE</t>
  </si>
  <si>
    <t>업무담당</t>
  </si>
  <si>
    <t>CWDTEM</t>
  </si>
  <si>
    <t>지구장</t>
  </si>
  <si>
    <t>CWDBON</t>
  </si>
  <si>
    <t>지국장</t>
  </si>
  <si>
    <t>CWDKUG</t>
  </si>
  <si>
    <t>수석지국장</t>
  </si>
  <si>
    <t>CWDCHU</t>
  </si>
  <si>
    <t>사업국장</t>
  </si>
  <si>
    <t>CWDDAN</t>
  </si>
  <si>
    <t>센터장</t>
  </si>
  <si>
    <t>CWDCHO</t>
  </si>
  <si>
    <t>CWPTEM</t>
  </si>
  <si>
    <t>수당팀 장</t>
  </si>
  <si>
    <t>CWPBON</t>
  </si>
  <si>
    <t>수당본부장</t>
  </si>
  <si>
    <t>CWPKUG</t>
  </si>
  <si>
    <t>수당국 장</t>
  </si>
  <si>
    <t>CWPCHU</t>
  </si>
  <si>
    <t>수당처 장</t>
  </si>
  <si>
    <t>CWPDAN</t>
  </si>
  <si>
    <t>수당단 장</t>
  </si>
  <si>
    <t>CWPCHO</t>
  </si>
  <si>
    <t>수당총 괄</t>
  </si>
  <si>
    <t>CWCGUB</t>
  </si>
  <si>
    <t>CWCNAM</t>
  </si>
  <si>
    <t>고객성명</t>
  </si>
  <si>
    <t>CWBRDT</t>
  </si>
  <si>
    <t>생년월일</t>
  </si>
  <si>
    <t>CWGEND</t>
  </si>
  <si>
    <t>성별코드</t>
  </si>
  <si>
    <t>CWKKEY</t>
  </si>
  <si>
    <t>Kyowon-Key</t>
  </si>
  <si>
    <t>CWSKEY</t>
  </si>
  <si>
    <t>VARCHAR2(13)</t>
  </si>
  <si>
    <t>Safe-Key</t>
  </si>
  <si>
    <t>CWCINO</t>
  </si>
  <si>
    <t>NUMBER(13,0)</t>
  </si>
  <si>
    <t>CWCID1</t>
  </si>
  <si>
    <t>생년월일1</t>
  </si>
  <si>
    <t>CWCID2</t>
  </si>
  <si>
    <t>생년월일2</t>
  </si>
  <si>
    <t>CWCINT</t>
  </si>
  <si>
    <t>CWCDGT</t>
  </si>
  <si>
    <t>오류구분</t>
  </si>
  <si>
    <t>CWHNAM</t>
  </si>
  <si>
    <t>CWBTEC</t>
  </si>
  <si>
    <t>통신사</t>
  </si>
  <si>
    <t>CWBNO1</t>
  </si>
  <si>
    <t>휴대전화1</t>
  </si>
  <si>
    <t>CWBNO2</t>
  </si>
  <si>
    <t>휴대전화2</t>
  </si>
  <si>
    <t>CWBNO3</t>
  </si>
  <si>
    <t>휴대전화3</t>
  </si>
  <si>
    <t>CWCCHK</t>
  </si>
  <si>
    <t>DDD입력</t>
  </si>
  <si>
    <t>CWHDDD</t>
  </si>
  <si>
    <t>계약전화지역</t>
  </si>
  <si>
    <t>CWHTL1</t>
  </si>
  <si>
    <t>계약전화국</t>
  </si>
  <si>
    <t>CWHTL2</t>
  </si>
  <si>
    <t>계약전화번호</t>
  </si>
  <si>
    <t>CWHZP1</t>
  </si>
  <si>
    <t>계약우편번호1</t>
  </si>
  <si>
    <t>CWHZP2</t>
  </si>
  <si>
    <t>계약우편번호2</t>
  </si>
  <si>
    <t>CWHADG</t>
  </si>
  <si>
    <t>계약주소구분</t>
  </si>
  <si>
    <t>CWHAD1</t>
  </si>
  <si>
    <t>계약주소1</t>
  </si>
  <si>
    <t>CWHAD2</t>
  </si>
  <si>
    <t>계약주소2</t>
  </si>
  <si>
    <t>CWHAD3</t>
  </si>
  <si>
    <t>계약주소3</t>
  </si>
  <si>
    <t>CWHAD5</t>
  </si>
  <si>
    <t>외국주소</t>
  </si>
  <si>
    <t>CWWGUB</t>
  </si>
  <si>
    <t>CWWNAM</t>
  </si>
  <si>
    <t>CWWINO</t>
  </si>
  <si>
    <t>CWWINT</t>
  </si>
  <si>
    <t>CWWTEC</t>
  </si>
  <si>
    <t>CWWNO1</t>
  </si>
  <si>
    <t>휴대번호1</t>
  </si>
  <si>
    <t>CWWNO2</t>
  </si>
  <si>
    <t>휴대번호2</t>
  </si>
  <si>
    <t>CWWNO3</t>
  </si>
  <si>
    <t>휴대번호3</t>
  </si>
  <si>
    <t>CWWCHK</t>
  </si>
  <si>
    <t>CWWDDD</t>
  </si>
  <si>
    <t>배송전화지역</t>
  </si>
  <si>
    <t>CWWTL1</t>
  </si>
  <si>
    <t>배송전화국</t>
  </si>
  <si>
    <t>CWWTL2</t>
  </si>
  <si>
    <t>배송전화번호</t>
  </si>
  <si>
    <t>CWWZP1</t>
  </si>
  <si>
    <t>배송우편번호1</t>
  </si>
  <si>
    <t>CWWZP2</t>
  </si>
  <si>
    <t>배송우편번호2</t>
  </si>
  <si>
    <t>CWWADG</t>
  </si>
  <si>
    <t>배송주소구분</t>
  </si>
  <si>
    <t>CWWAD1</t>
  </si>
  <si>
    <t>배송주소1</t>
  </si>
  <si>
    <t>CWWAD2</t>
  </si>
  <si>
    <t>배송주소2</t>
  </si>
  <si>
    <t>CWWAD3</t>
  </si>
  <si>
    <t>배송주소3</t>
  </si>
  <si>
    <t>CWWAD5</t>
  </si>
  <si>
    <t>CWSTKY</t>
  </si>
  <si>
    <t>학생교원키</t>
  </si>
  <si>
    <t>CWSNAM</t>
  </si>
  <si>
    <t>학생성명</t>
  </si>
  <si>
    <t>CWSSEX</t>
  </si>
  <si>
    <t>학생성별</t>
  </si>
  <si>
    <t>CWBIRY</t>
  </si>
  <si>
    <t>학생생년</t>
  </si>
  <si>
    <t>CWBIRM</t>
  </si>
  <si>
    <t>학생생월</t>
  </si>
  <si>
    <t>CWBIRD</t>
  </si>
  <si>
    <t>학생생일</t>
  </si>
  <si>
    <t>CWSINO</t>
  </si>
  <si>
    <t>학생생년일</t>
  </si>
  <si>
    <t>CWRGUB</t>
  </si>
  <si>
    <t>학생관계</t>
  </si>
  <si>
    <t>CWICON</t>
  </si>
  <si>
    <t>주문확인처</t>
  </si>
  <si>
    <t>CWIDLV</t>
  </si>
  <si>
    <t>상품배달처</t>
  </si>
  <si>
    <t>CWISND</t>
  </si>
  <si>
    <t>우편발송처</t>
  </si>
  <si>
    <t>CWIC01</t>
  </si>
  <si>
    <t>상품01</t>
  </si>
  <si>
    <t>CWIQ01</t>
  </si>
  <si>
    <t>수량01</t>
  </si>
  <si>
    <t>CWIA01</t>
  </si>
  <si>
    <t>금액01</t>
  </si>
  <si>
    <t>CWIG01</t>
  </si>
  <si>
    <t>구분01</t>
  </si>
  <si>
    <t>CWIC02</t>
  </si>
  <si>
    <t>상품02</t>
  </si>
  <si>
    <t>CWIQ02</t>
  </si>
  <si>
    <t>수량02</t>
  </si>
  <si>
    <t>CWIA02</t>
  </si>
  <si>
    <t>금액02</t>
  </si>
  <si>
    <t>CWIG02</t>
  </si>
  <si>
    <t>구분02</t>
  </si>
  <si>
    <t>CWIC03</t>
  </si>
  <si>
    <t>상품03</t>
  </si>
  <si>
    <t>CWIQ03</t>
  </si>
  <si>
    <t>수량03</t>
  </si>
  <si>
    <t>CWIA03</t>
  </si>
  <si>
    <t>금액03</t>
  </si>
  <si>
    <t>CWIG03</t>
  </si>
  <si>
    <t>구분03</t>
  </si>
  <si>
    <t>CWIC04</t>
  </si>
  <si>
    <t>상품04</t>
  </si>
  <si>
    <t>CWIQ04</t>
  </si>
  <si>
    <t>수량04</t>
  </si>
  <si>
    <t>CWIA04</t>
  </si>
  <si>
    <t>금액04</t>
  </si>
  <si>
    <t>CWIG04</t>
  </si>
  <si>
    <t>구분04</t>
  </si>
  <si>
    <t>CWIC05</t>
  </si>
  <si>
    <t>상품05</t>
  </si>
  <si>
    <t>CWIQ05</t>
  </si>
  <si>
    <t>수량05</t>
  </si>
  <si>
    <t>CWIA05</t>
  </si>
  <si>
    <t>금액05</t>
  </si>
  <si>
    <t>CWIG05</t>
  </si>
  <si>
    <t>구분05</t>
  </si>
  <si>
    <t>CWIC06</t>
  </si>
  <si>
    <t>상품06</t>
  </si>
  <si>
    <t>CWIQ06</t>
  </si>
  <si>
    <t>수량06</t>
  </si>
  <si>
    <t>CWIA06</t>
  </si>
  <si>
    <t>금액06</t>
  </si>
  <si>
    <t>CWIG06</t>
  </si>
  <si>
    <t>구분06</t>
  </si>
  <si>
    <t>CWIC07</t>
  </si>
  <si>
    <t>상품07</t>
  </si>
  <si>
    <t>CWIQ07</t>
  </si>
  <si>
    <t>수량07</t>
  </si>
  <si>
    <t>CWIA07</t>
  </si>
  <si>
    <t>금액07</t>
  </si>
  <si>
    <t>CWIG07</t>
  </si>
  <si>
    <t>구분07</t>
  </si>
  <si>
    <t>CWIC08</t>
  </si>
  <si>
    <t>상품08</t>
  </si>
  <si>
    <t>CWIQ08</t>
  </si>
  <si>
    <t>수량08</t>
  </si>
  <si>
    <t>CWIA08</t>
  </si>
  <si>
    <t>금액08</t>
  </si>
  <si>
    <t>CWIG08</t>
  </si>
  <si>
    <t>구분08</t>
  </si>
  <si>
    <t>CWIC09</t>
  </si>
  <si>
    <t>상품09</t>
  </si>
  <si>
    <t>CWIQ09</t>
  </si>
  <si>
    <t>수량09</t>
  </si>
  <si>
    <t>CWIA09</t>
  </si>
  <si>
    <t>금액09</t>
  </si>
  <si>
    <t>CWIG09</t>
  </si>
  <si>
    <t>구분09</t>
  </si>
  <si>
    <t>CWIC10</t>
  </si>
  <si>
    <t>상품10</t>
  </si>
  <si>
    <t>CWIQ10</t>
  </si>
  <si>
    <t>수량10</t>
  </si>
  <si>
    <t>CWIA10</t>
  </si>
  <si>
    <t>금액10</t>
  </si>
  <si>
    <t>CWIG10</t>
  </si>
  <si>
    <t>구분10</t>
  </si>
  <si>
    <t>CWIC11</t>
  </si>
  <si>
    <t>상품11</t>
  </si>
  <si>
    <t>CWIQ11</t>
  </si>
  <si>
    <t>수량11</t>
  </si>
  <si>
    <t>CWIA11</t>
  </si>
  <si>
    <t>금액11</t>
  </si>
  <si>
    <t>CWIG11</t>
  </si>
  <si>
    <t>구분11</t>
  </si>
  <si>
    <t>CWIC12</t>
  </si>
  <si>
    <t>상품12</t>
  </si>
  <si>
    <t>CWIQ12</t>
  </si>
  <si>
    <t>수량12</t>
  </si>
  <si>
    <t>CWIA12</t>
  </si>
  <si>
    <t>금액12</t>
  </si>
  <si>
    <t>CWIG12</t>
  </si>
  <si>
    <t>구분12</t>
  </si>
  <si>
    <t>CWIC13</t>
  </si>
  <si>
    <t>상품13</t>
  </si>
  <si>
    <t>CWIQ13</t>
  </si>
  <si>
    <t>수량13</t>
  </si>
  <si>
    <t>CWIA13</t>
  </si>
  <si>
    <t>금액13</t>
  </si>
  <si>
    <t>CWIG13</t>
  </si>
  <si>
    <t>구분13</t>
  </si>
  <si>
    <t>CWIC14</t>
  </si>
  <si>
    <t>상품14</t>
  </si>
  <si>
    <t>CWIQ14</t>
  </si>
  <si>
    <t>수량14</t>
  </si>
  <si>
    <t>CWIA14</t>
  </si>
  <si>
    <t>금액14</t>
  </si>
  <si>
    <t>CWIG14</t>
  </si>
  <si>
    <t>구분14</t>
  </si>
  <si>
    <t>CWIC15</t>
  </si>
  <si>
    <t>상품15</t>
  </si>
  <si>
    <t>CWIQ15</t>
  </si>
  <si>
    <t>수량15</t>
  </si>
  <si>
    <t>CWIA15</t>
  </si>
  <si>
    <t>금액15</t>
  </si>
  <si>
    <t>CWIG15</t>
  </si>
  <si>
    <t>구분15</t>
  </si>
  <si>
    <t>CWIC16</t>
  </si>
  <si>
    <t>상품16</t>
  </si>
  <si>
    <t>CWIQ16</t>
  </si>
  <si>
    <t>수량16</t>
  </si>
  <si>
    <t>CWIA16</t>
  </si>
  <si>
    <t>금액16</t>
  </si>
  <si>
    <t>CWIG16</t>
  </si>
  <si>
    <t>구분16</t>
  </si>
  <si>
    <t>CWIC17</t>
  </si>
  <si>
    <t>상품17</t>
  </si>
  <si>
    <t>CWIQ17</t>
  </si>
  <si>
    <t>수량17</t>
  </si>
  <si>
    <t>CWIA17</t>
  </si>
  <si>
    <t>금액17</t>
  </si>
  <si>
    <t>CWIG17</t>
  </si>
  <si>
    <t>구분17</t>
  </si>
  <si>
    <t>CWIC18</t>
  </si>
  <si>
    <t>상품18</t>
  </si>
  <si>
    <t>CWIQ18</t>
  </si>
  <si>
    <t>수량18</t>
  </si>
  <si>
    <t>CWIA18</t>
  </si>
  <si>
    <t>금액18</t>
  </si>
  <si>
    <t>CWIG18</t>
  </si>
  <si>
    <t>구분18</t>
  </si>
  <si>
    <t>CWIC19</t>
  </si>
  <si>
    <t>상품19</t>
  </si>
  <si>
    <t>CWIQ19</t>
  </si>
  <si>
    <t>수량19</t>
  </si>
  <si>
    <t>CWIA19</t>
  </si>
  <si>
    <t>금액19</t>
  </si>
  <si>
    <t>CWIG19</t>
  </si>
  <si>
    <t>구분19</t>
  </si>
  <si>
    <t>CWIC20</t>
  </si>
  <si>
    <t>상품20</t>
  </si>
  <si>
    <t>CWIQ20</t>
  </si>
  <si>
    <t>수량20</t>
  </si>
  <si>
    <t>CWIA20</t>
  </si>
  <si>
    <t>금액20</t>
  </si>
  <si>
    <t>CWIG20</t>
  </si>
  <si>
    <t>구분20</t>
  </si>
  <si>
    <t>CWIC21</t>
  </si>
  <si>
    <t>상품21</t>
  </si>
  <si>
    <t>CWIQ21</t>
  </si>
  <si>
    <t>수량21</t>
  </si>
  <si>
    <t>CWIA21</t>
  </si>
  <si>
    <t>금액21</t>
  </si>
  <si>
    <t>CWIG21</t>
  </si>
  <si>
    <t>구분21</t>
  </si>
  <si>
    <t>CWIC22</t>
  </si>
  <si>
    <t>상품22</t>
  </si>
  <si>
    <t>CWIQ22</t>
  </si>
  <si>
    <t>수량22</t>
  </si>
  <si>
    <t>CWIA22</t>
  </si>
  <si>
    <t>금액22</t>
  </si>
  <si>
    <t>CWIG22</t>
  </si>
  <si>
    <t>구분22</t>
  </si>
  <si>
    <t>CWIC23</t>
  </si>
  <si>
    <t>상품23</t>
  </si>
  <si>
    <t>CWIQ23</t>
  </si>
  <si>
    <t>수량23</t>
  </si>
  <si>
    <t>CWIA23</t>
  </si>
  <si>
    <t>금액23</t>
  </si>
  <si>
    <t>CWIG23</t>
  </si>
  <si>
    <t>구분23</t>
  </si>
  <si>
    <t>CWIC24</t>
  </si>
  <si>
    <t>상품24</t>
  </si>
  <si>
    <t>CWIQ24</t>
  </si>
  <si>
    <t>수량24</t>
  </si>
  <si>
    <t>CWIA24</t>
  </si>
  <si>
    <t>금액24</t>
  </si>
  <si>
    <t>CWIG24</t>
  </si>
  <si>
    <t>구분24</t>
  </si>
  <si>
    <t>CWIC25</t>
  </si>
  <si>
    <t>상품25</t>
  </si>
  <si>
    <t>CWIQ25</t>
  </si>
  <si>
    <t>수량25</t>
  </si>
  <si>
    <t>CWIA25</t>
  </si>
  <si>
    <t>금액25</t>
  </si>
  <si>
    <t>CWIG25</t>
  </si>
  <si>
    <t>구분25</t>
  </si>
  <si>
    <t>CWIC26</t>
  </si>
  <si>
    <t>상품26</t>
  </si>
  <si>
    <t>CWIQ26</t>
  </si>
  <si>
    <t>수량26</t>
  </si>
  <si>
    <t>CWIA26</t>
  </si>
  <si>
    <t>금액26</t>
  </si>
  <si>
    <t>CWIG26</t>
  </si>
  <si>
    <t>구분26</t>
  </si>
  <si>
    <t>CWIC27</t>
  </si>
  <si>
    <t>상품27</t>
  </si>
  <si>
    <t>CWIQ27</t>
  </si>
  <si>
    <t>수량27</t>
  </si>
  <si>
    <t>CWIA27</t>
  </si>
  <si>
    <t>금액27</t>
  </si>
  <si>
    <t>CWIG27</t>
  </si>
  <si>
    <t>구분27</t>
  </si>
  <si>
    <t>CWIC28</t>
  </si>
  <si>
    <t>상품28</t>
  </si>
  <si>
    <t>CWIQ28</t>
  </si>
  <si>
    <t>수량28</t>
  </si>
  <si>
    <t>CWIA28</t>
  </si>
  <si>
    <t>금액28</t>
  </si>
  <si>
    <t>CWIG28</t>
  </si>
  <si>
    <t>구분28</t>
  </si>
  <si>
    <t>CWIC29</t>
  </si>
  <si>
    <t>상품29</t>
  </si>
  <si>
    <t>CWIQ29</t>
  </si>
  <si>
    <t>수량29</t>
  </si>
  <si>
    <t>CWIA29</t>
  </si>
  <si>
    <t>금액29</t>
  </si>
  <si>
    <t>CWIG29</t>
  </si>
  <si>
    <t>구분29</t>
  </si>
  <si>
    <t>CWIC30</t>
  </si>
  <si>
    <t>상품30</t>
  </si>
  <si>
    <t>CWIQ30</t>
  </si>
  <si>
    <t>수량30</t>
  </si>
  <si>
    <t>CWIA30</t>
  </si>
  <si>
    <t>금액30</t>
  </si>
  <si>
    <t>CWIG30</t>
  </si>
  <si>
    <t>구분30</t>
  </si>
  <si>
    <t>CWRATE</t>
  </si>
  <si>
    <t>NUMBER(3,1)</t>
  </si>
  <si>
    <t>할인율</t>
  </si>
  <si>
    <t>CWRAMT</t>
  </si>
  <si>
    <t>할인금액</t>
  </si>
  <si>
    <t>CWPRAT</t>
  </si>
  <si>
    <t>실적율</t>
  </si>
  <si>
    <t>CWPAMT</t>
  </si>
  <si>
    <t>실적금액</t>
  </si>
  <si>
    <t>CWGAMT</t>
  </si>
  <si>
    <t>장려수당</t>
  </si>
  <si>
    <t>CWAPIC</t>
  </si>
  <si>
    <t>앱_상품</t>
  </si>
  <si>
    <t>CWAPIQ</t>
  </si>
  <si>
    <t>앱_수량</t>
  </si>
  <si>
    <t>CWAPIA</t>
  </si>
  <si>
    <t>앱_금액</t>
  </si>
  <si>
    <t>CWAPTA</t>
  </si>
  <si>
    <t>앱_판매액</t>
  </si>
  <si>
    <t>CWDCAM</t>
  </si>
  <si>
    <t>앱_할인</t>
  </si>
  <si>
    <t>CWAPSA</t>
  </si>
  <si>
    <t>앱_청약금</t>
  </si>
  <si>
    <t>CWAPAA</t>
  </si>
  <si>
    <t>앱_인수금</t>
  </si>
  <si>
    <t>CWAPJA</t>
  </si>
  <si>
    <t>앱_할부원금</t>
  </si>
  <si>
    <t>CWAPCA</t>
  </si>
  <si>
    <t>앱_수수료</t>
  </si>
  <si>
    <t>CWAPIM</t>
  </si>
  <si>
    <t>앱_할부금</t>
  </si>
  <si>
    <t>CWAPMN</t>
  </si>
  <si>
    <t>앱_할부월</t>
  </si>
  <si>
    <t>CWAPMA</t>
  </si>
  <si>
    <t>앱_월할부</t>
  </si>
  <si>
    <t>CWAPCN</t>
  </si>
  <si>
    <t>앱_취소일</t>
  </si>
  <si>
    <t>CWTAMT</t>
  </si>
  <si>
    <t>판매총액</t>
  </si>
  <si>
    <t>CWNAMT</t>
  </si>
  <si>
    <t>CWVAMT</t>
  </si>
  <si>
    <t>부가세액</t>
  </si>
  <si>
    <t>CWSAMT</t>
  </si>
  <si>
    <t>청약금액</t>
  </si>
  <si>
    <t>CWAAMT</t>
  </si>
  <si>
    <t>인수금액</t>
  </si>
  <si>
    <t>CWJAMT</t>
  </si>
  <si>
    <t>할부원금</t>
  </si>
  <si>
    <t>CWCAMT</t>
  </si>
  <si>
    <t>수수료액</t>
  </si>
  <si>
    <t>CWIAMT</t>
  </si>
  <si>
    <t>할부금액</t>
  </si>
  <si>
    <t>CWQAMT</t>
  </si>
  <si>
    <t>계약총액</t>
  </si>
  <si>
    <t>CWMAMT</t>
  </si>
  <si>
    <t>월할부금</t>
  </si>
  <si>
    <t>CWMONT</t>
  </si>
  <si>
    <t>할부개월</t>
  </si>
  <si>
    <t>CWFLAG</t>
  </si>
  <si>
    <t>불입방법</t>
  </si>
  <si>
    <t>CWDTYP</t>
  </si>
  <si>
    <t>할인구분</t>
  </si>
  <si>
    <t>CWLAMT</t>
  </si>
  <si>
    <t>할인매출금액</t>
  </si>
  <si>
    <t>CWSCAL</t>
  </si>
  <si>
    <t>VARCHAR2(64)</t>
  </si>
  <si>
    <t>특약내용</t>
  </si>
  <si>
    <t>CWSFLG</t>
  </si>
  <si>
    <t>상변유형</t>
  </si>
  <si>
    <t>CWMFLG</t>
  </si>
  <si>
    <t>매변유형</t>
  </si>
  <si>
    <t>CWCFLG</t>
  </si>
  <si>
    <t>취소유형</t>
  </si>
  <si>
    <t>CWJFLG</t>
  </si>
  <si>
    <t>보증유형</t>
  </si>
  <si>
    <t>CWJGUB</t>
  </si>
  <si>
    <t>보증유무</t>
  </si>
  <si>
    <t>CWPGUB</t>
  </si>
  <si>
    <t>일시수당</t>
  </si>
  <si>
    <t>CWMGUB</t>
  </si>
  <si>
    <t>매출확정</t>
  </si>
  <si>
    <t>CWBGUB</t>
  </si>
  <si>
    <t>불량계정</t>
  </si>
  <si>
    <t>CWDADD</t>
  </si>
  <si>
    <t>예정구분</t>
  </si>
  <si>
    <t>CWDEMY</t>
  </si>
  <si>
    <t>예정년</t>
  </si>
  <si>
    <t>CWDEMM</t>
  </si>
  <si>
    <t>예정월</t>
  </si>
  <si>
    <t>CWDEMD</t>
  </si>
  <si>
    <t>예정일</t>
  </si>
  <si>
    <t>CWSLEY</t>
  </si>
  <si>
    <t>매출년</t>
  </si>
  <si>
    <t>CWSLEM</t>
  </si>
  <si>
    <t>매출월</t>
  </si>
  <si>
    <t>CWSLED</t>
  </si>
  <si>
    <t>매출일</t>
  </si>
  <si>
    <t>CWCHGY</t>
  </si>
  <si>
    <t>상변년</t>
  </si>
  <si>
    <t>CWCHGM</t>
  </si>
  <si>
    <t>상변월</t>
  </si>
  <si>
    <t>CWCHGD</t>
  </si>
  <si>
    <t>상변일</t>
  </si>
  <si>
    <t>CWMAEY</t>
  </si>
  <si>
    <t>매변년</t>
  </si>
  <si>
    <t>CWMAEM</t>
  </si>
  <si>
    <t>매변월</t>
  </si>
  <si>
    <t>CWMAED</t>
  </si>
  <si>
    <t>매변일</t>
  </si>
  <si>
    <t>CWCANY</t>
  </si>
  <si>
    <t>취소년</t>
  </si>
  <si>
    <t>CWCANM</t>
  </si>
  <si>
    <t>취소월</t>
  </si>
  <si>
    <t>CWCAND</t>
  </si>
  <si>
    <t>취소일</t>
  </si>
  <si>
    <t>CWCCDE</t>
  </si>
  <si>
    <t>컨택코드</t>
  </si>
  <si>
    <t>CWCMAN</t>
  </si>
  <si>
    <t>컨택담당</t>
  </si>
  <si>
    <t>CWCOPT</t>
  </si>
  <si>
    <t>컨택옵션</t>
  </si>
  <si>
    <t>CWTRUY</t>
  </si>
  <si>
    <t>의뢰년</t>
  </si>
  <si>
    <t>CWTRUM</t>
  </si>
  <si>
    <t>의뢰월</t>
  </si>
  <si>
    <t>CWTRUD</t>
  </si>
  <si>
    <t>의뢰일</t>
  </si>
  <si>
    <t>CWTJOB</t>
  </si>
  <si>
    <t>의뢰지역</t>
  </si>
  <si>
    <t>CWTGUB</t>
  </si>
  <si>
    <t>의뢰구분</t>
  </si>
  <si>
    <t>CWTCDE</t>
  </si>
  <si>
    <t>의뢰담당</t>
  </si>
  <si>
    <t>CWREPY</t>
  </si>
  <si>
    <t>출력년</t>
  </si>
  <si>
    <t>CWREPM</t>
  </si>
  <si>
    <t>출력월</t>
  </si>
  <si>
    <t>CWREPD</t>
  </si>
  <si>
    <t>출력일</t>
  </si>
  <si>
    <t>CWRCNT</t>
  </si>
  <si>
    <t>출력횟수</t>
  </si>
  <si>
    <t>CWRCDE</t>
  </si>
  <si>
    <t>출력담당</t>
  </si>
  <si>
    <t>CWOCRY</t>
  </si>
  <si>
    <t>지로년</t>
  </si>
  <si>
    <t>CWOCRM</t>
  </si>
  <si>
    <t>지로월</t>
  </si>
  <si>
    <t>CWOCRD</t>
  </si>
  <si>
    <t>지로일</t>
  </si>
  <si>
    <t>CWOCDE</t>
  </si>
  <si>
    <t>지로담당</t>
  </si>
  <si>
    <t>CWOGUB</t>
  </si>
  <si>
    <t>발송유무</t>
  </si>
  <si>
    <t>CWCNCD</t>
  </si>
  <si>
    <t>국가코드</t>
  </si>
  <si>
    <t>CWOKND</t>
  </si>
  <si>
    <t>주문종류</t>
  </si>
  <si>
    <t>CWOTYP</t>
  </si>
  <si>
    <t>주문유형</t>
  </si>
  <si>
    <t>CWECNO</t>
  </si>
  <si>
    <t>전자계약번호</t>
  </si>
  <si>
    <t>빨_구분</t>
  </si>
  <si>
    <t>빨_연도</t>
  </si>
  <si>
    <t>빨_순번</t>
  </si>
  <si>
    <t>빨_ID</t>
  </si>
  <si>
    <t>RPIKND</t>
  </si>
  <si>
    <t>빨_상품</t>
  </si>
  <si>
    <t>RPSPID</t>
  </si>
  <si>
    <t>플랜ID</t>
  </si>
  <si>
    <t>RPSPSQ</t>
  </si>
  <si>
    <t>플랜순번</t>
  </si>
  <si>
    <t>CWRYER</t>
  </si>
  <si>
    <t>연계고객년도</t>
  </si>
  <si>
    <t>CWRCOD</t>
  </si>
  <si>
    <t>연계고객코드</t>
  </si>
  <si>
    <t>CWLGUB</t>
  </si>
  <si>
    <t>제휴사</t>
  </si>
  <si>
    <t>CWLORD</t>
  </si>
  <si>
    <t>제휴사주문번호</t>
  </si>
  <si>
    <t>CWDSYN</t>
  </si>
  <si>
    <t>파기여부</t>
  </si>
  <si>
    <t>CWDSDT</t>
  </si>
  <si>
    <t>파기일시</t>
  </si>
  <si>
    <t>CWRCDT</t>
  </si>
  <si>
    <t>복구일시</t>
  </si>
  <si>
    <t>CWETC1</t>
  </si>
  <si>
    <t>DDD자동</t>
  </si>
  <si>
    <t>CWETC2</t>
  </si>
  <si>
    <t>CWETC3</t>
  </si>
  <si>
    <t>예약판매</t>
  </si>
  <si>
    <t>CWEFLG</t>
  </si>
  <si>
    <t>예약유형</t>
  </si>
  <si>
    <t>CWETC4</t>
  </si>
  <si>
    <t>지도유무</t>
  </si>
  <si>
    <t>CWETC5</t>
  </si>
  <si>
    <t>자동이체</t>
  </si>
  <si>
    <t>CWETC6</t>
  </si>
  <si>
    <t>무이자</t>
  </si>
  <si>
    <t>CWETC7</t>
  </si>
  <si>
    <t>미배달입고</t>
  </si>
  <si>
    <t>CWETC8</t>
  </si>
  <si>
    <t>무진계약</t>
  </si>
  <si>
    <t>CWETC9</t>
  </si>
  <si>
    <t>책장변경</t>
  </si>
  <si>
    <t>CWFLG1</t>
  </si>
  <si>
    <t>CWFLG2</t>
  </si>
  <si>
    <t>CWFLG3</t>
  </si>
  <si>
    <t>전금오더</t>
  </si>
  <si>
    <t>CWFLG4</t>
  </si>
  <si>
    <t>CWFLG5</t>
  </si>
  <si>
    <t>기타5</t>
  </si>
  <si>
    <t>CWFLG6</t>
  </si>
  <si>
    <t>CWFLG7</t>
  </si>
  <si>
    <t>CWFLG8</t>
  </si>
  <si>
    <t>CWFLG9</t>
  </si>
  <si>
    <t>기타9</t>
  </si>
  <si>
    <t>CWCHK1</t>
  </si>
  <si>
    <t>여유1</t>
  </si>
  <si>
    <t>CWCHK2</t>
  </si>
  <si>
    <t>여유2</t>
  </si>
  <si>
    <t>CWCHK3</t>
  </si>
  <si>
    <t>여유3</t>
  </si>
  <si>
    <t>CWCHK4</t>
  </si>
  <si>
    <t>여유4</t>
  </si>
  <si>
    <t>CWCHK5</t>
  </si>
  <si>
    <t>여유5</t>
  </si>
  <si>
    <t>CWCHK6</t>
  </si>
  <si>
    <t>여유6</t>
  </si>
  <si>
    <t>CWCHK7</t>
  </si>
  <si>
    <t>여유7</t>
  </si>
  <si>
    <t>CWCHK8</t>
  </si>
  <si>
    <t>여유8</t>
  </si>
  <si>
    <t>CWCHK9</t>
  </si>
  <si>
    <t>여유9</t>
  </si>
  <si>
    <t>CWBTYN</t>
  </si>
  <si>
    <t>도서비공제여부</t>
  </si>
  <si>
    <t>CWSCOD</t>
  </si>
  <si>
    <t>홍보교사사번</t>
  </si>
  <si>
    <t>CWSORD</t>
  </si>
  <si>
    <t>소스통주문번호</t>
  </si>
  <si>
    <t>CWET01</t>
  </si>
  <si>
    <t>CWET02</t>
  </si>
  <si>
    <t>CWET03</t>
  </si>
  <si>
    <t>CWET04</t>
  </si>
  <si>
    <t>CWET05</t>
  </si>
  <si>
    <t>CWET06</t>
  </si>
  <si>
    <t>CWET07</t>
  </si>
  <si>
    <t>CWET08</t>
  </si>
  <si>
    <t>CWET09</t>
  </si>
  <si>
    <t>CWET10</t>
  </si>
  <si>
    <t>기타0</t>
  </si>
  <si>
    <t>CWLOCK</t>
  </si>
  <si>
    <t>자료보관</t>
  </si>
  <si>
    <t>CWEYMD</t>
  </si>
  <si>
    <t>CWEHMS</t>
  </si>
  <si>
    <t>입력시간</t>
  </si>
  <si>
    <t>CWMYMD</t>
  </si>
  <si>
    <t>CWMHMS</t>
  </si>
  <si>
    <t>수정시간</t>
  </si>
  <si>
    <t>CWMCDE</t>
  </si>
  <si>
    <t>수정담당</t>
  </si>
  <si>
    <t>회사코드</t>
  </si>
  <si>
    <t>CWJDIV</t>
  </si>
  <si>
    <t>업무구분</t>
  </si>
  <si>
    <t>현금잔액</t>
  </si>
  <si>
    <t>납입금액</t>
  </si>
  <si>
    <t>CWKAMT</t>
  </si>
  <si>
    <t>공제금액</t>
  </si>
  <si>
    <t>CWBAMT</t>
  </si>
  <si>
    <t>부과금액</t>
  </si>
  <si>
    <t>CWDAMT</t>
  </si>
  <si>
    <t>연체금액</t>
  </si>
  <si>
    <t>CWDCNT</t>
  </si>
  <si>
    <t>연체개월</t>
  </si>
  <si>
    <t>CWTCNT</t>
  </si>
  <si>
    <t>경과개월</t>
  </si>
  <si>
    <t>CWMCNT</t>
  </si>
  <si>
    <t>매변횟수</t>
  </si>
  <si>
    <t>CWPRAM</t>
  </si>
  <si>
    <t>CWAMT1</t>
  </si>
  <si>
    <t>당월공제금액</t>
  </si>
  <si>
    <t>CWAMT2</t>
  </si>
  <si>
    <t>당월부과금액</t>
  </si>
  <si>
    <t>CWAMT3</t>
  </si>
  <si>
    <t>당월납입금액</t>
  </si>
  <si>
    <t>CWBTDT</t>
  </si>
  <si>
    <t>대손기준일</t>
  </si>
  <si>
    <t>CWBEDT</t>
  </si>
  <si>
    <t>대손제외처리일</t>
  </si>
  <si>
    <t>CWBERE</t>
  </si>
  <si>
    <t>대손제외사유</t>
  </si>
  <si>
    <t>CWBERV</t>
  </si>
  <si>
    <t>대손제외해제일</t>
  </si>
  <si>
    <t>CWBDDT</t>
  </si>
  <si>
    <t>대손처리일</t>
  </si>
  <si>
    <t>CWKGUB</t>
  </si>
  <si>
    <t>계정구분</t>
  </si>
  <si>
    <t>CWKFLG</t>
  </si>
  <si>
    <t>대손관리</t>
  </si>
  <si>
    <t>CWAMT4</t>
  </si>
  <si>
    <t>대손금액</t>
  </si>
  <si>
    <t>CWAMT5</t>
  </si>
  <si>
    <t>대손입금</t>
  </si>
  <si>
    <t>CWAMT6</t>
  </si>
  <si>
    <t>대손공제</t>
  </si>
  <si>
    <t>CWDWNY</t>
  </si>
  <si>
    <t>대손완불년</t>
  </si>
  <si>
    <t>CWDWNM</t>
  </si>
  <si>
    <t>대손완불월</t>
  </si>
  <si>
    <t>CWDWND</t>
  </si>
  <si>
    <t>대손완불일</t>
  </si>
  <si>
    <t>집금구분</t>
  </si>
  <si>
    <t>CWPCDE</t>
  </si>
  <si>
    <t>집금자코드</t>
  </si>
  <si>
    <t>CWPRTY</t>
  </si>
  <si>
    <t>집금년</t>
  </si>
  <si>
    <t>CWPRTM</t>
  </si>
  <si>
    <t>집금월</t>
  </si>
  <si>
    <t>CWPRTD</t>
  </si>
  <si>
    <t>집금일</t>
  </si>
  <si>
    <t>CWPFLG</t>
  </si>
  <si>
    <t>자동분배</t>
  </si>
  <si>
    <t>CWGGUB</t>
  </si>
  <si>
    <t>정상구분</t>
  </si>
  <si>
    <t>CWLSTY</t>
  </si>
  <si>
    <t>최초완불년</t>
  </si>
  <si>
    <t>CWLSTM</t>
  </si>
  <si>
    <t>최초완불월</t>
  </si>
  <si>
    <t>CWLSTD</t>
  </si>
  <si>
    <t>최초완불일</t>
  </si>
  <si>
    <t>CWTFLG</t>
  </si>
  <si>
    <t>통보유형</t>
  </si>
  <si>
    <t>CWHGUB</t>
  </si>
  <si>
    <t>할부수당</t>
  </si>
  <si>
    <t>CWSGUB</t>
  </si>
  <si>
    <t>수당보류</t>
  </si>
  <si>
    <t>CWSTBY</t>
  </si>
  <si>
    <t>통 보년</t>
  </si>
  <si>
    <t>CWSTBM</t>
  </si>
  <si>
    <t>통 보월</t>
  </si>
  <si>
    <t>CWSTBD</t>
  </si>
  <si>
    <t>통 보일</t>
  </si>
  <si>
    <t>CWSMLY</t>
  </si>
  <si>
    <t>되물림년</t>
  </si>
  <si>
    <t>CWSMLM</t>
  </si>
  <si>
    <t>되물림월</t>
  </si>
  <si>
    <t>CWSMLD</t>
  </si>
  <si>
    <t>되물림일</t>
  </si>
  <si>
    <t>CWSJGY</t>
  </si>
  <si>
    <t>재지급년</t>
  </si>
  <si>
    <t>CWSJGM</t>
  </si>
  <si>
    <t>재지급월</t>
  </si>
  <si>
    <t>CWSJGD</t>
  </si>
  <si>
    <t>재지급일</t>
  </si>
  <si>
    <t>CWENDY</t>
  </si>
  <si>
    <t>CWENDM</t>
  </si>
  <si>
    <t>CWENDD</t>
  </si>
  <si>
    <t>CWWANY</t>
  </si>
  <si>
    <t>CWWANM</t>
  </si>
  <si>
    <t>CWWAND</t>
  </si>
  <si>
    <t>CWDLYY</t>
  </si>
  <si>
    <t>CWDLYM</t>
  </si>
  <si>
    <t>CWDLYD</t>
  </si>
  <si>
    <t>CWGTAY</t>
  </si>
  <si>
    <t>CWGTAM</t>
  </si>
  <si>
    <t>CWGTAD</t>
  </si>
  <si>
    <t>CWCMS1</t>
  </si>
  <si>
    <t>CWEACH</t>
  </si>
  <si>
    <t>CWACYM</t>
  </si>
  <si>
    <t>CWEXYM</t>
  </si>
  <si>
    <t>CWPREP</t>
  </si>
  <si>
    <t>CWPROP</t>
  </si>
  <si>
    <t>CWWAM1</t>
  </si>
  <si>
    <t>CWWAM2</t>
  </si>
  <si>
    <t>CWWAM3</t>
  </si>
  <si>
    <t>CWWAM4</t>
  </si>
  <si>
    <t>CWWAM5</t>
  </si>
  <si>
    <t>CWWAM6</t>
  </si>
  <si>
    <t>CWWAM7</t>
  </si>
  <si>
    <t>CWWAM8</t>
  </si>
  <si>
    <t>CWCK01</t>
  </si>
  <si>
    <t>CWCK02</t>
  </si>
  <si>
    <t>CWCK03</t>
  </si>
  <si>
    <t>CWEPGM</t>
  </si>
  <si>
    <t>CWMPGM</t>
  </si>
  <si>
    <t>CWINSY</t>
  </si>
  <si>
    <t>수납년</t>
  </si>
  <si>
    <t>CWINSM</t>
  </si>
  <si>
    <t>수납월</t>
  </si>
  <si>
    <t>CWINSD</t>
  </si>
  <si>
    <t>수납일</t>
  </si>
  <si>
    <t>CWISEQ</t>
  </si>
  <si>
    <t>일련번호</t>
  </si>
  <si>
    <t>처리구분</t>
  </si>
  <si>
    <t>CWIGUB</t>
  </si>
  <si>
    <t>입금구분</t>
  </si>
  <si>
    <t>CWIJUB</t>
  </si>
  <si>
    <t>입금종류</t>
  </si>
  <si>
    <t>CWIFLG</t>
  </si>
  <si>
    <t>입금유형</t>
  </si>
  <si>
    <t>CWACTY</t>
  </si>
  <si>
    <t>실적년</t>
  </si>
  <si>
    <t>CWACTM</t>
  </si>
  <si>
    <t>실적월</t>
  </si>
  <si>
    <t>CWACTD</t>
  </si>
  <si>
    <t>실적일</t>
  </si>
  <si>
    <t>CWYYMM</t>
  </si>
  <si>
    <t>납입년월</t>
  </si>
  <si>
    <t>금액</t>
  </si>
  <si>
    <t>CWGUB1</t>
  </si>
  <si>
    <t>카드구분</t>
  </si>
  <si>
    <t>CWCNO1</t>
  </si>
  <si>
    <t>카드번호</t>
  </si>
  <si>
    <t>CWMON1</t>
  </si>
  <si>
    <t>카드할부</t>
  </si>
  <si>
    <t>CWANO1</t>
  </si>
  <si>
    <t>카드승인</t>
  </si>
  <si>
    <t>CWNAM1</t>
  </si>
  <si>
    <t>카드성명</t>
  </si>
  <si>
    <t>수기카드</t>
  </si>
  <si>
    <t>CWCMNO</t>
  </si>
  <si>
    <t>NUMBER(12,0)</t>
  </si>
  <si>
    <t>입금대사번호</t>
  </si>
  <si>
    <t>CWEDAY</t>
  </si>
  <si>
    <t>지연일수</t>
  </si>
  <si>
    <t>CWEAMT</t>
  </si>
  <si>
    <t>지연이자</t>
  </si>
  <si>
    <t>전금상품</t>
  </si>
  <si>
    <t>전금유형</t>
  </si>
  <si>
    <t>CWJYER</t>
  </si>
  <si>
    <t>CWJCDE</t>
  </si>
  <si>
    <t>CWJSEQ</t>
  </si>
  <si>
    <t>CWJCMP</t>
  </si>
  <si>
    <t>전금회사코드</t>
  </si>
  <si>
    <t>CWJINT</t>
  </si>
  <si>
    <t>전금수납일자</t>
  </si>
  <si>
    <t>CWJISQ</t>
  </si>
  <si>
    <t>전금일련번호</t>
  </si>
  <si>
    <t>CWGKND</t>
  </si>
  <si>
    <t>상품종류</t>
  </si>
  <si>
    <t>도서비공제</t>
  </si>
  <si>
    <t>수납회사</t>
  </si>
  <si>
    <t>CWPNCD</t>
  </si>
  <si>
    <t>위약금사유코드</t>
  </si>
  <si>
    <t>CWINDT</t>
  </si>
  <si>
    <t>입금일자</t>
  </si>
  <si>
    <t>CWACDT</t>
  </si>
  <si>
    <t>실적일자</t>
  </si>
  <si>
    <t>웰스01</t>
  </si>
  <si>
    <t>웰스02</t>
  </si>
  <si>
    <t>입력담당</t>
  </si>
  <si>
    <t>입력PGM</t>
  </si>
  <si>
    <t>상품소분류코드</t>
  </si>
  <si>
    <t>PROD_S_NM</t>
  </si>
  <si>
    <t>상품소분류명</t>
  </si>
  <si>
    <t>PROD_AREA_CD</t>
  </si>
  <si>
    <t>상품영역구분코드</t>
  </si>
  <si>
    <t>PROD_AREA_NM</t>
  </si>
  <si>
    <t>상품영역구분명</t>
  </si>
  <si>
    <t>PROD_B_CD</t>
  </si>
  <si>
    <t>상품대분류코드</t>
  </si>
  <si>
    <t>PROD_B_NM</t>
  </si>
  <si>
    <t>상품대분류명</t>
  </si>
  <si>
    <t>PROD_M_CD</t>
  </si>
  <si>
    <t>상품중분류코드</t>
  </si>
  <si>
    <t>PROD_M_NM</t>
  </si>
  <si>
    <t>상품중분류명</t>
  </si>
  <si>
    <t>SALE_TYPE_CD</t>
  </si>
  <si>
    <t>판매유형코드</t>
  </si>
  <si>
    <t>SALE_TYPE_NM</t>
  </si>
  <si>
    <t>판매유형명</t>
  </si>
  <si>
    <t>MEM_FG</t>
  </si>
  <si>
    <t>멤버쉽대상</t>
  </si>
  <si>
    <t>PROD_TYPE_CD</t>
  </si>
  <si>
    <t>상품유형코드</t>
  </si>
  <si>
    <t>PROD_TYPE_NM</t>
  </si>
  <si>
    <t>상품유형명</t>
  </si>
  <si>
    <t>STA_DATE</t>
  </si>
  <si>
    <t>END_DATE</t>
  </si>
  <si>
    <t>종료일자</t>
  </si>
  <si>
    <t>PROD_ORG_CD</t>
  </si>
  <si>
    <t>상품기간계코드</t>
  </si>
  <si>
    <t>ETL형식</t>
  </si>
  <si>
    <t>SYSDATE</t>
  </si>
  <si>
    <t>ETL시간</t>
  </si>
  <si>
    <t>ETL매핑명</t>
  </si>
  <si>
    <t>CC_PROD_GBN_NM</t>
  </si>
  <si>
    <t>L&amp;C 고객센터 요청으로 세트 상품 구분을 위해 사용</t>
  </si>
  <si>
    <t>PROD_REP_NM</t>
  </si>
  <si>
    <t>상품대표표기명</t>
  </si>
  <si>
    <t>PROD_BRND_NM</t>
  </si>
  <si>
    <t>상품브랜드명</t>
  </si>
  <si>
    <t>FROM_AGE_GRP_CD</t>
  </si>
  <si>
    <t>FROM 연령그룹코드</t>
  </si>
  <si>
    <t>PROD_EDU_WIDE_YN</t>
  </si>
  <si>
    <t>EDU와이드뷰표기여부</t>
  </si>
  <si>
    <t>TO_AGE_GRP_CD</t>
  </si>
  <si>
    <t>TO 연령그룹코드</t>
  </si>
  <si>
    <t>PROD_REP_CD</t>
  </si>
  <si>
    <t>상품대표표기코드</t>
  </si>
  <si>
    <t>WIDE_NM</t>
  </si>
  <si>
    <t>와이드뷰 표기명</t>
  </si>
  <si>
    <t>CRM_CATE_CD</t>
  </si>
  <si>
    <t>CRM 카테고리 코드</t>
  </si>
  <si>
    <t>WIDE_CATE_CD</t>
  </si>
  <si>
    <t>WIDE 카테고리 코드</t>
  </si>
  <si>
    <t>WIDE_CD</t>
  </si>
  <si>
    <t>와이드뷰 표기코드</t>
  </si>
  <si>
    <t>DEGFLG</t>
  </si>
  <si>
    <t>멤버쉽구분</t>
  </si>
  <si>
    <t>DECOUS</t>
  </si>
  <si>
    <t>COURSE</t>
  </si>
  <si>
    <t>DELEVL</t>
  </si>
  <si>
    <t>LEVEL</t>
  </si>
  <si>
    <t>DESRIS</t>
  </si>
  <si>
    <t>SERIES</t>
  </si>
  <si>
    <t>DEUNIT</t>
  </si>
  <si>
    <t>UNIT</t>
  </si>
  <si>
    <t>RPFYM1</t>
  </si>
  <si>
    <t>5250코드</t>
  </si>
  <si>
    <t>RPFYM2</t>
  </si>
  <si>
    <t>5250출고코드</t>
  </si>
  <si>
    <t>RPCDE1</t>
  </si>
  <si>
    <t>RPCDE2</t>
  </si>
  <si>
    <t>레벨</t>
  </si>
  <si>
    <t>RPCDE3</t>
  </si>
  <si>
    <t>시리즈</t>
  </si>
  <si>
    <t>RPCDE4</t>
  </si>
  <si>
    <t>유닛</t>
  </si>
  <si>
    <t>RPTYPE</t>
  </si>
  <si>
    <t>TYPE</t>
  </si>
  <si>
    <t>RPSCNT</t>
  </si>
  <si>
    <t>수량</t>
  </si>
  <si>
    <t>RPSGGM</t>
  </si>
  <si>
    <t>중량</t>
  </si>
  <si>
    <t>RPFJOM</t>
  </si>
  <si>
    <t>개월FROM</t>
  </si>
  <si>
    <t>RPTJOM</t>
  </si>
  <si>
    <t>개월TO</t>
  </si>
  <si>
    <t>RPBXCD</t>
  </si>
  <si>
    <t>BOX CODE</t>
  </si>
  <si>
    <t>DETDTT</t>
  </si>
  <si>
    <t>전송일자</t>
  </si>
  <si>
    <t>DEJCDE</t>
  </si>
  <si>
    <t>주문번호</t>
  </si>
  <si>
    <t>DEST01</t>
  </si>
  <si>
    <t>주문상태</t>
  </si>
  <si>
    <t>DEDCDE</t>
  </si>
  <si>
    <t>판매자번호</t>
  </si>
  <si>
    <t>DEB001</t>
  </si>
  <si>
    <t>판매사업본부</t>
  </si>
  <si>
    <t>DEB002</t>
  </si>
  <si>
    <t>판매사업자구분</t>
  </si>
  <si>
    <t>DEICDE</t>
  </si>
  <si>
    <t>해약등록담당</t>
  </si>
  <si>
    <t>DEAMT1</t>
  </si>
  <si>
    <t>입금잔액</t>
  </si>
  <si>
    <t>DEAMT2</t>
  </si>
  <si>
    <t>환불예정금액</t>
  </si>
  <si>
    <t>DEAMT3</t>
  </si>
  <si>
    <t>사은품공제액</t>
  </si>
  <si>
    <t>DEAMT4</t>
  </si>
  <si>
    <t>전월매출</t>
  </si>
  <si>
    <t>DEAMT5</t>
  </si>
  <si>
    <t>당월매출</t>
  </si>
  <si>
    <t>DECNT1</t>
  </si>
  <si>
    <t>전월수강일수</t>
  </si>
  <si>
    <t>DECNT2</t>
  </si>
  <si>
    <t>당월수강일수</t>
  </si>
  <si>
    <t>DEIAMT</t>
  </si>
  <si>
    <t>입금대상금액</t>
  </si>
  <si>
    <t>DEH001</t>
  </si>
  <si>
    <t>변경회차</t>
  </si>
  <si>
    <t>DEYGUB</t>
  </si>
  <si>
    <t>요청조직구분</t>
  </si>
  <si>
    <t>DECAMT</t>
  </si>
  <si>
    <t>위약금_금액</t>
  </si>
  <si>
    <t>ETLDTE</t>
  </si>
  <si>
    <t>ETL_DATE</t>
  </si>
  <si>
    <t>ETLNAM</t>
  </si>
  <si>
    <t>ETL_NAME</t>
  </si>
  <si>
    <t>RPHFLG</t>
  </si>
  <si>
    <t>학습단계</t>
  </si>
  <si>
    <t>DEIDCE</t>
  </si>
  <si>
    <t>로그인ID</t>
  </si>
  <si>
    <t>DESTRD</t>
  </si>
  <si>
    <t>학습시작일</t>
  </si>
  <si>
    <t>DEENDD</t>
  </si>
  <si>
    <t>학습종료일</t>
  </si>
  <si>
    <t>DEDCNT</t>
  </si>
  <si>
    <t>학습일수</t>
  </si>
  <si>
    <t>DEMCNT</t>
  </si>
  <si>
    <t>학습개월수</t>
  </si>
  <si>
    <t>DEUDLG</t>
  </si>
  <si>
    <t>인터페이스여부</t>
  </si>
  <si>
    <t>DEUDTE</t>
  </si>
  <si>
    <t>인터페이스일자</t>
  </si>
  <si>
    <t>DEDDAN</t>
  </si>
  <si>
    <t>일단가</t>
  </si>
  <si>
    <t>상태구분</t>
  </si>
  <si>
    <t>상태구분여부</t>
  </si>
  <si>
    <t>RPLESN</t>
  </si>
  <si>
    <t>레슨완료개수</t>
  </si>
  <si>
    <t>재접수가능개월F</t>
  </si>
  <si>
    <t>재접수가능개월T</t>
  </si>
  <si>
    <t>DEHDTE</t>
  </si>
  <si>
    <t>최종매출일자</t>
  </si>
  <si>
    <t>DEHNAM</t>
  </si>
  <si>
    <t>현재진도</t>
  </si>
  <si>
    <t>DEMNAM</t>
  </si>
  <si>
    <t>만료예상진도</t>
  </si>
  <si>
    <t>DERDTE</t>
  </si>
  <si>
    <t>복습진도일</t>
  </si>
  <si>
    <t>DEKESN</t>
  </si>
  <si>
    <t>제공레슨개수</t>
  </si>
  <si>
    <t>DEJESN</t>
  </si>
  <si>
    <t>지연레슨개수</t>
  </si>
  <si>
    <t>DEJCNT</t>
  </si>
  <si>
    <t>잔여학습일수</t>
  </si>
  <si>
    <t>DEDHCN</t>
  </si>
  <si>
    <t>당월학습일수</t>
  </si>
  <si>
    <t>DEDHFG</t>
  </si>
  <si>
    <t>당월학습완료</t>
  </si>
  <si>
    <t>DEHYMT</t>
  </si>
  <si>
    <t>결합월회비할인위약</t>
  </si>
  <si>
    <t>DEHDAY</t>
  </si>
  <si>
    <t>총학습일수</t>
  </si>
  <si>
    <t>DEPDAY</t>
  </si>
  <si>
    <t>총약정일수</t>
  </si>
  <si>
    <t>DECNDD</t>
  </si>
  <si>
    <t>컨텐츠종료일</t>
  </si>
  <si>
    <t>DEJMON</t>
  </si>
  <si>
    <t>재접수개월수</t>
  </si>
  <si>
    <t>DEHMON</t>
  </si>
  <si>
    <t>화상가능개월</t>
  </si>
  <si>
    <t>DEHCNT</t>
  </si>
  <si>
    <t>화상수업횟수</t>
  </si>
  <si>
    <t>DEJFLG</t>
  </si>
  <si>
    <t>화상거부회원</t>
  </si>
  <si>
    <t>DEJSTR</t>
  </si>
  <si>
    <t>학습중지시작일</t>
  </si>
  <si>
    <t>DEJEND</t>
  </si>
  <si>
    <t>학습중지종료일</t>
  </si>
  <si>
    <t>DEJHCN</t>
  </si>
  <si>
    <t>힉습중지일수</t>
  </si>
  <si>
    <t>EDGUBN</t>
  </si>
  <si>
    <t>EDYEAR</t>
  </si>
  <si>
    <t>EDCODE</t>
  </si>
  <si>
    <t>EDSEQN</t>
  </si>
  <si>
    <t>EDSERI</t>
  </si>
  <si>
    <t>과목코드</t>
  </si>
  <si>
    <t>EDJDIV</t>
  </si>
  <si>
    <t>EDTYPE</t>
  </si>
  <si>
    <t>업무유형</t>
  </si>
  <si>
    <t>EDCIGU</t>
  </si>
  <si>
    <t>EDCINO</t>
  </si>
  <si>
    <t>주민/사업NO</t>
  </si>
  <si>
    <t>EDCGUB</t>
  </si>
  <si>
    <t>EDCARD</t>
  </si>
  <si>
    <t>EDCNAM</t>
  </si>
  <si>
    <t>카드주명</t>
  </si>
  <si>
    <t>EDYYMM</t>
  </si>
  <si>
    <t>유효기간</t>
  </si>
  <si>
    <t>EDMONT</t>
  </si>
  <si>
    <t>EDTRDD</t>
  </si>
  <si>
    <t>이체일자</t>
  </si>
  <si>
    <t>EDDGUB</t>
  </si>
  <si>
    <t>확인구분</t>
  </si>
  <si>
    <t>EDSGUB</t>
  </si>
  <si>
    <t>승인구분</t>
  </si>
  <si>
    <t>EDERCD</t>
  </si>
  <si>
    <t>승인결과</t>
  </si>
  <si>
    <t>EDINSY</t>
  </si>
  <si>
    <t>신청년</t>
  </si>
  <si>
    <t>EDINSM</t>
  </si>
  <si>
    <t>신청월</t>
  </si>
  <si>
    <t>EDINSD</t>
  </si>
  <si>
    <t>신청일</t>
  </si>
  <si>
    <t>EDCANY</t>
  </si>
  <si>
    <t>EDCANM</t>
  </si>
  <si>
    <t>EDCAND</t>
  </si>
  <si>
    <t>EDTGUB</t>
  </si>
  <si>
    <t>이체구분</t>
  </si>
  <si>
    <t>EDTFLG</t>
  </si>
  <si>
    <t>이체주기</t>
  </si>
  <si>
    <t>EDAMT1</t>
  </si>
  <si>
    <t>미수금액</t>
  </si>
  <si>
    <t>EDAMT2</t>
  </si>
  <si>
    <t>입금금액</t>
  </si>
  <si>
    <t>EDETC1</t>
  </si>
  <si>
    <t>클렌징여부</t>
  </si>
  <si>
    <t>EDETC2</t>
  </si>
  <si>
    <t>EDETC3</t>
  </si>
  <si>
    <t>EDETC4</t>
  </si>
  <si>
    <t>EDETC5</t>
  </si>
  <si>
    <t>EDETC6</t>
  </si>
  <si>
    <t>EDETC7</t>
  </si>
  <si>
    <t>EDCOCH</t>
  </si>
  <si>
    <t>청구회사</t>
  </si>
  <si>
    <t>EDSDGU</t>
  </si>
  <si>
    <t>소득공제</t>
  </si>
  <si>
    <t>EDRKEY</t>
  </si>
  <si>
    <t>증빙키</t>
  </si>
  <si>
    <t>EDECDE</t>
  </si>
  <si>
    <t>EDEYMD</t>
  </si>
  <si>
    <t>EDEHMS</t>
  </si>
  <si>
    <t>EDMCDE</t>
  </si>
  <si>
    <t>EDMYMD</t>
  </si>
  <si>
    <t>EDMHMS</t>
  </si>
  <si>
    <t>EDCHEK</t>
  </si>
  <si>
    <t>자료구분</t>
  </si>
  <si>
    <t>사원번호</t>
  </si>
  <si>
    <t>ISCNAM</t>
  </si>
  <si>
    <t>ISCNA1</t>
  </si>
  <si>
    <t>ISCNA2</t>
  </si>
  <si>
    <t>한문성명</t>
  </si>
  <si>
    <t>ISCNA3</t>
  </si>
  <si>
    <t>영문성명</t>
  </si>
  <si>
    <t>ISCGUB</t>
  </si>
  <si>
    <t>사원구분</t>
  </si>
  <si>
    <t>ISCFLG</t>
  </si>
  <si>
    <t>사원유형</t>
  </si>
  <si>
    <t>ISJGUB</t>
  </si>
  <si>
    <t>입사구분</t>
  </si>
  <si>
    <t>ISJOIN</t>
  </si>
  <si>
    <t>입사일자</t>
  </si>
  <si>
    <t>ISCHGT</t>
  </si>
  <si>
    <t>전환일자</t>
  </si>
  <si>
    <t>ISEXPT</t>
  </si>
  <si>
    <t>만료일자</t>
  </si>
  <si>
    <t>ISRTIR</t>
  </si>
  <si>
    <t>퇴사일자</t>
  </si>
  <si>
    <t>ISRRES</t>
  </si>
  <si>
    <t>퇴사사유</t>
  </si>
  <si>
    <t>ISCOMP</t>
  </si>
  <si>
    <t>ISDEPT</t>
  </si>
  <si>
    <t>부서</t>
  </si>
  <si>
    <t>ISGRAD</t>
  </si>
  <si>
    <t>ISJGCD</t>
  </si>
  <si>
    <t>직책</t>
  </si>
  <si>
    <t>ISJMCD</t>
  </si>
  <si>
    <t>직무</t>
  </si>
  <si>
    <t>ISRCO1</t>
  </si>
  <si>
    <t>추천인</t>
  </si>
  <si>
    <t>ISRCO2</t>
  </si>
  <si>
    <t>추천인관계</t>
  </si>
  <si>
    <t>ISCLUB</t>
  </si>
  <si>
    <t>사우회</t>
  </si>
  <si>
    <t>ISPGUB</t>
  </si>
  <si>
    <t>수당구분</t>
  </si>
  <si>
    <t>ISBANK</t>
  </si>
  <si>
    <t>ISACNO</t>
  </si>
  <si>
    <t>계좌번호</t>
  </si>
  <si>
    <t>ISRECK</t>
  </si>
  <si>
    <t>급여기산</t>
  </si>
  <si>
    <t>ISGIVD</t>
  </si>
  <si>
    <t>지급일</t>
  </si>
  <si>
    <t>ISID01</t>
  </si>
  <si>
    <t>ISID02</t>
  </si>
  <si>
    <t>ISBGUB</t>
  </si>
  <si>
    <t>생일구분</t>
  </si>
  <si>
    <t>ISBIRT</t>
  </si>
  <si>
    <t>ISWEDD</t>
  </si>
  <si>
    <t>결혼</t>
  </si>
  <si>
    <t>ISLSCH</t>
  </si>
  <si>
    <t>ISMILT</t>
  </si>
  <si>
    <t>군필여부</t>
  </si>
  <si>
    <t>ISOADD</t>
  </si>
  <si>
    <t>VARCHAR2(62)</t>
  </si>
  <si>
    <t>본적</t>
  </si>
  <si>
    <t>ISZIP1</t>
  </si>
  <si>
    <t>ISZIP2</t>
  </si>
  <si>
    <t>ISADD1</t>
  </si>
  <si>
    <t>ISADD2</t>
  </si>
  <si>
    <t>ISTEL1</t>
  </si>
  <si>
    <t>전화번호1</t>
  </si>
  <si>
    <t>ISTEL2</t>
  </si>
  <si>
    <t>전화번호2</t>
  </si>
  <si>
    <t>ISTEL3</t>
  </si>
  <si>
    <t>전화번호3</t>
  </si>
  <si>
    <t>ISTEL4</t>
  </si>
  <si>
    <t>전화번호4</t>
  </si>
  <si>
    <t>ISHTL1</t>
  </si>
  <si>
    <t>휴대폰1</t>
  </si>
  <si>
    <t>ISHTL2</t>
  </si>
  <si>
    <t>휴대폰2</t>
  </si>
  <si>
    <t>ISHTL3</t>
  </si>
  <si>
    <t>휴대폰3</t>
  </si>
  <si>
    <t>ISCTL1</t>
  </si>
  <si>
    <t>회사전화1</t>
  </si>
  <si>
    <t>ISCTL2</t>
  </si>
  <si>
    <t>회사전화2</t>
  </si>
  <si>
    <t>ISCTL3</t>
  </si>
  <si>
    <t>회사전화3</t>
  </si>
  <si>
    <t>ISFAX1</t>
  </si>
  <si>
    <t>팩스번호1</t>
  </si>
  <si>
    <t>ISFAX2</t>
  </si>
  <si>
    <t>팩스번호2</t>
  </si>
  <si>
    <t>ISFAX3</t>
  </si>
  <si>
    <t>팩스번호3</t>
  </si>
  <si>
    <t>ISEML1</t>
  </si>
  <si>
    <t>메일주소1</t>
  </si>
  <si>
    <t>ISEML2</t>
  </si>
  <si>
    <t>메일주소2</t>
  </si>
  <si>
    <t>ISETC1</t>
  </si>
  <si>
    <t>ISETC2</t>
  </si>
  <si>
    <t>ISETC3</t>
  </si>
  <si>
    <t>ISETC4</t>
  </si>
  <si>
    <t>SAP참조사번</t>
  </si>
  <si>
    <t>ISECDE</t>
  </si>
  <si>
    <t>ISEYMD</t>
  </si>
  <si>
    <t>ISEHMS</t>
  </si>
  <si>
    <t>ISMCDE</t>
  </si>
  <si>
    <t>ISMYMD</t>
  </si>
  <si>
    <t>ISMHMS</t>
  </si>
  <si>
    <t>사용자 일련번호</t>
  </si>
  <si>
    <t>OGZ_SNO</t>
  </si>
  <si>
    <t>조직 일련번호</t>
  </si>
  <si>
    <t>LGN_ID</t>
  </si>
  <si>
    <t>로그인 ID</t>
  </si>
  <si>
    <t>LGN_PW</t>
  </si>
  <si>
    <t>NVARCHAR2(200)</t>
  </si>
  <si>
    <t>로그인 비밀번호</t>
  </si>
  <si>
    <t>USR_CL_CD</t>
  </si>
  <si>
    <t xml:space="preserve">사용자 구분 코드 
100 : 회원 
200 : 학부모 
300 : 관리자 
400 : 관리교사 
</t>
  </si>
  <si>
    <t>USR_KNM</t>
  </si>
  <si>
    <t>사용자 한글명</t>
  </si>
  <si>
    <t>USR_ELN</t>
  </si>
  <si>
    <t>NVARCHAR2(100)</t>
  </si>
  <si>
    <t>사용자 영문성</t>
  </si>
  <si>
    <t>USR_EFN</t>
  </si>
  <si>
    <t>사용자 영문이름</t>
  </si>
  <si>
    <t>USR_NNM</t>
  </si>
  <si>
    <t>사용자 닉네임</t>
  </si>
  <si>
    <t>ENO</t>
  </si>
  <si>
    <t>EML_ID</t>
  </si>
  <si>
    <t>NVARCHAR2(50)</t>
  </si>
  <si>
    <t>이메일 ID</t>
  </si>
  <si>
    <t>EML_DMN_NM</t>
  </si>
  <si>
    <t>이메일 도메인 명</t>
  </si>
  <si>
    <t>PW_VLD_STA_DD</t>
  </si>
  <si>
    <t>비밀번호 유효 시작 일자</t>
  </si>
  <si>
    <t>PW_VLD_END_DD</t>
  </si>
  <si>
    <t>비밀번호 유효 종료 일자</t>
  </si>
  <si>
    <t>RNM_CTF_DI_CD</t>
  </si>
  <si>
    <t>NVARCHAR2(64)</t>
  </si>
  <si>
    <t>실명 인증 DI 코드 NICE 신용정보의 중복가입 확인 용 코드</t>
  </si>
  <si>
    <t>RNM_CTF_CI_CD</t>
  </si>
  <si>
    <t>NVARCHAR2(88)</t>
  </si>
  <si>
    <t>실명 인증 CI 코드 NICE 신용정보의 주민등록번호와 1:1로 매칭되는 고유키</t>
  </si>
  <si>
    <t>IPIN_VRNO</t>
  </si>
  <si>
    <t>NVARCHAR2(30)</t>
  </si>
  <si>
    <t>USE_YN</t>
  </si>
  <si>
    <t xml:space="preserve">'Y' </t>
  </si>
  <si>
    <t>사용 여부</t>
  </si>
  <si>
    <t>REG_DT</t>
  </si>
  <si>
    <t xml:space="preserve">SYSDATE </t>
  </si>
  <si>
    <t>등록 일시</t>
  </si>
  <si>
    <t>REGP_SNO</t>
  </si>
  <si>
    <t>등록자 일련번호</t>
  </si>
  <si>
    <t>MD_DT</t>
  </si>
  <si>
    <t>수정 일시</t>
  </si>
  <si>
    <t>MDR_SNO</t>
  </si>
  <si>
    <t>수정자 일련번호</t>
  </si>
  <si>
    <t>DVC_PW</t>
  </si>
  <si>
    <t>단말 비밀번호
앱 로그인시 사용하는 비밀번호</t>
  </si>
  <si>
    <t>KAYEAR</t>
  </si>
  <si>
    <t>고객년도</t>
  </si>
  <si>
    <t>KACODE</t>
  </si>
  <si>
    <t>KASEQN</t>
  </si>
  <si>
    <t>KACHSQ</t>
  </si>
  <si>
    <t>변경일련번호</t>
  </si>
  <si>
    <t>KAJDIV</t>
  </si>
  <si>
    <t>KATYPE</t>
  </si>
  <si>
    <t>KAFGUB</t>
  </si>
  <si>
    <t>신청구분</t>
  </si>
  <si>
    <t>KACSNO</t>
  </si>
  <si>
    <t>납부자번호</t>
  </si>
  <si>
    <t>KABANK</t>
  </si>
  <si>
    <t>KABNNO</t>
  </si>
  <si>
    <t>KACNAM</t>
  </si>
  <si>
    <t>예금주</t>
  </si>
  <si>
    <t>KATRDD</t>
  </si>
  <si>
    <t>KACID1</t>
  </si>
  <si>
    <t>KACID2</t>
  </si>
  <si>
    <t>KADGUB</t>
  </si>
  <si>
    <t>KASGUB</t>
  </si>
  <si>
    <t>KACGUB</t>
  </si>
  <si>
    <t>해지구분</t>
  </si>
  <si>
    <t>KAERCD</t>
  </si>
  <si>
    <t>불능코드</t>
  </si>
  <si>
    <t>KASNDY</t>
  </si>
  <si>
    <t>승인년</t>
  </si>
  <si>
    <t>KASNDM</t>
  </si>
  <si>
    <t>승인월</t>
  </si>
  <si>
    <t>KASNDD</t>
  </si>
  <si>
    <t>승인일</t>
  </si>
  <si>
    <t>KACANY</t>
  </si>
  <si>
    <t>해지년</t>
  </si>
  <si>
    <t>KACANM</t>
  </si>
  <si>
    <t>해지월</t>
  </si>
  <si>
    <t>KACAND</t>
  </si>
  <si>
    <t>해지일</t>
  </si>
  <si>
    <t>KACHNG</t>
  </si>
  <si>
    <t>변경구분</t>
  </si>
  <si>
    <t>KAAGUB</t>
  </si>
  <si>
    <t>승인대상</t>
  </si>
  <si>
    <t>KAAFLG</t>
  </si>
  <si>
    <t>승인생성</t>
  </si>
  <si>
    <t>KAATRD</t>
  </si>
  <si>
    <t>KAASND</t>
  </si>
  <si>
    <t>송신일자</t>
  </si>
  <si>
    <t>KAARCV</t>
  </si>
  <si>
    <t>수신일자</t>
  </si>
  <si>
    <t>KAAERR</t>
  </si>
  <si>
    <t>오류코드</t>
  </si>
  <si>
    <t>KAIRYN</t>
  </si>
  <si>
    <t>실명조회여부</t>
  </si>
  <si>
    <t>KAIRDT</t>
  </si>
  <si>
    <t>실명조회일자</t>
  </si>
  <si>
    <t>KAIRTM</t>
  </si>
  <si>
    <t>실명조회시간</t>
  </si>
  <si>
    <t>KAIRER</t>
  </si>
  <si>
    <t>실명조회결과</t>
  </si>
  <si>
    <t>KAIRNM</t>
  </si>
  <si>
    <t>고객실명</t>
  </si>
  <si>
    <t>KARKEY</t>
  </si>
  <si>
    <t>KARRYN</t>
  </si>
  <si>
    <t>매핑대상여부</t>
  </si>
  <si>
    <t>KARCYN</t>
  </si>
  <si>
    <t>매핑여부</t>
  </si>
  <si>
    <t>KARDAT</t>
  </si>
  <si>
    <t>매핑일자</t>
  </si>
  <si>
    <t>KARTIM</t>
  </si>
  <si>
    <t>매핑시간</t>
  </si>
  <si>
    <t>KACOCH</t>
  </si>
  <si>
    <t>KASDGU</t>
  </si>
  <si>
    <t>KAETC1</t>
  </si>
  <si>
    <t>생성구분</t>
  </si>
  <si>
    <t>KAETC2</t>
  </si>
  <si>
    <t>KAETC3</t>
  </si>
  <si>
    <t>KAHGUB</t>
  </si>
  <si>
    <t>통합유무</t>
  </si>
  <si>
    <t>KAHSTE</t>
  </si>
  <si>
    <t>처리일자</t>
  </si>
  <si>
    <t>KAHETE</t>
  </si>
  <si>
    <t>미사용</t>
  </si>
  <si>
    <t>KAEYMD</t>
  </si>
  <si>
    <t>등록일자</t>
  </si>
  <si>
    <t>KAEHMS</t>
  </si>
  <si>
    <t>등록시간</t>
  </si>
  <si>
    <t>KAECDE</t>
  </si>
  <si>
    <t>등록담당</t>
  </si>
  <si>
    <t>KAETRM</t>
  </si>
  <si>
    <t>등록장비</t>
  </si>
  <si>
    <t>BS_DD</t>
  </si>
  <si>
    <t>기준 일자</t>
  </si>
  <si>
    <t>KRP 주문 번호</t>
  </si>
  <si>
    <t>MBS_CL_NM</t>
  </si>
  <si>
    <t>멤버십 구분 명</t>
  </si>
  <si>
    <t>TAMT_CL_NM</t>
  </si>
  <si>
    <t>전금 구분 명</t>
  </si>
  <si>
    <t>ROM_ALT_MB_ORD_NO</t>
  </si>
  <si>
    <t>입금 대체 회원 주문 번호</t>
  </si>
  <si>
    <t>CTRR_NM</t>
  </si>
  <si>
    <t>CTRR_MTP_NO</t>
  </si>
  <si>
    <t>계약자 휴대전화 번호</t>
  </si>
  <si>
    <t>KRP_MB_NO</t>
  </si>
  <si>
    <t>KRP 회원 번호</t>
  </si>
  <si>
    <t>MB_LGN_ID</t>
  </si>
  <si>
    <t>회원 로그인 ID</t>
  </si>
  <si>
    <t>MB_NM</t>
  </si>
  <si>
    <t>회원 명</t>
  </si>
  <si>
    <t>SBC_MM_NUM</t>
  </si>
  <si>
    <t>구독 월 수</t>
  </si>
  <si>
    <t>BS_AMT</t>
  </si>
  <si>
    <t>기준 금액</t>
  </si>
  <si>
    <t>ASM_TCH_NM</t>
  </si>
  <si>
    <t>배정 교사 명</t>
  </si>
  <si>
    <t>TCH_ASM_DD</t>
  </si>
  <si>
    <t>교사 배정 일자</t>
  </si>
  <si>
    <t>TCH_ASM_STS_NM</t>
  </si>
  <si>
    <t>교사 배정 상태 명</t>
  </si>
  <si>
    <t>MNG_TCH_LGN_ID</t>
  </si>
  <si>
    <t>관리 교사 로그인 ID</t>
  </si>
  <si>
    <t>MNG_TCH_NM</t>
  </si>
  <si>
    <t>관리 교사 명</t>
  </si>
  <si>
    <t>MB_AGE</t>
  </si>
  <si>
    <t>회원 연령</t>
  </si>
  <si>
    <t>SYR_NM</t>
  </si>
  <si>
    <t>학년 명</t>
  </si>
  <si>
    <t>LN_STA_HOP_YM</t>
  </si>
  <si>
    <t>학습 시작 희망 년월</t>
  </si>
  <si>
    <t>LN_STA_DD</t>
  </si>
  <si>
    <t>CTS_END_DD</t>
  </si>
  <si>
    <t>컨텐츠 종료 일자</t>
  </si>
  <si>
    <t>LN_END_PAP_DD</t>
  </si>
  <si>
    <t>학습 종료 예정 일자</t>
  </si>
  <si>
    <t>RVW_END_DD</t>
  </si>
  <si>
    <t>복습 종료 일자</t>
  </si>
  <si>
    <t>VLN_MNG_HOP_CT</t>
  </si>
  <si>
    <t>VARCHAR2(1000)</t>
  </si>
  <si>
    <t>화상학습 관리 희망 내용</t>
  </si>
  <si>
    <t>VLN_STA_DD</t>
  </si>
  <si>
    <t>화상학습 시작 일자</t>
  </si>
  <si>
    <t>VLN_DW_NM</t>
  </si>
  <si>
    <t>화상학습 요일 명</t>
  </si>
  <si>
    <t>VLN_STA_TH</t>
  </si>
  <si>
    <t>화상학습 시작 시간</t>
  </si>
  <si>
    <t>ORD_STS_NM</t>
  </si>
  <si>
    <t>주문 상태 명</t>
  </si>
  <si>
    <t>MB_STS_NM</t>
  </si>
  <si>
    <t>회원 상태 명</t>
  </si>
  <si>
    <t>CCL_PAP_DD</t>
  </si>
  <si>
    <t>해약 예정 일자</t>
  </si>
  <si>
    <t>FIN_LN_COS_NM</t>
  </si>
  <si>
    <t>최종 학습 코스 명</t>
  </si>
  <si>
    <t>SLE_BZNO</t>
  </si>
  <si>
    <t>판매 사업자번호</t>
  </si>
  <si>
    <t>SLR_NM</t>
  </si>
  <si>
    <t>SLR_MTP_NO</t>
  </si>
  <si>
    <t>판매자 휴대전화 번호</t>
  </si>
  <si>
    <t>CNTR_NM</t>
  </si>
  <si>
    <t>센터 명</t>
  </si>
  <si>
    <t>BRCM_NM</t>
  </si>
  <si>
    <t>지국장 명</t>
  </si>
  <si>
    <t>BRCM_MTP_NO</t>
  </si>
  <si>
    <t>지국장 휴대전화 번호</t>
  </si>
  <si>
    <t>PRT_NM</t>
  </si>
  <si>
    <t>보호자 명</t>
  </si>
  <si>
    <t>보호자 휴대전화 번호</t>
  </si>
  <si>
    <t>인터페이스 완료 여부</t>
  </si>
  <si>
    <t>서비스 구분코드(100:영어, 200:중국어, Y:재구독)</t>
  </si>
  <si>
    <t>EXM_CTP_DD</t>
  </si>
  <si>
    <t>Ptest 응시일자</t>
  </si>
  <si>
    <t>EXM_CTP_SCR</t>
  </si>
  <si>
    <t>Ptest 응시결과(점수)</t>
  </si>
  <si>
    <t>교사 일련번호</t>
  </si>
  <si>
    <t>TCH_CL_NM</t>
  </si>
  <si>
    <t>교사 구분 명</t>
  </si>
  <si>
    <t>BLT_CL_NM</t>
  </si>
  <si>
    <t>소속 구분 명</t>
  </si>
  <si>
    <t>TCH_LGN_ID</t>
  </si>
  <si>
    <t>교사 로그인 ID</t>
  </si>
  <si>
    <t>TCH_NM</t>
  </si>
  <si>
    <t>교사 명</t>
  </si>
  <si>
    <t>TCH_AGE</t>
  </si>
  <si>
    <t>교사 연령</t>
  </si>
  <si>
    <t>TCH_SEX_CL_NM</t>
  </si>
  <si>
    <t>교사 성별 구분 명</t>
  </si>
  <si>
    <t>TCH_MTP_NO</t>
  </si>
  <si>
    <t>교사 휴대전화 번호</t>
  </si>
  <si>
    <t>FST_TCH_CTR_STA_DD</t>
  </si>
  <si>
    <t>최초 교사 계약 시작 일자</t>
  </si>
  <si>
    <t>TCH_CTR_NGR_NM</t>
  </si>
  <si>
    <t>교사 계약 차수 명</t>
  </si>
  <si>
    <t>RCN_TCH_CTR_STA_DD</t>
  </si>
  <si>
    <t>최근 교사 계약 시작 일자</t>
  </si>
  <si>
    <t>RCT_PAP_DD</t>
  </si>
  <si>
    <t>재계약 예정 일자</t>
  </si>
  <si>
    <t>RSG_DD</t>
  </si>
  <si>
    <t>퇴사 일자</t>
  </si>
  <si>
    <t>TCH_STS_NM</t>
  </si>
  <si>
    <t>교사 상태 명</t>
  </si>
  <si>
    <t>TCH_DTY_MM_NM</t>
  </si>
  <si>
    <t>교사 근무 월 명</t>
  </si>
  <si>
    <t>CTS_LN_MB_NUM</t>
  </si>
  <si>
    <t>컨텐츠 학습 회원 수</t>
  </si>
  <si>
    <t>CTS_EXPR_MB_NUM</t>
  </si>
  <si>
    <t>컨텐츠 만료 회원 수</t>
  </si>
  <si>
    <t>DT_TRANS_NUM</t>
  </si>
  <si>
    <t>DT 이관 수</t>
  </si>
  <si>
    <t>DT_HOV_MB_NUM</t>
  </si>
  <si>
    <t>DT 인계 회원 수</t>
  </si>
  <si>
    <t>DT_TOV_MB_NUM</t>
  </si>
  <si>
    <t>DT 인수 회원 수</t>
  </si>
  <si>
    <t>GCL_MB_NUM</t>
  </si>
  <si>
    <t>성적상담 회원 수</t>
  </si>
  <si>
    <t>LND_ADR_CT</t>
  </si>
  <si>
    <t>지번주소 내용</t>
  </si>
  <si>
    <t>LND_ADR_DTL_CT</t>
  </si>
  <si>
    <t>지번주소 상세내용</t>
  </si>
  <si>
    <t>RODNM_ADR_CT</t>
  </si>
  <si>
    <t>도로명주소 내용</t>
  </si>
  <si>
    <t>RODNM_ADR_DTL_CT</t>
  </si>
  <si>
    <t>도로명주소 상세내용</t>
  </si>
  <si>
    <t>ZIP_CD</t>
  </si>
  <si>
    <t>우편번호 코드</t>
  </si>
  <si>
    <t>조직코드</t>
  </si>
  <si>
    <t>JPOS_CD</t>
  </si>
  <si>
    <t>직책코드</t>
  </si>
  <si>
    <t>학습 일정 일련번호</t>
  </si>
  <si>
    <t>MB_LN_SNO</t>
  </si>
  <si>
    <t>회원 학습 일련번호</t>
  </si>
  <si>
    <t>MB_SNO</t>
  </si>
  <si>
    <t>회원 일련번호</t>
  </si>
  <si>
    <t>UNT_LN_SCD_SNO</t>
  </si>
  <si>
    <t>유닛 학습 일정 일련번호</t>
  </si>
  <si>
    <t>LS_SNO</t>
  </si>
  <si>
    <t>레슨 일련번호</t>
  </si>
  <si>
    <t>LN_CL_CD</t>
  </si>
  <si>
    <t xml:space="preserve">학습 구분 코드
100 : 개인 레슨 학습
200 : 학생휴일
</t>
  </si>
  <si>
    <t>LN_SCD_CHG_CL_CD</t>
  </si>
  <si>
    <t>학습 일정 변경 구분 코드
100 : 기본
200 : 개별 변경
300 : 진도 변경
400 :  등</t>
  </si>
  <si>
    <t>LN_PAP_DD</t>
  </si>
  <si>
    <t>학습 예정 일자</t>
  </si>
  <si>
    <t>LN_FNS_DD</t>
  </si>
  <si>
    <t>학습 완료 일자</t>
  </si>
  <si>
    <t>LN_FNS_YN</t>
  </si>
  <si>
    <t xml:space="preserve">'N' </t>
  </si>
  <si>
    <t>학습 완료 여부</t>
  </si>
  <si>
    <t>LN_DLY_YN</t>
  </si>
  <si>
    <t>학습 지연 여부
Y : 학습지연
N : 학습미지연</t>
  </si>
  <si>
    <t>CNS_LN_DNUM</t>
  </si>
  <si>
    <t>연속 학습 일수</t>
  </si>
  <si>
    <t>CRC_ABB_NM</t>
  </si>
  <si>
    <t>커리큘럼 약어 명</t>
  </si>
  <si>
    <t>화상학습 일정 일련번호</t>
  </si>
  <si>
    <t>BK_RSC_SNO</t>
  </si>
  <si>
    <t>북 리소스 일련번호</t>
  </si>
  <si>
    <t>VLN_CL_CD</t>
  </si>
  <si>
    <t xml:space="preserve">화상학습 구분 코드
100 : L/S
200 : R/S
</t>
  </si>
  <si>
    <t>학습 일정 변경 구분 코드
100 : 기본
200 : 개별변경
300 : 진도변경
400 : 일괄 변경
500 : 휴일 설정
999 : 기타</t>
  </si>
  <si>
    <t>VLN_STS_CD</t>
  </si>
  <si>
    <t>화상학습 상태 코드
100 : 출석
200 : 결석
300 : 중단
400 : 기타</t>
  </si>
  <si>
    <t>VLN_MTD_CL_CD</t>
  </si>
  <si>
    <t>화상학습 방법 구분 코드
100 : 화상관리
200 : 화상+스마트폰 관리
300 : 스마트폰 관리
400 : 전화 관리</t>
  </si>
  <si>
    <t>DW_CD</t>
  </si>
  <si>
    <t>요일 코드
100 : 월요일
200 : 화요일
300 : 수요일
400 : 목요일
500 : 금요일
600 : 토요일
700 : 일요일</t>
  </si>
  <si>
    <t>VLN_DD</t>
  </si>
  <si>
    <t>화상학습 일자</t>
  </si>
  <si>
    <t>NVARCHAR2(6)</t>
  </si>
  <si>
    <t>VLN_END_TH</t>
  </si>
  <si>
    <t>화상학습 종료 시간</t>
  </si>
  <si>
    <t>VLN_CMT_DCT</t>
  </si>
  <si>
    <t>NVARCHAR2(2000)</t>
  </si>
  <si>
    <t>화상학습 코멘트 상세내용</t>
  </si>
  <si>
    <t>RST_REG_YN</t>
  </si>
  <si>
    <t>결과 등록 여부</t>
  </si>
  <si>
    <t>CLA_PRP_EVL_SCR</t>
  </si>
  <si>
    <t>수업 준비 평가 점수</t>
  </si>
  <si>
    <t>ATD_EVL_SCR</t>
  </si>
  <si>
    <t>태도 평가 점수</t>
  </si>
  <si>
    <t>PRN_EVL_SCR</t>
  </si>
  <si>
    <t>발음 평가 점수</t>
  </si>
  <si>
    <t>INN_EVL_SCR</t>
  </si>
  <si>
    <t>억양 평가 점수</t>
  </si>
  <si>
    <t>VOC_EVL_SCR</t>
  </si>
  <si>
    <t>어휘 평가 점수</t>
  </si>
  <si>
    <t>RMK_DCT</t>
  </si>
  <si>
    <t>비고 상세내용</t>
  </si>
  <si>
    <t>VLN_SPL_KD_CD</t>
  </si>
  <si>
    <t>화상학습 부가 유형 코드
100 : 일반보충
200 : 장애보충
300 : 보강
400 : 기타</t>
  </si>
  <si>
    <t>VLN_STS_DTL_CD</t>
  </si>
  <si>
    <t>화상학습 상태 상세 코드
100 : 결석
200 : 회원장애
300 : 본사장애
400 : 교사장애</t>
  </si>
  <si>
    <t>ORG_VLN_SCD_SNO</t>
  </si>
  <si>
    <t>원본 화상학습 일정 일련번호</t>
  </si>
  <si>
    <t>SBT_NUM</t>
  </si>
  <si>
    <t>차감 건수</t>
  </si>
  <si>
    <t>VLN_COS_SNO</t>
  </si>
  <si>
    <t>PRD_CD</t>
  </si>
  <si>
    <t>VLN_TYPE</t>
  </si>
  <si>
    <t>화상 수업 시간(10:10분, 20:20분)</t>
  </si>
  <si>
    <t>MB_VLN_CTR_SNO</t>
  </si>
  <si>
    <t>회원 화상 계약 일련번호</t>
  </si>
  <si>
    <t>MB_CTR_SNO</t>
  </si>
  <si>
    <t>회원 계약 일련번호</t>
  </si>
  <si>
    <t>CTR_SEQ</t>
  </si>
  <si>
    <t>계약 순서</t>
  </si>
  <si>
    <t>CTR_CL_CD</t>
  </si>
  <si>
    <t xml:space="preserve">계약 구분 코드
100 : 신규 계약
200 : 연장 계약
</t>
  </si>
  <si>
    <t>MB_CTR_KD_CD</t>
  </si>
  <si>
    <t>'100'</t>
  </si>
  <si>
    <t xml:space="preserve">회원 계약 유형 코드
100 일반주문회원 
101 특별회원(체험단)
102 테스트회원
</t>
  </si>
  <si>
    <t>CTR_STS_CD</t>
  </si>
  <si>
    <t xml:space="preserve">계약 상태 코드
100 : 정상
200 : 학습중지
300 : 해약
400 : 학습만료
</t>
  </si>
  <si>
    <t>CTR_PRO_CD</t>
  </si>
  <si>
    <t>계약 기간 코드
3M : 3개월
6M : 6개월
12M : 12개월
상품 테이블이 따로 있지만 
데이터 구조 성격이 달라서 따로 
코드로 생성함</t>
  </si>
  <si>
    <t>LN_STA_PAP_DD</t>
  </si>
  <si>
    <t>학습 시작 예정 일자
계약별로 매출 잡기 위해 추가</t>
  </si>
  <si>
    <t>학습 종료 예정 일자
계약별로 매출 잡기 위해 추가</t>
  </si>
  <si>
    <t>LN_END_DD</t>
  </si>
  <si>
    <t>학습 종료 일자</t>
  </si>
  <si>
    <t>LN_STA_HOP_DD</t>
  </si>
  <si>
    <t>학습 시작 희망 일자
학습자가 구매 인증 할때 
넣는 일자로 
관리 및 상담 교사가 확인용으로 사용된다.</t>
  </si>
  <si>
    <t>CLU_AGM_DD</t>
  </si>
  <si>
    <t>약관 동의 일자
계약 건에 따라 등록됨</t>
  </si>
  <si>
    <t>WDW_DD</t>
  </si>
  <si>
    <t>퇴회 일자</t>
  </si>
  <si>
    <t>NVARCHAR2(13)</t>
  </si>
  <si>
    <t>TOT_LN_DNUM</t>
  </si>
  <si>
    <t>총 학습 일수
계약시 계약 상품에 대한 
일수 계산</t>
  </si>
  <si>
    <t>TOT_CTR_AMT</t>
  </si>
  <si>
    <t>총 계약 금액</t>
  </si>
  <si>
    <t>LN_STA_KD_CD</t>
  </si>
  <si>
    <t>학습 시작 유형 코드 ( CUST071 )
 SLF : 자가선택
 CSL : 상담요청</t>
  </si>
  <si>
    <t>VLN_STA_HOP_DD</t>
  </si>
  <si>
    <t>화상학습 시작 희망 일자</t>
  </si>
  <si>
    <t>VLN_HOP_DW_CD</t>
  </si>
  <si>
    <t>화상학습 희망 요일 코드 ( LEAN021 )
200 : 월요일
300 : 화요일
400 : 수요일
500 : 목요일
600 : 금요일
700 : 토요일
100 : 일요일</t>
  </si>
  <si>
    <t>VLN_HOP_TZ_CD</t>
  </si>
  <si>
    <t>화상학습 희망 시간대 코드(CUST073)
1315 : 13~15시
1517 : 15~17시
1719 : 17~19시
1921 : 19~21시</t>
  </si>
  <si>
    <t>TCH_HOP_SEX_CL_CD</t>
  </si>
  <si>
    <t>교사 희망 성별 구분 코드 ( CUST074 )
2 : 여
1 : 남
0 : 무관</t>
  </si>
  <si>
    <t>RNW_LN_PGS_YN</t>
  </si>
  <si>
    <t>CUR_CTR_YN</t>
  </si>
  <si>
    <t>현재 계약 여부</t>
  </si>
  <si>
    <t>CTS_END_SCD_SNO</t>
  </si>
  <si>
    <t>컨텐츠 종료 일정 일련번호</t>
  </si>
  <si>
    <t>RVW_PRO_YN</t>
  </si>
  <si>
    <t>복습 기간 여부</t>
  </si>
  <si>
    <t>TOT_OFR_CTS_NUM</t>
  </si>
  <si>
    <t>총 학습 컨텐츠 수</t>
  </si>
  <si>
    <t>멤버십 구분 코드 - 1:도요새,2:도요새멤버십</t>
  </si>
  <si>
    <t>FRPS_CVS_TGT_YN</t>
  </si>
  <si>
    <t>프리패스 전환 대상</t>
  </si>
  <si>
    <t>FRPS_CVS_RMN_DAY</t>
  </si>
  <si>
    <t>프리패스 전환 잔여 일수</t>
  </si>
  <si>
    <t>FRPS_CVS_CL_CD</t>
  </si>
  <si>
    <t>프리패스 전환 구분 코드</t>
  </si>
  <si>
    <t>LN_SEQ</t>
  </si>
  <si>
    <t>학습 순서</t>
  </si>
  <si>
    <t>LN_STS_CD</t>
  </si>
  <si>
    <t>학습 상태 코드
100 : 학습대기
200 : 학습중
300 : 학습중지
400 : 학습기간만료
500 : 해약</t>
  </si>
  <si>
    <t>LN_STS_DTL_CD</t>
  </si>
  <si>
    <t xml:space="preserve">학습 상태 상세 코드
100 : 정상
200 : 진도변경대상
201 : 진도변경
300 : 인수인계
</t>
  </si>
  <si>
    <t>LN_RNW_YN</t>
  </si>
  <si>
    <t>학습 연장 여부</t>
  </si>
  <si>
    <t>CUR_LN_YN</t>
  </si>
  <si>
    <t>현재 학습 여부
현재 및 마지막 학습 중인 
기간 정보를 쉽게 알기 위하여 
추가 함</t>
  </si>
  <si>
    <t>VLN_KD_CD</t>
  </si>
  <si>
    <t>화상학습 유형 코드
100 : L/S
200 : L/S + R/S
300 : 없음</t>
  </si>
  <si>
    <t>STA_SRS_SNO</t>
  </si>
  <si>
    <t>시작 시리즈 일련번호</t>
  </si>
  <si>
    <t>FST_LN_STA_DD</t>
  </si>
  <si>
    <t>최초 학습 시작 일자</t>
  </si>
  <si>
    <t>학습 종료 일자
해약 및 만료 시 넣어줌</t>
  </si>
  <si>
    <t>FIN_LN_SCD_SNO</t>
  </si>
  <si>
    <t>최종 학습 일정 일련번호
마지막 학습 완료 일정 일련번호</t>
  </si>
  <si>
    <t>CUR_MB_CTR_SNO</t>
  </si>
  <si>
    <t>현재 회원 계약 일련번호</t>
  </si>
  <si>
    <t>VLN_RNW_CNT</t>
  </si>
  <si>
    <t>화상학습 연장 건수</t>
  </si>
  <si>
    <t>VLN_ABS_CNT</t>
  </si>
  <si>
    <t>화상학습 연속 결석 횟수</t>
  </si>
  <si>
    <t>ATV_SKP_PSB_YN</t>
  </si>
  <si>
    <t>액티비티 스킵 가능 여부</t>
  </si>
  <si>
    <t>VLN_END_PAP_DD</t>
  </si>
  <si>
    <t>화상 만료 예정일</t>
  </si>
  <si>
    <t>RCD_EVL_PSB_YN</t>
  </si>
  <si>
    <t xml:space="preserve">'Y'
    </t>
  </si>
  <si>
    <t>녹음평가 기능 사용여부</t>
  </si>
  <si>
    <t>회원 교사 배정 이력 일련번호</t>
  </si>
  <si>
    <t>MB_TCH_ASM_SNO</t>
  </si>
  <si>
    <t>회원 교사 배정 일련번호</t>
  </si>
  <si>
    <t>TCH_ASM_STS_CD</t>
  </si>
  <si>
    <t>교사 배정 상태 코드
100 : 상담교사 배정
200 : 관리교사 배정
210 : 관리교사 재배정
220 : 관리교사 배정 완료</t>
  </si>
  <si>
    <t>TCH_ASM_RSN_CD</t>
  </si>
  <si>
    <t>교사 배정 사유 코드
100 관리자 결정</t>
  </si>
  <si>
    <t>TCH_ASM_RSN_CT</t>
  </si>
  <si>
    <t>NVARCHAR2(1000)</t>
  </si>
  <si>
    <t>교사 배정 사유 내용</t>
  </si>
  <si>
    <t>APV_YN</t>
  </si>
  <si>
    <t>승인 여부</t>
  </si>
  <si>
    <t>REQ_DT</t>
  </si>
  <si>
    <t>요청 일시</t>
  </si>
  <si>
    <t>APLP_SNO</t>
  </si>
  <si>
    <t>신청자 일련번호</t>
  </si>
  <si>
    <t>인수 인계 일련번호</t>
  </si>
  <si>
    <t>TOV_HOV_STS_CD</t>
  </si>
  <si>
    <t>인수 인계 상태 코드
100 : 인계 요청
200 : 인수 요청
300 : 인수 완료
400 : 재 인계 요청</t>
  </si>
  <si>
    <t>HOV_TCH_SNO</t>
  </si>
  <si>
    <t>인계 교사 일련번호</t>
  </si>
  <si>
    <t>HOV_RSN_CD</t>
  </si>
  <si>
    <t>인계 사유 코드
100 : DT 퇴사
110 : DT 요청
200 : 회원 요청
210 : 학부모 요청
300 : 관리자 결정
900 : 기타</t>
  </si>
  <si>
    <t>HOV_RSN_DCT</t>
  </si>
  <si>
    <t>인계 사유 상세내용</t>
  </si>
  <si>
    <t>HOV_DD</t>
  </si>
  <si>
    <t>인계 일자</t>
  </si>
  <si>
    <t>TOV_DD</t>
  </si>
  <si>
    <t>인수 일자</t>
  </si>
  <si>
    <t>TOV_TCH_SNO</t>
  </si>
  <si>
    <t>인수 교사 일련번호</t>
  </si>
  <si>
    <t>APV_DT</t>
  </si>
  <si>
    <t>승인 일시</t>
  </si>
  <si>
    <t>APVR_SNO</t>
  </si>
  <si>
    <t>승인자 일련번호</t>
  </si>
  <si>
    <t>APV_STS_CD</t>
  </si>
  <si>
    <t>승인 상태 코드</t>
  </si>
  <si>
    <t>HOV_PTH_CD</t>
  </si>
  <si>
    <t>인계 경로 코드</t>
  </si>
  <si>
    <t>KRP 주문 번호
KRP &gt; 주문 번호</t>
  </si>
  <si>
    <t>KRP 회원 번호
KRP 연동 용 회원 KEY
KRP &gt; 학생 고객번호</t>
  </si>
  <si>
    <t>CTRR_KRP_MB_NO</t>
  </si>
  <si>
    <t>계약자 KRP 회원 번호
KRP &gt; 계약자 고객번호</t>
  </si>
  <si>
    <t>CHG_DGR_HNO</t>
  </si>
  <si>
    <t>변경 회차 이력번호
KRP &gt; 변경 회차</t>
  </si>
  <si>
    <t>ORD_DTL_SNO</t>
  </si>
  <si>
    <t>주문 상세 일련번호
KRP &gt; 주문 상세 일련번호</t>
  </si>
  <si>
    <t>ORD_STS_CD</t>
  </si>
  <si>
    <t>주문 상태 코드
KRP &gt; 주문 상태 코드
12 : 확정
15 : 해약 신청
16 : 해약 완료
26 : 보류
28 : 만료
34 : 서비스전
35 : 서비스중</t>
  </si>
  <si>
    <t>ORD_CHG_KD_CD</t>
  </si>
  <si>
    <t>주문 변경 유형 코드
KRP &gt; 주문 변경 유형 코드
11: 배송지변경
12 : 출고정보변경(보류/보류 취소 만)
13 : 상품변경
14 : 전금주문 
15 : 회원대체(형제대체)
16 : 타회원대체
17 : 결제수단변경
18 : 할부변경
19 : 자동이체변경
20 : 사은품변경
21 : 행사변경
23 : 판매자변경
63 : 주문 해약</t>
  </si>
  <si>
    <t>ROM_ALT_MB_CL_CD</t>
  </si>
  <si>
    <t>입금 대체 회원 구분 코드
KRP &gt; 모 자 구분 코드
1 : 모
2 : 자</t>
  </si>
  <si>
    <t>입금 대체 회원 주문 번호
KRP &gt; 모 자 주문 번호</t>
  </si>
  <si>
    <t>ROM_ALT_MB_ORD_DTL_SNO</t>
  </si>
  <si>
    <t>입금 대체 회원 주문 상세 일련번호
KRP &gt; 모 자 회원 주문 상세 일련번호</t>
  </si>
  <si>
    <t>ROM_ALT_CTRR_KRP_MB_NO</t>
  </si>
  <si>
    <t>입금 대체 계약자 KRP 회원 번호
KRP &gt; 모 자 계약자 고객번호</t>
  </si>
  <si>
    <t>ROM_ALT_KRP_MB_NO</t>
  </si>
  <si>
    <t>입금 대체 KRP 회원 번호
KRP &gt; 모 자 회원 번호</t>
  </si>
  <si>
    <t>RFD_ALT_MB_CL_CD</t>
  </si>
  <si>
    <t>환불 대체 회원 구분 코드
KRP &gt; 모 자 구분 코드
1 : 모
2 : 자</t>
  </si>
  <si>
    <t>RFD_ALT_MB_ORD_NO</t>
  </si>
  <si>
    <t>환불 대체 회원 주문 번호
KRP &gt; 모 자 주문 번호</t>
  </si>
  <si>
    <t>RFD_ALT_MB_ORD_DTL_SNO</t>
  </si>
  <si>
    <t>환불 대체 회원 주문 상세 일련번호
KRP &gt; 모 자 회원 주문 상세 일련번호</t>
  </si>
  <si>
    <t>RFD_ALT_CTRR_KRP_MB_NO</t>
  </si>
  <si>
    <t>환불 대체 계약자 KRP 회원 번호
KRP &gt; 모 자 계약자 고객번호</t>
  </si>
  <si>
    <t>RFD_ALT_KRP_MB_NO</t>
  </si>
  <si>
    <t>환불 대체 KRP 회원 번호
KRP &gt; 모 자 회원 번호</t>
  </si>
  <si>
    <t>판매 사업자번호
KRP &gt; 판매 사업자 번호</t>
  </si>
  <si>
    <t>SLE_BZP_BIZ_HDQ_CD</t>
  </si>
  <si>
    <t>판매 사업자 사업 본부 코드
KRP &gt; 판매 사업자 본부 코드
1000 : EDU사업본부</t>
  </si>
  <si>
    <t>SLE_BZP_CL_CD</t>
  </si>
  <si>
    <t>판매 사업자 구분 코드
KRP &gt; 판매 사업자 구분 코드
10 : EDU 영업사업자</t>
  </si>
  <si>
    <t>판매자 명
KRP &gt; 판매자 명</t>
  </si>
  <si>
    <t>ANG_TAB_PSN_YN</t>
  </si>
  <si>
    <t>올앤지 태블릿 보유 여부
KRP &gt; 올앤지 태블릿 보유 여부</t>
  </si>
  <si>
    <t>ORD_KD_CD</t>
  </si>
  <si>
    <t>주문 유형 코드
일반판매/직원구매/직원판매/EDU영업부/TM
KRP &gt; 주문 유형 코드</t>
  </si>
  <si>
    <t>ORD_KD_CD_NM</t>
  </si>
  <si>
    <t>주문 유형 코드 명
일반판매/직원구매/직원판매/EDU영업부/TM
KRP &gt; 주문 유형 코드 명</t>
  </si>
  <si>
    <t>구독 개월수
3, 6, 12
KRP &gt; 구독 개월 수</t>
  </si>
  <si>
    <t>상품 코드
KRP &gt; 상품 코드</t>
  </si>
  <si>
    <t>MMISS_STG_CL_CD</t>
  </si>
  <si>
    <t>월호 단계 구분 코드
KRP &gt; 월호 단계 구분 코드
000 : 해당없음
101 : 1
102 : 2
103 : 3
104 : 4
105 : 5
106 : 6
107 : 7
108 : 8
109 : 9</t>
  </si>
  <si>
    <t>STA_ISS_NUM</t>
  </si>
  <si>
    <t>시작 호 수
KRP &gt; 시작 호 수</t>
  </si>
  <si>
    <t>PRD_NM</t>
  </si>
  <si>
    <t>상품 명
KRP &gt; 상품 명</t>
  </si>
  <si>
    <t>PRD_BS_AMT</t>
  </si>
  <si>
    <t>상품 기준 금액
KRP &gt; 상품 기준 가격</t>
  </si>
  <si>
    <t>계약 금액
KRP &gt; 계약 금액
실제 결제 금액</t>
  </si>
  <si>
    <t>CSH_CTR_AMT</t>
  </si>
  <si>
    <t>현금 계약 금액
KRP &gt; 현금 계약 금액</t>
  </si>
  <si>
    <t>CAD_CTR_AMT</t>
  </si>
  <si>
    <t>카드 계약 금액
KRP &gt; 카드 계약 금액</t>
  </si>
  <si>
    <t>PNT_CTR_AMT</t>
  </si>
  <si>
    <t>포인트 계약 금액
KRP &gt; 포인트 계약 금액</t>
  </si>
  <si>
    <t>AMT_DC_CL_CD</t>
  </si>
  <si>
    <t>금액 할인 구분 코드
KRP &gt; 가격 할인 구분 코드</t>
  </si>
  <si>
    <t>할인 금액
KRP &gt; 할인 금액</t>
  </si>
  <si>
    <t>ALT_AF_BNC_RFD_AMT</t>
  </si>
  <si>
    <t>대체 후 잔액 환불 금액
KRP &gt; 대체 후 잔액 환불 금액</t>
  </si>
  <si>
    <t>ORD_REG_DD</t>
  </si>
  <si>
    <t>주문 등록 일자
KRP &gt; 주문 등록 일자</t>
  </si>
  <si>
    <t>주문 확정 일자
KRP &gt; 주문 확정 일자</t>
  </si>
  <si>
    <t>MB_ALT_DD</t>
  </si>
  <si>
    <t>회원 대체 일자
KRP &gt; 회원 대체 일자</t>
  </si>
  <si>
    <t>CCL_APL_DD</t>
  </si>
  <si>
    <t>해약 신청 일자
KRP &gt; 해약 신청 일자</t>
  </si>
  <si>
    <t>CCL_FNS_DD</t>
  </si>
  <si>
    <t>해약 완료 일자
KRP &gt; 해약 완료 일자</t>
  </si>
  <si>
    <t>PCH_CTF_YN</t>
  </si>
  <si>
    <t>구매 인증 여부</t>
  </si>
  <si>
    <t>PCH_CTF_DD</t>
  </si>
  <si>
    <t>구매 인증 일자</t>
  </si>
  <si>
    <t>CSL_HLD_YN</t>
  </si>
  <si>
    <t>상담 보류 여부</t>
  </si>
  <si>
    <t>ROM_TAMT_YN</t>
  </si>
  <si>
    <t>입금 전금 여부</t>
  </si>
  <si>
    <t>CCL_TAMT_YN</t>
  </si>
  <si>
    <t>해약 전금 여부</t>
  </si>
  <si>
    <t>CO_BLG_AMT</t>
  </si>
  <si>
    <t>회사 귀속 금액</t>
  </si>
  <si>
    <t>PRD_CL_5250_NO</t>
  </si>
  <si>
    <t>5250컬럼(RPSGUB)상품구분</t>
  </si>
  <si>
    <t>ORD_YY_5250_NO</t>
  </si>
  <si>
    <t>5250컬럼(RPYERY)주문번호-주문년도</t>
  </si>
  <si>
    <t>ORD_CD_5250_NO</t>
  </si>
  <si>
    <t>5250컬럼(RPSEQI)주문번호-주문코드</t>
  </si>
  <si>
    <t>RSB_CD_5250_NO</t>
  </si>
  <si>
    <t>5250컬럼(RPSERI)주문번호-재구독코드</t>
  </si>
  <si>
    <t>GFT_CD</t>
  </si>
  <si>
    <t>NVARCHAR2(10)</t>
  </si>
  <si>
    <t>주문 회원 교원 고객번호 (교원키)</t>
  </si>
  <si>
    <t>CTRR_KW_CNO</t>
  </si>
  <si>
    <t>ALLI_PNT_CTR_AMT</t>
  </si>
  <si>
    <t>멤버십 추가 구분 코드
1:파닉스</t>
  </si>
  <si>
    <t>LTM_HLD_YN</t>
  </si>
  <si>
    <t>장기 보류 여부</t>
  </si>
  <si>
    <t>LTM_HLD_CNV_DD</t>
  </si>
  <si>
    <t>장기 보류 전환 일자</t>
  </si>
  <si>
    <t>LTM_HLD_CNV_AMT</t>
  </si>
  <si>
    <t>장기 보류 전환 금액</t>
  </si>
  <si>
    <t>BAD_DEBT_YN</t>
  </si>
  <si>
    <t>대손 여부</t>
  </si>
  <si>
    <t>BAD_DEBT_CNV_DD</t>
  </si>
  <si>
    <t>대손 전환 일자</t>
  </si>
  <si>
    <t>BAD_DEBT_CNV_AMT</t>
  </si>
  <si>
    <t>대손 전환 금액</t>
  </si>
  <si>
    <t>MB_KW_CNO</t>
  </si>
  <si>
    <t>회원 교원 고객번호</t>
  </si>
  <si>
    <t>계약자 교원 고객번호</t>
  </si>
  <si>
    <t>MB_SEX_CL_CD</t>
  </si>
  <si>
    <t>회원 성별 구분 코드</t>
  </si>
  <si>
    <t>MB_BDT</t>
  </si>
  <si>
    <t>회원 생년월일</t>
  </si>
  <si>
    <t>MB_SYR_CD</t>
  </si>
  <si>
    <t>NVARCHAR2(3)</t>
  </si>
  <si>
    <t>회원 학년 코드</t>
  </si>
  <si>
    <t>MB_MTP_CCD</t>
  </si>
  <si>
    <t>NVARCHAR2(4)</t>
  </si>
  <si>
    <t>회원 휴대전화 국가번호</t>
  </si>
  <si>
    <t>MB_MTP_ACD</t>
  </si>
  <si>
    <t>회원 휴대전화 지역번호</t>
  </si>
  <si>
    <t>MB_MTP_TNO</t>
  </si>
  <si>
    <t>NVARCHAR2(44)</t>
  </si>
  <si>
    <t>회원 휴대전화 국번호</t>
  </si>
  <si>
    <t>MB_MTP_DNO</t>
  </si>
  <si>
    <t>회원 휴대전화 가입자개별번호</t>
  </si>
  <si>
    <t>MB_MTP_CIP</t>
  </si>
  <si>
    <t>회원 휴대전화 암호</t>
  </si>
  <si>
    <t>MB_LAL_CCD</t>
  </si>
  <si>
    <t>회원 일반전화 국가번호</t>
  </si>
  <si>
    <t>MB_LAL_ACD</t>
  </si>
  <si>
    <t>회원 일반전화 지역번호</t>
  </si>
  <si>
    <t>MB_LAL_TNO</t>
  </si>
  <si>
    <t>회원 일반전화 국번호</t>
  </si>
  <si>
    <t>MB_LAL_DNO</t>
  </si>
  <si>
    <t>회원 일반전화 가입자개별번호</t>
  </si>
  <si>
    <t>MB_LAL_CIP</t>
  </si>
  <si>
    <t>회원 일반전화 암호</t>
  </si>
  <si>
    <t>CTRR_SEX_CL_CD</t>
  </si>
  <si>
    <t>계약자 성별 구분 코드</t>
  </si>
  <si>
    <t>CTRR_BDT</t>
  </si>
  <si>
    <t>계약자 생년월일</t>
  </si>
  <si>
    <t>CTRR_MTP_CCD</t>
  </si>
  <si>
    <t>계약자 휴대전화 국가번호</t>
  </si>
  <si>
    <t>CTRR_MTP_ACD</t>
  </si>
  <si>
    <t>계약자 휴대전화 지역번호</t>
  </si>
  <si>
    <t>CTRR_MTP_TNO</t>
  </si>
  <si>
    <t>계약자 휴대전화 국번호</t>
  </si>
  <si>
    <t>CTRR_MTP_DNO</t>
  </si>
  <si>
    <t>계약자 휴대전화 가입자개별번호</t>
  </si>
  <si>
    <t>CTRR_MTP_CIP</t>
  </si>
  <si>
    <t>계약자 휴대전화 암호</t>
  </si>
  <si>
    <t>CTRR_LAL_CCD</t>
  </si>
  <si>
    <t>계약자 일반전화 국가번호</t>
  </si>
  <si>
    <t>CTRR_LAL_ACD</t>
  </si>
  <si>
    <t>계약자 일반전화 지역번호</t>
  </si>
  <si>
    <t>CTRR_LAL_TNO</t>
  </si>
  <si>
    <t>계약자 일반전화 국번호</t>
  </si>
  <si>
    <t>CTRR_LAL_DNO</t>
  </si>
  <si>
    <t>계약자 일반전화 가입자개별번호</t>
  </si>
  <si>
    <t>CTRR_LAL_CIP</t>
  </si>
  <si>
    <t>계약자 일반전화 암호</t>
  </si>
  <si>
    <t>RCM_TCH_SNO</t>
  </si>
  <si>
    <t>추천 교사 일련번호</t>
  </si>
  <si>
    <t>UPP_TCH_SNO</t>
  </si>
  <si>
    <t>상위 교사 일련번호</t>
  </si>
  <si>
    <t>TCH_IMG_FL_NM</t>
  </si>
  <si>
    <t>교사 이미지 파일 명</t>
  </si>
  <si>
    <t>TCH_IMG_FL_PTH</t>
  </si>
  <si>
    <t>교사 이미지 파일 경로</t>
  </si>
  <si>
    <t>TCH_BDT</t>
  </si>
  <si>
    <t>교사 생년월일</t>
  </si>
  <si>
    <t>TCH_CL_CD</t>
  </si>
  <si>
    <t>교사 구분 코드
100 : 관리교사
200 : 상담교사</t>
  </si>
  <si>
    <t>SEX_CL_CD</t>
  </si>
  <si>
    <t>성별 구분 코드
1 : 남성
2 : 여성</t>
  </si>
  <si>
    <t>MRG_CL_CD</t>
  </si>
  <si>
    <t>결혼 구분 코드
0 : 미혼
1 : 기혼</t>
  </si>
  <si>
    <t>FIN_EBG_CD</t>
  </si>
  <si>
    <t>최종 학력 코드</t>
  </si>
  <si>
    <t>FIN_EBG_NM</t>
  </si>
  <si>
    <t>최종 학력 명</t>
  </si>
  <si>
    <t>FIN_SCH_NM</t>
  </si>
  <si>
    <t>최종 학교 명</t>
  </si>
  <si>
    <t>MJR_NM</t>
  </si>
  <si>
    <t>전공 명</t>
  </si>
  <si>
    <t>ENG_MJR_CL_CD</t>
  </si>
  <si>
    <t>영어 전공 구분 코드
100 : 영어전공
110 : 영어 비전공</t>
  </si>
  <si>
    <t>BLT_CL_CD</t>
  </si>
  <si>
    <t>소속 구분 코드</t>
  </si>
  <si>
    <t>FST_CTR_DD</t>
  </si>
  <si>
    <t>최초 계약 일자</t>
  </si>
  <si>
    <t>HOP_MB_NUM</t>
  </si>
  <si>
    <t>희망 회원 수</t>
  </si>
  <si>
    <t>ATO_ASM_ALB_YN</t>
  </si>
  <si>
    <t>자동 배정 허용 여부</t>
  </si>
  <si>
    <t>VLN_ADD_PSB_NUM</t>
  </si>
  <si>
    <t>화상학습 추가 가능 수</t>
  </si>
  <si>
    <t>TCH_STS_CD</t>
  </si>
  <si>
    <t>교사 상태 코드(0:재직,1:휴직,2:퇴직)</t>
  </si>
  <si>
    <t>ADM_ASM_ALB_YN</t>
  </si>
  <si>
    <t>관리자 배정 허용 여부</t>
  </si>
  <si>
    <t>FIN_MB_ASM_DT</t>
  </si>
  <si>
    <t>최종 회원 배정 일시</t>
  </si>
  <si>
    <t>SVR_SNO</t>
  </si>
  <si>
    <t>TCH_NO</t>
  </si>
  <si>
    <t>교사 번호(로그인아이디)</t>
  </si>
  <si>
    <t>계약구분코드</t>
  </si>
  <si>
    <t>계약기간코드</t>
  </si>
  <si>
    <t>SPT_PTH_CD</t>
  </si>
  <si>
    <t>지원 경로 코드 100:온라인, 200:신문광고, 300:지인추천, 900:기타</t>
  </si>
  <si>
    <t>ETC_SPT_PTH_CT</t>
  </si>
  <si>
    <t>기타 지원 경로 내용</t>
  </si>
  <si>
    <t>RCT_DD</t>
  </si>
  <si>
    <t>재계약 일자</t>
  </si>
  <si>
    <t>FIN_RSG_DD</t>
  </si>
  <si>
    <t>최종 퇴사 일자</t>
  </si>
  <si>
    <t>RSG_RSN_CD</t>
  </si>
  <si>
    <t>퇴사 사유 코드 100:건강, 200:이사, 300:적성, 400:학업, 500:가정사, 600:이직, 700:출산, 800:계약종료, 900:기타</t>
  </si>
  <si>
    <t>RSG_RSN_CT</t>
  </si>
  <si>
    <t>퇴사 사유 내용</t>
  </si>
  <si>
    <t>GRP_SNO</t>
  </si>
  <si>
    <t>그룹 일련번호</t>
  </si>
  <si>
    <t>SPT_PTH_DTL_CD</t>
  </si>
  <si>
    <t>지원 경로 상세 코드	11:온라인(사람인), 12:온라인(잡코리아), 13:온라인(인쿠르트), 14:온라인(홈페이지), 21:신문광고(기타), 31:지인추천(교사), 32:지인추천(직원), 33:지인추천(기타), 99:기타(기타)</t>
  </si>
  <si>
    <t>ORG_TCH_NM</t>
  </si>
  <si>
    <t>원 교사 이름</t>
  </si>
  <si>
    <t>조직 코드</t>
  </si>
  <si>
    <t>상품 코드 A:도요새 잉글리시, B:스마트빨간펜 첨삭, C:스마트빨간펜 화상</t>
  </si>
  <si>
    <t>CNTR_CD</t>
  </si>
  <si>
    <t>센터 코드</t>
  </si>
  <si>
    <t>센터명</t>
  </si>
  <si>
    <t>BRC_CD</t>
  </si>
  <si>
    <t>지점 코드</t>
  </si>
  <si>
    <t>BRC_NM</t>
  </si>
  <si>
    <t>지점명</t>
  </si>
  <si>
    <t>DSR_CD</t>
  </si>
  <si>
    <t>지국 코드</t>
  </si>
  <si>
    <t>DSR_NM</t>
  </si>
  <si>
    <t>지국명</t>
  </si>
  <si>
    <t>CO_CL_CD</t>
  </si>
  <si>
    <t>0:KYOWON_CREATIVE, 1:KYOWON 법인,구분</t>
  </si>
  <si>
    <t>CO_NM</t>
  </si>
  <si>
    <t>법인명</t>
  </si>
  <si>
    <t>OGZM_NO</t>
  </si>
  <si>
    <t>조직장</t>
  </si>
  <si>
    <t>사용여부</t>
  </si>
  <si>
    <t>등록일시</t>
  </si>
  <si>
    <t>KWCOMP</t>
  </si>
  <si>
    <t>법인구분</t>
  </si>
  <si>
    <t>KWVGUB</t>
  </si>
  <si>
    <t>VAN사구분</t>
  </si>
  <si>
    <t>KWGUBN</t>
  </si>
  <si>
    <t>KWBANK</t>
  </si>
  <si>
    <t>은행코드</t>
  </si>
  <si>
    <t>KWBNK2</t>
  </si>
  <si>
    <t>은행코드2</t>
  </si>
  <si>
    <t>KWBNAM</t>
  </si>
  <si>
    <t>VARCHAR2(32)</t>
  </si>
  <si>
    <t>은행명</t>
  </si>
  <si>
    <t>KWBNA1</t>
  </si>
  <si>
    <t>은행약어</t>
  </si>
  <si>
    <t>KWUGUB</t>
  </si>
  <si>
    <t>KWSTRD</t>
  </si>
  <si>
    <t>사용시작일자</t>
  </si>
  <si>
    <t>KWENDD</t>
  </si>
  <si>
    <t>사용종료일자</t>
  </si>
  <si>
    <t>KWETC1</t>
  </si>
  <si>
    <t>KWETC2</t>
  </si>
  <si>
    <t>KWETC3</t>
  </si>
  <si>
    <t>KWEYMD</t>
  </si>
  <si>
    <t>KWEHMS</t>
  </si>
  <si>
    <t>KWECDE</t>
  </si>
  <si>
    <t>KWEDSP</t>
  </si>
  <si>
    <t>입력단말</t>
  </si>
  <si>
    <t>KWMYMD</t>
  </si>
  <si>
    <t>KWMHMS</t>
  </si>
  <si>
    <t>KWMCDE</t>
  </si>
  <si>
    <t>KWMDSP</t>
  </si>
  <si>
    <t>KWSGUB</t>
  </si>
  <si>
    <t>KWYERY</t>
  </si>
  <si>
    <t>회원년</t>
  </si>
  <si>
    <t>KWSEQI</t>
  </si>
  <si>
    <t>회원순번</t>
  </si>
  <si>
    <t>KWSERI</t>
  </si>
  <si>
    <t>회원ID</t>
  </si>
  <si>
    <t>KWSUBJ</t>
  </si>
  <si>
    <t>KWSDTE</t>
  </si>
  <si>
    <t>KWEGUB</t>
  </si>
  <si>
    <t>KWCGUB</t>
  </si>
  <si>
    <t>카드유형</t>
  </si>
  <si>
    <t>KWSEQL</t>
  </si>
  <si>
    <t>카드순번</t>
  </si>
  <si>
    <t>KWJDTE</t>
  </si>
  <si>
    <t>KWSNAM</t>
  </si>
  <si>
    <t>KWROUT</t>
  </si>
  <si>
    <t>KWDCDE</t>
  </si>
  <si>
    <t>KWBCDE</t>
  </si>
  <si>
    <t>KWCOMY</t>
  </si>
  <si>
    <t>KWSAMU</t>
  </si>
  <si>
    <t>사무소</t>
  </si>
  <si>
    <t>KWSUNA</t>
  </si>
  <si>
    <t>수납처</t>
  </si>
  <si>
    <t>KWSALE</t>
  </si>
  <si>
    <t>소속1</t>
  </si>
  <si>
    <t>소속2</t>
  </si>
  <si>
    <t>KWCCMP</t>
  </si>
  <si>
    <t>카드회사</t>
  </si>
  <si>
    <t>KWCNUM</t>
  </si>
  <si>
    <t>KWANUM</t>
  </si>
  <si>
    <t>승인번호</t>
  </si>
  <si>
    <t>KWMONH</t>
  </si>
  <si>
    <t>KWCNAM</t>
  </si>
  <si>
    <t>KWCAMT</t>
  </si>
  <si>
    <t>카드금액</t>
  </si>
  <si>
    <t>KWADTE</t>
  </si>
  <si>
    <t>승인일자</t>
  </si>
  <si>
    <t>KWFLG1</t>
  </si>
  <si>
    <t>처리 1</t>
  </si>
  <si>
    <t>KWFLG2</t>
  </si>
  <si>
    <t>바우처구분</t>
  </si>
  <si>
    <t>KWFLG3</t>
  </si>
  <si>
    <t>KWPID1</t>
  </si>
  <si>
    <t>H%카드</t>
  </si>
  <si>
    <t>KWPID2</t>
  </si>
  <si>
    <t>구분 2</t>
  </si>
  <si>
    <t>KWPID3</t>
  </si>
  <si>
    <t>구분 3</t>
  </si>
  <si>
    <t>KWPID4</t>
  </si>
  <si>
    <t>구분 4</t>
  </si>
  <si>
    <t>KWPID5</t>
  </si>
  <si>
    <t>구분 5</t>
  </si>
  <si>
    <t>KWPID6</t>
  </si>
  <si>
    <t>구분 6</t>
  </si>
  <si>
    <t>KWPID7</t>
  </si>
  <si>
    <t>구분 7</t>
  </si>
  <si>
    <t>KWPID8</t>
  </si>
  <si>
    <t>구분 8</t>
  </si>
  <si>
    <t>KWPID9</t>
  </si>
  <si>
    <t>구분 9</t>
  </si>
  <si>
    <t>KWCMY1</t>
  </si>
  <si>
    <t>대사여부1</t>
  </si>
  <si>
    <t>KWCMN1</t>
  </si>
  <si>
    <t>대사번호1</t>
  </si>
  <si>
    <t>KWCMH1</t>
  </si>
  <si>
    <t>대사금액1</t>
  </si>
  <si>
    <t>기타 1</t>
  </si>
  <si>
    <t>기타 2</t>
  </si>
  <si>
    <t>H수수료</t>
  </si>
  <si>
    <t>KWETC4</t>
  </si>
  <si>
    <t>기타 4</t>
  </si>
  <si>
    <t>KWETC5</t>
  </si>
  <si>
    <t>기타 5</t>
  </si>
  <si>
    <t>LIJODT</t>
  </si>
  <si>
    <t>결제일자</t>
  </si>
  <si>
    <t>LICADT</t>
  </si>
  <si>
    <t>환불일자</t>
  </si>
  <si>
    <t>LIRGMT</t>
  </si>
  <si>
    <t>결제금액</t>
  </si>
  <si>
    <t>LIMONT</t>
  </si>
  <si>
    <t>전체구독개월</t>
  </si>
  <si>
    <t>LIDAYS</t>
  </si>
  <si>
    <t>전체구독일수</t>
  </si>
  <si>
    <t>LISDTE</t>
  </si>
  <si>
    <t>LIEDTE</t>
  </si>
  <si>
    <t>매출종료일</t>
  </si>
  <si>
    <t>LIENDT</t>
  </si>
  <si>
    <t>LIDDAN</t>
  </si>
  <si>
    <t>LIMDAY</t>
  </si>
  <si>
    <t>누적학습일수</t>
  </si>
  <si>
    <t>LIMAMT</t>
  </si>
  <si>
    <t>누적매출금액</t>
  </si>
  <si>
    <t>LIMAND</t>
  </si>
  <si>
    <t>LIMANT</t>
  </si>
  <si>
    <t>잔여매출금액</t>
  </si>
  <si>
    <t>LIRETC</t>
  </si>
  <si>
    <t>자투리금액</t>
  </si>
  <si>
    <t>LIHDAY</t>
  </si>
  <si>
    <t>누적보류일수</t>
  </si>
  <si>
    <t>LIAUTO</t>
  </si>
  <si>
    <t>자동시작여부</t>
  </si>
  <si>
    <t>LIETC1</t>
  </si>
  <si>
    <t>LIETC2</t>
  </si>
  <si>
    <t>LIETC3</t>
  </si>
  <si>
    <t>LIETC4</t>
  </si>
  <si>
    <t>LIETC5</t>
  </si>
  <si>
    <t>RPECDE</t>
  </si>
  <si>
    <t>입력자</t>
  </si>
  <si>
    <t>RPDCDE</t>
  </si>
  <si>
    <t>RPDDPT</t>
  </si>
  <si>
    <t>본 부</t>
  </si>
  <si>
    <t>RPROUT</t>
  </si>
  <si>
    <t>RPCOMY</t>
  </si>
  <si>
    <t>RPSUNA</t>
  </si>
  <si>
    <t>RPSSYM</t>
  </si>
  <si>
    <t>시작년월</t>
  </si>
  <si>
    <t>RPSJDD</t>
  </si>
  <si>
    <t>RPSTRE</t>
  </si>
  <si>
    <t>학습시작</t>
  </si>
  <si>
    <t>RPEDTE</t>
  </si>
  <si>
    <t>학습만료</t>
  </si>
  <si>
    <t>RPHDTE</t>
  </si>
  <si>
    <t>학습취소</t>
  </si>
  <si>
    <t>RPDAT1</t>
  </si>
  <si>
    <t>휴강일1</t>
  </si>
  <si>
    <t>RPDAT2</t>
  </si>
  <si>
    <t>재시작일</t>
  </si>
  <si>
    <t>RPDAT3</t>
  </si>
  <si>
    <t>휴강일2</t>
  </si>
  <si>
    <t>RPDAT4</t>
  </si>
  <si>
    <t>RPDAT5</t>
  </si>
  <si>
    <t>처리일5</t>
  </si>
  <si>
    <t>RPTAMT</t>
  </si>
  <si>
    <t>RPVAMT</t>
  </si>
  <si>
    <t>RPNAMT</t>
  </si>
  <si>
    <t>실입금액</t>
  </si>
  <si>
    <t>RPSRAT</t>
  </si>
  <si>
    <t>인정율%</t>
  </si>
  <si>
    <t>상품가격</t>
  </si>
  <si>
    <t>H%배분</t>
  </si>
  <si>
    <t>RPCHMT</t>
  </si>
  <si>
    <t>RPHAMT</t>
  </si>
  <si>
    <t>환불금액</t>
  </si>
  <si>
    <t>RPJIMT</t>
  </si>
  <si>
    <t>H%취소</t>
  </si>
  <si>
    <t>RPCIMT</t>
  </si>
  <si>
    <t>RPEAM1</t>
  </si>
  <si>
    <t>PMP가격</t>
  </si>
  <si>
    <t>RPEAM2</t>
  </si>
  <si>
    <t>인정입금</t>
  </si>
  <si>
    <t>RPEAM3</t>
  </si>
  <si>
    <t>실인정액</t>
  </si>
  <si>
    <t>RPEAM4</t>
  </si>
  <si>
    <t>입금 4</t>
  </si>
  <si>
    <t>RPEAM5</t>
  </si>
  <si>
    <t>입금 5</t>
  </si>
  <si>
    <t>RPEAM6</t>
  </si>
  <si>
    <t>입금 6</t>
  </si>
  <si>
    <t>RPEAM7</t>
  </si>
  <si>
    <t>입금 7</t>
  </si>
  <si>
    <t>RPEAM8</t>
  </si>
  <si>
    <t>입금 8</t>
  </si>
  <si>
    <t>RPEAM9</t>
  </si>
  <si>
    <t>입금 9</t>
  </si>
  <si>
    <t>RPKCNT</t>
  </si>
  <si>
    <t>부  수</t>
  </si>
  <si>
    <t>RPDANG</t>
  </si>
  <si>
    <t>단  가</t>
  </si>
  <si>
    <t>RPJTLI</t>
  </si>
  <si>
    <t>짜투리액</t>
  </si>
  <si>
    <t>RPKDCN</t>
  </si>
  <si>
    <t>RPSJGK</t>
  </si>
  <si>
    <t>선지급</t>
  </si>
  <si>
    <t>RPSHCH</t>
  </si>
  <si>
    <t>회 차</t>
  </si>
  <si>
    <t>RPJONY</t>
  </si>
  <si>
    <t>접수년</t>
  </si>
  <si>
    <t>RPJONM</t>
  </si>
  <si>
    <t>접수월</t>
  </si>
  <si>
    <t>RPJOND</t>
  </si>
  <si>
    <t>접수일</t>
  </si>
  <si>
    <t>RPBSTY</t>
  </si>
  <si>
    <t>만료년</t>
  </si>
  <si>
    <t>RPBSTM</t>
  </si>
  <si>
    <t>만료월</t>
  </si>
  <si>
    <t>RPBSTD</t>
  </si>
  <si>
    <t>만료일</t>
  </si>
  <si>
    <t>RPSSGU</t>
  </si>
  <si>
    <t>배변회차</t>
  </si>
  <si>
    <t>RPILSB</t>
  </si>
  <si>
    <t>RPDGUB</t>
  </si>
  <si>
    <t>대체구분</t>
  </si>
  <si>
    <t>RPDDGU</t>
  </si>
  <si>
    <t>대체유형</t>
  </si>
  <si>
    <t>RPJGUB</t>
  </si>
  <si>
    <t>전금구분</t>
  </si>
  <si>
    <t>RPCGUB</t>
  </si>
  <si>
    <t>당월환불</t>
  </si>
  <si>
    <t>RPBGUB</t>
  </si>
  <si>
    <t>백점구분</t>
  </si>
  <si>
    <t>RPUMGU</t>
  </si>
  <si>
    <t>무상회원</t>
  </si>
  <si>
    <t>RPCORP</t>
  </si>
  <si>
    <t>법인회원</t>
  </si>
  <si>
    <t>RPCHEK</t>
  </si>
  <si>
    <t>합계체크</t>
  </si>
  <si>
    <t>RPTSOG</t>
  </si>
  <si>
    <t>일괄소급</t>
  </si>
  <si>
    <t>RPCLAM</t>
  </si>
  <si>
    <t>변상오더</t>
  </si>
  <si>
    <t>RPTBBN</t>
  </si>
  <si>
    <t>일괄출고</t>
  </si>
  <si>
    <t>RPJIDO</t>
  </si>
  <si>
    <t>지도구분</t>
  </si>
  <si>
    <t>RPPID1</t>
  </si>
  <si>
    <t>씨즈겟구분</t>
  </si>
  <si>
    <t>RPPID2</t>
  </si>
  <si>
    <t>씨즈겟환불</t>
  </si>
  <si>
    <t>RPPID3</t>
  </si>
  <si>
    <t>SP접수</t>
  </si>
  <si>
    <t>RPPID4</t>
  </si>
  <si>
    <t>과월호판매</t>
  </si>
  <si>
    <t>RPPID5</t>
  </si>
  <si>
    <t>예약배변</t>
  </si>
  <si>
    <t>RPRID1</t>
  </si>
  <si>
    <t>직원구분</t>
  </si>
  <si>
    <t>RPRID2</t>
  </si>
  <si>
    <t>컨택통화</t>
  </si>
  <si>
    <t>RPRID3</t>
  </si>
  <si>
    <t>체크 3</t>
  </si>
  <si>
    <t>RPRID4</t>
  </si>
  <si>
    <t>체크 4</t>
  </si>
  <si>
    <t>RPRID5</t>
  </si>
  <si>
    <t>프리스쿨교차출고</t>
  </si>
  <si>
    <t>RPRID6</t>
  </si>
  <si>
    <t>무진체크</t>
  </si>
  <si>
    <t>RPRID7</t>
  </si>
  <si>
    <t>마켓</t>
  </si>
  <si>
    <t>RPRID8</t>
  </si>
  <si>
    <t>체크 8</t>
  </si>
  <si>
    <t>RPRID9</t>
  </si>
  <si>
    <t>체크 9</t>
  </si>
  <si>
    <t>RPHHBE</t>
  </si>
  <si>
    <t>보류회분</t>
  </si>
  <si>
    <t>RPRKGB</t>
  </si>
  <si>
    <t>입금확인</t>
  </si>
  <si>
    <t>RPRKME</t>
  </si>
  <si>
    <t>실입금일</t>
  </si>
  <si>
    <t>RPODNB</t>
  </si>
  <si>
    <t>RPCNTE</t>
  </si>
  <si>
    <t>RPGNTE</t>
  </si>
  <si>
    <t>RPCCDE</t>
  </si>
  <si>
    <t>일반컨택</t>
  </si>
  <si>
    <t>RPAGUB</t>
  </si>
  <si>
    <t>RPACDE</t>
  </si>
  <si>
    <t>컨택직원</t>
  </si>
  <si>
    <t>RPCTDT</t>
  </si>
  <si>
    <t>컨택일자</t>
  </si>
  <si>
    <t>RPCTCT</t>
  </si>
  <si>
    <t>RPCTRT</t>
  </si>
  <si>
    <t>컨택결과</t>
  </si>
  <si>
    <t>RPHSYM</t>
  </si>
  <si>
    <t>기준월</t>
  </si>
  <si>
    <t>RPHDCD</t>
  </si>
  <si>
    <t>RPHDPT</t>
  </si>
  <si>
    <t>RPHOPC</t>
  </si>
  <si>
    <t>여사원</t>
  </si>
  <si>
    <t>RPHBCD</t>
  </si>
  <si>
    <t>빌 딩</t>
  </si>
  <si>
    <t>RPHYMD</t>
  </si>
  <si>
    <t>작업일</t>
  </si>
  <si>
    <t>RPETC1</t>
  </si>
  <si>
    <t>총구독부수</t>
  </si>
  <si>
    <t>RPETC2</t>
  </si>
  <si>
    <t>교원포인트몰</t>
  </si>
  <si>
    <t>RPETC3</t>
  </si>
  <si>
    <t>RPETC4</t>
  </si>
  <si>
    <t>씨즈겟입금액</t>
  </si>
  <si>
    <t>RPETC5</t>
  </si>
  <si>
    <t>RPCSNO</t>
  </si>
  <si>
    <t>무상인증번호</t>
  </si>
  <si>
    <t>RPLORD</t>
  </si>
  <si>
    <t>몰주문번호</t>
  </si>
  <si>
    <t>RPLOCD</t>
  </si>
  <si>
    <t>몰상품코드</t>
  </si>
  <si>
    <t>RPETT1</t>
  </si>
  <si>
    <t>회원번호변경</t>
  </si>
  <si>
    <t>RPETT2</t>
  </si>
  <si>
    <t>기타02</t>
  </si>
  <si>
    <t>RPETT3</t>
  </si>
  <si>
    <t>기타03</t>
  </si>
  <si>
    <t>RPETT4</t>
  </si>
  <si>
    <t>NUMBER(9,0)</t>
  </si>
  <si>
    <t>스마트일시불금액</t>
  </si>
  <si>
    <t>RPKAMT</t>
  </si>
  <si>
    <t>K머니</t>
  </si>
  <si>
    <t>RPKKEY</t>
  </si>
  <si>
    <t>K머니사용키</t>
  </si>
  <si>
    <t>RPETR1</t>
  </si>
  <si>
    <t>기타06</t>
  </si>
  <si>
    <t>RPETR2</t>
  </si>
  <si>
    <t>기타07</t>
  </si>
  <si>
    <t>RPETR3</t>
  </si>
  <si>
    <t>기타08</t>
  </si>
  <si>
    <t>RPETR4</t>
  </si>
  <si>
    <t>K 머니대사여부</t>
  </si>
  <si>
    <t>RPKAM1</t>
  </si>
  <si>
    <t>K1머니</t>
  </si>
  <si>
    <t>RPKKE1</t>
  </si>
  <si>
    <t>K1머니사용키</t>
  </si>
  <si>
    <t>RPKFL1</t>
  </si>
  <si>
    <t>K1머니대사여부</t>
  </si>
  <si>
    <t>RPTTC1</t>
  </si>
  <si>
    <t>여분1</t>
  </si>
  <si>
    <t>RPTTC2</t>
  </si>
  <si>
    <t>여분2</t>
  </si>
  <si>
    <t>RPTTC3</t>
  </si>
  <si>
    <t>여분3</t>
  </si>
  <si>
    <t>RPTTC4</t>
  </si>
  <si>
    <t>여분4</t>
  </si>
  <si>
    <t>RPTTC5</t>
  </si>
  <si>
    <t>여분5</t>
  </si>
  <si>
    <t>RPTTC6</t>
  </si>
  <si>
    <t>여분6</t>
  </si>
  <si>
    <t>RPTTC7</t>
  </si>
  <si>
    <t>여분7</t>
  </si>
  <si>
    <t>RPTTC8</t>
  </si>
  <si>
    <t>여분8</t>
  </si>
  <si>
    <t>RPTTC9</t>
  </si>
  <si>
    <t>여분9</t>
  </si>
  <si>
    <t>RPCMY1</t>
  </si>
  <si>
    <t>RPCMN1</t>
  </si>
  <si>
    <t>RPCMH1</t>
  </si>
  <si>
    <t>RPCMY2</t>
  </si>
  <si>
    <t>대사여부2</t>
  </si>
  <si>
    <t>RPCMN2</t>
  </si>
  <si>
    <t>대사번호2</t>
  </si>
  <si>
    <t>RPCMH2</t>
  </si>
  <si>
    <t>대사금액2</t>
  </si>
  <si>
    <t>RPCMY3</t>
  </si>
  <si>
    <t>대사여부3</t>
  </si>
  <si>
    <t>RPCMN3</t>
  </si>
  <si>
    <t>대사번호3</t>
  </si>
  <si>
    <t>RPCMH3</t>
  </si>
  <si>
    <t>대사금액3</t>
  </si>
  <si>
    <t>RPBCOP</t>
  </si>
  <si>
    <t>RPSNAP</t>
  </si>
  <si>
    <t>RPSNDT</t>
  </si>
  <si>
    <t>RPRAT1</t>
  </si>
  <si>
    <t>RPRAT2</t>
  </si>
  <si>
    <t>RPRAT3</t>
  </si>
  <si>
    <t>RPRAT4</t>
  </si>
  <si>
    <t>RPRAT5</t>
  </si>
  <si>
    <t>RPATC1</t>
  </si>
  <si>
    <t>RPATC2</t>
  </si>
  <si>
    <t>RPATC3</t>
  </si>
  <si>
    <t>RPATC4</t>
  </si>
  <si>
    <t>RPATC5</t>
  </si>
  <si>
    <t>RPATC6</t>
  </si>
  <si>
    <t>RPATC7</t>
  </si>
  <si>
    <t>RPATC8</t>
  </si>
  <si>
    <t>RPATC9</t>
  </si>
  <si>
    <t>RPBTC1</t>
  </si>
  <si>
    <t>RPBTC2</t>
  </si>
  <si>
    <t>RPBTC3</t>
  </si>
  <si>
    <t>RPBTC4</t>
  </si>
  <si>
    <t>RPBTC5</t>
  </si>
  <si>
    <t>RPBTC6</t>
  </si>
  <si>
    <t>RPBTC7</t>
  </si>
  <si>
    <t>RPBTC8</t>
  </si>
  <si>
    <t>RPBTC9</t>
  </si>
  <si>
    <t>RPEHMS</t>
  </si>
  <si>
    <t>RPMYMD</t>
  </si>
  <si>
    <t>RPMHMS</t>
  </si>
  <si>
    <t>RPMODY</t>
  </si>
  <si>
    <t>RPMODM</t>
  </si>
  <si>
    <t>RPMODD</t>
  </si>
  <si>
    <t>RPLAST</t>
  </si>
  <si>
    <t>최종구분</t>
  </si>
  <si>
    <t>RPEFLG</t>
  </si>
  <si>
    <t>배달중지</t>
  </si>
  <si>
    <t>RPBSAU</t>
  </si>
  <si>
    <t>반송사유</t>
  </si>
  <si>
    <t>RPBCOD</t>
  </si>
  <si>
    <t>반송유형</t>
  </si>
  <si>
    <t>SMS유무</t>
  </si>
  <si>
    <t>배변의뢰경로</t>
  </si>
  <si>
    <t>G마켓</t>
  </si>
  <si>
    <t>RPSNAM</t>
  </si>
  <si>
    <t>RPJUM1</t>
  </si>
  <si>
    <t>RPJUM2</t>
  </si>
  <si>
    <t>RPPNAM</t>
  </si>
  <si>
    <t>보호자명</t>
  </si>
  <si>
    <t>RPPJM1</t>
  </si>
  <si>
    <t>부모주민1</t>
  </si>
  <si>
    <t>RPPJM2</t>
  </si>
  <si>
    <t>부모주민2</t>
  </si>
  <si>
    <t>RPTGUB</t>
  </si>
  <si>
    <t>RPDDDD</t>
  </si>
  <si>
    <t>지역번호</t>
  </si>
  <si>
    <t>RPTEL1</t>
  </si>
  <si>
    <t>전화 1</t>
  </si>
  <si>
    <t>RPTEL2</t>
  </si>
  <si>
    <t>전화 2</t>
  </si>
  <si>
    <t>RPHDDD</t>
  </si>
  <si>
    <t>핸드지역</t>
  </si>
  <si>
    <t>RPHTL1</t>
  </si>
  <si>
    <t>핸드 1</t>
  </si>
  <si>
    <t>RPHTL2</t>
  </si>
  <si>
    <t>핸드 2</t>
  </si>
  <si>
    <t>RPADGU</t>
  </si>
  <si>
    <t>주소구분</t>
  </si>
  <si>
    <t>RPZIP1</t>
  </si>
  <si>
    <t>우편 1</t>
  </si>
  <si>
    <t>RPZIP2</t>
  </si>
  <si>
    <t>우편 2</t>
  </si>
  <si>
    <t>RPADR1</t>
  </si>
  <si>
    <t>주소 1</t>
  </si>
  <si>
    <t>RPADR2</t>
  </si>
  <si>
    <t>주소 2</t>
  </si>
  <si>
    <t>RPADR3</t>
  </si>
  <si>
    <t>주소 3</t>
  </si>
  <si>
    <t>RPADR4</t>
  </si>
  <si>
    <t>주소 4</t>
  </si>
  <si>
    <t>RPBDCD</t>
  </si>
  <si>
    <t>빌딩적용</t>
  </si>
  <si>
    <t>RPDELV</t>
  </si>
  <si>
    <t>배달방법</t>
  </si>
  <si>
    <t>RPSGRD</t>
  </si>
  <si>
    <t>현재학년</t>
  </si>
  <si>
    <t>RPMGUB</t>
  </si>
  <si>
    <t>월호구분</t>
  </si>
  <si>
    <t>RPGRAD</t>
  </si>
  <si>
    <t>RPSUBJ</t>
  </si>
  <si>
    <t>과목</t>
  </si>
  <si>
    <t>RPSFLG</t>
  </si>
  <si>
    <t>문이</t>
  </si>
  <si>
    <t>RPSCHS</t>
  </si>
  <si>
    <t>첨삭</t>
  </si>
  <si>
    <t>정규 S</t>
  </si>
  <si>
    <t>RPTYM1</t>
  </si>
  <si>
    <t>정규 T</t>
  </si>
  <si>
    <t>소급1S</t>
  </si>
  <si>
    <t>RPTYM2</t>
  </si>
  <si>
    <t>소급1T</t>
  </si>
  <si>
    <t>RPFYM3</t>
  </si>
  <si>
    <t>소급2S</t>
  </si>
  <si>
    <t>RPTYM3</t>
  </si>
  <si>
    <t>소급2T</t>
  </si>
  <si>
    <t>RPSCJU</t>
  </si>
  <si>
    <t>차주호수</t>
  </si>
  <si>
    <t>RPSJAN</t>
  </si>
  <si>
    <t>잔여부수</t>
  </si>
  <si>
    <t>RPCHGE</t>
  </si>
  <si>
    <t>배변구분</t>
  </si>
  <si>
    <t>RPCHBE</t>
  </si>
  <si>
    <t>배변회분</t>
  </si>
  <si>
    <t>RPYDCN</t>
  </si>
  <si>
    <t>이월부수</t>
  </si>
  <si>
    <t>RPYCNT</t>
  </si>
  <si>
    <t>NUMBER(5,2)</t>
  </si>
  <si>
    <t>이월개월</t>
  </si>
  <si>
    <t>RPYAMT</t>
  </si>
  <si>
    <t>이월금액</t>
  </si>
  <si>
    <t>RPYYMT</t>
  </si>
  <si>
    <t>위약금액</t>
  </si>
  <si>
    <t>추가금액</t>
  </si>
  <si>
    <t>RPJACU</t>
  </si>
  <si>
    <t>자원추가</t>
  </si>
  <si>
    <t>RPEGUB</t>
  </si>
  <si>
    <t>RPEAMT</t>
  </si>
  <si>
    <t>RPJBE1</t>
  </si>
  <si>
    <t>정규발송1</t>
  </si>
  <si>
    <t>RPJBE2</t>
  </si>
  <si>
    <t>정규발송2</t>
  </si>
  <si>
    <t>RPSGG1</t>
  </si>
  <si>
    <t>승급학년</t>
  </si>
  <si>
    <t>RPSGGB</t>
  </si>
  <si>
    <t>승급구분</t>
  </si>
  <si>
    <t>RPBCDE</t>
  </si>
  <si>
    <t>배변담당</t>
  </si>
  <si>
    <t>빌딩주소</t>
  </si>
  <si>
    <t>기타 3</t>
  </si>
  <si>
    <t>예약배변일자</t>
  </si>
  <si>
    <t>RPTELE</t>
  </si>
  <si>
    <t>통신사구분</t>
  </si>
  <si>
    <t>RPJKEY</t>
  </si>
  <si>
    <t>RPJBIR</t>
  </si>
  <si>
    <t>학생생년월일</t>
  </si>
  <si>
    <t>RPJBGU</t>
  </si>
  <si>
    <t>학생양음구분</t>
  </si>
  <si>
    <t>RPJSEX</t>
  </si>
  <si>
    <t>RPJCOM</t>
  </si>
  <si>
    <t>학생법인구분</t>
  </si>
  <si>
    <t>RPPKEY</t>
  </si>
  <si>
    <t>보호자교원키</t>
  </si>
  <si>
    <t>RPPBIR</t>
  </si>
  <si>
    <t>보호자생년월일</t>
  </si>
  <si>
    <t>RPPBGU</t>
  </si>
  <si>
    <t>보호자양음구분</t>
  </si>
  <si>
    <t>RPPSEX</t>
  </si>
  <si>
    <t>보호자성별</t>
  </si>
  <si>
    <t>RPPCOM</t>
  </si>
  <si>
    <t>보호자법인구분</t>
  </si>
  <si>
    <t>사업자번호</t>
  </si>
  <si>
    <t>기타04</t>
  </si>
  <si>
    <t>RPETT5</t>
  </si>
  <si>
    <t>기타05</t>
  </si>
  <si>
    <t>RPETT6</t>
  </si>
  <si>
    <t>RPETT7</t>
  </si>
  <si>
    <t>RPETT8</t>
  </si>
  <si>
    <t>RPNUMB</t>
  </si>
  <si>
    <t>RPNOTE</t>
  </si>
  <si>
    <t>배변노트</t>
  </si>
  <si>
    <t>의뢰번호</t>
  </si>
  <si>
    <t>RPMDTE</t>
  </si>
  <si>
    <t>RPBGU1</t>
  </si>
  <si>
    <t>의뢰처</t>
  </si>
  <si>
    <t>RPBGU2</t>
  </si>
  <si>
    <t>R1CHEK</t>
  </si>
  <si>
    <t>주소/전화변경</t>
  </si>
  <si>
    <t>R1BILD</t>
  </si>
  <si>
    <t>빌딩주소여부</t>
  </si>
  <si>
    <t>R1ZIP1</t>
  </si>
  <si>
    <t>R1ZIP2</t>
  </si>
  <si>
    <t>R1ADR1</t>
  </si>
  <si>
    <t>R1ADR2</t>
  </si>
  <si>
    <t>R1ADR3</t>
  </si>
  <si>
    <t>R1AREA</t>
  </si>
  <si>
    <t>R1DDDD</t>
  </si>
  <si>
    <t>R1TEL1</t>
  </si>
  <si>
    <t>R1TEL2</t>
  </si>
  <si>
    <t>R1HDDD</t>
  </si>
  <si>
    <t>R1HTL1</t>
  </si>
  <si>
    <t>R1HTL2</t>
  </si>
  <si>
    <t>R2CHEK</t>
  </si>
  <si>
    <t>보류</t>
  </si>
  <si>
    <t>R2SJYY</t>
  </si>
  <si>
    <t>시작회분년</t>
  </si>
  <si>
    <t>R2SJMM</t>
  </si>
  <si>
    <t>시작회분월</t>
  </si>
  <si>
    <t>R2SJHO</t>
  </si>
  <si>
    <t>시작호</t>
  </si>
  <si>
    <t>R3CHEK</t>
  </si>
  <si>
    <t>보류해지</t>
  </si>
  <si>
    <t>R3SJYY</t>
  </si>
  <si>
    <t>R3SJMM</t>
  </si>
  <si>
    <t>R3DELV</t>
  </si>
  <si>
    <t>배송구분</t>
  </si>
  <si>
    <t>R3SJHO</t>
  </si>
  <si>
    <t>R3HSJY</t>
  </si>
  <si>
    <t>시작년</t>
  </si>
  <si>
    <t>R3HSJM</t>
  </si>
  <si>
    <t>시작월</t>
  </si>
  <si>
    <t>R4CHEK</t>
  </si>
  <si>
    <t>기간변경</t>
  </si>
  <si>
    <t>R4SJYY</t>
  </si>
  <si>
    <t>R4SJMM</t>
  </si>
  <si>
    <t>R4DELV</t>
  </si>
  <si>
    <t>R4SJHO</t>
  </si>
  <si>
    <t>R4HSJY</t>
  </si>
  <si>
    <t>R4HSJM</t>
  </si>
  <si>
    <t>R4TSOG</t>
  </si>
  <si>
    <t>R5CHEK</t>
  </si>
  <si>
    <t>학년/단계변경</t>
  </si>
  <si>
    <t>R5GRAD</t>
  </si>
  <si>
    <t>변경후학년</t>
  </si>
  <si>
    <t>R5SUBJ</t>
  </si>
  <si>
    <t>변경후과목</t>
  </si>
  <si>
    <t>R5SJYY</t>
  </si>
  <si>
    <t>R5SJMM</t>
  </si>
  <si>
    <t>R5DELV</t>
  </si>
  <si>
    <t>R5SJHO</t>
  </si>
  <si>
    <t>R5HSJY</t>
  </si>
  <si>
    <t>R5HSJM</t>
  </si>
  <si>
    <t>R6CHEK</t>
  </si>
  <si>
    <t>R6SJYY</t>
  </si>
  <si>
    <t>R6SJMM</t>
  </si>
  <si>
    <t>R8CHEK</t>
  </si>
  <si>
    <t>방문</t>
  </si>
  <si>
    <t>R8VDTE</t>
  </si>
  <si>
    <t>방문일자</t>
  </si>
  <si>
    <t>R8VTIM</t>
  </si>
  <si>
    <t>방문시간</t>
  </si>
  <si>
    <t>RPRNAM</t>
  </si>
  <si>
    <t>의뢰요청자</t>
  </si>
  <si>
    <t>RPRTEX</t>
  </si>
  <si>
    <t>의뢰내용</t>
  </si>
  <si>
    <t>RPAGRE</t>
  </si>
  <si>
    <t>동의여부</t>
  </si>
  <si>
    <t>RPMOBI</t>
  </si>
  <si>
    <t>문자발송</t>
  </si>
  <si>
    <t>RPKMML</t>
  </si>
  <si>
    <t>해약신청</t>
  </si>
  <si>
    <t>RPHCDE</t>
  </si>
  <si>
    <t>보류사유</t>
  </si>
  <si>
    <t>R7CHEK</t>
  </si>
  <si>
    <t>기타</t>
  </si>
  <si>
    <t>기타옵션</t>
  </si>
  <si>
    <t>기타내용</t>
  </si>
  <si>
    <t>RPETRM</t>
  </si>
  <si>
    <t>RPBFLG</t>
  </si>
  <si>
    <t>처리여부</t>
  </si>
  <si>
    <t>RPBTIM</t>
  </si>
  <si>
    <t>처리시간</t>
  </si>
  <si>
    <t>RPDGU1</t>
  </si>
  <si>
    <t>삭제의뢰처</t>
  </si>
  <si>
    <t>RPDGU2</t>
  </si>
  <si>
    <t>삭제담당자구분</t>
  </si>
  <si>
    <t>삭제담당자</t>
  </si>
  <si>
    <t>RPDFLG</t>
  </si>
  <si>
    <t>삭제여부</t>
  </si>
  <si>
    <t>RPDYMD</t>
  </si>
  <si>
    <t>삭제일자</t>
  </si>
  <si>
    <t>RPDHMS</t>
  </si>
  <si>
    <t>삭제시간</t>
  </si>
  <si>
    <t>RPGUBN</t>
  </si>
  <si>
    <t>사용유무</t>
  </si>
  <si>
    <t>부록유무</t>
  </si>
  <si>
    <t>수불교재</t>
  </si>
  <si>
    <t>첨삭교재</t>
  </si>
  <si>
    <t>할인묶음</t>
  </si>
  <si>
    <t>RPPID6</t>
  </si>
  <si>
    <t>RPPID7</t>
  </si>
  <si>
    <t>RPPID8</t>
  </si>
  <si>
    <t>RPPID9</t>
  </si>
  <si>
    <t>RPQID1</t>
  </si>
  <si>
    <t>출고부수</t>
  </si>
  <si>
    <t>RPQID2</t>
  </si>
  <si>
    <t>RPQID3</t>
  </si>
  <si>
    <t>RPQID4</t>
  </si>
  <si>
    <t>RPQID5</t>
  </si>
  <si>
    <t>RPQID6</t>
  </si>
  <si>
    <t>RPQID7</t>
  </si>
  <si>
    <t>RPQID8</t>
  </si>
  <si>
    <t>RPQID9</t>
  </si>
  <si>
    <t>학  년</t>
  </si>
  <si>
    <t>RPSSFL</t>
  </si>
  <si>
    <t>문이구분</t>
  </si>
  <si>
    <t>RPSSUB</t>
  </si>
  <si>
    <t>과  목</t>
  </si>
  <si>
    <t>RPSSCH</t>
  </si>
  <si>
    <t>첨삭유무</t>
  </si>
  <si>
    <t>RPGNAM</t>
  </si>
  <si>
    <t>학년명0</t>
  </si>
  <si>
    <t>RPGNM1</t>
  </si>
  <si>
    <t>학년명1</t>
  </si>
  <si>
    <t>RPGNM2</t>
  </si>
  <si>
    <t>학년명2</t>
  </si>
  <si>
    <t>RPGNM3</t>
  </si>
  <si>
    <t>학년명3</t>
  </si>
  <si>
    <t>RPGNM4</t>
  </si>
  <si>
    <t>학년명4</t>
  </si>
  <si>
    <t>RPGNM5</t>
  </si>
  <si>
    <t>학년명5</t>
  </si>
  <si>
    <t>RPGNM6</t>
  </si>
  <si>
    <t>학년명6</t>
  </si>
  <si>
    <t>RPGNM7</t>
  </si>
  <si>
    <t>학년명7</t>
  </si>
  <si>
    <t>RPGNM8</t>
  </si>
  <si>
    <t>학년명8</t>
  </si>
  <si>
    <t>RPGNM9</t>
  </si>
  <si>
    <t>학년명9</t>
  </si>
  <si>
    <t>RPNFBE</t>
  </si>
  <si>
    <t>출생시작</t>
  </si>
  <si>
    <t>RPNTBE</t>
  </si>
  <si>
    <t>출생마감</t>
  </si>
  <si>
    <t>RPSJYM</t>
  </si>
  <si>
    <t>교재시작</t>
  </si>
  <si>
    <t>RPEJYM</t>
  </si>
  <si>
    <t>교재마감</t>
  </si>
  <si>
    <t>RPMCDE</t>
  </si>
  <si>
    <t>RPCGU1</t>
  </si>
  <si>
    <t>업무</t>
  </si>
  <si>
    <t>RPCGU2</t>
  </si>
  <si>
    <t>코드</t>
  </si>
  <si>
    <t>RPCNA1</t>
  </si>
  <si>
    <t>코드명1</t>
  </si>
  <si>
    <t>RPCNA2</t>
  </si>
  <si>
    <t>코드명2</t>
  </si>
  <si>
    <t>RPCNA3</t>
  </si>
  <si>
    <t>코드명3</t>
  </si>
  <si>
    <t>RPCNA4</t>
  </si>
  <si>
    <t>코드명4</t>
  </si>
  <si>
    <t>RPFLG1</t>
  </si>
  <si>
    <t>RPFLG2</t>
  </si>
  <si>
    <t>선납여부</t>
  </si>
  <si>
    <t>RPFLG3</t>
  </si>
  <si>
    <t>처리</t>
  </si>
  <si>
    <t>단계여부</t>
  </si>
  <si>
    <t>메뉴얼</t>
  </si>
  <si>
    <t>RPETC6</t>
  </si>
  <si>
    <t>만료호수</t>
  </si>
  <si>
    <t>RPETC7</t>
  </si>
  <si>
    <t>RPETC8</t>
  </si>
  <si>
    <t>RPETC9</t>
  </si>
  <si>
    <t>구분1</t>
  </si>
  <si>
    <t>구분6</t>
  </si>
  <si>
    <t>구분7</t>
  </si>
  <si>
    <t>구분8</t>
  </si>
  <si>
    <t>구분9</t>
  </si>
  <si>
    <t>체크1</t>
  </si>
  <si>
    <t>연도차F</t>
  </si>
  <si>
    <t>연도차T</t>
  </si>
  <si>
    <t>체크4</t>
  </si>
  <si>
    <t>체크5</t>
  </si>
  <si>
    <t>출력순서</t>
  </si>
  <si>
    <t>체크7</t>
  </si>
  <si>
    <t>체크8</t>
  </si>
  <si>
    <t>체크9</t>
  </si>
  <si>
    <t>RPCOMP</t>
  </si>
  <si>
    <t>귀속회사</t>
  </si>
  <si>
    <t>영상구분</t>
  </si>
  <si>
    <t>RPCWCD</t>
  </si>
  <si>
    <t>년</t>
  </si>
  <si>
    <t>RPBODY</t>
  </si>
  <si>
    <t>출고년</t>
  </si>
  <si>
    <t>RPBODM</t>
  </si>
  <si>
    <t>출고월</t>
  </si>
  <si>
    <t>RPBODD</t>
  </si>
  <si>
    <t>출고일</t>
  </si>
  <si>
    <t>RPCOID</t>
  </si>
  <si>
    <t>출고구분</t>
  </si>
  <si>
    <t>출고순번</t>
  </si>
  <si>
    <t>작업담당</t>
  </si>
  <si>
    <t>RPBDID</t>
  </si>
  <si>
    <t>발송구분</t>
  </si>
  <si>
    <t>RPBJID</t>
  </si>
  <si>
    <t>RPASGU</t>
  </si>
  <si>
    <t>AS사유</t>
  </si>
  <si>
    <t>RPBADL</t>
  </si>
  <si>
    <t>배달사번</t>
  </si>
  <si>
    <t>RPBSUN</t>
  </si>
  <si>
    <t>배달순번</t>
  </si>
  <si>
    <t>우편1</t>
  </si>
  <si>
    <t>우편2</t>
  </si>
  <si>
    <t>회차</t>
  </si>
  <si>
    <t>RPSDTE</t>
  </si>
  <si>
    <t>선지급일자</t>
  </si>
  <si>
    <t>교재구분</t>
  </si>
  <si>
    <t>과목잡지</t>
  </si>
  <si>
    <t>출고S</t>
  </si>
  <si>
    <t>출고E</t>
  </si>
  <si>
    <t>부수</t>
  </si>
  <si>
    <t>단가</t>
  </si>
  <si>
    <t>매출구분</t>
  </si>
  <si>
    <t>RPCJUG</t>
  </si>
  <si>
    <t>출고회차</t>
  </si>
  <si>
    <t>RPJOUG</t>
  </si>
  <si>
    <t>증정구분</t>
  </si>
  <si>
    <t>배변등록</t>
  </si>
  <si>
    <t>RPEDSP</t>
  </si>
  <si>
    <t>입력장비</t>
  </si>
  <si>
    <t>RPMDSP</t>
  </si>
  <si>
    <t>수정장비</t>
  </si>
  <si>
    <t>기타내용여부</t>
  </si>
  <si>
    <t>SMS전송</t>
  </si>
  <si>
    <t>펜캡출고여부</t>
  </si>
  <si>
    <t>기기합포장</t>
  </si>
  <si>
    <t>기기합포대상여부</t>
  </si>
  <si>
    <t>외주배달</t>
  </si>
  <si>
    <t>합포장구분</t>
  </si>
  <si>
    <t>배변출고합포회차</t>
  </si>
  <si>
    <t>발송일자</t>
  </si>
  <si>
    <t>RPWGU1</t>
  </si>
  <si>
    <t>작업구분1</t>
  </si>
  <si>
    <t>RPWGU2</t>
  </si>
  <si>
    <t>작업구분2</t>
  </si>
  <si>
    <t>RPWGU3</t>
  </si>
  <si>
    <t>2회원세부구분</t>
  </si>
  <si>
    <t>RPWGU4</t>
  </si>
  <si>
    <t>회원구분</t>
  </si>
  <si>
    <t>RPWGU5</t>
  </si>
  <si>
    <t>RPSYMD</t>
  </si>
  <si>
    <t>합포일자</t>
  </si>
  <si>
    <t>RPFSEQ</t>
  </si>
  <si>
    <t>묶음번호</t>
  </si>
  <si>
    <t>RPNUM1</t>
  </si>
  <si>
    <t>변경의뢰번호1</t>
  </si>
  <si>
    <t>배달중지백업</t>
  </si>
  <si>
    <t>RPNUM2</t>
  </si>
  <si>
    <t>변경의뢰번호2</t>
  </si>
  <si>
    <t>RPISEQ</t>
  </si>
  <si>
    <t>RPCHSQ</t>
  </si>
  <si>
    <t>RPJDIV</t>
  </si>
  <si>
    <t>RPFGUB</t>
  </si>
  <si>
    <t>RPBANK</t>
  </si>
  <si>
    <t>RPBNNO</t>
  </si>
  <si>
    <t>RPCNAM</t>
  </si>
  <si>
    <t>RPPGUB</t>
  </si>
  <si>
    <t>개인/법인</t>
  </si>
  <si>
    <t>RPCID1</t>
  </si>
  <si>
    <t>RPCID2</t>
  </si>
  <si>
    <t>RPDJUM</t>
  </si>
  <si>
    <t>생일/사업자</t>
  </si>
  <si>
    <t>RPERCD</t>
  </si>
  <si>
    <t>RPSNDY</t>
  </si>
  <si>
    <t>RPSNDM</t>
  </si>
  <si>
    <t>RPSNDD</t>
  </si>
  <si>
    <t>RPCANY</t>
  </si>
  <si>
    <t>RPCANM</t>
  </si>
  <si>
    <t>RPCAND</t>
  </si>
  <si>
    <t>RPREQY</t>
  </si>
  <si>
    <t>요청년</t>
  </si>
  <si>
    <t>RPREQM</t>
  </si>
  <si>
    <t>요청월</t>
  </si>
  <si>
    <t>RPREQD</t>
  </si>
  <si>
    <t>요청일</t>
  </si>
  <si>
    <t>RPRSEQ</t>
  </si>
  <si>
    <t>요청순번</t>
  </si>
  <si>
    <t>RPINSY</t>
  </si>
  <si>
    <t>RPINSM</t>
  </si>
  <si>
    <t>RPINSD</t>
  </si>
  <si>
    <t>RPRKEY</t>
  </si>
  <si>
    <t>RPRRYN</t>
  </si>
  <si>
    <t>RPRCYN</t>
  </si>
  <si>
    <t>RPRDAT</t>
  </si>
  <si>
    <t>RPRTIM</t>
  </si>
  <si>
    <t>청구경유처</t>
  </si>
  <si>
    <t>RPCOCH</t>
  </si>
  <si>
    <t>RPSDGU</t>
  </si>
  <si>
    <t>RPHGUB</t>
  </si>
  <si>
    <t>RPHSTE</t>
  </si>
  <si>
    <t>RPHETE</t>
  </si>
  <si>
    <t>RPPGID</t>
  </si>
  <si>
    <t>변경PGM</t>
  </si>
  <si>
    <t>통합신청일</t>
  </si>
  <si>
    <t>통합해제일</t>
  </si>
  <si>
    <t>스마트상품가격</t>
  </si>
  <si>
    <t>계약금</t>
  </si>
  <si>
    <t>빨간펜상품가격</t>
  </si>
  <si>
    <t>빨간펜월회비</t>
  </si>
  <si>
    <t>짜투리</t>
  </si>
  <si>
    <t>전집상품가격</t>
  </si>
  <si>
    <t>전집월할부</t>
  </si>
  <si>
    <t>RPJETC</t>
  </si>
  <si>
    <t>RPJDTE</t>
  </si>
  <si>
    <t>상품시리즈</t>
  </si>
  <si>
    <t>패드구분</t>
  </si>
  <si>
    <t>청구시작년월</t>
  </si>
  <si>
    <t>RPHCHA</t>
  </si>
  <si>
    <t>청구회차</t>
  </si>
  <si>
    <t>RPICHA</t>
  </si>
  <si>
    <t>납입회차</t>
  </si>
  <si>
    <t>RPYCHA</t>
  </si>
  <si>
    <t>연체회차</t>
  </si>
  <si>
    <t>RPITMY</t>
  </si>
  <si>
    <t>청구진행년월</t>
  </si>
  <si>
    <t>RPEDMY</t>
  </si>
  <si>
    <t>청구종료년월</t>
  </si>
  <si>
    <t>계약개월</t>
  </si>
  <si>
    <t>RPJEMY</t>
  </si>
  <si>
    <t>계약종료년월</t>
  </si>
  <si>
    <t>RPYDTE</t>
  </si>
  <si>
    <t>완불일자</t>
  </si>
  <si>
    <t>신규입금</t>
  </si>
  <si>
    <t>전금입금</t>
  </si>
  <si>
    <t>추가입금</t>
  </si>
  <si>
    <t>포인트입금</t>
  </si>
  <si>
    <t>제휴포인트입금</t>
  </si>
  <si>
    <t>RPJGUD</t>
  </si>
  <si>
    <t>재구독</t>
  </si>
  <si>
    <t>도요새접수구분</t>
  </si>
  <si>
    <t>가격할인유형</t>
  </si>
  <si>
    <t>대손처리</t>
  </si>
  <si>
    <t>K1포인트</t>
  </si>
  <si>
    <t>RPJPGU</t>
  </si>
  <si>
    <t>결합구분</t>
  </si>
  <si>
    <t>RPJYPE</t>
  </si>
  <si>
    <t>결합상품구분</t>
  </si>
  <si>
    <t>RPJERY</t>
  </si>
  <si>
    <t>결합년도</t>
  </si>
  <si>
    <t>RPJEQI</t>
  </si>
  <si>
    <t>결합순번</t>
  </si>
  <si>
    <t>RPJERI</t>
  </si>
  <si>
    <t>결합ID</t>
  </si>
  <si>
    <t>RPSTRD</t>
  </si>
  <si>
    <t>RPENDD</t>
  </si>
  <si>
    <t>RPNDAY</t>
  </si>
  <si>
    <t>노순요일</t>
  </si>
  <si>
    <t>RPNTIM</t>
  </si>
  <si>
    <t>노순시간</t>
  </si>
  <si>
    <t>교사구분</t>
  </si>
  <si>
    <t>RPTCDE</t>
  </si>
  <si>
    <t>교사사번</t>
  </si>
  <si>
    <t>RPMHAK</t>
  </si>
  <si>
    <t>무료학습횟수</t>
  </si>
  <si>
    <t>RPDHAK</t>
  </si>
  <si>
    <t>당월수업횟수</t>
  </si>
  <si>
    <t>RPCDTE</t>
  </si>
  <si>
    <t>학습확정일자</t>
  </si>
  <si>
    <t>무상구분</t>
  </si>
  <si>
    <t>RPKDTE</t>
  </si>
  <si>
    <t>신청일자</t>
  </si>
  <si>
    <t>RPKSEQ</t>
  </si>
  <si>
    <t>신청순번</t>
  </si>
  <si>
    <t>RPSLFG</t>
  </si>
  <si>
    <t>인정실적구분</t>
  </si>
  <si>
    <t>RPETR5</t>
  </si>
  <si>
    <t>RPETR6</t>
  </si>
  <si>
    <t>RPETR7</t>
  </si>
  <si>
    <t>RPMTRM</t>
  </si>
  <si>
    <t>RPIDTE</t>
  </si>
  <si>
    <t>RPDRAM</t>
  </si>
  <si>
    <t>당월빨간펜월회비</t>
  </si>
  <si>
    <t>RPDRTC</t>
  </si>
  <si>
    <t>빨간펜짜투리</t>
  </si>
  <si>
    <t>RPDJAM</t>
  </si>
  <si>
    <t>당월전집월할부</t>
  </si>
  <si>
    <t>RPDJTC</t>
  </si>
  <si>
    <t>전집짜투리</t>
  </si>
  <si>
    <t>RPDTAM</t>
  </si>
  <si>
    <t>당월청구금액</t>
  </si>
  <si>
    <t>RPYRAM</t>
  </si>
  <si>
    <t>연체빨간펜월회비</t>
  </si>
  <si>
    <t>RPYRTC</t>
  </si>
  <si>
    <t>RPYJAM</t>
  </si>
  <si>
    <t>연체전집월할부</t>
  </si>
  <si>
    <t>RPYJTC</t>
  </si>
  <si>
    <t>연체회수</t>
  </si>
  <si>
    <t>RPYTAM</t>
  </si>
  <si>
    <t>연체청구금액</t>
  </si>
  <si>
    <t>RPKRAM</t>
  </si>
  <si>
    <t>빨_가산금청구</t>
  </si>
  <si>
    <t>RPKJAM</t>
  </si>
  <si>
    <t>전_가산금청구</t>
  </si>
  <si>
    <t>할인적용금액</t>
  </si>
  <si>
    <t>RPHRA1</t>
  </si>
  <si>
    <t>빨_가산입금액</t>
  </si>
  <si>
    <t>RPHRA2</t>
  </si>
  <si>
    <t>빨_회비입금액</t>
  </si>
  <si>
    <t>RPHRAM</t>
  </si>
  <si>
    <t>빨간펜입금금액</t>
  </si>
  <si>
    <t>RPHJA1</t>
  </si>
  <si>
    <t>전_가산입금액</t>
  </si>
  <si>
    <t>RPHJA2</t>
  </si>
  <si>
    <t>전_회비입금액</t>
  </si>
  <si>
    <t>RPHJAM</t>
  </si>
  <si>
    <t>전집입금금액</t>
  </si>
  <si>
    <t>RPHTAM</t>
  </si>
  <si>
    <t>RPTTAM</t>
  </si>
  <si>
    <t>청구금액</t>
  </si>
  <si>
    <t>RPHIMT</t>
  </si>
  <si>
    <t>할인입금금액</t>
  </si>
  <si>
    <t>RPIDAY</t>
  </si>
  <si>
    <t>이체일</t>
  </si>
  <si>
    <t>RPVFLG</t>
  </si>
  <si>
    <t>RPCFLG</t>
  </si>
  <si>
    <t>빨간펜입금일</t>
  </si>
  <si>
    <t>빨간펜실적일</t>
  </si>
  <si>
    <t>KAGUBN</t>
  </si>
  <si>
    <t>KASERI</t>
  </si>
  <si>
    <t>KAICYY</t>
  </si>
  <si>
    <t>이체년</t>
  </si>
  <si>
    <t>KAICMM</t>
  </si>
  <si>
    <t>이체월</t>
  </si>
  <si>
    <t>KAICDD</t>
  </si>
  <si>
    <t>EDICYY</t>
  </si>
  <si>
    <t>EDICMM</t>
  </si>
  <si>
    <t>EDICDD</t>
  </si>
  <si>
    <t>CWSDTE</t>
  </si>
  <si>
    <t>전집입금일</t>
  </si>
  <si>
    <t>RPOSGB</t>
  </si>
  <si>
    <t>RPOYER</t>
  </si>
  <si>
    <t>RPOSEQ</t>
  </si>
  <si>
    <t>RPOSER</t>
  </si>
  <si>
    <t>전환ID</t>
  </si>
  <si>
    <t>회원회사코드</t>
  </si>
  <si>
    <t>청구회사코드</t>
  </si>
  <si>
    <t>공제구분</t>
  </si>
  <si>
    <t>RPBAM1</t>
  </si>
  <si>
    <t>빨_비소득금액</t>
  </si>
  <si>
    <t>빨_소득금액</t>
  </si>
  <si>
    <t>RPBAM2</t>
  </si>
  <si>
    <t>전_비소득금액</t>
  </si>
  <si>
    <t>RPKAM2</t>
  </si>
  <si>
    <t>전_소득금액</t>
  </si>
  <si>
    <t>RPBAMT</t>
  </si>
  <si>
    <t>비소득금액</t>
  </si>
  <si>
    <t>소득금액</t>
  </si>
  <si>
    <t>RPRPID</t>
  </si>
  <si>
    <t>빨간펜생PGM</t>
  </si>
  <si>
    <t>RPJPID</t>
  </si>
  <si>
    <t>전집생성PGM</t>
  </si>
  <si>
    <t>RPMDYM</t>
  </si>
  <si>
    <t>관리년월</t>
  </si>
  <si>
    <t>회원상태</t>
  </si>
  <si>
    <t>환불시되물림</t>
  </si>
  <si>
    <t>순서구분</t>
  </si>
  <si>
    <t>RPCPLT</t>
  </si>
  <si>
    <t>처리완료</t>
  </si>
  <si>
    <t>RPPGNM</t>
  </si>
  <si>
    <t>프로그램명</t>
  </si>
  <si>
    <t>일자</t>
  </si>
  <si>
    <t>SEQ</t>
  </si>
  <si>
    <t>RPICDE</t>
  </si>
  <si>
    <t>담당번호</t>
  </si>
  <si>
    <t>RPSUCM</t>
  </si>
  <si>
    <t>수납회사구분</t>
  </si>
  <si>
    <t>판매담당</t>
  </si>
  <si>
    <t>RPIFLG</t>
  </si>
  <si>
    <t>입금경로</t>
  </si>
  <si>
    <t>입금회차</t>
  </si>
  <si>
    <t>RPIAMT</t>
  </si>
  <si>
    <t>완불예상금액</t>
  </si>
  <si>
    <t>RPTAM1</t>
  </si>
  <si>
    <t>현금금액</t>
  </si>
  <si>
    <t>RPTAM2</t>
  </si>
  <si>
    <t>RPTAM3</t>
  </si>
  <si>
    <t>RPTAM4</t>
  </si>
  <si>
    <t>RPTAM5</t>
  </si>
  <si>
    <t>전집전금금액</t>
  </si>
  <si>
    <t>RPYRMT</t>
  </si>
  <si>
    <t>빨간펜위약금액</t>
  </si>
  <si>
    <t>RPYJMT</t>
  </si>
  <si>
    <t>전집위약금액</t>
  </si>
  <si>
    <t>CWMISU</t>
  </si>
  <si>
    <t>전집미수금액</t>
  </si>
  <si>
    <t>CWJCAS</t>
  </si>
  <si>
    <t>전집현금입금</t>
  </si>
  <si>
    <t>CWJCRD</t>
  </si>
  <si>
    <t>전집카드입금</t>
  </si>
  <si>
    <t>CWCDTM</t>
  </si>
  <si>
    <t>NUMBER(14,0)</t>
  </si>
  <si>
    <t>합계체크일시</t>
  </si>
  <si>
    <t>RPTIAM</t>
  </si>
  <si>
    <t>총입금액</t>
  </si>
  <si>
    <t>ETC1</t>
  </si>
  <si>
    <t>ETC2</t>
  </si>
  <si>
    <t>ETC4</t>
  </si>
  <si>
    <t>최종입금회차</t>
  </si>
  <si>
    <t>연체가산입금액</t>
  </si>
  <si>
    <t>연체입금합계</t>
  </si>
  <si>
    <t>RPCMY11</t>
  </si>
  <si>
    <t>RPCMN11</t>
  </si>
  <si>
    <t>RPCMH11</t>
  </si>
  <si>
    <t>RPCMY22</t>
  </si>
  <si>
    <t>RPCMN22</t>
  </si>
  <si>
    <t>RPCMH22</t>
  </si>
  <si>
    <t>RPCMY33</t>
  </si>
  <si>
    <t>RPCMN33</t>
  </si>
  <si>
    <t>RPCMH33</t>
  </si>
  <si>
    <t>멤버십구분</t>
  </si>
  <si>
    <t>접수개월</t>
  </si>
  <si>
    <t>고객상태</t>
  </si>
  <si>
    <t>RPCCNT</t>
  </si>
  <si>
    <t>출고횟수</t>
  </si>
  <si>
    <t>매출금액</t>
  </si>
  <si>
    <t>RP1AMT</t>
  </si>
  <si>
    <t>RP2AMT</t>
  </si>
  <si>
    <t>납입회비</t>
  </si>
  <si>
    <t>RP3AMT</t>
  </si>
  <si>
    <t>교재매출</t>
  </si>
  <si>
    <t>RP4AMT</t>
  </si>
  <si>
    <t>학습지위약금</t>
  </si>
  <si>
    <t>RP5AMT</t>
  </si>
  <si>
    <t>멤버십공제</t>
  </si>
  <si>
    <t>RP6AMT</t>
  </si>
  <si>
    <t>기기위약금</t>
  </si>
  <si>
    <t>RP7AMT</t>
  </si>
  <si>
    <t>기기할부잔액</t>
  </si>
  <si>
    <t>RP8AMT</t>
  </si>
  <si>
    <t>기기가산잔액</t>
  </si>
  <si>
    <t>RP9AMT</t>
  </si>
  <si>
    <t>기기위약입금</t>
  </si>
  <si>
    <t>RP10MT</t>
  </si>
  <si>
    <t>월회비할인위약</t>
  </si>
  <si>
    <t>전집결합할인위약</t>
  </si>
  <si>
    <t>플랜위약</t>
  </si>
  <si>
    <t>위약금완불예상</t>
  </si>
  <si>
    <t>위약금전체완불예상</t>
  </si>
  <si>
    <t>판매사번</t>
  </si>
  <si>
    <t>RPDDYM</t>
  </si>
  <si>
    <t>기준년월</t>
  </si>
  <si>
    <t>RPDECD</t>
  </si>
  <si>
    <t>RPDTCD</t>
  </si>
  <si>
    <t>RPDDAN</t>
  </si>
  <si>
    <t>센터사번</t>
  </si>
  <si>
    <t>RPDBON</t>
  </si>
  <si>
    <t>지국사번</t>
  </si>
  <si>
    <t>RPDTEM</t>
  </si>
  <si>
    <t>지구사번</t>
  </si>
  <si>
    <t>RPDEPT</t>
  </si>
  <si>
    <t>RPDTDP</t>
  </si>
  <si>
    <t>총괄소속</t>
  </si>
  <si>
    <t>RPDDDP</t>
  </si>
  <si>
    <t>센터소속</t>
  </si>
  <si>
    <t>RPDBDP</t>
  </si>
  <si>
    <t>지국소속</t>
  </si>
  <si>
    <t>판매소속</t>
  </si>
  <si>
    <t>RPEPGM</t>
  </si>
  <si>
    <t>등록프로그램</t>
  </si>
  <si>
    <t>변경일자</t>
  </si>
  <si>
    <t>변경시간</t>
  </si>
  <si>
    <t>RPMPGM</t>
  </si>
  <si>
    <t>변경프로그램</t>
  </si>
  <si>
    <t>RPCAMT</t>
  </si>
  <si>
    <t>초과금액</t>
  </si>
  <si>
    <t>RPPFLG</t>
  </si>
  <si>
    <t>RPPCDE</t>
  </si>
  <si>
    <t>집금담당자</t>
  </si>
  <si>
    <t>RPPDTE</t>
  </si>
  <si>
    <t>집금일자</t>
  </si>
  <si>
    <t>RPBDTE</t>
  </si>
  <si>
    <t>집금배정일자</t>
  </si>
  <si>
    <t>월회비</t>
  </si>
  <si>
    <t>청구계상금액</t>
  </si>
  <si>
    <t>누적입금금액</t>
  </si>
  <si>
    <t>RPYGMT</t>
  </si>
  <si>
    <t>연체가산금액</t>
  </si>
  <si>
    <t>RPYGM1</t>
  </si>
  <si>
    <t>RPYGM2</t>
  </si>
  <si>
    <t>기준일자</t>
  </si>
  <si>
    <t>RPYPER</t>
  </si>
  <si>
    <t>NUMBER(3,2)</t>
  </si>
  <si>
    <t>연체가산율%</t>
  </si>
  <si>
    <t>연체가산금기준금액</t>
  </si>
  <si>
    <t>메모</t>
  </si>
  <si>
    <t>등록PGM</t>
  </si>
  <si>
    <t>일괄적재</t>
  </si>
  <si>
    <t>데이터 변경 유무</t>
  </si>
  <si>
    <t>기준컬럼</t>
  </si>
  <si>
    <t>초기적재(From)</t>
  </si>
  <si>
    <t>초기적재(To)</t>
  </si>
  <si>
    <t>초기적재 완료 유무</t>
  </si>
  <si>
    <t>최종 적재 완료 유무</t>
  </si>
  <si>
    <t xml:space="preserve"> </t>
  </si>
  <si>
    <t>Table Name</t>
  </si>
  <si>
    <t>Table Name Lower Case</t>
  </si>
  <si>
    <t>Glue Job Naming</t>
  </si>
  <si>
    <t>Column Name</t>
  </si>
  <si>
    <t>=&gt;</t>
  </si>
  <si>
    <t>Converted</t>
  </si>
  <si>
    <t>Column Type</t>
  </si>
  <si>
    <t>Apply Mapping Code for Glue</t>
  </si>
  <si>
    <t>,</t>
  </si>
  <si>
    <t>(</t>
  </si>
  <si>
    <t>"</t>
  </si>
  <si>
    <t>)</t>
  </si>
  <si>
    <t xml:space="preserve">Glue Job External Library </t>
  </si>
  <si>
    <t>s3://kyowon-s3-bucket/library/pg8000-1.19.4-py3-none-any.whl,s3://kyowon-s3-bucket/library/scramp-1.4.0-py3-none-any.whl,s3://kyowon-s3-bucket/library/asn1crypto-1.4.0-py2.py3-none-any.whl</t>
  </si>
  <si>
    <t>Glue Crawler Naming</t>
  </si>
  <si>
    <t>source db column type (Oracle)</t>
  </si>
  <si>
    <t>Target db column type(Redshift)</t>
  </si>
  <si>
    <t>oracle</t>
  </si>
  <si>
    <t>-&gt;</t>
  </si>
  <si>
    <t>glue</t>
  </si>
  <si>
    <t>s3</t>
  </si>
  <si>
    <t>redshift</t>
  </si>
  <si>
    <t>number</t>
  </si>
  <si>
    <t>numeric</t>
  </si>
  <si>
    <t>integer</t>
  </si>
  <si>
    <t>DOUBLE PRECISION</t>
  </si>
  <si>
    <t>date</t>
  </si>
  <si>
    <t>timestamp without time zone</t>
  </si>
  <si>
    <t>timestamp</t>
  </si>
  <si>
    <t>nvarchar2</t>
  </si>
  <si>
    <t>varchar</t>
  </si>
  <si>
    <t>char</t>
  </si>
  <si>
    <t>DATA_TYPE (CONVERTED)</t>
  </si>
  <si>
    <r>
      <rPr>
        <rFont val="Calibri"/>
        <b/>
        <color theme="1"/>
        <sz val="11.0"/>
      </rPr>
      <t xml:space="preserve">Length for </t>
    </r>
    <r>
      <rPr>
        <rFont val="돋움"/>
        <b/>
        <color theme="1"/>
        <sz val="11.0"/>
      </rPr>
      <t>한글</t>
    </r>
    <r>
      <rPr>
        <rFont val="Calibri"/>
        <b/>
        <color theme="1"/>
        <sz val="11.0"/>
      </rPr>
      <t>(x3)</t>
    </r>
  </si>
  <si>
    <t>Length(Converted)</t>
  </si>
  <si>
    <t>Comma</t>
  </si>
  <si>
    <t>CONVERTED FORMAT (DDL용)</t>
  </si>
  <si>
    <t>VARCHAR</t>
  </si>
  <si>
    <t>UPLOAD_DT TIMESTAMP without TIME ZONE,</t>
  </si>
  <si>
    <t>AKDGUB,AKDCDE</t>
  </si>
  <si>
    <t>AKDDTY,AKDDTM,AKDGUB,AKDCDE</t>
  </si>
  <si>
    <t>AKDGUB,AKDCDE
,AKDSEQ</t>
  </si>
  <si>
    <t>AKDDTE
,AKDGUB
,AKDCDE
,AKDFLG
,AKCGRP
,AKYERY
,AKSEQI
,AKSERI</t>
  </si>
  <si>
    <t>AKDGUB
,AKDDTY
,AKDDTM
,AKDCDE</t>
  </si>
  <si>
    <t>CSEL_NO
,CSEL_SEQ</t>
  </si>
  <si>
    <t>TIMESTAMP WITHOUT TIME ZONE</t>
  </si>
  <si>
    <t>UPLOAD_DT TIMESTAMP without TIME ZONE</t>
  </si>
  <si>
    <t>CWYEAR
,CWCODE</t>
  </si>
  <si>
    <t>TRNM_DTTM
,ORDR_NO
,CHNG_RNTM
,ORDR_DTPT_SRNO</t>
  </si>
  <si>
    <t>TRNM_DTTM
,ORDR_NO</t>
  </si>
  <si>
    <t>CWCOMP
,CWINSY
,CWINSM
,CWINSD
,CWISEQ</t>
  </si>
  <si>
    <t>DEGFLG
,DECOUS
,DELEVL
,DESRIS
,DEUNIT</t>
  </si>
  <si>
    <t>DEST01
,RPSGUB
,RPYERY
,RPSEQI
,RPSERI</t>
  </si>
  <si>
    <t>RPYERY
,RPSEQI
,RPSERI</t>
  </si>
  <si>
    <t>EDGUBN
,EDYEAR
,EDCODE
,EDSEQN
,EDSERI</t>
  </si>
  <si>
    <t>EDGUBN
,EDYEAR
,EDCODE
,EDSEQN
,EDSERI
,EDEYMD
,EDEHMS</t>
  </si>
  <si>
    <t>KAYEAR
,KACODE
,KASEQN</t>
  </si>
  <si>
    <t>MB_CTR_SNO
,MB_LN_SNO
,MB_SNO</t>
  </si>
  <si>
    <t>MB_LN_SNO
,MB_SNO</t>
  </si>
  <si>
    <t>KRP_ORD_NO
,KRP_MB_NO
,CTRR_KRP_MB_NO</t>
  </si>
  <si>
    <t>KWCOMP
,KWVGUB
,KWGUBN
,KWBANK</t>
  </si>
  <si>
    <t>KWSGUB
,KWYERY
,KWSEQI
,KWSERI
,KWSUBJ
,KWSDTE
,KWEGUB
,KWCGUB
,KWSEQL</t>
  </si>
  <si>
    <t>RPSGUB
,RPYERY
,RPSEQI
,RPSERI</t>
  </si>
  <si>
    <t>RPNUMB
,RPSGUB
,RPYERY
,RPSEQI
,RPSERI</t>
  </si>
  <si>
    <t>RPSGUB
,RPGUBN
,RPGRAD
,RPSFLG
,RPSUBJ
,RPSCHS</t>
  </si>
  <si>
    <t>RPCGU1
,RPCGU2
,RPCCDE</t>
  </si>
  <si>
    <t>RPSGUB
,RPNUMB
,RPYERY
,RPSEQI
,RPSERI
,RPBODY
,RPBODM
,RPBODD
,RPCOID</t>
  </si>
  <si>
    <t>RPGOOD
,RPYERY
,RPSEQI
,RPSERI
,RPISEQ</t>
  </si>
  <si>
    <t>RPIDTE
,RPSGUB
,RPSEQI
,RPYERY
,RPSERI</t>
  </si>
  <si>
    <t>RPMDYM
,RPSGUB
,RPYERY
,RPSEQI
,RPSERI</t>
  </si>
  <si>
    <t>RPGUBN
,RPMDYM</t>
  </si>
  <si>
    <t>i</t>
  </si>
  <si>
    <t>RPMDTE
,RPSGUB
,RPYERY
,RPSEQI
,RPSERI
,RPCOID
,RPNUMB</t>
  </si>
  <si>
    <t>RPMDTE
,RPSGUB
,RPYERY
,RPSEQI
,RPSERI
,RPCOID</t>
  </si>
  <si>
    <t>xxxxxxxxxxxxxx</t>
  </si>
  <si>
    <t>이슈</t>
  </si>
  <si>
    <t>조치사항</t>
  </si>
  <si>
    <t>해결유무</t>
  </si>
  <si>
    <t>KA3700P 테이블 내 KACNAM 컬럼의 Oracle Length 는 10엿지만 Redshift 에서 length 초과 error 발생</t>
  </si>
  <si>
    <t>varchar(10) -&gt; varchar(12)로 늘림</t>
  </si>
  <si>
    <t>Table 컴럼 정의서 sheet에 잘못 기재됨</t>
  </si>
  <si>
    <t>Table 내 cw5100p 컴럼 미존재 but primary key 목록에는 존재</t>
  </si>
  <si>
    <t>컬럼 정보 없음</t>
  </si>
  <si>
    <t>AK0100P 테이블 내 AKSUNA, 컬럼의 Oracle Length 는 5엿지만 Redshift 에서 length 초과 error 발생
AKNAME 컬럼 10 -&gt;12
AKADR1 42 -&gt;60
AKADR2 52 -&gt;70</t>
  </si>
  <si>
    <t>nVARCHAR2, VARCHAR2 LENGTH*3 으로 변경</t>
  </si>
  <si>
    <t>?</t>
  </si>
  <si>
    <t>CMM5102IF_5250 테이블 내 컬럼(CSMM_RPLC_DT,CNCT_APLC_DT,CNCT_CMPL_DT)을  DATE FORMAT으로 변환 시 " NOT A VAILD DATE " 에러 
-&gt; 원인 : 00000000 값이 들어가있음</t>
  </si>
  <si>
    <t>일단 데이터 전체 이관 이후 DATE 컬럼 변환 고려</t>
  </si>
  <si>
    <t>-AK0500p 테이블 내 akddty 컬럼 Not Null이지만 데이터는 Null 값 존재
-AK0500p 테이블 Parquet로 내릴경우 전체 컬럼이 나오질 않음</t>
  </si>
  <si>
    <t>Redshift 예를들어 한글 한개당 varchar(3)으로 계산</t>
  </si>
  <si>
    <t>FN_C_CODENM Function 제공 받지 못함 (DOYOSE_CALLCENTER_TOTAL.sql)</t>
  </si>
  <si>
    <t>fn_get_usr_knm Function 제공 받지 못함 (DOYOSE_DELAY.sql)</t>
  </si>
  <si>
    <t>DOYOSE_LOGIN_TOTAL 쿼리 내 KAL_USR_LGN_HIS테이블 존재( 해당 테이블 미이관 결정(고객판단)</t>
  </si>
  <si>
    <t>CIPDEC Function 제공 받지 못함(DOYOSE_STATUS, DOYOSE_ORDER_TOTAL, DOYOSE_STATUS qeury )</t>
  </si>
  <si>
    <t>KWMART SCHEMA 미존재 (DOYOSE_SURVEY_TOTAL 쿼리)</t>
  </si>
  <si>
    <t>FN_GET_USR_MB_KW_CNO, FN_GET_USR_KNM Function 제공받지 못함(DOYOSE_TEACHER_CHANGE_TOTAL.sql)</t>
  </si>
  <si>
    <t>FN_C_CLASSANM FUNCTION  생성시 C_CLASS_A 테이블 미존재 이유로 에러 발생</t>
  </si>
  <si>
    <t>FN_GET_USR_MB_KW_CNO 생성시 KS_ORD_MB 테이블 미존재 이유로 에러 발생</t>
  </si>
  <si>
    <t>REDSHIFT GROUP 및 USER / ATHENTICATION</t>
  </si>
  <si>
    <t>GROUP</t>
  </si>
  <si>
    <t>USERID</t>
  </si>
  <si>
    <t>PASSWORD</t>
  </si>
  <si>
    <t>Athentication</t>
  </si>
  <si>
    <t>kyowon</t>
  </si>
  <si>
    <t>허미경 파트장</t>
  </si>
  <si>
    <t>Kyowon (Super User)</t>
  </si>
  <si>
    <t>Kyowon12!</t>
  </si>
  <si>
    <t>grant usage on schema cdcsmart to group kyowon;
grant select, insert, update, delete, drop, references on all tables in schema cdcsmart to group kyowon;</t>
  </si>
  <si>
    <t>Kyowon01</t>
  </si>
  <si>
    <t>오승환 연구원</t>
  </si>
  <si>
    <t>kyowon02</t>
  </si>
  <si>
    <t>황희정 연구원</t>
  </si>
  <si>
    <t>Kyowon03</t>
  </si>
  <si>
    <t>서기원 연구원</t>
  </si>
  <si>
    <t>Kyowon04</t>
  </si>
  <si>
    <t>grant usage on schema cdcsmart to group megazone;
grant select, insert, update, delete, drop, references on all tables in schema cdcsmart to group megazone;</t>
  </si>
  <si>
    <t>megazone</t>
  </si>
  <si>
    <t>김근영 매니저</t>
  </si>
  <si>
    <t>mz01</t>
  </si>
  <si>
    <t>Megazone12!</t>
  </si>
  <si>
    <t>김현중 매니저</t>
  </si>
  <si>
    <t>mz02</t>
  </si>
  <si>
    <t>ROW 수</t>
  </si>
  <si>
    <t>소요시간</t>
  </si>
  <si>
    <t>튜닝</t>
  </si>
  <si>
    <t>ka3700p</t>
  </si>
  <si>
    <t>4분</t>
  </si>
  <si>
    <t>튜닝적용</t>
  </si>
  <si>
    <t>20분</t>
  </si>
  <si>
    <t>튜닝적용전</t>
  </si>
  <si>
    <t>ak0500p</t>
  </si>
  <si>
    <t>cw3000p</t>
  </si>
  <si>
    <t>53분</t>
  </si>
  <si>
    <t>1시간28분</t>
  </si>
  <si>
    <t>rp4000p</t>
  </si>
  <si>
    <t>1시간 47분</t>
  </si>
  <si>
    <t>-</t>
  </si>
  <si>
    <t>load_dt</t>
  </si>
  <si>
    <t>TABLE 명</t>
  </si>
  <si>
    <t>생성</t>
  </si>
  <si>
    <t>DOYOSE_ATTEND</t>
  </si>
  <si>
    <t>DOYOSE_CALLCENTER</t>
  </si>
  <si>
    <t>DOYOSE_CONTRACT</t>
  </si>
  <si>
    <t>DOYOSE_DELAY</t>
  </si>
  <si>
    <t>DOYOSE_LOGIN_TOTAL</t>
  </si>
  <si>
    <t>DOYOSE_MEMBER_TOTAL</t>
  </si>
  <si>
    <t>DOYOSE_ORDER_TOTAL</t>
  </si>
  <si>
    <t>DOYOSE_STATUS</t>
  </si>
  <si>
    <t>DOYOSE_SURVEY_TOTAL</t>
  </si>
  <si>
    <t>DOYOSE_TEACHER_CHANGE_TOTAL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</si>
</sst>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1.0"/>
      <color rgb="FF9C0006"/>
      <name val="Calibri"/>
    </font>
    <font>
      <sz val="11.0"/>
      <color theme="1"/>
      <name val="Calibri"/>
    </font>
    <font>
      <b/>
      <sz val="11.0"/>
      <color rgb="FF006100"/>
      <name val="Calibri"/>
    </font>
    <font>
      <b/>
      <sz val="11.0"/>
      <color rgb="FF274E13"/>
      <name val="Calibri"/>
    </font>
    <font>
      <b/>
      <color rgb="FF006100"/>
      <name val="Calibri"/>
    </font>
    <font>
      <color theme="1"/>
      <name val="Calibri"/>
    </font>
    <font>
      <strike/>
      <sz val="11.0"/>
      <color theme="1"/>
      <name val="Calibri"/>
    </font>
    <font>
      <b/>
      <sz val="11.0"/>
      <color theme="1"/>
      <name val="Calibri"/>
    </font>
    <font>
      <color rgb="FF000000"/>
      <name val="&quot;맑은 고딕&quot;"/>
    </font>
    <font>
      <b/>
      <sz val="14.0"/>
      <color theme="1"/>
      <name val="Calibri"/>
    </font>
    <font>
      <sz val="11.0"/>
      <color rgb="FF000000"/>
      <name val="&quot;맑은 고딕&quot;"/>
    </font>
    <font/>
    <font>
      <sz val="12.0"/>
      <color rgb="FF16191F"/>
      <name val="Arial"/>
    </font>
    <font>
      <sz val="11.0"/>
      <color rgb="FF000000"/>
      <name val="Calibri"/>
    </font>
    <font>
      <b/>
      <sz val="16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</font>
  </fonts>
  <fills count="16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3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vertical="center"/>
    </xf>
    <xf borderId="2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center"/>
    </xf>
    <xf borderId="1" fillId="0" fontId="7" numFmtId="3" xfId="0" applyAlignment="1" applyBorder="1" applyFont="1" applyNumberFormat="1">
      <alignment vertical="center"/>
    </xf>
    <xf borderId="1" fillId="0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4" fontId="2" numFmtId="0" xfId="0" applyAlignment="1" applyBorder="1" applyFill="1" applyFont="1">
      <alignment vertical="center"/>
    </xf>
    <xf borderId="1" fillId="4" fontId="2" numFmtId="3" xfId="0" applyAlignment="1" applyBorder="1" applyFont="1" applyNumberFormat="1">
      <alignment vertical="center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vertical="center"/>
    </xf>
    <xf borderId="4" fillId="4" fontId="2" numFmtId="0" xfId="0" applyAlignment="1" applyBorder="1" applyFont="1">
      <alignment vertical="center"/>
    </xf>
    <xf borderId="1" fillId="5" fontId="8" numFmtId="0" xfId="0" applyAlignment="1" applyBorder="1" applyFill="1" applyFont="1">
      <alignment vertical="center"/>
    </xf>
    <xf borderId="1" fillId="0" fontId="9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1" fillId="6" fontId="10" numFmtId="0" xfId="0" applyAlignment="1" applyBorder="1" applyFill="1" applyFont="1">
      <alignment vertical="center"/>
    </xf>
    <xf borderId="1" fillId="6" fontId="1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7" fontId="8" numFmtId="0" xfId="0" applyAlignment="1" applyFill="1" applyFont="1">
      <alignment readingOrder="0" vertical="center"/>
    </xf>
    <xf borderId="0" fillId="7" fontId="2" numFmtId="0" xfId="0" applyAlignment="1" applyFont="1">
      <alignment vertical="center"/>
    </xf>
    <xf borderId="0" fillId="7" fontId="2" numFmtId="0" xfId="0" applyAlignment="1" applyFont="1">
      <alignment readingOrder="0" vertical="center"/>
    </xf>
    <xf borderId="3" fillId="8" fontId="2" numFmtId="0" xfId="0" applyAlignment="1" applyBorder="1" applyFill="1" applyFont="1">
      <alignment readingOrder="0" vertical="center"/>
    </xf>
    <xf borderId="4" fillId="8" fontId="2" numFmtId="0" xfId="0" applyAlignment="1" applyBorder="1" applyFont="1">
      <alignment vertical="center"/>
    </xf>
    <xf borderId="5" fillId="9" fontId="8" numFmtId="0" xfId="0" applyAlignment="1" applyBorder="1" applyFill="1" applyFont="1">
      <alignment vertical="center"/>
    </xf>
    <xf borderId="5" fillId="8" fontId="2" numFmtId="0" xfId="0" applyAlignment="1" applyBorder="1" applyFont="1">
      <alignment vertical="center"/>
    </xf>
    <xf borderId="1" fillId="9" fontId="8" numFmtId="0" xfId="0" applyAlignment="1" applyBorder="1" applyFont="1">
      <alignment vertical="center"/>
    </xf>
    <xf quotePrefix="1" borderId="1" fillId="9" fontId="8" numFmtId="0" xfId="0" applyAlignment="1" applyBorder="1" applyFont="1">
      <alignment horizontal="center" vertical="center"/>
    </xf>
    <xf borderId="1" fillId="10" fontId="8" numFmtId="0" xfId="0" applyAlignment="1" applyBorder="1" applyFill="1" applyFont="1">
      <alignment horizontal="center" vertical="center"/>
    </xf>
    <xf borderId="1" fillId="8" fontId="2" numFmtId="0" xfId="0" applyAlignment="1" applyBorder="1" applyFont="1">
      <alignment vertical="center"/>
    </xf>
    <xf borderId="1" fillId="0" fontId="11" numFmtId="0" xfId="0" applyAlignment="1" applyBorder="1" applyFont="1">
      <alignment readingOrder="0" shrinkToFit="0" vertical="center" wrapText="0"/>
    </xf>
    <xf quotePrefix="1" borderId="1" fillId="8" fontId="8" numFmtId="0" xfId="0" applyAlignment="1" applyBorder="1" applyFont="1">
      <alignment horizontal="center" vertical="center"/>
    </xf>
    <xf borderId="6" fillId="8" fontId="2" numFmtId="0" xfId="0" applyAlignment="1" applyBorder="1" applyFont="1">
      <alignment vertical="center"/>
    </xf>
    <xf borderId="7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1" fillId="11" fontId="8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9" fillId="8" fontId="2" numFmtId="0" xfId="0" applyAlignment="1" applyBorder="1" applyFont="1">
      <alignment vertical="center"/>
    </xf>
    <xf borderId="4" fillId="8" fontId="2" numFmtId="0" xfId="0" applyAlignment="1" applyBorder="1" applyFont="1">
      <alignment readingOrder="0" vertical="center"/>
    </xf>
    <xf borderId="10" fillId="8" fontId="2" numFmtId="0" xfId="0" applyAlignment="1" applyBorder="1" applyFont="1">
      <alignment vertical="center"/>
    </xf>
    <xf quotePrefix="1" borderId="10" fillId="8" fontId="8" numFmtId="0" xfId="0" applyAlignment="1" applyBorder="1" applyFont="1">
      <alignment horizontal="center" vertical="center"/>
    </xf>
    <xf borderId="11" fillId="8" fontId="2" numFmtId="0" xfId="0" applyAlignment="1" applyBorder="1" applyFont="1">
      <alignment vertical="center"/>
    </xf>
    <xf quotePrefix="1" borderId="11" fillId="8" fontId="8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12" fillId="9" fontId="8" numFmtId="0" xfId="0" applyAlignment="1" applyBorder="1" applyFont="1">
      <alignment horizontal="center" vertical="center"/>
    </xf>
    <xf borderId="13" fillId="0" fontId="12" numFmtId="0" xfId="0" applyAlignment="1" applyBorder="1" applyFont="1">
      <alignment vertical="center"/>
    </xf>
    <xf borderId="14" fillId="0" fontId="12" numFmtId="0" xfId="0" applyAlignment="1" applyBorder="1" applyFont="1">
      <alignment vertical="center"/>
    </xf>
    <xf borderId="1" fillId="12" fontId="8" numFmtId="0" xfId="0" applyAlignment="1" applyBorder="1" applyFill="1" applyFont="1">
      <alignment vertical="center"/>
    </xf>
    <xf borderId="1" fillId="9" fontId="2" numFmtId="0" xfId="0" applyAlignment="1" applyBorder="1" applyFont="1">
      <alignment horizontal="center" vertical="center"/>
    </xf>
    <xf quotePrefix="1" borderId="1" fillId="9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vertical="center"/>
    </xf>
    <xf quotePrefix="1" borderId="1" fillId="0" fontId="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vertical="center"/>
    </xf>
    <xf borderId="15" fillId="5" fontId="8" numFmtId="0" xfId="0" applyAlignment="1" applyBorder="1" applyFont="1">
      <alignment vertical="center"/>
    </xf>
    <xf borderId="16" fillId="5" fontId="8" numFmtId="0" xfId="0" applyAlignment="1" applyBorder="1" applyFont="1">
      <alignment vertical="center"/>
    </xf>
    <xf borderId="17" fillId="5" fontId="8" numFmtId="0" xfId="0" applyAlignment="1" applyBorder="1" applyFont="1">
      <alignment vertical="center"/>
    </xf>
    <xf borderId="12" fillId="5" fontId="8" numFmtId="0" xfId="0" applyAlignment="1" applyBorder="1" applyFont="1">
      <alignment horizontal="center" vertical="center"/>
    </xf>
    <xf borderId="12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" fillId="13" fontId="2" numFmtId="0" xfId="0" applyAlignment="1" applyBorder="1" applyFill="1" applyFont="1">
      <alignment horizontal="center" vertical="center"/>
    </xf>
    <xf borderId="1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" fillId="11" fontId="8" numFmtId="0" xfId="0" applyAlignment="1" applyBorder="1" applyFont="1">
      <alignment horizontal="center" vertical="center"/>
    </xf>
    <xf borderId="1" fillId="11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14" numFmtId="0" xfId="0" applyAlignment="1" applyBorder="1" applyFont="1">
      <alignment vertical="center"/>
    </xf>
    <xf borderId="4" fillId="7" fontId="2" numFmtId="0" xfId="0" applyAlignment="1" applyBorder="1" applyFont="1">
      <alignment horizontal="center" vertical="center"/>
    </xf>
    <xf borderId="12" fillId="6" fontId="15" numFmtId="0" xfId="0" applyAlignment="1" applyBorder="1" applyFont="1">
      <alignment horizontal="center" vertical="center"/>
    </xf>
    <xf borderId="1" fillId="14" fontId="16" numFmtId="0" xfId="0" applyAlignment="1" applyBorder="1" applyFill="1" applyFont="1">
      <alignment horizontal="center" vertical="center"/>
    </xf>
    <xf borderId="4" fillId="6" fontId="17" numFmtId="0" xfId="0" applyAlignment="1" applyBorder="1" applyFont="1">
      <alignment horizontal="center" vertical="center"/>
    </xf>
    <xf borderId="18" fillId="0" fontId="18" numFmtId="0" xfId="0" applyAlignment="1" applyBorder="1" applyFont="1">
      <alignment horizontal="center" vertical="center"/>
    </xf>
    <xf borderId="18" fillId="0" fontId="19" numFmtId="0" xfId="0" applyAlignment="1" applyBorder="1" applyFont="1">
      <alignment horizontal="left" vertical="center"/>
    </xf>
    <xf borderId="1" fillId="0" fontId="19" numFmtId="0" xfId="0" applyAlignment="1" applyBorder="1" applyFont="1">
      <alignment horizontal="left" vertical="center"/>
    </xf>
    <xf borderId="19" fillId="0" fontId="12" numFmtId="0" xfId="0" applyAlignment="1" applyBorder="1" applyFont="1">
      <alignment vertical="center"/>
    </xf>
    <xf borderId="5" fillId="0" fontId="12" numFmtId="0" xfId="0" applyAlignment="1" applyBorder="1" applyFont="1">
      <alignment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3" xfId="0" applyAlignment="1" applyBorder="1" applyFont="1" applyNumberForma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vertical="center"/>
    </xf>
    <xf borderId="18" fillId="0" fontId="2" numFmtId="3" xfId="0" applyAlignment="1" applyBorder="1" applyFont="1" applyNumberFormat="1">
      <alignment horizontal="center" vertical="center"/>
    </xf>
    <xf borderId="1" fillId="15" fontId="2" numFmtId="0" xfId="0" applyAlignment="1" applyBorder="1" applyFill="1" applyFont="1">
      <alignment horizontal="center" readingOrder="0" vertical="center"/>
    </xf>
    <xf borderId="1" fillId="15" fontId="6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 readingOrder="0" vertical="center"/>
    </xf>
    <xf borderId="18" fillId="0" fontId="6" numFmtId="3" xfId="0" applyAlignment="1" applyBorder="1" applyFont="1" applyNumberFormat="1">
      <alignment horizontal="center" readingOrder="0" vertical="center"/>
    </xf>
    <xf quotePrefix="1" borderId="1" fillId="0" fontId="6" numFmtId="0" xfId="0" applyAlignment="1" applyBorder="1" applyFont="1">
      <alignment horizontal="center" readingOrder="0" vertical="center"/>
    </xf>
    <xf borderId="1" fillId="11" fontId="20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vertical="center"/>
    </xf>
    <xf borderId="1" fillId="0" fontId="1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7.88"/>
    <col customWidth="1" min="3" max="3" width="21.88"/>
    <col customWidth="1" min="4" max="4" width="13.13"/>
    <col customWidth="1" min="5" max="5" width="8.25"/>
    <col customWidth="1" min="6" max="6" width="14.13"/>
    <col customWidth="1" min="7" max="7" width="15.5"/>
    <col customWidth="1" min="8" max="10" width="12.0"/>
    <col customWidth="1" min="11" max="28" width="6.63"/>
  </cols>
  <sheetData>
    <row r="1" ht="16.5" customHeight="1">
      <c r="A1" s="1" t="s">
        <v>0</v>
      </c>
      <c r="B1" s="2" t="s">
        <v>1</v>
      </c>
    </row>
    <row r="2" ht="16.5" customHeight="1">
      <c r="A2" s="1" t="s">
        <v>2</v>
      </c>
      <c r="B2" s="3">
        <v>153343.0</v>
      </c>
      <c r="C2" s="4" t="s">
        <v>3</v>
      </c>
    </row>
    <row r="3" ht="16.5" customHeight="1"/>
    <row r="4" ht="16.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10</v>
      </c>
      <c r="H4" s="7"/>
      <c r="I4" s="7" t="s">
        <v>11</v>
      </c>
      <c r="J4" s="8" t="s">
        <v>12</v>
      </c>
    </row>
    <row r="5" ht="16.5" customHeight="1">
      <c r="A5" s="9" t="s">
        <v>13</v>
      </c>
      <c r="B5" s="9" t="s">
        <v>14</v>
      </c>
      <c r="C5" s="9" t="s">
        <v>15</v>
      </c>
      <c r="D5" s="3">
        <v>2.42680809E8</v>
      </c>
      <c r="E5" s="3">
        <v>33000.0</v>
      </c>
      <c r="F5" s="9" t="s">
        <v>16</v>
      </c>
      <c r="G5" s="10" t="s">
        <v>17</v>
      </c>
      <c r="H5" s="11"/>
      <c r="I5" s="11"/>
    </row>
    <row r="6" ht="16.5" customHeight="1">
      <c r="A6" s="12" t="s">
        <v>13</v>
      </c>
      <c r="B6" s="12" t="s">
        <v>18</v>
      </c>
      <c r="C6" s="12" t="s">
        <v>19</v>
      </c>
      <c r="D6" s="13">
        <v>8.5836527E7</v>
      </c>
      <c r="E6" s="13">
        <v>26000.0</v>
      </c>
      <c r="F6" s="12" t="s">
        <v>20</v>
      </c>
      <c r="G6" s="14" t="s">
        <v>17</v>
      </c>
      <c r="H6" s="15"/>
      <c r="I6" s="15"/>
      <c r="J6" s="8" t="s">
        <v>21</v>
      </c>
    </row>
    <row r="7" ht="16.5" customHeight="1">
      <c r="A7" s="9" t="s">
        <v>13</v>
      </c>
      <c r="B7" s="9" t="s">
        <v>22</v>
      </c>
      <c r="C7" s="9" t="s">
        <v>23</v>
      </c>
      <c r="D7" s="3">
        <v>8.3390143E7</v>
      </c>
      <c r="E7" s="3">
        <v>17000.0</v>
      </c>
      <c r="F7" s="16" t="s">
        <v>24</v>
      </c>
      <c r="G7" s="10" t="s">
        <v>17</v>
      </c>
      <c r="H7" s="11"/>
      <c r="I7" s="15" t="s">
        <v>25</v>
      </c>
    </row>
    <row r="8" ht="16.5" customHeight="1">
      <c r="A8" s="9" t="s">
        <v>13</v>
      </c>
      <c r="B8" s="9" t="s">
        <v>26</v>
      </c>
      <c r="C8" s="9" t="s">
        <v>27</v>
      </c>
      <c r="D8" s="3">
        <v>3.3648858E7</v>
      </c>
      <c r="E8" s="3">
        <v>5900.0</v>
      </c>
      <c r="F8" s="16" t="s">
        <v>28</v>
      </c>
      <c r="G8" s="10" t="s">
        <v>17</v>
      </c>
      <c r="H8" s="11"/>
      <c r="I8" s="11"/>
    </row>
    <row r="9" ht="16.5" customHeight="1">
      <c r="A9" s="9" t="s">
        <v>13</v>
      </c>
      <c r="B9" s="9" t="s">
        <v>29</v>
      </c>
      <c r="C9" s="9" t="s">
        <v>30</v>
      </c>
      <c r="D9" s="3">
        <v>2.8695274E7</v>
      </c>
      <c r="E9" s="3">
        <v>10000.0</v>
      </c>
      <c r="F9" s="16" t="s">
        <v>31</v>
      </c>
      <c r="G9" s="10" t="s">
        <v>25</v>
      </c>
      <c r="H9" s="11"/>
      <c r="I9" s="11"/>
    </row>
    <row r="10" ht="16.5" customHeight="1">
      <c r="A10" s="9" t="s">
        <v>13</v>
      </c>
      <c r="B10" s="9" t="s">
        <v>32</v>
      </c>
      <c r="C10" s="9" t="s">
        <v>33</v>
      </c>
      <c r="D10" s="3">
        <v>2.7029968E7</v>
      </c>
      <c r="E10" s="3">
        <v>7200.0</v>
      </c>
      <c r="F10" s="16" t="s">
        <v>34</v>
      </c>
      <c r="G10" s="10" t="s">
        <v>17</v>
      </c>
      <c r="H10" s="11"/>
      <c r="I10" s="11"/>
    </row>
    <row r="11" ht="16.5" customHeight="1">
      <c r="A11" s="9" t="s">
        <v>13</v>
      </c>
      <c r="B11" s="9" t="s">
        <v>35</v>
      </c>
      <c r="C11" s="9" t="s">
        <v>36</v>
      </c>
      <c r="D11" s="3">
        <v>2.544824E7</v>
      </c>
      <c r="E11" s="3">
        <v>4300.0</v>
      </c>
      <c r="F11" s="16" t="s">
        <v>37</v>
      </c>
      <c r="G11" s="10" t="s">
        <v>17</v>
      </c>
      <c r="H11" s="11"/>
      <c r="I11" s="11"/>
    </row>
    <row r="12" ht="16.5" customHeight="1">
      <c r="A12" s="9" t="s">
        <v>13</v>
      </c>
      <c r="B12" s="9" t="s">
        <v>38</v>
      </c>
      <c r="C12" s="9" t="s">
        <v>39</v>
      </c>
      <c r="D12" s="3">
        <v>2.0490399E7</v>
      </c>
      <c r="E12" s="3">
        <v>8200.0</v>
      </c>
      <c r="F12" s="9" t="s">
        <v>40</v>
      </c>
      <c r="G12" s="10" t="s">
        <v>17</v>
      </c>
      <c r="H12" s="11"/>
      <c r="I12" s="11"/>
    </row>
    <row r="13" ht="16.5" customHeight="1">
      <c r="A13" s="9" t="s">
        <v>13</v>
      </c>
      <c r="B13" s="9" t="s">
        <v>41</v>
      </c>
      <c r="C13" s="9" t="s">
        <v>42</v>
      </c>
      <c r="D13" s="3">
        <v>1.895187E7</v>
      </c>
      <c r="E13" s="3">
        <v>10000.0</v>
      </c>
      <c r="F13" s="16" t="s">
        <v>43</v>
      </c>
      <c r="G13" s="10" t="s">
        <v>17</v>
      </c>
      <c r="H13" s="11"/>
      <c r="I13" s="11"/>
    </row>
    <row r="14" ht="16.5" customHeight="1">
      <c r="A14" s="9" t="s">
        <v>13</v>
      </c>
      <c r="B14" s="9" t="s">
        <v>44</v>
      </c>
      <c r="C14" s="9" t="s">
        <v>45</v>
      </c>
      <c r="D14" s="3">
        <v>1.8884148E7</v>
      </c>
      <c r="E14" s="3">
        <v>3500.0</v>
      </c>
      <c r="F14" s="16" t="s">
        <v>46</v>
      </c>
      <c r="G14" s="10" t="s">
        <v>17</v>
      </c>
      <c r="H14" s="11"/>
      <c r="I14" s="11"/>
    </row>
    <row r="15" ht="16.5" customHeight="1">
      <c r="A15" s="9" t="s">
        <v>13</v>
      </c>
      <c r="B15" s="9" t="s">
        <v>47</v>
      </c>
      <c r="C15" s="9" t="s">
        <v>48</v>
      </c>
      <c r="D15" s="3">
        <v>1.156981E7</v>
      </c>
      <c r="E15" s="3">
        <v>4800.0</v>
      </c>
      <c r="F15" s="16" t="s">
        <v>49</v>
      </c>
      <c r="G15" s="10" t="s">
        <v>17</v>
      </c>
      <c r="H15" s="11"/>
      <c r="I15" s="11"/>
    </row>
    <row r="16" ht="16.5" customHeight="1">
      <c r="A16" s="9" t="s">
        <v>13</v>
      </c>
      <c r="B16" s="9" t="s">
        <v>50</v>
      </c>
      <c r="C16" s="9" t="s">
        <v>51</v>
      </c>
      <c r="D16" s="3">
        <v>8665951.0</v>
      </c>
      <c r="E16" s="3">
        <v>3500.0</v>
      </c>
      <c r="F16" s="16" t="s">
        <v>52</v>
      </c>
      <c r="G16" s="10" t="s">
        <v>25</v>
      </c>
      <c r="H16" s="11"/>
      <c r="I16" s="11"/>
    </row>
    <row r="17" ht="16.5" customHeight="1">
      <c r="A17" s="9" t="s">
        <v>13</v>
      </c>
      <c r="B17" s="9" t="s">
        <v>53</v>
      </c>
      <c r="C17" s="9" t="s">
        <v>54</v>
      </c>
      <c r="D17" s="3">
        <v>7799037.0</v>
      </c>
      <c r="E17" s="3">
        <v>2000.0</v>
      </c>
      <c r="F17" s="16" t="s">
        <v>55</v>
      </c>
      <c r="G17" s="10" t="s">
        <v>25</v>
      </c>
      <c r="H17" s="11"/>
      <c r="I17" s="11"/>
    </row>
    <row r="18" ht="16.5" customHeight="1">
      <c r="A18" s="9" t="s">
        <v>13</v>
      </c>
      <c r="B18" s="9" t="s">
        <v>56</v>
      </c>
      <c r="C18" s="9" t="s">
        <v>57</v>
      </c>
      <c r="D18" s="3">
        <v>7752427.0</v>
      </c>
      <c r="E18" s="3">
        <v>7600.0</v>
      </c>
      <c r="F18" s="16" t="s">
        <v>52</v>
      </c>
      <c r="G18" s="10" t="s">
        <v>25</v>
      </c>
      <c r="H18" s="11"/>
      <c r="I18" s="11"/>
    </row>
    <row r="19" ht="16.5" customHeight="1">
      <c r="A19" s="17" t="s">
        <v>13</v>
      </c>
      <c r="B19" s="17" t="s">
        <v>58</v>
      </c>
      <c r="C19" s="17" t="s">
        <v>59</v>
      </c>
      <c r="D19" s="18">
        <v>5014009.0</v>
      </c>
      <c r="E19" s="18">
        <v>1100.0</v>
      </c>
      <c r="F19" s="19" t="s">
        <v>60</v>
      </c>
      <c r="G19" s="20" t="s">
        <v>25</v>
      </c>
      <c r="H19" s="20"/>
      <c r="I19" s="20"/>
      <c r="J19" s="21"/>
      <c r="K19" s="22"/>
      <c r="L19" s="22"/>
      <c r="M19" s="22"/>
      <c r="N19" s="22"/>
      <c r="O19" s="22"/>
    </row>
    <row r="20" ht="16.5" customHeight="1">
      <c r="A20" s="9" t="s">
        <v>13</v>
      </c>
      <c r="B20" s="9" t="s">
        <v>61</v>
      </c>
      <c r="C20" s="9" t="s">
        <v>62</v>
      </c>
      <c r="D20" s="3">
        <v>3503675.0</v>
      </c>
      <c r="E20" s="9">
        <v>714.0</v>
      </c>
      <c r="F20" s="16" t="s">
        <v>63</v>
      </c>
      <c r="G20" s="10" t="s">
        <v>25</v>
      </c>
      <c r="H20" s="11"/>
      <c r="I20" s="15" t="s">
        <v>25</v>
      </c>
    </row>
    <row r="21" ht="16.5" customHeight="1">
      <c r="A21" s="9" t="s">
        <v>13</v>
      </c>
      <c r="B21" s="9" t="s">
        <v>64</v>
      </c>
      <c r="C21" s="9" t="s">
        <v>65</v>
      </c>
      <c r="D21" s="3">
        <v>2388396.0</v>
      </c>
      <c r="E21" s="9">
        <v>801.0</v>
      </c>
      <c r="F21" s="9"/>
      <c r="G21" s="10" t="s">
        <v>25</v>
      </c>
      <c r="H21" s="11"/>
      <c r="I21" s="11"/>
    </row>
    <row r="22" ht="16.5" customHeight="1">
      <c r="A22" s="9" t="s">
        <v>13</v>
      </c>
      <c r="B22" s="9" t="s">
        <v>66</v>
      </c>
      <c r="C22" s="9" t="s">
        <v>67</v>
      </c>
      <c r="D22" s="3">
        <v>2172345.0</v>
      </c>
      <c r="E22" s="9">
        <v>328.0</v>
      </c>
      <c r="F22" s="16" t="s">
        <v>68</v>
      </c>
      <c r="G22" s="10" t="s">
        <v>25</v>
      </c>
      <c r="H22" s="11"/>
      <c r="I22" s="11"/>
    </row>
    <row r="23" ht="16.5" customHeight="1">
      <c r="A23" s="9" t="s">
        <v>13</v>
      </c>
      <c r="B23" s="9" t="s">
        <v>69</v>
      </c>
      <c r="C23" s="9" t="s">
        <v>70</v>
      </c>
      <c r="D23" s="3">
        <v>2102271.0</v>
      </c>
      <c r="E23" s="9">
        <v>280.0</v>
      </c>
      <c r="F23" s="16" t="s">
        <v>71</v>
      </c>
      <c r="G23" s="10" t="s">
        <v>25</v>
      </c>
      <c r="H23" s="11"/>
      <c r="I23" s="11"/>
    </row>
    <row r="24" ht="16.5" customHeight="1">
      <c r="A24" s="9" t="s">
        <v>13</v>
      </c>
      <c r="B24" s="9" t="s">
        <v>72</v>
      </c>
      <c r="C24" s="9" t="s">
        <v>73</v>
      </c>
      <c r="D24" s="3">
        <v>2058460.0</v>
      </c>
      <c r="E24" s="9">
        <v>936.0</v>
      </c>
      <c r="F24" s="9"/>
      <c r="G24" s="10" t="s">
        <v>25</v>
      </c>
      <c r="H24" s="11"/>
      <c r="I24" s="10" t="s">
        <v>25</v>
      </c>
    </row>
    <row r="25" ht="16.5" customHeight="1">
      <c r="A25" s="9" t="s">
        <v>13</v>
      </c>
      <c r="B25" s="9" t="s">
        <v>74</v>
      </c>
      <c r="C25" s="9" t="s">
        <v>75</v>
      </c>
      <c r="D25" s="3">
        <v>1632904.0</v>
      </c>
      <c r="E25" s="9">
        <v>304.0</v>
      </c>
      <c r="F25" s="9"/>
      <c r="G25" s="10" t="s">
        <v>17</v>
      </c>
      <c r="H25" s="11"/>
      <c r="I25" s="11"/>
    </row>
    <row r="26" ht="16.5" customHeight="1">
      <c r="A26" s="9" t="s">
        <v>13</v>
      </c>
      <c r="B26" s="9" t="s">
        <v>76</v>
      </c>
      <c r="C26" s="9" t="s">
        <v>77</v>
      </c>
      <c r="D26" s="3">
        <v>1537595.0</v>
      </c>
      <c r="E26" s="9">
        <v>760.0</v>
      </c>
      <c r="F26" s="16" t="s">
        <v>49</v>
      </c>
      <c r="G26" s="10" t="s">
        <v>17</v>
      </c>
      <c r="H26" s="11"/>
      <c r="I26" s="11"/>
    </row>
    <row r="27" ht="16.5" customHeight="1">
      <c r="A27" s="9" t="s">
        <v>13</v>
      </c>
      <c r="B27" s="9" t="s">
        <v>78</v>
      </c>
      <c r="C27" s="9" t="s">
        <v>79</v>
      </c>
      <c r="D27" s="3">
        <v>1441391.0</v>
      </c>
      <c r="E27" s="9">
        <v>320.0</v>
      </c>
      <c r="F27" s="16" t="s">
        <v>49</v>
      </c>
      <c r="G27" s="10" t="s">
        <v>17</v>
      </c>
      <c r="H27" s="11"/>
      <c r="I27" s="11"/>
    </row>
    <row r="28" ht="16.5" customHeight="1">
      <c r="A28" s="9" t="s">
        <v>13</v>
      </c>
      <c r="B28" s="9" t="s">
        <v>80</v>
      </c>
      <c r="C28" s="9" t="s">
        <v>81</v>
      </c>
      <c r="D28" s="3">
        <v>1418951.0</v>
      </c>
      <c r="E28" s="9">
        <v>244.0</v>
      </c>
      <c r="F28" s="16" t="s">
        <v>82</v>
      </c>
      <c r="G28" s="10" t="s">
        <v>17</v>
      </c>
      <c r="H28" s="11"/>
      <c r="I28" s="11"/>
    </row>
    <row r="29" ht="16.5" customHeight="1">
      <c r="A29" s="9" t="s">
        <v>13</v>
      </c>
      <c r="B29" s="9" t="s">
        <v>83</v>
      </c>
      <c r="C29" s="9" t="s">
        <v>84</v>
      </c>
      <c r="D29" s="3">
        <v>1407318.0</v>
      </c>
      <c r="E29" s="9">
        <v>192.0</v>
      </c>
      <c r="F29" s="16" t="s">
        <v>85</v>
      </c>
      <c r="G29" s="10" t="s">
        <v>17</v>
      </c>
      <c r="H29" s="11"/>
      <c r="I29" s="11"/>
    </row>
    <row r="30" ht="16.5" customHeight="1">
      <c r="A30" s="9" t="s">
        <v>13</v>
      </c>
      <c r="B30" s="9" t="s">
        <v>86</v>
      </c>
      <c r="C30" s="9" t="s">
        <v>87</v>
      </c>
      <c r="D30" s="3">
        <v>1124637.0</v>
      </c>
      <c r="E30" s="9">
        <v>296.0</v>
      </c>
      <c r="F30" s="16" t="s">
        <v>88</v>
      </c>
      <c r="G30" s="10" t="s">
        <v>17</v>
      </c>
      <c r="H30" s="11"/>
      <c r="I30" s="11"/>
    </row>
    <row r="31" ht="16.5" customHeight="1">
      <c r="A31" s="9" t="s">
        <v>13</v>
      </c>
      <c r="B31" s="9" t="s">
        <v>89</v>
      </c>
      <c r="C31" s="9" t="s">
        <v>90</v>
      </c>
      <c r="D31" s="3">
        <v>968982.0</v>
      </c>
      <c r="E31" s="9">
        <v>480.0</v>
      </c>
      <c r="F31" s="9" t="s">
        <v>91</v>
      </c>
      <c r="G31" s="10" t="s">
        <v>17</v>
      </c>
      <c r="H31" s="11"/>
      <c r="I31" s="11"/>
    </row>
    <row r="32" ht="16.5" customHeight="1">
      <c r="A32" s="9" t="s">
        <v>13</v>
      </c>
      <c r="B32" s="9" t="s">
        <v>92</v>
      </c>
      <c r="C32" s="9" t="s">
        <v>93</v>
      </c>
      <c r="D32" s="3">
        <v>844499.0</v>
      </c>
      <c r="E32" s="9">
        <v>63.0</v>
      </c>
      <c r="F32" s="9" t="s">
        <v>94</v>
      </c>
      <c r="G32" s="10" t="s">
        <v>17</v>
      </c>
      <c r="H32" s="11"/>
      <c r="I32" s="11"/>
    </row>
    <row r="33" ht="16.5" customHeight="1">
      <c r="A33" s="9" t="s">
        <v>13</v>
      </c>
      <c r="B33" s="9" t="s">
        <v>95</v>
      </c>
      <c r="C33" s="9" t="s">
        <v>96</v>
      </c>
      <c r="D33" s="3">
        <v>750318.0</v>
      </c>
      <c r="E33" s="9">
        <v>80.0</v>
      </c>
      <c r="F33" s="16" t="s">
        <v>97</v>
      </c>
      <c r="G33" s="10" t="s">
        <v>17</v>
      </c>
      <c r="H33" s="11"/>
      <c r="I33" s="11"/>
    </row>
    <row r="34" ht="16.5" customHeight="1">
      <c r="A34" s="9" t="s">
        <v>13</v>
      </c>
      <c r="B34" s="9" t="s">
        <v>98</v>
      </c>
      <c r="C34" s="9" t="s">
        <v>99</v>
      </c>
      <c r="D34" s="3">
        <v>739960.0</v>
      </c>
      <c r="E34" s="9">
        <v>863.0</v>
      </c>
      <c r="F34" s="16" t="s">
        <v>100</v>
      </c>
      <c r="G34" s="10" t="s">
        <v>25</v>
      </c>
      <c r="H34" s="11"/>
      <c r="I34" s="11"/>
    </row>
    <row r="35" ht="16.5" customHeight="1">
      <c r="A35" s="9" t="s">
        <v>13</v>
      </c>
      <c r="B35" s="9" t="s">
        <v>101</v>
      </c>
      <c r="C35" s="9" t="s">
        <v>102</v>
      </c>
      <c r="D35" s="3">
        <v>702513.0</v>
      </c>
      <c r="E35" s="9">
        <v>120.0</v>
      </c>
      <c r="F35" s="9" t="s">
        <v>103</v>
      </c>
      <c r="G35" s="10" t="s">
        <v>17</v>
      </c>
      <c r="H35" s="11"/>
      <c r="I35" s="11"/>
    </row>
    <row r="36" ht="16.5" customHeight="1">
      <c r="A36" s="9" t="s">
        <v>13</v>
      </c>
      <c r="B36" s="9" t="s">
        <v>104</v>
      </c>
      <c r="C36" s="9" t="s">
        <v>105</v>
      </c>
      <c r="D36" s="3">
        <v>642381.0</v>
      </c>
      <c r="E36" s="9">
        <v>240.0</v>
      </c>
      <c r="F36" s="16" t="s">
        <v>106</v>
      </c>
      <c r="G36" s="10" t="s">
        <v>17</v>
      </c>
      <c r="H36" s="11"/>
      <c r="I36" s="11"/>
    </row>
    <row r="37" ht="16.5" customHeight="1">
      <c r="A37" s="9" t="s">
        <v>13</v>
      </c>
      <c r="B37" s="9" t="s">
        <v>107</v>
      </c>
      <c r="C37" s="9" t="s">
        <v>30</v>
      </c>
      <c r="D37" s="3">
        <v>617346.0</v>
      </c>
      <c r="E37" s="9">
        <v>168.0</v>
      </c>
      <c r="F37" s="16" t="s">
        <v>108</v>
      </c>
      <c r="G37" s="10" t="s">
        <v>17</v>
      </c>
      <c r="H37" s="11"/>
      <c r="I37" s="11"/>
    </row>
    <row r="38" ht="16.5" customHeight="1">
      <c r="A38" s="9" t="s">
        <v>13</v>
      </c>
      <c r="B38" s="9" t="s">
        <v>109</v>
      </c>
      <c r="C38" s="9" t="s">
        <v>110</v>
      </c>
      <c r="D38" s="3">
        <v>551326.0</v>
      </c>
      <c r="E38" s="9">
        <v>96.0</v>
      </c>
      <c r="F38" s="16" t="s">
        <v>111</v>
      </c>
      <c r="G38" s="10" t="s">
        <v>17</v>
      </c>
      <c r="H38" s="11"/>
      <c r="I38" s="11"/>
    </row>
    <row r="39" ht="16.5" customHeight="1">
      <c r="A39" s="9" t="s">
        <v>13</v>
      </c>
      <c r="B39" s="9" t="s">
        <v>112</v>
      </c>
      <c r="C39" s="9" t="s">
        <v>113</v>
      </c>
      <c r="D39" s="3">
        <v>543960.0</v>
      </c>
      <c r="E39" s="9">
        <v>172.0</v>
      </c>
      <c r="F39" s="16" t="s">
        <v>114</v>
      </c>
      <c r="G39" s="10" t="s">
        <v>17</v>
      </c>
      <c r="H39" s="11"/>
      <c r="I39" s="11"/>
    </row>
    <row r="40" ht="16.5" customHeight="1">
      <c r="A40" s="9" t="s">
        <v>13</v>
      </c>
      <c r="B40" s="9" t="s">
        <v>115</v>
      </c>
      <c r="C40" s="9" t="s">
        <v>116</v>
      </c>
      <c r="D40" s="3">
        <v>489404.0</v>
      </c>
      <c r="E40" s="9">
        <v>120.0</v>
      </c>
      <c r="F40" s="16" t="s">
        <v>117</v>
      </c>
      <c r="G40" s="10" t="s">
        <v>17</v>
      </c>
      <c r="H40" s="11"/>
      <c r="I40" s="11"/>
    </row>
    <row r="41" ht="16.5" customHeight="1">
      <c r="A41" s="17" t="s">
        <v>13</v>
      </c>
      <c r="B41" s="17" t="s">
        <v>118</v>
      </c>
      <c r="C41" s="17" t="s">
        <v>119</v>
      </c>
      <c r="D41" s="18">
        <v>466571.0</v>
      </c>
      <c r="E41" s="17">
        <v>344.0</v>
      </c>
      <c r="F41" s="19" t="s">
        <v>120</v>
      </c>
      <c r="G41" s="20" t="s">
        <v>17</v>
      </c>
      <c r="H41" s="20"/>
      <c r="I41" s="20"/>
      <c r="J41" s="21"/>
      <c r="K41" s="22"/>
      <c r="L41" s="22"/>
      <c r="M41" s="22"/>
      <c r="N41" s="22"/>
      <c r="O41" s="22"/>
    </row>
    <row r="42" ht="16.5" customHeight="1">
      <c r="A42" s="9" t="s">
        <v>13</v>
      </c>
      <c r="B42" s="9" t="s">
        <v>121</v>
      </c>
      <c r="C42" s="9" t="s">
        <v>122</v>
      </c>
      <c r="D42" s="3">
        <v>466566.0</v>
      </c>
      <c r="E42" s="9">
        <v>280.0</v>
      </c>
      <c r="F42" s="16" t="s">
        <v>123</v>
      </c>
      <c r="G42" s="10" t="s">
        <v>17</v>
      </c>
      <c r="H42" s="11"/>
      <c r="I42" s="11"/>
    </row>
    <row r="43" ht="16.5" customHeight="1">
      <c r="A43" s="9" t="s">
        <v>13</v>
      </c>
      <c r="B43" s="9" t="s">
        <v>124</v>
      </c>
      <c r="C43" s="9" t="s">
        <v>125</v>
      </c>
      <c r="D43" s="3">
        <v>437353.0</v>
      </c>
      <c r="E43" s="9">
        <v>312.0</v>
      </c>
      <c r="F43" s="9" t="s">
        <v>126</v>
      </c>
      <c r="G43" s="10" t="s">
        <v>17</v>
      </c>
      <c r="H43" s="11"/>
      <c r="I43" s="11"/>
    </row>
    <row r="44" ht="16.5" customHeight="1">
      <c r="A44" s="9" t="s">
        <v>13</v>
      </c>
      <c r="B44" s="9" t="s">
        <v>127</v>
      </c>
      <c r="C44" s="9" t="s">
        <v>128</v>
      </c>
      <c r="D44" s="3">
        <v>437352.0</v>
      </c>
      <c r="E44" s="9">
        <v>211.0</v>
      </c>
      <c r="F44" s="16" t="s">
        <v>129</v>
      </c>
      <c r="G44" s="10" t="s">
        <v>17</v>
      </c>
      <c r="H44" s="11"/>
      <c r="I44" s="11"/>
    </row>
    <row r="45" ht="16.5" customHeight="1">
      <c r="A45" s="9" t="s">
        <v>13</v>
      </c>
      <c r="B45" s="9" t="s">
        <v>130</v>
      </c>
      <c r="C45" s="9"/>
      <c r="D45" s="3">
        <v>383532.0</v>
      </c>
      <c r="E45" s="9">
        <v>83.0</v>
      </c>
      <c r="F45" s="9"/>
      <c r="G45" s="10" t="s">
        <v>17</v>
      </c>
      <c r="H45" s="11"/>
      <c r="I45" s="11"/>
    </row>
    <row r="46" ht="16.5" customHeight="1">
      <c r="A46" s="9" t="s">
        <v>13</v>
      </c>
      <c r="B46" s="9" t="s">
        <v>131</v>
      </c>
      <c r="C46" s="9" t="s">
        <v>132</v>
      </c>
      <c r="D46" s="3">
        <v>328790.0</v>
      </c>
      <c r="E46" s="9">
        <v>300.0</v>
      </c>
      <c r="F46" s="16" t="s">
        <v>120</v>
      </c>
      <c r="G46" s="10" t="s">
        <v>17</v>
      </c>
      <c r="H46" s="11"/>
      <c r="I46" s="11"/>
    </row>
    <row r="47" ht="16.5" customHeight="1">
      <c r="A47" s="9" t="s">
        <v>13</v>
      </c>
      <c r="B47" s="9" t="s">
        <v>133</v>
      </c>
      <c r="C47" s="9" t="s">
        <v>134</v>
      </c>
      <c r="D47" s="3">
        <v>274131.0</v>
      </c>
      <c r="E47" s="9">
        <v>53.0</v>
      </c>
      <c r="F47" s="16" t="s">
        <v>135</v>
      </c>
      <c r="G47" s="10" t="s">
        <v>17</v>
      </c>
      <c r="H47" s="11"/>
      <c r="I47" s="11"/>
    </row>
    <row r="48" ht="16.5" customHeight="1">
      <c r="A48" s="9" t="s">
        <v>13</v>
      </c>
      <c r="B48" s="9" t="s">
        <v>136</v>
      </c>
      <c r="C48" s="9" t="s">
        <v>137</v>
      </c>
      <c r="D48" s="3">
        <v>229318.0</v>
      </c>
      <c r="E48" s="9">
        <v>13.0</v>
      </c>
      <c r="F48" s="16" t="s">
        <v>71</v>
      </c>
      <c r="G48" s="10" t="s">
        <v>17</v>
      </c>
      <c r="H48" s="11"/>
      <c r="I48" s="11"/>
    </row>
    <row r="49" ht="16.5" customHeight="1">
      <c r="A49" s="9" t="s">
        <v>13</v>
      </c>
      <c r="B49" s="9" t="s">
        <v>138</v>
      </c>
      <c r="C49" s="9"/>
      <c r="D49" s="3">
        <v>99028.0</v>
      </c>
      <c r="E49" s="9">
        <v>5.0</v>
      </c>
      <c r="F49" s="16" t="s">
        <v>52</v>
      </c>
      <c r="G49" s="10" t="s">
        <v>25</v>
      </c>
      <c r="H49" s="11"/>
      <c r="I49" s="11"/>
    </row>
    <row r="50" ht="16.5" customHeight="1">
      <c r="A50" s="9" t="s">
        <v>13</v>
      </c>
      <c r="B50" s="9" t="s">
        <v>139</v>
      </c>
      <c r="C50" s="9" t="s">
        <v>140</v>
      </c>
      <c r="D50" s="3">
        <v>37428.0</v>
      </c>
      <c r="E50" s="9">
        <v>61.0</v>
      </c>
      <c r="F50" s="16" t="s">
        <v>141</v>
      </c>
      <c r="G50" s="10" t="s">
        <v>17</v>
      </c>
      <c r="H50" s="11"/>
      <c r="I50" s="11"/>
    </row>
    <row r="51" ht="16.5" customHeight="1">
      <c r="A51" s="9" t="s">
        <v>13</v>
      </c>
      <c r="B51" s="9" t="s">
        <v>142</v>
      </c>
      <c r="C51" s="9" t="s">
        <v>143</v>
      </c>
      <c r="D51" s="3">
        <v>4112.0</v>
      </c>
      <c r="E51" s="9">
        <v>1.0</v>
      </c>
      <c r="F51" s="9" t="s">
        <v>144</v>
      </c>
      <c r="G51" s="10" t="s">
        <v>25</v>
      </c>
      <c r="H51" s="11"/>
      <c r="I51" s="11"/>
    </row>
    <row r="52" ht="16.5" customHeight="1">
      <c r="A52" s="9" t="s">
        <v>13</v>
      </c>
      <c r="B52" s="9" t="s">
        <v>145</v>
      </c>
      <c r="C52" s="9" t="s">
        <v>146</v>
      </c>
      <c r="D52" s="3">
        <v>3839.0</v>
      </c>
      <c r="E52" s="9">
        <v>1.0</v>
      </c>
      <c r="F52" s="16" t="s">
        <v>147</v>
      </c>
      <c r="G52" s="10" t="s">
        <v>17</v>
      </c>
      <c r="H52" s="11"/>
      <c r="I52" s="11"/>
    </row>
    <row r="53" ht="16.5" customHeight="1">
      <c r="A53" s="9" t="s">
        <v>13</v>
      </c>
      <c r="B53" s="9" t="s">
        <v>148</v>
      </c>
      <c r="C53" s="9" t="s">
        <v>149</v>
      </c>
      <c r="D53" s="3">
        <v>3422.0</v>
      </c>
      <c r="E53" s="9">
        <v>1.0</v>
      </c>
      <c r="F53" s="16" t="s">
        <v>150</v>
      </c>
      <c r="G53" s="10" t="s">
        <v>17</v>
      </c>
      <c r="H53" s="11"/>
      <c r="I53" s="11"/>
    </row>
    <row r="54" ht="16.5" customHeight="1">
      <c r="A54" s="9" t="s">
        <v>13</v>
      </c>
      <c r="B54" s="9" t="s">
        <v>151</v>
      </c>
      <c r="C54" s="9" t="s">
        <v>152</v>
      </c>
      <c r="D54" s="3">
        <v>1697.0</v>
      </c>
      <c r="E54" s="9">
        <v>1.0</v>
      </c>
      <c r="F54" s="16" t="s">
        <v>153</v>
      </c>
      <c r="G54" s="10" t="s">
        <v>17</v>
      </c>
      <c r="H54" s="11"/>
      <c r="I54" s="11"/>
    </row>
    <row r="55" ht="16.5" customHeight="1">
      <c r="A55" s="9" t="s">
        <v>13</v>
      </c>
      <c r="B55" s="9" t="s">
        <v>154</v>
      </c>
      <c r="C55" s="9" t="s">
        <v>155</v>
      </c>
      <c r="D55" s="9">
        <v>977.0</v>
      </c>
      <c r="E55" s="9">
        <v>0.0</v>
      </c>
      <c r="F55" s="16" t="s">
        <v>156</v>
      </c>
      <c r="G55" s="10" t="s">
        <v>17</v>
      </c>
      <c r="H55" s="11"/>
      <c r="I55" s="11"/>
    </row>
    <row r="56" ht="16.5" customHeight="1">
      <c r="A56" s="9" t="s">
        <v>13</v>
      </c>
      <c r="B56" s="9" t="s">
        <v>157</v>
      </c>
      <c r="C56" s="9" t="s">
        <v>158</v>
      </c>
      <c r="D56" s="9">
        <v>732.0</v>
      </c>
      <c r="E56" s="9">
        <v>0.0</v>
      </c>
      <c r="F56" s="16" t="s">
        <v>159</v>
      </c>
      <c r="G56" s="10" t="s">
        <v>17</v>
      </c>
      <c r="H56" s="11"/>
      <c r="I56" s="11"/>
    </row>
    <row r="57" ht="16.5" customHeight="1">
      <c r="A57" s="9" t="s">
        <v>13</v>
      </c>
      <c r="B57" s="9" t="s">
        <v>160</v>
      </c>
      <c r="C57" s="9" t="s">
        <v>161</v>
      </c>
      <c r="D57" s="9">
        <v>604.0</v>
      </c>
      <c r="E57" s="9">
        <v>0.0</v>
      </c>
      <c r="F57" s="16" t="s">
        <v>162</v>
      </c>
      <c r="G57" s="10" t="s">
        <v>17</v>
      </c>
      <c r="H57" s="11"/>
      <c r="I57" s="11"/>
    </row>
    <row r="58" ht="16.5" customHeight="1">
      <c r="A58" s="9" t="s">
        <v>13</v>
      </c>
      <c r="B58" s="9" t="s">
        <v>163</v>
      </c>
      <c r="C58" s="9" t="s">
        <v>164</v>
      </c>
      <c r="D58" s="9">
        <v>205.0</v>
      </c>
      <c r="E58" s="9">
        <v>0.0</v>
      </c>
      <c r="F58" s="16" t="s">
        <v>165</v>
      </c>
      <c r="G58" s="10" t="s">
        <v>17</v>
      </c>
      <c r="H58" s="11"/>
      <c r="I58" s="11"/>
    </row>
    <row r="59" ht="16.5" customHeight="1">
      <c r="A59" s="9" t="s">
        <v>13</v>
      </c>
      <c r="B59" s="9" t="s">
        <v>166</v>
      </c>
      <c r="C59" s="9"/>
      <c r="D59" s="9">
        <v>57.0</v>
      </c>
      <c r="E59" s="9">
        <v>0.0</v>
      </c>
      <c r="F59" s="9" t="s">
        <v>167</v>
      </c>
      <c r="G59" s="10" t="s">
        <v>17</v>
      </c>
      <c r="H59" s="11"/>
      <c r="I59" s="11"/>
    </row>
    <row r="60" ht="16.5" customHeight="1">
      <c r="A60" s="9" t="s">
        <v>13</v>
      </c>
      <c r="B60" s="9" t="s">
        <v>168</v>
      </c>
      <c r="C60" s="9" t="s">
        <v>169</v>
      </c>
      <c r="D60" s="9">
        <v>39.0</v>
      </c>
      <c r="E60" s="9">
        <v>0.0</v>
      </c>
      <c r="F60" s="16" t="s">
        <v>170</v>
      </c>
      <c r="G60" s="10" t="s">
        <v>17</v>
      </c>
      <c r="H60" s="11"/>
      <c r="I60" s="11"/>
    </row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4:$G$60"/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</cols>
  <sheetData>
    <row r="1">
      <c r="A1" s="103" t="s">
        <v>4619</v>
      </c>
      <c r="B1" s="103" t="s">
        <v>4620</v>
      </c>
    </row>
    <row r="2">
      <c r="A2" s="104" t="s">
        <v>4621</v>
      </c>
      <c r="B2" s="105" t="s">
        <v>25</v>
      </c>
    </row>
    <row r="3">
      <c r="A3" s="104" t="s">
        <v>4622</v>
      </c>
      <c r="B3" s="105" t="s">
        <v>17</v>
      </c>
    </row>
    <row r="4">
      <c r="A4" s="104" t="s">
        <v>4623</v>
      </c>
      <c r="B4" s="105" t="s">
        <v>25</v>
      </c>
    </row>
    <row r="5">
      <c r="A5" s="104" t="s">
        <v>4624</v>
      </c>
      <c r="B5" s="105" t="s">
        <v>17</v>
      </c>
    </row>
    <row r="6">
      <c r="A6" s="104" t="s">
        <v>4625</v>
      </c>
      <c r="B6" s="105" t="s">
        <v>17</v>
      </c>
    </row>
    <row r="7">
      <c r="A7" s="104" t="s">
        <v>4626</v>
      </c>
      <c r="B7" s="105" t="s">
        <v>17</v>
      </c>
    </row>
    <row r="8">
      <c r="A8" s="104" t="s">
        <v>4627</v>
      </c>
      <c r="B8" s="105" t="s">
        <v>17</v>
      </c>
    </row>
    <row r="9">
      <c r="A9" s="104" t="s">
        <v>4628</v>
      </c>
      <c r="B9" s="105" t="s">
        <v>17</v>
      </c>
    </row>
    <row r="10">
      <c r="A10" s="104" t="s">
        <v>4629</v>
      </c>
      <c r="B10" s="105" t="s">
        <v>17</v>
      </c>
    </row>
    <row r="11">
      <c r="A11" s="104" t="s">
        <v>4630</v>
      </c>
      <c r="B11" s="105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20.5"/>
    <col customWidth="1" min="4" max="4" width="8.63"/>
    <col customWidth="1" min="5" max="5" width="16.75"/>
    <col customWidth="1" min="6" max="6" width="19.63"/>
    <col customWidth="1" min="7" max="7" width="11.13"/>
    <col customWidth="1" min="8" max="8" width="5.63"/>
    <col customWidth="1" min="9" max="9" width="10.13"/>
    <col customWidth="1" min="10" max="10" width="10.38"/>
    <col customWidth="1" min="11" max="11" width="9.0"/>
    <col customWidth="1" min="12" max="12" width="9.25"/>
    <col customWidth="1" min="13" max="13" width="43.63"/>
  </cols>
  <sheetData>
    <row r="1" ht="16.5" customHeight="1">
      <c r="A1" s="23" t="s">
        <v>171</v>
      </c>
      <c r="B1" s="23"/>
      <c r="C1" s="23" t="s">
        <v>172</v>
      </c>
      <c r="D1" s="23" t="s">
        <v>173</v>
      </c>
      <c r="E1" s="23" t="s">
        <v>174</v>
      </c>
      <c r="F1" s="23" t="s">
        <v>175</v>
      </c>
      <c r="G1" s="23" t="s">
        <v>176</v>
      </c>
      <c r="H1" s="23" t="s">
        <v>177</v>
      </c>
      <c r="I1" s="23" t="s">
        <v>178</v>
      </c>
      <c r="J1" s="23" t="s">
        <v>179</v>
      </c>
      <c r="K1" s="23" t="s">
        <v>180</v>
      </c>
      <c r="L1" s="23" t="s">
        <v>181</v>
      </c>
      <c r="M1" s="23" t="s">
        <v>6</v>
      </c>
    </row>
    <row r="2" ht="16.5" hidden="1" customHeight="1">
      <c r="A2" s="9" t="s">
        <v>142</v>
      </c>
      <c r="B2" s="9" t="str">
        <f t="shared" ref="B2:B3140" si="1">LOWER(A2)</f>
        <v>ak0100p</v>
      </c>
      <c r="C2" s="9" t="s">
        <v>144</v>
      </c>
      <c r="D2" s="9">
        <v>1.0</v>
      </c>
      <c r="E2" s="9" t="s">
        <v>182</v>
      </c>
      <c r="F2" s="9" t="s">
        <v>183</v>
      </c>
      <c r="G2" s="9" t="s">
        <v>184</v>
      </c>
      <c r="H2" s="9">
        <v>22.0</v>
      </c>
      <c r="I2" s="9" t="b">
        <v>1</v>
      </c>
      <c r="J2" s="9">
        <v>6.0</v>
      </c>
      <c r="K2" s="9" t="s">
        <v>184</v>
      </c>
      <c r="L2" s="9">
        <v>0.0</v>
      </c>
      <c r="M2" s="9" t="s">
        <v>185</v>
      </c>
    </row>
    <row r="3" ht="16.5" hidden="1" customHeight="1">
      <c r="A3" s="9" t="s">
        <v>142</v>
      </c>
      <c r="B3" s="9" t="str">
        <f t="shared" si="1"/>
        <v>ak0100p</v>
      </c>
      <c r="C3" s="9" t="s">
        <v>186</v>
      </c>
      <c r="D3" s="9">
        <v>2.0</v>
      </c>
      <c r="E3" s="9" t="s">
        <v>187</v>
      </c>
      <c r="F3" s="9" t="s">
        <v>183</v>
      </c>
      <c r="G3" s="9" t="s">
        <v>184</v>
      </c>
      <c r="H3" s="9">
        <v>22.0</v>
      </c>
      <c r="I3" s="9" t="b">
        <v>0</v>
      </c>
      <c r="J3" s="9">
        <v>2.0</v>
      </c>
      <c r="K3" s="9" t="s">
        <v>184</v>
      </c>
      <c r="L3" s="9">
        <v>0.0</v>
      </c>
      <c r="M3" s="9" t="s">
        <v>188</v>
      </c>
    </row>
    <row r="4" ht="16.5" hidden="1" customHeight="1">
      <c r="A4" s="9" t="s">
        <v>142</v>
      </c>
      <c r="B4" s="9" t="str">
        <f t="shared" si="1"/>
        <v>ak0100p</v>
      </c>
      <c r="C4" s="9" t="s">
        <v>189</v>
      </c>
      <c r="D4" s="9">
        <v>3.0</v>
      </c>
      <c r="E4" s="9" t="s">
        <v>190</v>
      </c>
      <c r="F4" s="9" t="s">
        <v>191</v>
      </c>
      <c r="G4" s="9" t="s">
        <v>184</v>
      </c>
      <c r="H4" s="9">
        <v>2.0</v>
      </c>
      <c r="I4" s="9" t="b">
        <v>0</v>
      </c>
      <c r="J4" s="9" t="s">
        <v>184</v>
      </c>
      <c r="K4" s="9" t="s">
        <v>184</v>
      </c>
      <c r="L4" s="9">
        <v>0.0</v>
      </c>
      <c r="M4" s="9" t="s">
        <v>192</v>
      </c>
    </row>
    <row r="5" ht="16.5" hidden="1" customHeight="1">
      <c r="A5" s="9" t="s">
        <v>142</v>
      </c>
      <c r="B5" s="9" t="str">
        <f t="shared" si="1"/>
        <v>ak0100p</v>
      </c>
      <c r="C5" s="9" t="s">
        <v>193</v>
      </c>
      <c r="D5" s="9">
        <v>4.0</v>
      </c>
      <c r="E5" s="9" t="s">
        <v>190</v>
      </c>
      <c r="F5" s="9" t="s">
        <v>191</v>
      </c>
      <c r="G5" s="9" t="s">
        <v>184</v>
      </c>
      <c r="H5" s="9">
        <v>2.0</v>
      </c>
      <c r="I5" s="9" t="b">
        <v>0</v>
      </c>
      <c r="J5" s="9" t="s">
        <v>184</v>
      </c>
      <c r="K5" s="9" t="s">
        <v>184</v>
      </c>
      <c r="L5" s="9">
        <v>0.0</v>
      </c>
      <c r="M5" s="9" t="s">
        <v>194</v>
      </c>
    </row>
    <row r="6" ht="16.5" hidden="1" customHeight="1">
      <c r="A6" s="9" t="s">
        <v>142</v>
      </c>
      <c r="B6" s="9" t="str">
        <f t="shared" si="1"/>
        <v>ak0100p</v>
      </c>
      <c r="C6" s="9" t="s">
        <v>195</v>
      </c>
      <c r="D6" s="9">
        <v>5.0</v>
      </c>
      <c r="E6" s="9" t="s">
        <v>196</v>
      </c>
      <c r="F6" s="9" t="s">
        <v>191</v>
      </c>
      <c r="G6" s="9" t="s">
        <v>184</v>
      </c>
      <c r="H6" s="9">
        <v>5.0</v>
      </c>
      <c r="I6" s="9" t="b">
        <v>0</v>
      </c>
      <c r="J6" s="9" t="s">
        <v>184</v>
      </c>
      <c r="K6" s="9" t="s">
        <v>184</v>
      </c>
      <c r="L6" s="9">
        <v>0.0</v>
      </c>
      <c r="M6" s="9" t="s">
        <v>197</v>
      </c>
    </row>
    <row r="7" ht="16.5" hidden="1" customHeight="1">
      <c r="A7" s="9" t="s">
        <v>142</v>
      </c>
      <c r="B7" s="9" t="str">
        <f t="shared" si="1"/>
        <v>ak0100p</v>
      </c>
      <c r="C7" s="9" t="s">
        <v>198</v>
      </c>
      <c r="D7" s="9">
        <v>6.0</v>
      </c>
      <c r="E7" s="9" t="s">
        <v>199</v>
      </c>
      <c r="F7" s="9" t="s">
        <v>191</v>
      </c>
      <c r="G7" s="9" t="s">
        <v>184</v>
      </c>
      <c r="H7" s="9">
        <v>7.0</v>
      </c>
      <c r="I7" s="9" t="b">
        <v>0</v>
      </c>
      <c r="J7" s="9" t="s">
        <v>184</v>
      </c>
      <c r="K7" s="9" t="s">
        <v>184</v>
      </c>
      <c r="L7" s="9">
        <v>0.0</v>
      </c>
      <c r="M7" s="9" t="s">
        <v>200</v>
      </c>
    </row>
    <row r="8" ht="16.5" hidden="1" customHeight="1">
      <c r="A8" s="9" t="s">
        <v>142</v>
      </c>
      <c r="B8" s="9" t="str">
        <f t="shared" si="1"/>
        <v>ak0100p</v>
      </c>
      <c r="C8" s="9" t="s">
        <v>201</v>
      </c>
      <c r="D8" s="9">
        <v>7.0</v>
      </c>
      <c r="E8" s="9" t="s">
        <v>202</v>
      </c>
      <c r="F8" s="9" t="s">
        <v>191</v>
      </c>
      <c r="G8" s="9" t="s">
        <v>184</v>
      </c>
      <c r="H8" s="9">
        <v>10.0</v>
      </c>
      <c r="I8" s="9" t="b">
        <v>0</v>
      </c>
      <c r="J8" s="9" t="s">
        <v>184</v>
      </c>
      <c r="K8" s="9" t="s">
        <v>184</v>
      </c>
      <c r="L8" s="9">
        <v>0.0</v>
      </c>
      <c r="M8" s="9" t="s">
        <v>203</v>
      </c>
    </row>
    <row r="9" ht="16.5" hidden="1" customHeight="1">
      <c r="A9" s="9" t="s">
        <v>142</v>
      </c>
      <c r="B9" s="9" t="str">
        <f t="shared" si="1"/>
        <v>ak0100p</v>
      </c>
      <c r="C9" s="9" t="s">
        <v>204</v>
      </c>
      <c r="D9" s="9">
        <v>8.0</v>
      </c>
      <c r="E9" s="9" t="s">
        <v>205</v>
      </c>
      <c r="F9" s="9" t="s">
        <v>191</v>
      </c>
      <c r="G9" s="9" t="s">
        <v>184</v>
      </c>
      <c r="H9" s="9">
        <v>8.0</v>
      </c>
      <c r="I9" s="9" t="b">
        <v>0</v>
      </c>
      <c r="J9" s="9" t="s">
        <v>184</v>
      </c>
      <c r="K9" s="9" t="s">
        <v>184</v>
      </c>
      <c r="L9" s="9">
        <v>0.0</v>
      </c>
      <c r="M9" s="9" t="s">
        <v>206</v>
      </c>
    </row>
    <row r="10" ht="16.5" hidden="1" customHeight="1">
      <c r="A10" s="9" t="s">
        <v>142</v>
      </c>
      <c r="B10" s="9" t="str">
        <f t="shared" si="1"/>
        <v>ak0100p</v>
      </c>
      <c r="C10" s="9" t="s">
        <v>207</v>
      </c>
      <c r="D10" s="9">
        <v>9.0</v>
      </c>
      <c r="E10" s="9" t="s">
        <v>182</v>
      </c>
      <c r="F10" s="9" t="s">
        <v>183</v>
      </c>
      <c r="G10" s="9" t="s">
        <v>184</v>
      </c>
      <c r="H10" s="9">
        <v>22.0</v>
      </c>
      <c r="I10" s="9" t="b">
        <v>0</v>
      </c>
      <c r="J10" s="9">
        <v>6.0</v>
      </c>
      <c r="K10" s="9" t="s">
        <v>184</v>
      </c>
      <c r="L10" s="9">
        <v>0.0</v>
      </c>
      <c r="M10" s="9" t="s">
        <v>208</v>
      </c>
    </row>
    <row r="11" ht="16.5" hidden="1" customHeight="1">
      <c r="A11" s="9" t="s">
        <v>142</v>
      </c>
      <c r="B11" s="9" t="str">
        <f t="shared" si="1"/>
        <v>ak0100p</v>
      </c>
      <c r="C11" s="9" t="s">
        <v>209</v>
      </c>
      <c r="D11" s="9">
        <v>10.0</v>
      </c>
      <c r="E11" s="9" t="s">
        <v>199</v>
      </c>
      <c r="F11" s="9" t="s">
        <v>191</v>
      </c>
      <c r="G11" s="9" t="s">
        <v>184</v>
      </c>
      <c r="H11" s="9">
        <v>7.0</v>
      </c>
      <c r="I11" s="9" t="b">
        <v>0</v>
      </c>
      <c r="J11" s="9" t="s">
        <v>184</v>
      </c>
      <c r="K11" s="9" t="s">
        <v>184</v>
      </c>
      <c r="L11" s="9">
        <v>0.0</v>
      </c>
      <c r="M11" s="9" t="s">
        <v>210</v>
      </c>
    </row>
    <row r="12" ht="16.5" hidden="1" customHeight="1">
      <c r="A12" s="9" t="s">
        <v>142</v>
      </c>
      <c r="B12" s="9" t="str">
        <f t="shared" si="1"/>
        <v>ak0100p</v>
      </c>
      <c r="C12" s="9" t="s">
        <v>211</v>
      </c>
      <c r="D12" s="9">
        <v>11.0</v>
      </c>
      <c r="E12" s="9" t="s">
        <v>212</v>
      </c>
      <c r="F12" s="9" t="s">
        <v>191</v>
      </c>
      <c r="G12" s="9" t="s">
        <v>184</v>
      </c>
      <c r="H12" s="9">
        <v>1.0</v>
      </c>
      <c r="I12" s="9" t="b">
        <v>0</v>
      </c>
      <c r="J12" s="9" t="s">
        <v>184</v>
      </c>
      <c r="K12" s="9" t="s">
        <v>184</v>
      </c>
      <c r="L12" s="9">
        <v>0.0</v>
      </c>
      <c r="M12" s="9" t="s">
        <v>213</v>
      </c>
    </row>
    <row r="13" ht="16.5" hidden="1" customHeight="1">
      <c r="A13" s="9" t="s">
        <v>142</v>
      </c>
      <c r="B13" s="9" t="str">
        <f t="shared" si="1"/>
        <v>ak0100p</v>
      </c>
      <c r="C13" s="9" t="s">
        <v>214</v>
      </c>
      <c r="D13" s="9">
        <v>12.0</v>
      </c>
      <c r="E13" s="9" t="s">
        <v>190</v>
      </c>
      <c r="F13" s="9" t="s">
        <v>191</v>
      </c>
      <c r="G13" s="9" t="s">
        <v>184</v>
      </c>
      <c r="H13" s="9">
        <v>2.0</v>
      </c>
      <c r="I13" s="9" t="b">
        <v>0</v>
      </c>
      <c r="J13" s="9" t="s">
        <v>184</v>
      </c>
      <c r="K13" s="9" t="s">
        <v>184</v>
      </c>
      <c r="L13" s="9">
        <v>0.0</v>
      </c>
      <c r="M13" s="9" t="s">
        <v>215</v>
      </c>
    </row>
    <row r="14" ht="16.5" hidden="1" customHeight="1">
      <c r="A14" s="9" t="s">
        <v>142</v>
      </c>
      <c r="B14" s="9" t="str">
        <f t="shared" si="1"/>
        <v>ak0100p</v>
      </c>
      <c r="C14" s="9" t="s">
        <v>216</v>
      </c>
      <c r="D14" s="9">
        <v>13.0</v>
      </c>
      <c r="E14" s="9" t="s">
        <v>217</v>
      </c>
      <c r="F14" s="9" t="s">
        <v>191</v>
      </c>
      <c r="G14" s="9" t="s">
        <v>184</v>
      </c>
      <c r="H14" s="9">
        <v>15.0</v>
      </c>
      <c r="I14" s="9" t="b">
        <v>0</v>
      </c>
      <c r="J14" s="9" t="s">
        <v>184</v>
      </c>
      <c r="K14" s="9" t="s">
        <v>184</v>
      </c>
      <c r="L14" s="9">
        <v>0.0</v>
      </c>
      <c r="M14" s="9" t="s">
        <v>218</v>
      </c>
    </row>
    <row r="15" ht="16.5" hidden="1" customHeight="1">
      <c r="A15" s="9" t="s">
        <v>142</v>
      </c>
      <c r="B15" s="9" t="str">
        <f t="shared" si="1"/>
        <v>ak0100p</v>
      </c>
      <c r="C15" s="9" t="s">
        <v>219</v>
      </c>
      <c r="D15" s="9">
        <v>14.0</v>
      </c>
      <c r="E15" s="9" t="s">
        <v>220</v>
      </c>
      <c r="F15" s="9" t="s">
        <v>191</v>
      </c>
      <c r="G15" s="9" t="s">
        <v>184</v>
      </c>
      <c r="H15" s="9">
        <v>4.0</v>
      </c>
      <c r="I15" s="9" t="b">
        <v>0</v>
      </c>
      <c r="J15" s="9" t="s">
        <v>184</v>
      </c>
      <c r="K15" s="9" t="s">
        <v>184</v>
      </c>
      <c r="L15" s="9">
        <v>0.0</v>
      </c>
      <c r="M15" s="9" t="s">
        <v>221</v>
      </c>
    </row>
    <row r="16" ht="16.5" hidden="1" customHeight="1">
      <c r="A16" s="9" t="s">
        <v>142</v>
      </c>
      <c r="B16" s="9" t="str">
        <f t="shared" si="1"/>
        <v>ak0100p</v>
      </c>
      <c r="C16" s="9" t="s">
        <v>222</v>
      </c>
      <c r="D16" s="9">
        <v>15.0</v>
      </c>
      <c r="E16" s="9" t="s">
        <v>220</v>
      </c>
      <c r="F16" s="9" t="s">
        <v>191</v>
      </c>
      <c r="G16" s="9" t="s">
        <v>184</v>
      </c>
      <c r="H16" s="9">
        <v>4.0</v>
      </c>
      <c r="I16" s="9" t="b">
        <v>0</v>
      </c>
      <c r="J16" s="9" t="s">
        <v>184</v>
      </c>
      <c r="K16" s="9" t="s">
        <v>184</v>
      </c>
      <c r="L16" s="9">
        <v>0.0</v>
      </c>
      <c r="M16" s="9" t="s">
        <v>223</v>
      </c>
    </row>
    <row r="17" ht="16.5" hidden="1" customHeight="1">
      <c r="A17" s="9" t="s">
        <v>142</v>
      </c>
      <c r="B17" s="9" t="str">
        <f t="shared" si="1"/>
        <v>ak0100p</v>
      </c>
      <c r="C17" s="9" t="s">
        <v>224</v>
      </c>
      <c r="D17" s="9">
        <v>16.0</v>
      </c>
      <c r="E17" s="9" t="s">
        <v>220</v>
      </c>
      <c r="F17" s="9" t="s">
        <v>191</v>
      </c>
      <c r="G17" s="9" t="s">
        <v>184</v>
      </c>
      <c r="H17" s="9">
        <v>4.0</v>
      </c>
      <c r="I17" s="9" t="b">
        <v>0</v>
      </c>
      <c r="J17" s="9" t="s">
        <v>184</v>
      </c>
      <c r="K17" s="9" t="s">
        <v>184</v>
      </c>
      <c r="L17" s="9">
        <v>0.0</v>
      </c>
      <c r="M17" s="9" t="s">
        <v>225</v>
      </c>
    </row>
    <row r="18" ht="16.5" hidden="1" customHeight="1">
      <c r="A18" s="9" t="s">
        <v>142</v>
      </c>
      <c r="B18" s="9" t="str">
        <f t="shared" si="1"/>
        <v>ak0100p</v>
      </c>
      <c r="C18" s="9" t="s">
        <v>226</v>
      </c>
      <c r="D18" s="9">
        <v>17.0</v>
      </c>
      <c r="E18" s="9" t="s">
        <v>220</v>
      </c>
      <c r="F18" s="9" t="s">
        <v>191</v>
      </c>
      <c r="G18" s="9" t="s">
        <v>184</v>
      </c>
      <c r="H18" s="9">
        <v>4.0</v>
      </c>
      <c r="I18" s="9" t="b">
        <v>0</v>
      </c>
      <c r="J18" s="9" t="s">
        <v>184</v>
      </c>
      <c r="K18" s="9" t="s">
        <v>184</v>
      </c>
      <c r="L18" s="9">
        <v>0.0</v>
      </c>
      <c r="M18" s="9" t="s">
        <v>227</v>
      </c>
    </row>
    <row r="19" ht="16.5" hidden="1" customHeight="1">
      <c r="A19" s="9" t="s">
        <v>142</v>
      </c>
      <c r="B19" s="9" t="str">
        <f t="shared" si="1"/>
        <v>ak0100p</v>
      </c>
      <c r="C19" s="9" t="s">
        <v>228</v>
      </c>
      <c r="D19" s="9">
        <v>18.0</v>
      </c>
      <c r="E19" s="9" t="s">
        <v>220</v>
      </c>
      <c r="F19" s="9" t="s">
        <v>191</v>
      </c>
      <c r="G19" s="9" t="s">
        <v>184</v>
      </c>
      <c r="H19" s="9">
        <v>4.0</v>
      </c>
      <c r="I19" s="9" t="b">
        <v>0</v>
      </c>
      <c r="J19" s="9" t="s">
        <v>184</v>
      </c>
      <c r="K19" s="9" t="s">
        <v>184</v>
      </c>
      <c r="L19" s="9">
        <v>0.0</v>
      </c>
      <c r="M19" s="9" t="s">
        <v>229</v>
      </c>
    </row>
    <row r="20" ht="16.5" hidden="1" customHeight="1">
      <c r="A20" s="9" t="s">
        <v>142</v>
      </c>
      <c r="B20" s="9" t="str">
        <f t="shared" si="1"/>
        <v>ak0100p</v>
      </c>
      <c r="C20" s="9" t="s">
        <v>230</v>
      </c>
      <c r="D20" s="9">
        <v>19.0</v>
      </c>
      <c r="E20" s="9" t="s">
        <v>220</v>
      </c>
      <c r="F20" s="9" t="s">
        <v>191</v>
      </c>
      <c r="G20" s="9" t="s">
        <v>184</v>
      </c>
      <c r="H20" s="9">
        <v>4.0</v>
      </c>
      <c r="I20" s="9" t="b">
        <v>0</v>
      </c>
      <c r="J20" s="9" t="s">
        <v>184</v>
      </c>
      <c r="K20" s="9" t="s">
        <v>184</v>
      </c>
      <c r="L20" s="9">
        <v>0.0</v>
      </c>
      <c r="M20" s="9" t="s">
        <v>231</v>
      </c>
    </row>
    <row r="21" ht="16.5" hidden="1" customHeight="1">
      <c r="A21" s="9" t="s">
        <v>142</v>
      </c>
      <c r="B21" s="9" t="str">
        <f t="shared" si="1"/>
        <v>ak0100p</v>
      </c>
      <c r="C21" s="9" t="s">
        <v>232</v>
      </c>
      <c r="D21" s="9">
        <v>20.0</v>
      </c>
      <c r="E21" s="9" t="s">
        <v>233</v>
      </c>
      <c r="F21" s="9" t="s">
        <v>191</v>
      </c>
      <c r="G21" s="9" t="s">
        <v>184</v>
      </c>
      <c r="H21" s="9">
        <v>3.0</v>
      </c>
      <c r="I21" s="9" t="b">
        <v>0</v>
      </c>
      <c r="J21" s="9" t="s">
        <v>184</v>
      </c>
      <c r="K21" s="9" t="s">
        <v>184</v>
      </c>
      <c r="L21" s="9">
        <v>0.0</v>
      </c>
      <c r="M21" s="9" t="s">
        <v>234</v>
      </c>
    </row>
    <row r="22" ht="16.5" hidden="1" customHeight="1">
      <c r="A22" s="9" t="s">
        <v>142</v>
      </c>
      <c r="B22" s="9" t="str">
        <f t="shared" si="1"/>
        <v>ak0100p</v>
      </c>
      <c r="C22" s="9" t="s">
        <v>235</v>
      </c>
      <c r="D22" s="9">
        <v>21.0</v>
      </c>
      <c r="E22" s="9" t="s">
        <v>233</v>
      </c>
      <c r="F22" s="9" t="s">
        <v>191</v>
      </c>
      <c r="G22" s="9" t="s">
        <v>184</v>
      </c>
      <c r="H22" s="9">
        <v>3.0</v>
      </c>
      <c r="I22" s="9" t="b">
        <v>0</v>
      </c>
      <c r="J22" s="9" t="s">
        <v>184</v>
      </c>
      <c r="K22" s="9" t="s">
        <v>184</v>
      </c>
      <c r="L22" s="9">
        <v>0.0</v>
      </c>
      <c r="M22" s="9" t="s">
        <v>236</v>
      </c>
    </row>
    <row r="23" ht="16.5" hidden="1" customHeight="1">
      <c r="A23" s="9" t="s">
        <v>142</v>
      </c>
      <c r="B23" s="9" t="str">
        <f t="shared" si="1"/>
        <v>ak0100p</v>
      </c>
      <c r="C23" s="9" t="s">
        <v>237</v>
      </c>
      <c r="D23" s="9">
        <v>22.0</v>
      </c>
      <c r="E23" s="9" t="s">
        <v>238</v>
      </c>
      <c r="F23" s="9" t="s">
        <v>191</v>
      </c>
      <c r="G23" s="9" t="s">
        <v>184</v>
      </c>
      <c r="H23" s="9">
        <v>42.0</v>
      </c>
      <c r="I23" s="9" t="b">
        <v>0</v>
      </c>
      <c r="J23" s="9" t="s">
        <v>184</v>
      </c>
      <c r="K23" s="9" t="s">
        <v>184</v>
      </c>
      <c r="L23" s="9">
        <v>0.0</v>
      </c>
      <c r="M23" s="9" t="s">
        <v>239</v>
      </c>
    </row>
    <row r="24" ht="16.5" hidden="1" customHeight="1">
      <c r="A24" s="9" t="s">
        <v>142</v>
      </c>
      <c r="B24" s="9" t="str">
        <f t="shared" si="1"/>
        <v>ak0100p</v>
      </c>
      <c r="C24" s="9" t="s">
        <v>240</v>
      </c>
      <c r="D24" s="9">
        <v>23.0</v>
      </c>
      <c r="E24" s="9" t="s">
        <v>241</v>
      </c>
      <c r="F24" s="9" t="s">
        <v>191</v>
      </c>
      <c r="G24" s="9" t="s">
        <v>184</v>
      </c>
      <c r="H24" s="9">
        <v>52.0</v>
      </c>
      <c r="I24" s="9" t="b">
        <v>0</v>
      </c>
      <c r="J24" s="9" t="s">
        <v>184</v>
      </c>
      <c r="K24" s="9" t="s">
        <v>184</v>
      </c>
      <c r="L24" s="9">
        <v>0.0</v>
      </c>
      <c r="M24" s="9" t="s">
        <v>242</v>
      </c>
    </row>
    <row r="25" ht="16.5" hidden="1" customHeight="1">
      <c r="A25" s="9" t="s">
        <v>142</v>
      </c>
      <c r="B25" s="9" t="str">
        <f t="shared" si="1"/>
        <v>ak0100p</v>
      </c>
      <c r="C25" s="9" t="s">
        <v>243</v>
      </c>
      <c r="D25" s="9">
        <v>24.0</v>
      </c>
      <c r="E25" s="9" t="s">
        <v>187</v>
      </c>
      <c r="F25" s="9" t="s">
        <v>183</v>
      </c>
      <c r="G25" s="9" t="s">
        <v>184</v>
      </c>
      <c r="H25" s="9">
        <v>22.0</v>
      </c>
      <c r="I25" s="9" t="b">
        <v>0</v>
      </c>
      <c r="J25" s="9">
        <v>2.0</v>
      </c>
      <c r="K25" s="9" t="s">
        <v>184</v>
      </c>
      <c r="L25" s="9">
        <v>0.0</v>
      </c>
      <c r="M25" s="9" t="s">
        <v>244</v>
      </c>
    </row>
    <row r="26" ht="16.5" hidden="1" customHeight="1">
      <c r="A26" s="9" t="s">
        <v>142</v>
      </c>
      <c r="B26" s="9" t="str">
        <f t="shared" si="1"/>
        <v>ak0100p</v>
      </c>
      <c r="C26" s="9" t="s">
        <v>245</v>
      </c>
      <c r="D26" s="9">
        <v>25.0</v>
      </c>
      <c r="E26" s="9" t="s">
        <v>212</v>
      </c>
      <c r="F26" s="9" t="s">
        <v>191</v>
      </c>
      <c r="G26" s="9" t="s">
        <v>184</v>
      </c>
      <c r="H26" s="9">
        <v>1.0</v>
      </c>
      <c r="I26" s="9" t="b">
        <v>0</v>
      </c>
      <c r="J26" s="9" t="s">
        <v>184</v>
      </c>
      <c r="K26" s="9" t="s">
        <v>184</v>
      </c>
      <c r="L26" s="9">
        <v>0.0</v>
      </c>
      <c r="M26" s="9" t="s">
        <v>246</v>
      </c>
    </row>
    <row r="27" ht="16.5" hidden="1" customHeight="1">
      <c r="A27" s="9" t="s">
        <v>142</v>
      </c>
      <c r="B27" s="9" t="str">
        <f t="shared" si="1"/>
        <v>ak0100p</v>
      </c>
      <c r="C27" s="9" t="s">
        <v>247</v>
      </c>
      <c r="D27" s="9">
        <v>26.0</v>
      </c>
      <c r="E27" s="9" t="s">
        <v>212</v>
      </c>
      <c r="F27" s="9" t="s">
        <v>191</v>
      </c>
      <c r="G27" s="9" t="s">
        <v>184</v>
      </c>
      <c r="H27" s="9">
        <v>1.0</v>
      </c>
      <c r="I27" s="9" t="b">
        <v>0</v>
      </c>
      <c r="J27" s="9" t="s">
        <v>184</v>
      </c>
      <c r="K27" s="9" t="s">
        <v>184</v>
      </c>
      <c r="L27" s="9">
        <v>0.0</v>
      </c>
      <c r="M27" s="9" t="s">
        <v>248</v>
      </c>
    </row>
    <row r="28" ht="16.5" hidden="1" customHeight="1">
      <c r="A28" s="9" t="s">
        <v>142</v>
      </c>
      <c r="B28" s="9" t="str">
        <f t="shared" si="1"/>
        <v>ak0100p</v>
      </c>
      <c r="C28" s="9" t="s">
        <v>249</v>
      </c>
      <c r="D28" s="9">
        <v>27.0</v>
      </c>
      <c r="E28" s="9" t="s">
        <v>212</v>
      </c>
      <c r="F28" s="9" t="s">
        <v>191</v>
      </c>
      <c r="G28" s="9" t="s">
        <v>184</v>
      </c>
      <c r="H28" s="9">
        <v>1.0</v>
      </c>
      <c r="I28" s="9" t="b">
        <v>0</v>
      </c>
      <c r="J28" s="9" t="s">
        <v>184</v>
      </c>
      <c r="K28" s="9" t="s">
        <v>184</v>
      </c>
      <c r="L28" s="9">
        <v>0.0</v>
      </c>
      <c r="M28" s="9" t="s">
        <v>250</v>
      </c>
    </row>
    <row r="29" ht="16.5" hidden="1" customHeight="1">
      <c r="A29" s="9" t="s">
        <v>142</v>
      </c>
      <c r="B29" s="9" t="str">
        <f t="shared" si="1"/>
        <v>ak0100p</v>
      </c>
      <c r="C29" s="9" t="s">
        <v>251</v>
      </c>
      <c r="D29" s="9">
        <v>28.0</v>
      </c>
      <c r="E29" s="9" t="s">
        <v>187</v>
      </c>
      <c r="F29" s="9" t="s">
        <v>183</v>
      </c>
      <c r="G29" s="9" t="s">
        <v>184</v>
      </c>
      <c r="H29" s="9">
        <v>22.0</v>
      </c>
      <c r="I29" s="9" t="b">
        <v>0</v>
      </c>
      <c r="J29" s="9">
        <v>2.0</v>
      </c>
      <c r="K29" s="9" t="s">
        <v>184</v>
      </c>
      <c r="L29" s="9">
        <v>0.0</v>
      </c>
      <c r="M29" s="9" t="s">
        <v>252</v>
      </c>
    </row>
    <row r="30" ht="16.5" hidden="1" customHeight="1">
      <c r="A30" s="9" t="s">
        <v>142</v>
      </c>
      <c r="B30" s="9" t="str">
        <f t="shared" si="1"/>
        <v>ak0100p</v>
      </c>
      <c r="C30" s="9" t="s">
        <v>253</v>
      </c>
      <c r="D30" s="9">
        <v>29.0</v>
      </c>
      <c r="E30" s="9" t="s">
        <v>254</v>
      </c>
      <c r="F30" s="9" t="s">
        <v>183</v>
      </c>
      <c r="G30" s="9" t="s">
        <v>184</v>
      </c>
      <c r="H30" s="9">
        <v>22.0</v>
      </c>
      <c r="I30" s="9" t="b">
        <v>0</v>
      </c>
      <c r="J30" s="9">
        <v>4.0</v>
      </c>
      <c r="K30" s="9" t="s">
        <v>184</v>
      </c>
      <c r="L30" s="9">
        <v>0.0</v>
      </c>
      <c r="M30" s="9" t="s">
        <v>255</v>
      </c>
    </row>
    <row r="31" ht="16.5" hidden="1" customHeight="1">
      <c r="A31" s="9" t="s">
        <v>142</v>
      </c>
      <c r="B31" s="9" t="str">
        <f t="shared" si="1"/>
        <v>ak0100p</v>
      </c>
      <c r="C31" s="9" t="s">
        <v>256</v>
      </c>
      <c r="D31" s="9">
        <v>30.0</v>
      </c>
      <c r="E31" s="9" t="s">
        <v>187</v>
      </c>
      <c r="F31" s="9" t="s">
        <v>183</v>
      </c>
      <c r="G31" s="9" t="s">
        <v>184</v>
      </c>
      <c r="H31" s="9">
        <v>22.0</v>
      </c>
      <c r="I31" s="9" t="b">
        <v>0</v>
      </c>
      <c r="J31" s="9">
        <v>2.0</v>
      </c>
      <c r="K31" s="9" t="s">
        <v>184</v>
      </c>
      <c r="L31" s="9">
        <v>0.0</v>
      </c>
      <c r="M31" s="9" t="s">
        <v>257</v>
      </c>
    </row>
    <row r="32" ht="16.5" hidden="1" customHeight="1">
      <c r="A32" s="9" t="s">
        <v>142</v>
      </c>
      <c r="B32" s="9" t="str">
        <f t="shared" si="1"/>
        <v>ak0100p</v>
      </c>
      <c r="C32" s="9" t="s">
        <v>258</v>
      </c>
      <c r="D32" s="9">
        <v>31.0</v>
      </c>
      <c r="E32" s="9" t="s">
        <v>187</v>
      </c>
      <c r="F32" s="9" t="s">
        <v>183</v>
      </c>
      <c r="G32" s="9" t="s">
        <v>184</v>
      </c>
      <c r="H32" s="9">
        <v>22.0</v>
      </c>
      <c r="I32" s="9" t="b">
        <v>0</v>
      </c>
      <c r="J32" s="9">
        <v>2.0</v>
      </c>
      <c r="K32" s="9" t="s">
        <v>184</v>
      </c>
      <c r="L32" s="9">
        <v>0.0</v>
      </c>
      <c r="M32" s="9" t="s">
        <v>259</v>
      </c>
    </row>
    <row r="33" ht="16.5" hidden="1" customHeight="1">
      <c r="A33" s="9" t="s">
        <v>142</v>
      </c>
      <c r="B33" s="9" t="str">
        <f t="shared" si="1"/>
        <v>ak0100p</v>
      </c>
      <c r="C33" s="9" t="s">
        <v>260</v>
      </c>
      <c r="D33" s="9">
        <v>32.0</v>
      </c>
      <c r="E33" s="9" t="s">
        <v>254</v>
      </c>
      <c r="F33" s="9" t="s">
        <v>183</v>
      </c>
      <c r="G33" s="9" t="s">
        <v>184</v>
      </c>
      <c r="H33" s="9">
        <v>22.0</v>
      </c>
      <c r="I33" s="9" t="b">
        <v>0</v>
      </c>
      <c r="J33" s="9">
        <v>4.0</v>
      </c>
      <c r="K33" s="9" t="s">
        <v>184</v>
      </c>
      <c r="L33" s="9">
        <v>0.0</v>
      </c>
      <c r="M33" s="9" t="s">
        <v>261</v>
      </c>
    </row>
    <row r="34" ht="16.5" hidden="1" customHeight="1">
      <c r="A34" s="9" t="s">
        <v>142</v>
      </c>
      <c r="B34" s="9" t="str">
        <f t="shared" si="1"/>
        <v>ak0100p</v>
      </c>
      <c r="C34" s="9" t="s">
        <v>262</v>
      </c>
      <c r="D34" s="9">
        <v>33.0</v>
      </c>
      <c r="E34" s="9" t="s">
        <v>187</v>
      </c>
      <c r="F34" s="9" t="s">
        <v>183</v>
      </c>
      <c r="G34" s="9" t="s">
        <v>184</v>
      </c>
      <c r="H34" s="9">
        <v>22.0</v>
      </c>
      <c r="I34" s="9" t="b">
        <v>0</v>
      </c>
      <c r="J34" s="9">
        <v>2.0</v>
      </c>
      <c r="K34" s="9" t="s">
        <v>184</v>
      </c>
      <c r="L34" s="9">
        <v>0.0</v>
      </c>
      <c r="M34" s="9" t="s">
        <v>263</v>
      </c>
    </row>
    <row r="35" ht="16.5" hidden="1" customHeight="1">
      <c r="A35" s="9" t="s">
        <v>142</v>
      </c>
      <c r="B35" s="9" t="str">
        <f t="shared" si="1"/>
        <v>ak0100p</v>
      </c>
      <c r="C35" s="9" t="s">
        <v>264</v>
      </c>
      <c r="D35" s="9">
        <v>34.0</v>
      </c>
      <c r="E35" s="9" t="s">
        <v>187</v>
      </c>
      <c r="F35" s="9" t="s">
        <v>183</v>
      </c>
      <c r="G35" s="9" t="s">
        <v>184</v>
      </c>
      <c r="H35" s="9">
        <v>22.0</v>
      </c>
      <c r="I35" s="9" t="b">
        <v>0</v>
      </c>
      <c r="J35" s="9">
        <v>2.0</v>
      </c>
      <c r="K35" s="9" t="s">
        <v>184</v>
      </c>
      <c r="L35" s="9">
        <v>0.0</v>
      </c>
      <c r="M35" s="9" t="s">
        <v>265</v>
      </c>
    </row>
    <row r="36" ht="16.5" hidden="1" customHeight="1">
      <c r="A36" s="9" t="s">
        <v>142</v>
      </c>
      <c r="B36" s="9" t="str">
        <f t="shared" si="1"/>
        <v>ak0100p</v>
      </c>
      <c r="C36" s="9" t="s">
        <v>266</v>
      </c>
      <c r="D36" s="9">
        <v>35.0</v>
      </c>
      <c r="E36" s="9" t="s">
        <v>254</v>
      </c>
      <c r="F36" s="9" t="s">
        <v>183</v>
      </c>
      <c r="G36" s="9" t="s">
        <v>184</v>
      </c>
      <c r="H36" s="9">
        <v>22.0</v>
      </c>
      <c r="I36" s="9" t="b">
        <v>0</v>
      </c>
      <c r="J36" s="9">
        <v>4.0</v>
      </c>
      <c r="K36" s="9" t="s">
        <v>184</v>
      </c>
      <c r="L36" s="9">
        <v>0.0</v>
      </c>
      <c r="M36" s="9" t="s">
        <v>267</v>
      </c>
    </row>
    <row r="37" ht="16.5" hidden="1" customHeight="1">
      <c r="A37" s="9" t="s">
        <v>142</v>
      </c>
      <c r="B37" s="9" t="str">
        <f t="shared" si="1"/>
        <v>ak0100p</v>
      </c>
      <c r="C37" s="9" t="s">
        <v>268</v>
      </c>
      <c r="D37" s="9">
        <v>36.0</v>
      </c>
      <c r="E37" s="9" t="s">
        <v>187</v>
      </c>
      <c r="F37" s="9" t="s">
        <v>183</v>
      </c>
      <c r="G37" s="9" t="s">
        <v>184</v>
      </c>
      <c r="H37" s="9">
        <v>22.0</v>
      </c>
      <c r="I37" s="9" t="b">
        <v>0</v>
      </c>
      <c r="J37" s="9">
        <v>2.0</v>
      </c>
      <c r="K37" s="9" t="s">
        <v>184</v>
      </c>
      <c r="L37" s="9">
        <v>0.0</v>
      </c>
      <c r="M37" s="9" t="s">
        <v>269</v>
      </c>
    </row>
    <row r="38" ht="16.5" hidden="1" customHeight="1">
      <c r="A38" s="9" t="s">
        <v>142</v>
      </c>
      <c r="B38" s="9" t="str">
        <f t="shared" si="1"/>
        <v>ak0100p</v>
      </c>
      <c r="C38" s="9" t="s">
        <v>270</v>
      </c>
      <c r="D38" s="9">
        <v>37.0</v>
      </c>
      <c r="E38" s="9" t="s">
        <v>187</v>
      </c>
      <c r="F38" s="9" t="s">
        <v>183</v>
      </c>
      <c r="G38" s="9" t="s">
        <v>184</v>
      </c>
      <c r="H38" s="9">
        <v>22.0</v>
      </c>
      <c r="I38" s="9" t="b">
        <v>0</v>
      </c>
      <c r="J38" s="9">
        <v>2.0</v>
      </c>
      <c r="K38" s="9" t="s">
        <v>184</v>
      </c>
      <c r="L38" s="9">
        <v>0.0</v>
      </c>
      <c r="M38" s="9" t="s">
        <v>271</v>
      </c>
    </row>
    <row r="39" ht="16.5" hidden="1" customHeight="1">
      <c r="A39" s="9" t="s">
        <v>142</v>
      </c>
      <c r="B39" s="9" t="str">
        <f t="shared" si="1"/>
        <v>ak0100p</v>
      </c>
      <c r="C39" s="9" t="s">
        <v>272</v>
      </c>
      <c r="D39" s="9">
        <v>38.0</v>
      </c>
      <c r="E39" s="9" t="s">
        <v>254</v>
      </c>
      <c r="F39" s="9" t="s">
        <v>183</v>
      </c>
      <c r="G39" s="9" t="s">
        <v>184</v>
      </c>
      <c r="H39" s="9">
        <v>22.0</v>
      </c>
      <c r="I39" s="9" t="b">
        <v>0</v>
      </c>
      <c r="J39" s="9">
        <v>4.0</v>
      </c>
      <c r="K39" s="9" t="s">
        <v>184</v>
      </c>
      <c r="L39" s="9">
        <v>0.0</v>
      </c>
      <c r="M39" s="9" t="s">
        <v>273</v>
      </c>
    </row>
    <row r="40" ht="16.5" hidden="1" customHeight="1">
      <c r="A40" s="9" t="s">
        <v>142</v>
      </c>
      <c r="B40" s="9" t="str">
        <f t="shared" si="1"/>
        <v>ak0100p</v>
      </c>
      <c r="C40" s="9" t="s">
        <v>274</v>
      </c>
      <c r="D40" s="9">
        <v>39.0</v>
      </c>
      <c r="E40" s="9" t="s">
        <v>187</v>
      </c>
      <c r="F40" s="9" t="s">
        <v>183</v>
      </c>
      <c r="G40" s="9" t="s">
        <v>184</v>
      </c>
      <c r="H40" s="9">
        <v>22.0</v>
      </c>
      <c r="I40" s="9" t="b">
        <v>0</v>
      </c>
      <c r="J40" s="9">
        <v>2.0</v>
      </c>
      <c r="K40" s="9" t="s">
        <v>184</v>
      </c>
      <c r="L40" s="9">
        <v>0.0</v>
      </c>
      <c r="M40" s="9" t="s">
        <v>275</v>
      </c>
    </row>
    <row r="41" ht="16.5" hidden="1" customHeight="1">
      <c r="A41" s="9" t="s">
        <v>142</v>
      </c>
      <c r="B41" s="9" t="str">
        <f t="shared" si="1"/>
        <v>ak0100p</v>
      </c>
      <c r="C41" s="9" t="s">
        <v>276</v>
      </c>
      <c r="D41" s="9">
        <v>40.0</v>
      </c>
      <c r="E41" s="9" t="s">
        <v>187</v>
      </c>
      <c r="F41" s="9" t="s">
        <v>183</v>
      </c>
      <c r="G41" s="9" t="s">
        <v>184</v>
      </c>
      <c r="H41" s="9">
        <v>22.0</v>
      </c>
      <c r="I41" s="9" t="b">
        <v>0</v>
      </c>
      <c r="J41" s="9">
        <v>2.0</v>
      </c>
      <c r="K41" s="9" t="s">
        <v>184</v>
      </c>
      <c r="L41" s="9">
        <v>0.0</v>
      </c>
      <c r="M41" s="9" t="s">
        <v>277</v>
      </c>
    </row>
    <row r="42" ht="16.5" hidden="1" customHeight="1">
      <c r="A42" s="9" t="s">
        <v>142</v>
      </c>
      <c r="B42" s="9" t="str">
        <f t="shared" si="1"/>
        <v>ak0100p</v>
      </c>
      <c r="C42" s="9" t="s">
        <v>278</v>
      </c>
      <c r="D42" s="9">
        <v>41.0</v>
      </c>
      <c r="E42" s="9" t="s">
        <v>254</v>
      </c>
      <c r="F42" s="9" t="s">
        <v>183</v>
      </c>
      <c r="G42" s="9" t="s">
        <v>184</v>
      </c>
      <c r="H42" s="9">
        <v>22.0</v>
      </c>
      <c r="I42" s="9" t="b">
        <v>0</v>
      </c>
      <c r="J42" s="9">
        <v>4.0</v>
      </c>
      <c r="K42" s="9" t="s">
        <v>184</v>
      </c>
      <c r="L42" s="9">
        <v>0.0</v>
      </c>
      <c r="M42" s="9" t="s">
        <v>279</v>
      </c>
    </row>
    <row r="43" ht="16.5" hidden="1" customHeight="1">
      <c r="A43" s="9" t="s">
        <v>142</v>
      </c>
      <c r="B43" s="9" t="str">
        <f t="shared" si="1"/>
        <v>ak0100p</v>
      </c>
      <c r="C43" s="9" t="s">
        <v>280</v>
      </c>
      <c r="D43" s="9">
        <v>42.0</v>
      </c>
      <c r="E43" s="9" t="s">
        <v>187</v>
      </c>
      <c r="F43" s="9" t="s">
        <v>183</v>
      </c>
      <c r="G43" s="9" t="s">
        <v>184</v>
      </c>
      <c r="H43" s="9">
        <v>22.0</v>
      </c>
      <c r="I43" s="9" t="b">
        <v>0</v>
      </c>
      <c r="J43" s="9">
        <v>2.0</v>
      </c>
      <c r="K43" s="9" t="s">
        <v>184</v>
      </c>
      <c r="L43" s="9">
        <v>0.0</v>
      </c>
      <c r="M43" s="9" t="s">
        <v>281</v>
      </c>
    </row>
    <row r="44" ht="16.5" hidden="1" customHeight="1">
      <c r="A44" s="9" t="s">
        <v>142</v>
      </c>
      <c r="B44" s="9" t="str">
        <f t="shared" si="1"/>
        <v>ak0100p</v>
      </c>
      <c r="C44" s="9" t="s">
        <v>282</v>
      </c>
      <c r="D44" s="9">
        <v>43.0</v>
      </c>
      <c r="E44" s="9" t="s">
        <v>187</v>
      </c>
      <c r="F44" s="9" t="s">
        <v>183</v>
      </c>
      <c r="G44" s="9" t="s">
        <v>184</v>
      </c>
      <c r="H44" s="9">
        <v>22.0</v>
      </c>
      <c r="I44" s="9" t="b">
        <v>0</v>
      </c>
      <c r="J44" s="9">
        <v>2.0</v>
      </c>
      <c r="K44" s="9" t="s">
        <v>184</v>
      </c>
      <c r="L44" s="9">
        <v>0.0</v>
      </c>
      <c r="M44" s="9" t="s">
        <v>283</v>
      </c>
    </row>
    <row r="45" ht="16.5" hidden="1" customHeight="1">
      <c r="A45" s="9" t="s">
        <v>142</v>
      </c>
      <c r="B45" s="9" t="str">
        <f t="shared" si="1"/>
        <v>ak0100p</v>
      </c>
      <c r="C45" s="9" t="s">
        <v>284</v>
      </c>
      <c r="D45" s="9">
        <v>44.0</v>
      </c>
      <c r="E45" s="9" t="s">
        <v>254</v>
      </c>
      <c r="F45" s="9" t="s">
        <v>183</v>
      </c>
      <c r="G45" s="9" t="s">
        <v>184</v>
      </c>
      <c r="H45" s="9">
        <v>22.0</v>
      </c>
      <c r="I45" s="9" t="b">
        <v>0</v>
      </c>
      <c r="J45" s="9">
        <v>4.0</v>
      </c>
      <c r="K45" s="9" t="s">
        <v>184</v>
      </c>
      <c r="L45" s="9">
        <v>0.0</v>
      </c>
      <c r="M45" s="9" t="s">
        <v>285</v>
      </c>
    </row>
    <row r="46" ht="16.5" hidden="1" customHeight="1">
      <c r="A46" s="9" t="s">
        <v>142</v>
      </c>
      <c r="B46" s="9" t="str">
        <f t="shared" si="1"/>
        <v>ak0100p</v>
      </c>
      <c r="C46" s="9" t="s">
        <v>286</v>
      </c>
      <c r="D46" s="9">
        <v>45.0</v>
      </c>
      <c r="E46" s="9" t="s">
        <v>187</v>
      </c>
      <c r="F46" s="9" t="s">
        <v>183</v>
      </c>
      <c r="G46" s="9" t="s">
        <v>184</v>
      </c>
      <c r="H46" s="9">
        <v>22.0</v>
      </c>
      <c r="I46" s="9" t="b">
        <v>0</v>
      </c>
      <c r="J46" s="9">
        <v>2.0</v>
      </c>
      <c r="K46" s="9" t="s">
        <v>184</v>
      </c>
      <c r="L46" s="9">
        <v>0.0</v>
      </c>
      <c r="M46" s="9" t="s">
        <v>287</v>
      </c>
    </row>
    <row r="47" ht="16.5" hidden="1" customHeight="1">
      <c r="A47" s="9" t="s">
        <v>142</v>
      </c>
      <c r="B47" s="9" t="str">
        <f t="shared" si="1"/>
        <v>ak0100p</v>
      </c>
      <c r="C47" s="9" t="s">
        <v>288</v>
      </c>
      <c r="D47" s="9">
        <v>46.0</v>
      </c>
      <c r="E47" s="9" t="s">
        <v>187</v>
      </c>
      <c r="F47" s="9" t="s">
        <v>183</v>
      </c>
      <c r="G47" s="9" t="s">
        <v>184</v>
      </c>
      <c r="H47" s="9">
        <v>22.0</v>
      </c>
      <c r="I47" s="9" t="b">
        <v>0</v>
      </c>
      <c r="J47" s="9">
        <v>2.0</v>
      </c>
      <c r="K47" s="9" t="s">
        <v>184</v>
      </c>
      <c r="L47" s="9">
        <v>0.0</v>
      </c>
      <c r="M47" s="9" t="s">
        <v>289</v>
      </c>
    </row>
    <row r="48" ht="16.5" hidden="1" customHeight="1">
      <c r="A48" s="9" t="s">
        <v>142</v>
      </c>
      <c r="B48" s="9" t="str">
        <f t="shared" si="1"/>
        <v>ak0100p</v>
      </c>
      <c r="C48" s="9" t="s">
        <v>290</v>
      </c>
      <c r="D48" s="9">
        <v>47.0</v>
      </c>
      <c r="E48" s="9" t="s">
        <v>254</v>
      </c>
      <c r="F48" s="9" t="s">
        <v>183</v>
      </c>
      <c r="G48" s="9" t="s">
        <v>184</v>
      </c>
      <c r="H48" s="9">
        <v>22.0</v>
      </c>
      <c r="I48" s="9" t="b">
        <v>0</v>
      </c>
      <c r="J48" s="9">
        <v>4.0</v>
      </c>
      <c r="K48" s="9" t="s">
        <v>184</v>
      </c>
      <c r="L48" s="9">
        <v>0.0</v>
      </c>
      <c r="M48" s="9" t="s">
        <v>291</v>
      </c>
    </row>
    <row r="49" ht="16.5" hidden="1" customHeight="1">
      <c r="A49" s="9" t="s">
        <v>142</v>
      </c>
      <c r="B49" s="9" t="str">
        <f t="shared" si="1"/>
        <v>ak0100p</v>
      </c>
      <c r="C49" s="9" t="s">
        <v>292</v>
      </c>
      <c r="D49" s="9">
        <v>48.0</v>
      </c>
      <c r="E49" s="9" t="s">
        <v>187</v>
      </c>
      <c r="F49" s="9" t="s">
        <v>183</v>
      </c>
      <c r="G49" s="9" t="s">
        <v>184</v>
      </c>
      <c r="H49" s="9">
        <v>22.0</v>
      </c>
      <c r="I49" s="9" t="b">
        <v>0</v>
      </c>
      <c r="J49" s="9">
        <v>2.0</v>
      </c>
      <c r="K49" s="9" t="s">
        <v>184</v>
      </c>
      <c r="L49" s="9">
        <v>0.0</v>
      </c>
      <c r="M49" s="9" t="s">
        <v>293</v>
      </c>
    </row>
    <row r="50" ht="16.5" hidden="1" customHeight="1">
      <c r="A50" s="9" t="s">
        <v>142</v>
      </c>
      <c r="B50" s="9" t="str">
        <f t="shared" si="1"/>
        <v>ak0100p</v>
      </c>
      <c r="C50" s="9" t="s">
        <v>294</v>
      </c>
      <c r="D50" s="9">
        <v>49.0</v>
      </c>
      <c r="E50" s="9" t="s">
        <v>187</v>
      </c>
      <c r="F50" s="9" t="s">
        <v>183</v>
      </c>
      <c r="G50" s="9" t="s">
        <v>184</v>
      </c>
      <c r="H50" s="9">
        <v>22.0</v>
      </c>
      <c r="I50" s="9" t="b">
        <v>0</v>
      </c>
      <c r="J50" s="9">
        <v>2.0</v>
      </c>
      <c r="K50" s="9" t="s">
        <v>184</v>
      </c>
      <c r="L50" s="9">
        <v>0.0</v>
      </c>
      <c r="M50" s="9" t="s">
        <v>295</v>
      </c>
    </row>
    <row r="51" ht="16.5" hidden="1" customHeight="1">
      <c r="A51" s="9" t="s">
        <v>142</v>
      </c>
      <c r="B51" s="9" t="str">
        <f t="shared" si="1"/>
        <v>ak0100p</v>
      </c>
      <c r="C51" s="9" t="s">
        <v>296</v>
      </c>
      <c r="D51" s="9">
        <v>50.0</v>
      </c>
      <c r="E51" s="9" t="s">
        <v>187</v>
      </c>
      <c r="F51" s="9" t="s">
        <v>183</v>
      </c>
      <c r="G51" s="9" t="s">
        <v>184</v>
      </c>
      <c r="H51" s="9">
        <v>22.0</v>
      </c>
      <c r="I51" s="9" t="b">
        <v>0</v>
      </c>
      <c r="J51" s="9">
        <v>2.0</v>
      </c>
      <c r="K51" s="9" t="s">
        <v>184</v>
      </c>
      <c r="L51" s="9">
        <v>0.0</v>
      </c>
      <c r="M51" s="9" t="s">
        <v>297</v>
      </c>
    </row>
    <row r="52" ht="16.5" hidden="1" customHeight="1">
      <c r="A52" s="9" t="s">
        <v>142</v>
      </c>
      <c r="B52" s="9" t="str">
        <f t="shared" si="1"/>
        <v>ak0100p</v>
      </c>
      <c r="C52" s="9" t="s">
        <v>298</v>
      </c>
      <c r="D52" s="9">
        <v>51.0</v>
      </c>
      <c r="E52" s="9" t="s">
        <v>187</v>
      </c>
      <c r="F52" s="9" t="s">
        <v>183</v>
      </c>
      <c r="G52" s="9" t="s">
        <v>184</v>
      </c>
      <c r="H52" s="9">
        <v>22.0</v>
      </c>
      <c r="I52" s="9" t="b">
        <v>0</v>
      </c>
      <c r="J52" s="9">
        <v>2.0</v>
      </c>
      <c r="K52" s="9" t="s">
        <v>184</v>
      </c>
      <c r="L52" s="9">
        <v>0.0</v>
      </c>
      <c r="M52" s="9" t="s">
        <v>299</v>
      </c>
    </row>
    <row r="53" ht="16.5" hidden="1" customHeight="1">
      <c r="A53" s="9" t="s">
        <v>142</v>
      </c>
      <c r="B53" s="9" t="str">
        <f t="shared" si="1"/>
        <v>ak0100p</v>
      </c>
      <c r="C53" s="9" t="s">
        <v>300</v>
      </c>
      <c r="D53" s="9">
        <v>52.0</v>
      </c>
      <c r="E53" s="9" t="s">
        <v>301</v>
      </c>
      <c r="F53" s="9" t="s">
        <v>183</v>
      </c>
      <c r="G53" s="9" t="s">
        <v>184</v>
      </c>
      <c r="H53" s="9">
        <v>22.0</v>
      </c>
      <c r="I53" s="9" t="b">
        <v>0</v>
      </c>
      <c r="J53" s="9">
        <v>8.0</v>
      </c>
      <c r="K53" s="9" t="s">
        <v>184</v>
      </c>
      <c r="L53" s="9">
        <v>0.0</v>
      </c>
      <c r="M53" s="9" t="s">
        <v>302</v>
      </c>
    </row>
    <row r="54" ht="16.5" hidden="1" customHeight="1">
      <c r="A54" s="9" t="s">
        <v>142</v>
      </c>
      <c r="B54" s="9" t="str">
        <f t="shared" si="1"/>
        <v>ak0100p</v>
      </c>
      <c r="C54" s="9" t="s">
        <v>303</v>
      </c>
      <c r="D54" s="9">
        <v>53.0</v>
      </c>
      <c r="E54" s="9" t="s">
        <v>304</v>
      </c>
      <c r="F54" s="9" t="s">
        <v>183</v>
      </c>
      <c r="G54" s="9" t="s">
        <v>184</v>
      </c>
      <c r="H54" s="9">
        <v>22.0</v>
      </c>
      <c r="I54" s="9" t="b">
        <v>0</v>
      </c>
      <c r="J54" s="9">
        <v>15.0</v>
      </c>
      <c r="K54" s="9" t="s">
        <v>184</v>
      </c>
      <c r="L54" s="9">
        <v>0.0</v>
      </c>
      <c r="M54" s="9" t="s">
        <v>305</v>
      </c>
    </row>
    <row r="55" ht="16.5" hidden="1" customHeight="1">
      <c r="A55" s="9" t="s">
        <v>142</v>
      </c>
      <c r="B55" s="9" t="str">
        <f t="shared" si="1"/>
        <v>ak0100p</v>
      </c>
      <c r="C55" s="9" t="s">
        <v>306</v>
      </c>
      <c r="D55" s="9">
        <v>54.0</v>
      </c>
      <c r="E55" s="9" t="s">
        <v>212</v>
      </c>
      <c r="F55" s="9" t="s">
        <v>191</v>
      </c>
      <c r="G55" s="9" t="s">
        <v>184</v>
      </c>
      <c r="H55" s="9">
        <v>1.0</v>
      </c>
      <c r="I55" s="9" t="b">
        <v>0</v>
      </c>
      <c r="J55" s="9" t="s">
        <v>184</v>
      </c>
      <c r="K55" s="9" t="s">
        <v>184</v>
      </c>
      <c r="L55" s="9">
        <v>0.0</v>
      </c>
      <c r="M55" s="9" t="s">
        <v>307</v>
      </c>
    </row>
    <row r="56" ht="16.5" hidden="1" customHeight="1">
      <c r="A56" s="9" t="s">
        <v>142</v>
      </c>
      <c r="B56" s="9" t="str">
        <f t="shared" si="1"/>
        <v>ak0100p</v>
      </c>
      <c r="C56" s="9" t="s">
        <v>308</v>
      </c>
      <c r="D56" s="9">
        <v>55.0</v>
      </c>
      <c r="E56" s="9" t="s">
        <v>309</v>
      </c>
      <c r="F56" s="9" t="s">
        <v>191</v>
      </c>
      <c r="G56" s="9" t="s">
        <v>184</v>
      </c>
      <c r="H56" s="9">
        <v>6.0</v>
      </c>
      <c r="I56" s="9" t="b">
        <v>0</v>
      </c>
      <c r="J56" s="9" t="s">
        <v>184</v>
      </c>
      <c r="K56" s="9" t="s">
        <v>184</v>
      </c>
      <c r="L56" s="9">
        <v>0.0</v>
      </c>
      <c r="M56" s="9" t="s">
        <v>310</v>
      </c>
    </row>
    <row r="57" ht="16.5" hidden="1" customHeight="1">
      <c r="A57" s="9" t="s">
        <v>142</v>
      </c>
      <c r="B57" s="9" t="str">
        <f t="shared" si="1"/>
        <v>ak0100p</v>
      </c>
      <c r="C57" s="9" t="s">
        <v>311</v>
      </c>
      <c r="D57" s="9">
        <v>56.0</v>
      </c>
      <c r="E57" s="9" t="s">
        <v>205</v>
      </c>
      <c r="F57" s="9" t="s">
        <v>191</v>
      </c>
      <c r="G57" s="9" t="s">
        <v>184</v>
      </c>
      <c r="H57" s="9">
        <v>8.0</v>
      </c>
      <c r="I57" s="9" t="b">
        <v>0</v>
      </c>
      <c r="J57" s="9" t="s">
        <v>184</v>
      </c>
      <c r="K57" s="9" t="s">
        <v>184</v>
      </c>
      <c r="L57" s="9">
        <v>0.0</v>
      </c>
      <c r="M57" s="9" t="s">
        <v>312</v>
      </c>
    </row>
    <row r="58" ht="16.5" hidden="1" customHeight="1">
      <c r="A58" s="9" t="s">
        <v>104</v>
      </c>
      <c r="B58" s="9" t="str">
        <f t="shared" si="1"/>
        <v>ak0400p</v>
      </c>
      <c r="C58" s="9" t="s">
        <v>313</v>
      </c>
      <c r="D58" s="9">
        <v>1.0</v>
      </c>
      <c r="E58" s="9" t="s">
        <v>187</v>
      </c>
      <c r="F58" s="9" t="s">
        <v>183</v>
      </c>
      <c r="G58" s="9" t="s">
        <v>184</v>
      </c>
      <c r="H58" s="9">
        <v>22.0</v>
      </c>
      <c r="I58" s="9" t="b">
        <v>1</v>
      </c>
      <c r="J58" s="9">
        <v>2.0</v>
      </c>
      <c r="K58" s="9" t="s">
        <v>184</v>
      </c>
      <c r="L58" s="9">
        <v>0.0</v>
      </c>
      <c r="M58" s="9" t="s">
        <v>314</v>
      </c>
    </row>
    <row r="59" ht="16.5" hidden="1" customHeight="1">
      <c r="A59" s="9" t="s">
        <v>104</v>
      </c>
      <c r="B59" s="9" t="str">
        <f t="shared" si="1"/>
        <v>ak0400p</v>
      </c>
      <c r="C59" s="9" t="s">
        <v>315</v>
      </c>
      <c r="D59" s="9">
        <v>2.0</v>
      </c>
      <c r="E59" s="9" t="s">
        <v>316</v>
      </c>
      <c r="F59" s="9" t="s">
        <v>183</v>
      </c>
      <c r="G59" s="9" t="s">
        <v>184</v>
      </c>
      <c r="H59" s="9">
        <v>22.0</v>
      </c>
      <c r="I59" s="9" t="b">
        <v>1</v>
      </c>
      <c r="J59" s="9">
        <v>7.0</v>
      </c>
      <c r="K59" s="9" t="s">
        <v>184</v>
      </c>
      <c r="L59" s="9">
        <v>0.0</v>
      </c>
      <c r="M59" s="9" t="s">
        <v>185</v>
      </c>
    </row>
    <row r="60" ht="16.5" hidden="1" customHeight="1">
      <c r="A60" s="9" t="s">
        <v>104</v>
      </c>
      <c r="B60" s="9" t="str">
        <f t="shared" si="1"/>
        <v>ak0400p</v>
      </c>
      <c r="C60" s="9" t="s">
        <v>317</v>
      </c>
      <c r="D60" s="9">
        <v>3.0</v>
      </c>
      <c r="E60" s="9" t="s">
        <v>318</v>
      </c>
      <c r="F60" s="9" t="s">
        <v>183</v>
      </c>
      <c r="G60" s="9" t="s">
        <v>184</v>
      </c>
      <c r="H60" s="9">
        <v>22.0</v>
      </c>
      <c r="I60" s="9" t="b">
        <v>0</v>
      </c>
      <c r="J60" s="9">
        <v>1.0</v>
      </c>
      <c r="K60" s="9" t="s">
        <v>184</v>
      </c>
      <c r="L60" s="9">
        <v>0.0</v>
      </c>
      <c r="M60" s="9" t="s">
        <v>319</v>
      </c>
    </row>
    <row r="61" ht="16.5" hidden="1" customHeight="1">
      <c r="A61" s="9" t="s">
        <v>104</v>
      </c>
      <c r="B61" s="9" t="str">
        <f t="shared" si="1"/>
        <v>ak0400p</v>
      </c>
      <c r="C61" s="9" t="s">
        <v>320</v>
      </c>
      <c r="D61" s="9">
        <v>4.0</v>
      </c>
      <c r="E61" s="9" t="s">
        <v>182</v>
      </c>
      <c r="F61" s="9" t="s">
        <v>183</v>
      </c>
      <c r="G61" s="9" t="s">
        <v>184</v>
      </c>
      <c r="H61" s="9">
        <v>22.0</v>
      </c>
      <c r="I61" s="9" t="b">
        <v>0</v>
      </c>
      <c r="J61" s="9">
        <v>6.0</v>
      </c>
      <c r="K61" s="9" t="s">
        <v>184</v>
      </c>
      <c r="L61" s="9">
        <v>0.0</v>
      </c>
      <c r="M61" s="9" t="s">
        <v>321</v>
      </c>
    </row>
    <row r="62" ht="16.5" hidden="1" customHeight="1">
      <c r="A62" s="9" t="s">
        <v>104</v>
      </c>
      <c r="B62" s="9" t="str">
        <f t="shared" si="1"/>
        <v>ak0400p</v>
      </c>
      <c r="C62" s="9" t="s">
        <v>322</v>
      </c>
      <c r="D62" s="9">
        <v>5.0</v>
      </c>
      <c r="E62" s="9" t="s">
        <v>318</v>
      </c>
      <c r="F62" s="9" t="s">
        <v>183</v>
      </c>
      <c r="G62" s="9" t="s">
        <v>184</v>
      </c>
      <c r="H62" s="9">
        <v>22.0</v>
      </c>
      <c r="I62" s="9" t="b">
        <v>0</v>
      </c>
      <c r="J62" s="9">
        <v>1.0</v>
      </c>
      <c r="K62" s="9" t="s">
        <v>184</v>
      </c>
      <c r="L62" s="9">
        <v>0.0</v>
      </c>
      <c r="M62" s="9" t="s">
        <v>323</v>
      </c>
    </row>
    <row r="63" ht="16.5" hidden="1" customHeight="1">
      <c r="A63" s="9" t="s">
        <v>104</v>
      </c>
      <c r="B63" s="9" t="str">
        <f t="shared" si="1"/>
        <v>ak0400p</v>
      </c>
      <c r="C63" s="9" t="s">
        <v>324</v>
      </c>
      <c r="D63" s="9">
        <v>6.0</v>
      </c>
      <c r="E63" s="9" t="s">
        <v>190</v>
      </c>
      <c r="F63" s="9" t="s">
        <v>191</v>
      </c>
      <c r="G63" s="9" t="s">
        <v>184</v>
      </c>
      <c r="H63" s="9">
        <v>2.0</v>
      </c>
      <c r="I63" s="9" t="b">
        <v>0</v>
      </c>
      <c r="J63" s="9" t="s">
        <v>184</v>
      </c>
      <c r="K63" s="9" t="s">
        <v>184</v>
      </c>
      <c r="L63" s="9">
        <v>0.0</v>
      </c>
      <c r="M63" s="9" t="s">
        <v>325</v>
      </c>
    </row>
    <row r="64" ht="16.5" hidden="1" customHeight="1">
      <c r="A64" s="9" t="s">
        <v>104</v>
      </c>
      <c r="B64" s="9" t="str">
        <f t="shared" si="1"/>
        <v>ak0400p</v>
      </c>
      <c r="C64" s="9" t="s">
        <v>326</v>
      </c>
      <c r="D64" s="9">
        <v>7.0</v>
      </c>
      <c r="E64" s="9" t="s">
        <v>190</v>
      </c>
      <c r="F64" s="9" t="s">
        <v>191</v>
      </c>
      <c r="G64" s="9" t="s">
        <v>184</v>
      </c>
      <c r="H64" s="9">
        <v>2.0</v>
      </c>
      <c r="I64" s="9" t="b">
        <v>0</v>
      </c>
      <c r="J64" s="9" t="s">
        <v>184</v>
      </c>
      <c r="K64" s="9" t="s">
        <v>184</v>
      </c>
      <c r="L64" s="9">
        <v>0.0</v>
      </c>
      <c r="M64" s="9" t="s">
        <v>194</v>
      </c>
    </row>
    <row r="65" ht="16.5" hidden="1" customHeight="1">
      <c r="A65" s="9" t="s">
        <v>104</v>
      </c>
      <c r="B65" s="9" t="str">
        <f t="shared" si="1"/>
        <v>ak0400p</v>
      </c>
      <c r="C65" s="9" t="s">
        <v>327</v>
      </c>
      <c r="D65" s="9">
        <v>8.0</v>
      </c>
      <c r="E65" s="9" t="s">
        <v>199</v>
      </c>
      <c r="F65" s="9" t="s">
        <v>191</v>
      </c>
      <c r="G65" s="9" t="s">
        <v>184</v>
      </c>
      <c r="H65" s="9">
        <v>7.0</v>
      </c>
      <c r="I65" s="9" t="b">
        <v>0</v>
      </c>
      <c r="J65" s="9" t="s">
        <v>184</v>
      </c>
      <c r="K65" s="9" t="s">
        <v>184</v>
      </c>
      <c r="L65" s="9">
        <v>0.0</v>
      </c>
      <c r="M65" s="9" t="s">
        <v>328</v>
      </c>
    </row>
    <row r="66" ht="16.5" hidden="1" customHeight="1">
      <c r="A66" s="9" t="s">
        <v>104</v>
      </c>
      <c r="B66" s="9" t="str">
        <f t="shared" si="1"/>
        <v>ak0400p</v>
      </c>
      <c r="C66" s="9" t="s">
        <v>329</v>
      </c>
      <c r="D66" s="9">
        <v>9.0</v>
      </c>
      <c r="E66" s="9" t="s">
        <v>187</v>
      </c>
      <c r="F66" s="9" t="s">
        <v>183</v>
      </c>
      <c r="G66" s="9" t="s">
        <v>184</v>
      </c>
      <c r="H66" s="9">
        <v>22.0</v>
      </c>
      <c r="I66" s="9" t="b">
        <v>0</v>
      </c>
      <c r="J66" s="9">
        <v>2.0</v>
      </c>
      <c r="K66" s="9" t="s">
        <v>184</v>
      </c>
      <c r="L66" s="9">
        <v>0.0</v>
      </c>
      <c r="M66" s="9" t="s">
        <v>330</v>
      </c>
    </row>
    <row r="67" ht="16.5" hidden="1" customHeight="1">
      <c r="A67" s="9" t="s">
        <v>104</v>
      </c>
      <c r="B67" s="9" t="str">
        <f t="shared" si="1"/>
        <v>ak0400p</v>
      </c>
      <c r="C67" s="9" t="s">
        <v>331</v>
      </c>
      <c r="D67" s="9">
        <v>10.0</v>
      </c>
      <c r="E67" s="9" t="s">
        <v>318</v>
      </c>
      <c r="F67" s="9" t="s">
        <v>183</v>
      </c>
      <c r="G67" s="9" t="s">
        <v>184</v>
      </c>
      <c r="H67" s="9">
        <v>22.0</v>
      </c>
      <c r="I67" s="9" t="b">
        <v>0</v>
      </c>
      <c r="J67" s="9">
        <v>1.0</v>
      </c>
      <c r="K67" s="9" t="s">
        <v>184</v>
      </c>
      <c r="L67" s="9">
        <v>0.0</v>
      </c>
      <c r="M67" s="9" t="s">
        <v>332</v>
      </c>
    </row>
    <row r="68" ht="16.5" hidden="1" customHeight="1">
      <c r="A68" s="9" t="s">
        <v>104</v>
      </c>
      <c r="B68" s="9" t="str">
        <f t="shared" si="1"/>
        <v>ak0400p</v>
      </c>
      <c r="C68" s="9" t="s">
        <v>333</v>
      </c>
      <c r="D68" s="9">
        <v>11.0</v>
      </c>
      <c r="E68" s="9" t="s">
        <v>318</v>
      </c>
      <c r="F68" s="9" t="s">
        <v>183</v>
      </c>
      <c r="G68" s="9" t="s">
        <v>184</v>
      </c>
      <c r="H68" s="9">
        <v>22.0</v>
      </c>
      <c r="I68" s="9" t="b">
        <v>0</v>
      </c>
      <c r="J68" s="9">
        <v>1.0</v>
      </c>
      <c r="K68" s="9" t="s">
        <v>184</v>
      </c>
      <c r="L68" s="9">
        <v>0.0</v>
      </c>
      <c r="M68" s="9" t="s">
        <v>334</v>
      </c>
    </row>
    <row r="69" ht="16.5" hidden="1" customHeight="1">
      <c r="A69" s="9" t="s">
        <v>104</v>
      </c>
      <c r="B69" s="9" t="str">
        <f t="shared" si="1"/>
        <v>ak0400p</v>
      </c>
      <c r="C69" s="9" t="s">
        <v>335</v>
      </c>
      <c r="D69" s="9">
        <v>12.0</v>
      </c>
      <c r="E69" s="9" t="s">
        <v>190</v>
      </c>
      <c r="F69" s="9" t="s">
        <v>191</v>
      </c>
      <c r="G69" s="9" t="s">
        <v>184</v>
      </c>
      <c r="H69" s="9">
        <v>2.0</v>
      </c>
      <c r="I69" s="9" t="b">
        <v>0</v>
      </c>
      <c r="J69" s="9" t="s">
        <v>184</v>
      </c>
      <c r="K69" s="9" t="s">
        <v>184</v>
      </c>
      <c r="L69" s="9">
        <v>0.0</v>
      </c>
      <c r="M69" s="9" t="s">
        <v>336</v>
      </c>
    </row>
    <row r="70" ht="16.5" hidden="1" customHeight="1">
      <c r="A70" s="9" t="s">
        <v>104</v>
      </c>
      <c r="B70" s="9" t="str">
        <f t="shared" si="1"/>
        <v>ak0400p</v>
      </c>
      <c r="C70" s="9" t="s">
        <v>337</v>
      </c>
      <c r="D70" s="9">
        <v>13.0</v>
      </c>
      <c r="E70" s="9" t="s">
        <v>190</v>
      </c>
      <c r="F70" s="9" t="s">
        <v>191</v>
      </c>
      <c r="G70" s="9" t="s">
        <v>184</v>
      </c>
      <c r="H70" s="9">
        <v>2.0</v>
      </c>
      <c r="I70" s="9" t="b">
        <v>0</v>
      </c>
      <c r="J70" s="9" t="s">
        <v>184</v>
      </c>
      <c r="K70" s="9" t="s">
        <v>184</v>
      </c>
      <c r="L70" s="9">
        <v>0.0</v>
      </c>
      <c r="M70" s="9" t="s">
        <v>338</v>
      </c>
    </row>
    <row r="71" ht="16.5" hidden="1" customHeight="1">
      <c r="A71" s="9" t="s">
        <v>104</v>
      </c>
      <c r="B71" s="9" t="str">
        <f t="shared" si="1"/>
        <v>ak0400p</v>
      </c>
      <c r="C71" s="9" t="s">
        <v>339</v>
      </c>
      <c r="D71" s="9">
        <v>14.0</v>
      </c>
      <c r="E71" s="9" t="s">
        <v>199</v>
      </c>
      <c r="F71" s="9" t="s">
        <v>191</v>
      </c>
      <c r="G71" s="9" t="s">
        <v>184</v>
      </c>
      <c r="H71" s="9">
        <v>7.0</v>
      </c>
      <c r="I71" s="9" t="b">
        <v>0</v>
      </c>
      <c r="J71" s="9" t="s">
        <v>184</v>
      </c>
      <c r="K71" s="9" t="s">
        <v>184</v>
      </c>
      <c r="L71" s="9">
        <v>0.0</v>
      </c>
      <c r="M71" s="9" t="s">
        <v>340</v>
      </c>
    </row>
    <row r="72" ht="16.5" hidden="1" customHeight="1">
      <c r="A72" s="9" t="s">
        <v>104</v>
      </c>
      <c r="B72" s="9" t="str">
        <f t="shared" si="1"/>
        <v>ak0400p</v>
      </c>
      <c r="C72" s="9" t="s">
        <v>341</v>
      </c>
      <c r="D72" s="9">
        <v>15.0</v>
      </c>
      <c r="E72" s="9" t="s">
        <v>187</v>
      </c>
      <c r="F72" s="9" t="s">
        <v>183</v>
      </c>
      <c r="G72" s="9" t="s">
        <v>184</v>
      </c>
      <c r="H72" s="9">
        <v>22.0</v>
      </c>
      <c r="I72" s="9" t="b">
        <v>0</v>
      </c>
      <c r="J72" s="9">
        <v>2.0</v>
      </c>
      <c r="K72" s="9" t="s">
        <v>184</v>
      </c>
      <c r="L72" s="9">
        <v>0.0</v>
      </c>
      <c r="M72" s="9" t="s">
        <v>342</v>
      </c>
    </row>
    <row r="73" ht="16.5" hidden="1" customHeight="1">
      <c r="A73" s="9" t="s">
        <v>104</v>
      </c>
      <c r="B73" s="9" t="str">
        <f t="shared" si="1"/>
        <v>ak0400p</v>
      </c>
      <c r="C73" s="9" t="s">
        <v>343</v>
      </c>
      <c r="D73" s="9">
        <v>16.0</v>
      </c>
      <c r="E73" s="9" t="s">
        <v>318</v>
      </c>
      <c r="F73" s="9" t="s">
        <v>183</v>
      </c>
      <c r="G73" s="9" t="s">
        <v>184</v>
      </c>
      <c r="H73" s="9">
        <v>22.0</v>
      </c>
      <c r="I73" s="9" t="b">
        <v>0</v>
      </c>
      <c r="J73" s="9">
        <v>1.0</v>
      </c>
      <c r="K73" s="9" t="s">
        <v>184</v>
      </c>
      <c r="L73" s="9">
        <v>0.0</v>
      </c>
      <c r="M73" s="9" t="s">
        <v>344</v>
      </c>
    </row>
    <row r="74" ht="16.5" hidden="1" customHeight="1">
      <c r="A74" s="9" t="s">
        <v>104</v>
      </c>
      <c r="B74" s="9" t="str">
        <f t="shared" si="1"/>
        <v>ak0400p</v>
      </c>
      <c r="C74" s="9" t="s">
        <v>345</v>
      </c>
      <c r="D74" s="9">
        <v>17.0</v>
      </c>
      <c r="E74" s="9" t="s">
        <v>318</v>
      </c>
      <c r="F74" s="9" t="s">
        <v>183</v>
      </c>
      <c r="G74" s="9" t="s">
        <v>184</v>
      </c>
      <c r="H74" s="9">
        <v>22.0</v>
      </c>
      <c r="I74" s="9" t="b">
        <v>0</v>
      </c>
      <c r="J74" s="9">
        <v>1.0</v>
      </c>
      <c r="K74" s="9" t="s">
        <v>184</v>
      </c>
      <c r="L74" s="9">
        <v>0.0</v>
      </c>
      <c r="M74" s="9" t="s">
        <v>346</v>
      </c>
    </row>
    <row r="75" ht="16.5" hidden="1" customHeight="1">
      <c r="A75" s="9" t="s">
        <v>104</v>
      </c>
      <c r="B75" s="9" t="str">
        <f t="shared" si="1"/>
        <v>ak0400p</v>
      </c>
      <c r="C75" s="9" t="s">
        <v>347</v>
      </c>
      <c r="D75" s="9">
        <v>18.0</v>
      </c>
      <c r="E75" s="9" t="s">
        <v>202</v>
      </c>
      <c r="F75" s="9" t="s">
        <v>191</v>
      </c>
      <c r="G75" s="9" t="s">
        <v>184</v>
      </c>
      <c r="H75" s="9">
        <v>10.0</v>
      </c>
      <c r="I75" s="9" t="b">
        <v>0</v>
      </c>
      <c r="J75" s="9" t="s">
        <v>184</v>
      </c>
      <c r="K75" s="9" t="s">
        <v>184</v>
      </c>
      <c r="L75" s="9">
        <v>0.0</v>
      </c>
      <c r="M75" s="9" t="s">
        <v>348</v>
      </c>
    </row>
    <row r="76" ht="16.5" hidden="1" customHeight="1">
      <c r="A76" s="9" t="s">
        <v>104</v>
      </c>
      <c r="B76" s="9" t="str">
        <f t="shared" si="1"/>
        <v>ak0400p</v>
      </c>
      <c r="C76" s="9" t="s">
        <v>349</v>
      </c>
      <c r="D76" s="9">
        <v>19.0</v>
      </c>
      <c r="E76" s="9" t="s">
        <v>182</v>
      </c>
      <c r="F76" s="9" t="s">
        <v>183</v>
      </c>
      <c r="G76" s="9" t="s">
        <v>184</v>
      </c>
      <c r="H76" s="9">
        <v>22.0</v>
      </c>
      <c r="I76" s="9" t="b">
        <v>0</v>
      </c>
      <c r="J76" s="9">
        <v>6.0</v>
      </c>
      <c r="K76" s="9" t="s">
        <v>184</v>
      </c>
      <c r="L76" s="9">
        <v>0.0</v>
      </c>
      <c r="M76" s="9" t="s">
        <v>208</v>
      </c>
    </row>
    <row r="77" ht="16.5" hidden="1" customHeight="1">
      <c r="A77" s="9" t="s">
        <v>104</v>
      </c>
      <c r="B77" s="9" t="str">
        <f t="shared" si="1"/>
        <v>ak0400p</v>
      </c>
      <c r="C77" s="9" t="s">
        <v>350</v>
      </c>
      <c r="D77" s="9">
        <v>20.0</v>
      </c>
      <c r="E77" s="9" t="s">
        <v>199</v>
      </c>
      <c r="F77" s="9" t="s">
        <v>191</v>
      </c>
      <c r="G77" s="9" t="s">
        <v>184</v>
      </c>
      <c r="H77" s="9">
        <v>7.0</v>
      </c>
      <c r="I77" s="9" t="b">
        <v>0</v>
      </c>
      <c r="J77" s="9" t="s">
        <v>184</v>
      </c>
      <c r="K77" s="9" t="s">
        <v>184</v>
      </c>
      <c r="L77" s="9">
        <v>0.0</v>
      </c>
      <c r="M77" s="9" t="s">
        <v>210</v>
      </c>
    </row>
    <row r="78" ht="16.5" hidden="1" customHeight="1">
      <c r="A78" s="9" t="s">
        <v>104</v>
      </c>
      <c r="B78" s="9" t="str">
        <f t="shared" si="1"/>
        <v>ak0400p</v>
      </c>
      <c r="C78" s="9" t="s">
        <v>351</v>
      </c>
      <c r="D78" s="9">
        <v>21.0</v>
      </c>
      <c r="E78" s="9" t="s">
        <v>212</v>
      </c>
      <c r="F78" s="9" t="s">
        <v>191</v>
      </c>
      <c r="G78" s="9" t="s">
        <v>184</v>
      </c>
      <c r="H78" s="9">
        <v>1.0</v>
      </c>
      <c r="I78" s="9" t="b">
        <v>0</v>
      </c>
      <c r="J78" s="9" t="s">
        <v>184</v>
      </c>
      <c r="K78" s="9" t="s">
        <v>184</v>
      </c>
      <c r="L78" s="9">
        <v>0.0</v>
      </c>
      <c r="M78" s="9" t="s">
        <v>352</v>
      </c>
    </row>
    <row r="79" ht="16.5" hidden="1" customHeight="1">
      <c r="A79" s="9" t="s">
        <v>104</v>
      </c>
      <c r="B79" s="9" t="str">
        <f t="shared" si="1"/>
        <v>ak0400p</v>
      </c>
      <c r="C79" s="9" t="s">
        <v>353</v>
      </c>
      <c r="D79" s="9">
        <v>22.0</v>
      </c>
      <c r="E79" s="9" t="s">
        <v>202</v>
      </c>
      <c r="F79" s="9" t="s">
        <v>191</v>
      </c>
      <c r="G79" s="9" t="s">
        <v>184</v>
      </c>
      <c r="H79" s="9">
        <v>10.0</v>
      </c>
      <c r="I79" s="9" t="b">
        <v>0</v>
      </c>
      <c r="J79" s="9" t="s">
        <v>184</v>
      </c>
      <c r="K79" s="9" t="s">
        <v>184</v>
      </c>
      <c r="L79" s="9">
        <v>0.0</v>
      </c>
      <c r="M79" s="9" t="s">
        <v>354</v>
      </c>
    </row>
    <row r="80" ht="16.5" hidden="1" customHeight="1">
      <c r="A80" s="9" t="s">
        <v>104</v>
      </c>
      <c r="B80" s="9" t="str">
        <f t="shared" si="1"/>
        <v>ak0400p</v>
      </c>
      <c r="C80" s="9" t="s">
        <v>355</v>
      </c>
      <c r="D80" s="9">
        <v>23.0</v>
      </c>
      <c r="E80" s="9" t="s">
        <v>190</v>
      </c>
      <c r="F80" s="9" t="s">
        <v>191</v>
      </c>
      <c r="G80" s="9" t="s">
        <v>184</v>
      </c>
      <c r="H80" s="9">
        <v>2.0</v>
      </c>
      <c r="I80" s="9" t="b">
        <v>0</v>
      </c>
      <c r="J80" s="9" t="s">
        <v>184</v>
      </c>
      <c r="K80" s="9" t="s">
        <v>184</v>
      </c>
      <c r="L80" s="9">
        <v>0.0</v>
      </c>
      <c r="M80" s="9" t="s">
        <v>356</v>
      </c>
    </row>
    <row r="81" ht="16.5" hidden="1" customHeight="1">
      <c r="A81" s="9" t="s">
        <v>104</v>
      </c>
      <c r="B81" s="9" t="str">
        <f t="shared" si="1"/>
        <v>ak0400p</v>
      </c>
      <c r="C81" s="9" t="s">
        <v>357</v>
      </c>
      <c r="D81" s="9">
        <v>24.0</v>
      </c>
      <c r="E81" s="9" t="s">
        <v>233</v>
      </c>
      <c r="F81" s="9" t="s">
        <v>191</v>
      </c>
      <c r="G81" s="9" t="s">
        <v>184</v>
      </c>
      <c r="H81" s="9">
        <v>3.0</v>
      </c>
      <c r="I81" s="9" t="b">
        <v>0</v>
      </c>
      <c r="J81" s="9" t="s">
        <v>184</v>
      </c>
      <c r="K81" s="9" t="s">
        <v>184</v>
      </c>
      <c r="L81" s="9">
        <v>0.0</v>
      </c>
      <c r="M81" s="9" t="s">
        <v>234</v>
      </c>
    </row>
    <row r="82" ht="16.5" hidden="1" customHeight="1">
      <c r="A82" s="9" t="s">
        <v>104</v>
      </c>
      <c r="B82" s="9" t="str">
        <f t="shared" si="1"/>
        <v>ak0400p</v>
      </c>
      <c r="C82" s="9" t="s">
        <v>358</v>
      </c>
      <c r="D82" s="9">
        <v>25.0</v>
      </c>
      <c r="E82" s="9" t="s">
        <v>233</v>
      </c>
      <c r="F82" s="9" t="s">
        <v>191</v>
      </c>
      <c r="G82" s="9" t="s">
        <v>184</v>
      </c>
      <c r="H82" s="9">
        <v>3.0</v>
      </c>
      <c r="I82" s="9" t="b">
        <v>0</v>
      </c>
      <c r="J82" s="9" t="s">
        <v>184</v>
      </c>
      <c r="K82" s="9" t="s">
        <v>184</v>
      </c>
      <c r="L82" s="9">
        <v>0.0</v>
      </c>
      <c r="M82" s="9" t="s">
        <v>236</v>
      </c>
    </row>
    <row r="83" ht="16.5" hidden="1" customHeight="1">
      <c r="A83" s="9" t="s">
        <v>104</v>
      </c>
      <c r="B83" s="9" t="str">
        <f t="shared" si="1"/>
        <v>ak0400p</v>
      </c>
      <c r="C83" s="9" t="s">
        <v>359</v>
      </c>
      <c r="D83" s="9">
        <v>26.0</v>
      </c>
      <c r="E83" s="9" t="s">
        <v>360</v>
      </c>
      <c r="F83" s="9" t="s">
        <v>191</v>
      </c>
      <c r="G83" s="9" t="s">
        <v>184</v>
      </c>
      <c r="H83" s="9">
        <v>100.0</v>
      </c>
      <c r="I83" s="9" t="b">
        <v>0</v>
      </c>
      <c r="J83" s="9" t="s">
        <v>184</v>
      </c>
      <c r="K83" s="9" t="s">
        <v>184</v>
      </c>
      <c r="L83" s="9">
        <v>0.0</v>
      </c>
      <c r="M83" s="9" t="s">
        <v>239</v>
      </c>
    </row>
    <row r="84" ht="16.5" hidden="1" customHeight="1">
      <c r="A84" s="9" t="s">
        <v>104</v>
      </c>
      <c r="B84" s="9" t="str">
        <f t="shared" si="1"/>
        <v>ak0400p</v>
      </c>
      <c r="C84" s="9" t="s">
        <v>361</v>
      </c>
      <c r="D84" s="9">
        <v>27.0</v>
      </c>
      <c r="E84" s="9" t="s">
        <v>360</v>
      </c>
      <c r="F84" s="9" t="s">
        <v>191</v>
      </c>
      <c r="G84" s="9" t="s">
        <v>184</v>
      </c>
      <c r="H84" s="9">
        <v>100.0</v>
      </c>
      <c r="I84" s="9" t="b">
        <v>0</v>
      </c>
      <c r="J84" s="9" t="s">
        <v>184</v>
      </c>
      <c r="K84" s="9" t="s">
        <v>184</v>
      </c>
      <c r="L84" s="9">
        <v>0.0</v>
      </c>
      <c r="M84" s="9" t="s">
        <v>242</v>
      </c>
    </row>
    <row r="85" ht="16.5" hidden="1" customHeight="1">
      <c r="A85" s="9" t="s">
        <v>104</v>
      </c>
      <c r="B85" s="9" t="str">
        <f t="shared" si="1"/>
        <v>ak0400p</v>
      </c>
      <c r="C85" s="9" t="s">
        <v>362</v>
      </c>
      <c r="D85" s="9">
        <v>28.0</v>
      </c>
      <c r="E85" s="9" t="s">
        <v>360</v>
      </c>
      <c r="F85" s="9" t="s">
        <v>191</v>
      </c>
      <c r="G85" s="9" t="s">
        <v>184</v>
      </c>
      <c r="H85" s="9">
        <v>100.0</v>
      </c>
      <c r="I85" s="9" t="b">
        <v>0</v>
      </c>
      <c r="J85" s="9" t="s">
        <v>184</v>
      </c>
      <c r="K85" s="9" t="s">
        <v>184</v>
      </c>
      <c r="L85" s="9">
        <v>0.0</v>
      </c>
      <c r="M85" s="9" t="s">
        <v>363</v>
      </c>
    </row>
    <row r="86" ht="16.5" hidden="1" customHeight="1">
      <c r="A86" s="9" t="s">
        <v>104</v>
      </c>
      <c r="B86" s="9" t="str">
        <f t="shared" si="1"/>
        <v>ak0400p</v>
      </c>
      <c r="C86" s="9" t="s">
        <v>219</v>
      </c>
      <c r="D86" s="9">
        <v>29.0</v>
      </c>
      <c r="E86" s="9" t="s">
        <v>220</v>
      </c>
      <c r="F86" s="9" t="s">
        <v>191</v>
      </c>
      <c r="G86" s="9" t="s">
        <v>184</v>
      </c>
      <c r="H86" s="9">
        <v>4.0</v>
      </c>
      <c r="I86" s="9" t="b">
        <v>0</v>
      </c>
      <c r="J86" s="9" t="s">
        <v>184</v>
      </c>
      <c r="K86" s="9" t="s">
        <v>184</v>
      </c>
      <c r="L86" s="9">
        <v>0.0</v>
      </c>
      <c r="M86" s="9" t="s">
        <v>221</v>
      </c>
    </row>
    <row r="87" ht="16.5" hidden="1" customHeight="1">
      <c r="A87" s="9" t="s">
        <v>104</v>
      </c>
      <c r="B87" s="9" t="str">
        <f t="shared" si="1"/>
        <v>ak0400p</v>
      </c>
      <c r="C87" s="9" t="s">
        <v>364</v>
      </c>
      <c r="D87" s="9">
        <v>30.0</v>
      </c>
      <c r="E87" s="9" t="s">
        <v>220</v>
      </c>
      <c r="F87" s="9" t="s">
        <v>191</v>
      </c>
      <c r="G87" s="9" t="s">
        <v>184</v>
      </c>
      <c r="H87" s="9">
        <v>4.0</v>
      </c>
      <c r="I87" s="9" t="b">
        <v>0</v>
      </c>
      <c r="J87" s="9" t="s">
        <v>184</v>
      </c>
      <c r="K87" s="9" t="s">
        <v>184</v>
      </c>
      <c r="L87" s="9">
        <v>0.0</v>
      </c>
      <c r="M87" s="9" t="s">
        <v>223</v>
      </c>
    </row>
    <row r="88" ht="16.5" hidden="1" customHeight="1">
      <c r="A88" s="9" t="s">
        <v>104</v>
      </c>
      <c r="B88" s="9" t="str">
        <f t="shared" si="1"/>
        <v>ak0400p</v>
      </c>
      <c r="C88" s="9" t="s">
        <v>365</v>
      </c>
      <c r="D88" s="9">
        <v>31.0</v>
      </c>
      <c r="E88" s="9" t="s">
        <v>220</v>
      </c>
      <c r="F88" s="9" t="s">
        <v>191</v>
      </c>
      <c r="G88" s="9" t="s">
        <v>184</v>
      </c>
      <c r="H88" s="9">
        <v>4.0</v>
      </c>
      <c r="I88" s="9" t="b">
        <v>0</v>
      </c>
      <c r="J88" s="9" t="s">
        <v>184</v>
      </c>
      <c r="K88" s="9" t="s">
        <v>184</v>
      </c>
      <c r="L88" s="9">
        <v>0.0</v>
      </c>
      <c r="M88" s="9" t="s">
        <v>225</v>
      </c>
    </row>
    <row r="89" ht="16.5" hidden="1" customHeight="1">
      <c r="A89" s="9" t="s">
        <v>104</v>
      </c>
      <c r="B89" s="9" t="str">
        <f t="shared" si="1"/>
        <v>ak0400p</v>
      </c>
      <c r="C89" s="9" t="s">
        <v>366</v>
      </c>
      <c r="D89" s="9">
        <v>32.0</v>
      </c>
      <c r="E89" s="9" t="s">
        <v>212</v>
      </c>
      <c r="F89" s="9" t="s">
        <v>191</v>
      </c>
      <c r="G89" s="9" t="s">
        <v>184</v>
      </c>
      <c r="H89" s="9">
        <v>1.0</v>
      </c>
      <c r="I89" s="9" t="b">
        <v>0</v>
      </c>
      <c r="J89" s="9" t="s">
        <v>184</v>
      </c>
      <c r="K89" s="9" t="s">
        <v>184</v>
      </c>
      <c r="L89" s="9">
        <v>0.0</v>
      </c>
      <c r="M89" s="9" t="s">
        <v>367</v>
      </c>
    </row>
    <row r="90" ht="16.5" hidden="1" customHeight="1">
      <c r="A90" s="9" t="s">
        <v>104</v>
      </c>
      <c r="B90" s="9" t="str">
        <f t="shared" si="1"/>
        <v>ak0400p</v>
      </c>
      <c r="C90" s="9" t="s">
        <v>368</v>
      </c>
      <c r="D90" s="9">
        <v>33.0</v>
      </c>
      <c r="E90" s="9" t="s">
        <v>220</v>
      </c>
      <c r="F90" s="9" t="s">
        <v>191</v>
      </c>
      <c r="G90" s="9" t="s">
        <v>184</v>
      </c>
      <c r="H90" s="9">
        <v>4.0</v>
      </c>
      <c r="I90" s="9" t="b">
        <v>0</v>
      </c>
      <c r="J90" s="9" t="s">
        <v>184</v>
      </c>
      <c r="K90" s="9" t="s">
        <v>184</v>
      </c>
      <c r="L90" s="9">
        <v>0.0</v>
      </c>
      <c r="M90" s="9" t="s">
        <v>369</v>
      </c>
    </row>
    <row r="91" ht="16.5" hidden="1" customHeight="1">
      <c r="A91" s="9" t="s">
        <v>104</v>
      </c>
      <c r="B91" s="9" t="str">
        <f t="shared" si="1"/>
        <v>ak0400p</v>
      </c>
      <c r="C91" s="9" t="s">
        <v>370</v>
      </c>
      <c r="D91" s="9">
        <v>34.0</v>
      </c>
      <c r="E91" s="9" t="s">
        <v>220</v>
      </c>
      <c r="F91" s="9" t="s">
        <v>191</v>
      </c>
      <c r="G91" s="9" t="s">
        <v>184</v>
      </c>
      <c r="H91" s="9">
        <v>4.0</v>
      </c>
      <c r="I91" s="9" t="b">
        <v>0</v>
      </c>
      <c r="J91" s="9" t="s">
        <v>184</v>
      </c>
      <c r="K91" s="9" t="s">
        <v>184</v>
      </c>
      <c r="L91" s="9">
        <v>0.0</v>
      </c>
      <c r="M91" s="9" t="s">
        <v>371</v>
      </c>
    </row>
    <row r="92" ht="16.5" hidden="1" customHeight="1">
      <c r="A92" s="9" t="s">
        <v>104</v>
      </c>
      <c r="B92" s="9" t="str">
        <f t="shared" si="1"/>
        <v>ak0400p</v>
      </c>
      <c r="C92" s="9" t="s">
        <v>372</v>
      </c>
      <c r="D92" s="9">
        <v>35.0</v>
      </c>
      <c r="E92" s="9" t="s">
        <v>220</v>
      </c>
      <c r="F92" s="9" t="s">
        <v>191</v>
      </c>
      <c r="G92" s="9" t="s">
        <v>184</v>
      </c>
      <c r="H92" s="9">
        <v>4.0</v>
      </c>
      <c r="I92" s="9" t="b">
        <v>0</v>
      </c>
      <c r="J92" s="9" t="s">
        <v>184</v>
      </c>
      <c r="K92" s="9" t="s">
        <v>184</v>
      </c>
      <c r="L92" s="9">
        <v>0.0</v>
      </c>
      <c r="M92" s="9" t="s">
        <v>373</v>
      </c>
    </row>
    <row r="93" ht="16.5" hidden="1" customHeight="1">
      <c r="A93" s="9" t="s">
        <v>104</v>
      </c>
      <c r="B93" s="9" t="str">
        <f t="shared" si="1"/>
        <v>ak0400p</v>
      </c>
      <c r="C93" s="9" t="s">
        <v>374</v>
      </c>
      <c r="D93" s="9">
        <v>36.0</v>
      </c>
      <c r="E93" s="9" t="s">
        <v>254</v>
      </c>
      <c r="F93" s="9" t="s">
        <v>183</v>
      </c>
      <c r="G93" s="9" t="s">
        <v>184</v>
      </c>
      <c r="H93" s="9">
        <v>22.0</v>
      </c>
      <c r="I93" s="9" t="b">
        <v>0</v>
      </c>
      <c r="J93" s="9">
        <v>4.0</v>
      </c>
      <c r="K93" s="9" t="s">
        <v>184</v>
      </c>
      <c r="L93" s="9">
        <v>0.0</v>
      </c>
      <c r="M93" s="9" t="s">
        <v>255</v>
      </c>
    </row>
    <row r="94" ht="16.5" hidden="1" customHeight="1">
      <c r="A94" s="9" t="s">
        <v>104</v>
      </c>
      <c r="B94" s="9" t="str">
        <f t="shared" si="1"/>
        <v>ak0400p</v>
      </c>
      <c r="C94" s="9" t="s">
        <v>375</v>
      </c>
      <c r="D94" s="9">
        <v>37.0</v>
      </c>
      <c r="E94" s="9" t="s">
        <v>187</v>
      </c>
      <c r="F94" s="9" t="s">
        <v>183</v>
      </c>
      <c r="G94" s="9" t="s">
        <v>184</v>
      </c>
      <c r="H94" s="9">
        <v>22.0</v>
      </c>
      <c r="I94" s="9" t="b">
        <v>0</v>
      </c>
      <c r="J94" s="9">
        <v>2.0</v>
      </c>
      <c r="K94" s="9" t="s">
        <v>184</v>
      </c>
      <c r="L94" s="9">
        <v>0.0</v>
      </c>
      <c r="M94" s="9" t="s">
        <v>257</v>
      </c>
    </row>
    <row r="95" ht="16.5" hidden="1" customHeight="1">
      <c r="A95" s="9" t="s">
        <v>104</v>
      </c>
      <c r="B95" s="9" t="str">
        <f t="shared" si="1"/>
        <v>ak0400p</v>
      </c>
      <c r="C95" s="9" t="s">
        <v>376</v>
      </c>
      <c r="D95" s="9">
        <v>38.0</v>
      </c>
      <c r="E95" s="9" t="s">
        <v>187</v>
      </c>
      <c r="F95" s="9" t="s">
        <v>183</v>
      </c>
      <c r="G95" s="9" t="s">
        <v>184</v>
      </c>
      <c r="H95" s="9">
        <v>22.0</v>
      </c>
      <c r="I95" s="9" t="b">
        <v>0</v>
      </c>
      <c r="J95" s="9">
        <v>2.0</v>
      </c>
      <c r="K95" s="9" t="s">
        <v>184</v>
      </c>
      <c r="L95" s="9">
        <v>0.0</v>
      </c>
      <c r="M95" s="9" t="s">
        <v>259</v>
      </c>
    </row>
    <row r="96" ht="16.5" hidden="1" customHeight="1">
      <c r="A96" s="9" t="s">
        <v>104</v>
      </c>
      <c r="B96" s="9" t="str">
        <f t="shared" si="1"/>
        <v>ak0400p</v>
      </c>
      <c r="C96" s="9" t="s">
        <v>260</v>
      </c>
      <c r="D96" s="9">
        <v>39.0</v>
      </c>
      <c r="E96" s="9" t="s">
        <v>254</v>
      </c>
      <c r="F96" s="9" t="s">
        <v>183</v>
      </c>
      <c r="G96" s="9" t="s">
        <v>184</v>
      </c>
      <c r="H96" s="9">
        <v>22.0</v>
      </c>
      <c r="I96" s="9" t="b">
        <v>0</v>
      </c>
      <c r="J96" s="9">
        <v>4.0</v>
      </c>
      <c r="K96" s="9" t="s">
        <v>184</v>
      </c>
      <c r="L96" s="9">
        <v>0.0</v>
      </c>
      <c r="M96" s="9" t="s">
        <v>261</v>
      </c>
    </row>
    <row r="97" ht="16.5" hidden="1" customHeight="1">
      <c r="A97" s="9" t="s">
        <v>104</v>
      </c>
      <c r="B97" s="9" t="str">
        <f t="shared" si="1"/>
        <v>ak0400p</v>
      </c>
      <c r="C97" s="9" t="s">
        <v>262</v>
      </c>
      <c r="D97" s="9">
        <v>40.0</v>
      </c>
      <c r="E97" s="9" t="s">
        <v>187</v>
      </c>
      <c r="F97" s="9" t="s">
        <v>183</v>
      </c>
      <c r="G97" s="9" t="s">
        <v>184</v>
      </c>
      <c r="H97" s="9">
        <v>22.0</v>
      </c>
      <c r="I97" s="9" t="b">
        <v>0</v>
      </c>
      <c r="J97" s="9">
        <v>2.0</v>
      </c>
      <c r="K97" s="9" t="s">
        <v>184</v>
      </c>
      <c r="L97" s="9">
        <v>0.0</v>
      </c>
      <c r="M97" s="9" t="s">
        <v>263</v>
      </c>
    </row>
    <row r="98" ht="16.5" hidden="1" customHeight="1">
      <c r="A98" s="9" t="s">
        <v>104</v>
      </c>
      <c r="B98" s="9" t="str">
        <f t="shared" si="1"/>
        <v>ak0400p</v>
      </c>
      <c r="C98" s="9" t="s">
        <v>264</v>
      </c>
      <c r="D98" s="9">
        <v>41.0</v>
      </c>
      <c r="E98" s="9" t="s">
        <v>187</v>
      </c>
      <c r="F98" s="9" t="s">
        <v>183</v>
      </c>
      <c r="G98" s="9" t="s">
        <v>184</v>
      </c>
      <c r="H98" s="9">
        <v>22.0</v>
      </c>
      <c r="I98" s="9" t="b">
        <v>0</v>
      </c>
      <c r="J98" s="9">
        <v>2.0</v>
      </c>
      <c r="K98" s="9" t="s">
        <v>184</v>
      </c>
      <c r="L98" s="9">
        <v>0.0</v>
      </c>
      <c r="M98" s="9" t="s">
        <v>265</v>
      </c>
    </row>
    <row r="99" ht="16.5" hidden="1" customHeight="1">
      <c r="A99" s="9" t="s">
        <v>104</v>
      </c>
      <c r="B99" s="9" t="str">
        <f t="shared" si="1"/>
        <v>ak0400p</v>
      </c>
      <c r="C99" s="9" t="s">
        <v>266</v>
      </c>
      <c r="D99" s="9">
        <v>42.0</v>
      </c>
      <c r="E99" s="9" t="s">
        <v>254</v>
      </c>
      <c r="F99" s="9" t="s">
        <v>183</v>
      </c>
      <c r="G99" s="9" t="s">
        <v>184</v>
      </c>
      <c r="H99" s="9">
        <v>22.0</v>
      </c>
      <c r="I99" s="9" t="b">
        <v>0</v>
      </c>
      <c r="J99" s="9">
        <v>4.0</v>
      </c>
      <c r="K99" s="9" t="s">
        <v>184</v>
      </c>
      <c r="L99" s="9">
        <v>0.0</v>
      </c>
      <c r="M99" s="9" t="s">
        <v>267</v>
      </c>
    </row>
    <row r="100" ht="16.5" hidden="1" customHeight="1">
      <c r="A100" s="9" t="s">
        <v>104</v>
      </c>
      <c r="B100" s="9" t="str">
        <f t="shared" si="1"/>
        <v>ak0400p</v>
      </c>
      <c r="C100" s="9" t="s">
        <v>268</v>
      </c>
      <c r="D100" s="9">
        <v>43.0</v>
      </c>
      <c r="E100" s="9" t="s">
        <v>187</v>
      </c>
      <c r="F100" s="9" t="s">
        <v>183</v>
      </c>
      <c r="G100" s="9" t="s">
        <v>184</v>
      </c>
      <c r="H100" s="9">
        <v>22.0</v>
      </c>
      <c r="I100" s="9" t="b">
        <v>0</v>
      </c>
      <c r="J100" s="9">
        <v>2.0</v>
      </c>
      <c r="K100" s="9" t="s">
        <v>184</v>
      </c>
      <c r="L100" s="9">
        <v>0.0</v>
      </c>
      <c r="M100" s="9" t="s">
        <v>269</v>
      </c>
    </row>
    <row r="101" ht="16.5" hidden="1" customHeight="1">
      <c r="A101" s="9" t="s">
        <v>104</v>
      </c>
      <c r="B101" s="9" t="str">
        <f t="shared" si="1"/>
        <v>ak0400p</v>
      </c>
      <c r="C101" s="9" t="s">
        <v>270</v>
      </c>
      <c r="D101" s="9">
        <v>44.0</v>
      </c>
      <c r="E101" s="9" t="s">
        <v>187</v>
      </c>
      <c r="F101" s="9" t="s">
        <v>183</v>
      </c>
      <c r="G101" s="9" t="s">
        <v>184</v>
      </c>
      <c r="H101" s="9">
        <v>22.0</v>
      </c>
      <c r="I101" s="9" t="b">
        <v>0</v>
      </c>
      <c r="J101" s="9">
        <v>2.0</v>
      </c>
      <c r="K101" s="9" t="s">
        <v>184</v>
      </c>
      <c r="L101" s="9">
        <v>0.0</v>
      </c>
      <c r="M101" s="9" t="s">
        <v>271</v>
      </c>
    </row>
    <row r="102" ht="16.5" hidden="1" customHeight="1">
      <c r="A102" s="9" t="s">
        <v>104</v>
      </c>
      <c r="B102" s="9" t="str">
        <f t="shared" si="1"/>
        <v>ak0400p</v>
      </c>
      <c r="C102" s="9" t="s">
        <v>377</v>
      </c>
      <c r="D102" s="9">
        <v>45.0</v>
      </c>
      <c r="E102" s="9" t="s">
        <v>318</v>
      </c>
      <c r="F102" s="9" t="s">
        <v>183</v>
      </c>
      <c r="G102" s="9" t="s">
        <v>184</v>
      </c>
      <c r="H102" s="9">
        <v>22.0</v>
      </c>
      <c r="I102" s="9" t="b">
        <v>0</v>
      </c>
      <c r="J102" s="9">
        <v>1.0</v>
      </c>
      <c r="K102" s="9" t="s">
        <v>184</v>
      </c>
      <c r="L102" s="9">
        <v>0.0</v>
      </c>
      <c r="M102" s="9" t="s">
        <v>378</v>
      </c>
    </row>
    <row r="103" ht="16.5" hidden="1" customHeight="1">
      <c r="A103" s="9" t="s">
        <v>104</v>
      </c>
      <c r="B103" s="9" t="str">
        <f t="shared" si="1"/>
        <v>ak0400p</v>
      </c>
      <c r="C103" s="9" t="s">
        <v>379</v>
      </c>
      <c r="D103" s="9">
        <v>46.0</v>
      </c>
      <c r="E103" s="9" t="s">
        <v>254</v>
      </c>
      <c r="F103" s="9" t="s">
        <v>183</v>
      </c>
      <c r="G103" s="9" t="s">
        <v>184</v>
      </c>
      <c r="H103" s="9">
        <v>22.0</v>
      </c>
      <c r="I103" s="9" t="b">
        <v>0</v>
      </c>
      <c r="J103" s="9">
        <v>4.0</v>
      </c>
      <c r="K103" s="9" t="s">
        <v>184</v>
      </c>
      <c r="L103" s="9">
        <v>0.0</v>
      </c>
      <c r="M103" s="9" t="s">
        <v>380</v>
      </c>
    </row>
    <row r="104" ht="16.5" hidden="1" customHeight="1">
      <c r="A104" s="9" t="s">
        <v>104</v>
      </c>
      <c r="B104" s="9" t="str">
        <f t="shared" si="1"/>
        <v>ak0400p</v>
      </c>
      <c r="C104" s="9" t="s">
        <v>381</v>
      </c>
      <c r="D104" s="9">
        <v>47.0</v>
      </c>
      <c r="E104" s="9" t="s">
        <v>187</v>
      </c>
      <c r="F104" s="9" t="s">
        <v>183</v>
      </c>
      <c r="G104" s="9" t="s">
        <v>184</v>
      </c>
      <c r="H104" s="9">
        <v>22.0</v>
      </c>
      <c r="I104" s="9" t="b">
        <v>0</v>
      </c>
      <c r="J104" s="9">
        <v>2.0</v>
      </c>
      <c r="K104" s="9" t="s">
        <v>184</v>
      </c>
      <c r="L104" s="9">
        <v>0.0</v>
      </c>
      <c r="M104" s="9" t="s">
        <v>382</v>
      </c>
    </row>
    <row r="105" ht="16.5" hidden="1" customHeight="1">
      <c r="A105" s="9" t="s">
        <v>104</v>
      </c>
      <c r="B105" s="9" t="str">
        <f t="shared" si="1"/>
        <v>ak0400p</v>
      </c>
      <c r="C105" s="9" t="s">
        <v>383</v>
      </c>
      <c r="D105" s="9">
        <v>48.0</v>
      </c>
      <c r="E105" s="9" t="s">
        <v>187</v>
      </c>
      <c r="F105" s="9" t="s">
        <v>183</v>
      </c>
      <c r="G105" s="9" t="s">
        <v>184</v>
      </c>
      <c r="H105" s="9">
        <v>22.0</v>
      </c>
      <c r="I105" s="9" t="b">
        <v>0</v>
      </c>
      <c r="J105" s="9">
        <v>2.0</v>
      </c>
      <c r="K105" s="9" t="s">
        <v>184</v>
      </c>
      <c r="L105" s="9">
        <v>0.0</v>
      </c>
      <c r="M105" s="9" t="s">
        <v>384</v>
      </c>
    </row>
    <row r="106" ht="16.5" hidden="1" customHeight="1">
      <c r="A106" s="9" t="s">
        <v>104</v>
      </c>
      <c r="B106" s="9" t="str">
        <f t="shared" si="1"/>
        <v>ak0400p</v>
      </c>
      <c r="C106" s="9" t="s">
        <v>385</v>
      </c>
      <c r="D106" s="9">
        <v>49.0</v>
      </c>
      <c r="E106" s="9" t="s">
        <v>318</v>
      </c>
      <c r="F106" s="9" t="s">
        <v>183</v>
      </c>
      <c r="G106" s="9" t="s">
        <v>184</v>
      </c>
      <c r="H106" s="9">
        <v>22.0</v>
      </c>
      <c r="I106" s="9" t="b">
        <v>0</v>
      </c>
      <c r="J106" s="9">
        <v>1.0</v>
      </c>
      <c r="K106" s="9" t="s">
        <v>184</v>
      </c>
      <c r="L106" s="9">
        <v>0.0</v>
      </c>
      <c r="M106" s="9" t="s">
        <v>386</v>
      </c>
    </row>
    <row r="107" ht="16.5" hidden="1" customHeight="1">
      <c r="A107" s="9" t="s">
        <v>104</v>
      </c>
      <c r="B107" s="9" t="str">
        <f t="shared" si="1"/>
        <v>ak0400p</v>
      </c>
      <c r="C107" s="9" t="s">
        <v>387</v>
      </c>
      <c r="D107" s="9">
        <v>50.0</v>
      </c>
      <c r="E107" s="9" t="s">
        <v>254</v>
      </c>
      <c r="F107" s="9" t="s">
        <v>183</v>
      </c>
      <c r="G107" s="9" t="s">
        <v>184</v>
      </c>
      <c r="H107" s="9">
        <v>22.0</v>
      </c>
      <c r="I107" s="9" t="b">
        <v>0</v>
      </c>
      <c r="J107" s="9">
        <v>4.0</v>
      </c>
      <c r="K107" s="9" t="s">
        <v>184</v>
      </c>
      <c r="L107" s="9">
        <v>0.0</v>
      </c>
      <c r="M107" s="9" t="s">
        <v>273</v>
      </c>
    </row>
    <row r="108" ht="16.5" hidden="1" customHeight="1">
      <c r="A108" s="9" t="s">
        <v>104</v>
      </c>
      <c r="B108" s="9" t="str">
        <f t="shared" si="1"/>
        <v>ak0400p</v>
      </c>
      <c r="C108" s="9" t="s">
        <v>388</v>
      </c>
      <c r="D108" s="9">
        <v>51.0</v>
      </c>
      <c r="E108" s="9" t="s">
        <v>187</v>
      </c>
      <c r="F108" s="9" t="s">
        <v>183</v>
      </c>
      <c r="G108" s="9" t="s">
        <v>184</v>
      </c>
      <c r="H108" s="9">
        <v>22.0</v>
      </c>
      <c r="I108" s="9" t="b">
        <v>0</v>
      </c>
      <c r="J108" s="9">
        <v>2.0</v>
      </c>
      <c r="K108" s="9" t="s">
        <v>184</v>
      </c>
      <c r="L108" s="9">
        <v>0.0</v>
      </c>
      <c r="M108" s="9" t="s">
        <v>275</v>
      </c>
    </row>
    <row r="109" ht="16.5" hidden="1" customHeight="1">
      <c r="A109" s="9" t="s">
        <v>104</v>
      </c>
      <c r="B109" s="9" t="str">
        <f t="shared" si="1"/>
        <v>ak0400p</v>
      </c>
      <c r="C109" s="9" t="s">
        <v>389</v>
      </c>
      <c r="D109" s="9">
        <v>52.0</v>
      </c>
      <c r="E109" s="9" t="s">
        <v>187</v>
      </c>
      <c r="F109" s="9" t="s">
        <v>183</v>
      </c>
      <c r="G109" s="9" t="s">
        <v>184</v>
      </c>
      <c r="H109" s="9">
        <v>22.0</v>
      </c>
      <c r="I109" s="9" t="b">
        <v>0</v>
      </c>
      <c r="J109" s="9">
        <v>2.0</v>
      </c>
      <c r="K109" s="9" t="s">
        <v>184</v>
      </c>
      <c r="L109" s="9">
        <v>0.0</v>
      </c>
      <c r="M109" s="9" t="s">
        <v>277</v>
      </c>
    </row>
    <row r="110" ht="16.5" hidden="1" customHeight="1">
      <c r="A110" s="9" t="s">
        <v>104</v>
      </c>
      <c r="B110" s="9" t="str">
        <f t="shared" si="1"/>
        <v>ak0400p</v>
      </c>
      <c r="C110" s="9" t="s">
        <v>278</v>
      </c>
      <c r="D110" s="9">
        <v>53.0</v>
      </c>
      <c r="E110" s="9" t="s">
        <v>254</v>
      </c>
      <c r="F110" s="9" t="s">
        <v>183</v>
      </c>
      <c r="G110" s="9" t="s">
        <v>184</v>
      </c>
      <c r="H110" s="9">
        <v>22.0</v>
      </c>
      <c r="I110" s="9" t="b">
        <v>0</v>
      </c>
      <c r="J110" s="9">
        <v>4.0</v>
      </c>
      <c r="K110" s="9" t="s">
        <v>184</v>
      </c>
      <c r="L110" s="9">
        <v>0.0</v>
      </c>
      <c r="M110" s="9" t="s">
        <v>279</v>
      </c>
    </row>
    <row r="111" ht="16.5" hidden="1" customHeight="1">
      <c r="A111" s="9" t="s">
        <v>104</v>
      </c>
      <c r="B111" s="9" t="str">
        <f t="shared" si="1"/>
        <v>ak0400p</v>
      </c>
      <c r="C111" s="9" t="s">
        <v>280</v>
      </c>
      <c r="D111" s="9">
        <v>54.0</v>
      </c>
      <c r="E111" s="9" t="s">
        <v>187</v>
      </c>
      <c r="F111" s="9" t="s">
        <v>183</v>
      </c>
      <c r="G111" s="9" t="s">
        <v>184</v>
      </c>
      <c r="H111" s="9">
        <v>22.0</v>
      </c>
      <c r="I111" s="9" t="b">
        <v>0</v>
      </c>
      <c r="J111" s="9">
        <v>2.0</v>
      </c>
      <c r="K111" s="9" t="s">
        <v>184</v>
      </c>
      <c r="L111" s="9">
        <v>0.0</v>
      </c>
      <c r="M111" s="9" t="s">
        <v>281</v>
      </c>
    </row>
    <row r="112" ht="16.5" hidden="1" customHeight="1">
      <c r="A112" s="9" t="s">
        <v>104</v>
      </c>
      <c r="B112" s="9" t="str">
        <f t="shared" si="1"/>
        <v>ak0400p</v>
      </c>
      <c r="C112" s="9" t="s">
        <v>282</v>
      </c>
      <c r="D112" s="9">
        <v>55.0</v>
      </c>
      <c r="E112" s="9" t="s">
        <v>187</v>
      </c>
      <c r="F112" s="9" t="s">
        <v>183</v>
      </c>
      <c r="G112" s="9" t="s">
        <v>184</v>
      </c>
      <c r="H112" s="9">
        <v>22.0</v>
      </c>
      <c r="I112" s="9" t="b">
        <v>0</v>
      </c>
      <c r="J112" s="9">
        <v>2.0</v>
      </c>
      <c r="K112" s="9" t="s">
        <v>184</v>
      </c>
      <c r="L112" s="9">
        <v>0.0</v>
      </c>
      <c r="M112" s="9" t="s">
        <v>283</v>
      </c>
    </row>
    <row r="113" ht="16.5" hidden="1" customHeight="1">
      <c r="A113" s="9" t="s">
        <v>104</v>
      </c>
      <c r="B113" s="9" t="str">
        <f t="shared" si="1"/>
        <v>ak0400p</v>
      </c>
      <c r="C113" s="9" t="s">
        <v>390</v>
      </c>
      <c r="D113" s="9">
        <v>56.0</v>
      </c>
      <c r="E113" s="9" t="s">
        <v>316</v>
      </c>
      <c r="F113" s="9" t="s">
        <v>183</v>
      </c>
      <c r="G113" s="9" t="s">
        <v>184</v>
      </c>
      <c r="H113" s="9">
        <v>22.0</v>
      </c>
      <c r="I113" s="9" t="b">
        <v>0</v>
      </c>
      <c r="J113" s="9">
        <v>7.0</v>
      </c>
      <c r="K113" s="9" t="s">
        <v>184</v>
      </c>
      <c r="L113" s="9">
        <v>0.0</v>
      </c>
      <c r="M113" s="9" t="s">
        <v>391</v>
      </c>
    </row>
    <row r="114" ht="16.5" hidden="1" customHeight="1">
      <c r="A114" s="9" t="s">
        <v>104</v>
      </c>
      <c r="B114" s="9" t="str">
        <f t="shared" si="1"/>
        <v>ak0400p</v>
      </c>
      <c r="C114" s="9" t="s">
        <v>392</v>
      </c>
      <c r="D114" s="9">
        <v>57.0</v>
      </c>
      <c r="E114" s="9" t="s">
        <v>187</v>
      </c>
      <c r="F114" s="9" t="s">
        <v>183</v>
      </c>
      <c r="G114" s="9" t="s">
        <v>184</v>
      </c>
      <c r="H114" s="9">
        <v>22.0</v>
      </c>
      <c r="I114" s="9" t="b">
        <v>0</v>
      </c>
      <c r="J114" s="9">
        <v>2.0</v>
      </c>
      <c r="K114" s="9" t="s">
        <v>184</v>
      </c>
      <c r="L114" s="9">
        <v>0.0</v>
      </c>
      <c r="M114" s="9" t="s">
        <v>393</v>
      </c>
    </row>
    <row r="115" ht="16.5" hidden="1" customHeight="1">
      <c r="A115" s="9" t="s">
        <v>104</v>
      </c>
      <c r="B115" s="9" t="str">
        <f t="shared" si="1"/>
        <v>ak0400p</v>
      </c>
      <c r="C115" s="9" t="s">
        <v>394</v>
      </c>
      <c r="D115" s="9">
        <v>58.0</v>
      </c>
      <c r="E115" s="9" t="s">
        <v>190</v>
      </c>
      <c r="F115" s="9" t="s">
        <v>191</v>
      </c>
      <c r="G115" s="9" t="s">
        <v>184</v>
      </c>
      <c r="H115" s="9">
        <v>2.0</v>
      </c>
      <c r="I115" s="9" t="b">
        <v>0</v>
      </c>
      <c r="J115" s="9" t="s">
        <v>184</v>
      </c>
      <c r="K115" s="9" t="s">
        <v>184</v>
      </c>
      <c r="L115" s="9">
        <v>0.0</v>
      </c>
      <c r="M115" s="9" t="s">
        <v>395</v>
      </c>
    </row>
    <row r="116" ht="16.5" hidden="1" customHeight="1">
      <c r="A116" s="9" t="s">
        <v>104</v>
      </c>
      <c r="B116" s="9" t="str">
        <f t="shared" si="1"/>
        <v>ak0400p</v>
      </c>
      <c r="C116" s="9" t="s">
        <v>396</v>
      </c>
      <c r="D116" s="9">
        <v>59.0</v>
      </c>
      <c r="E116" s="9" t="s">
        <v>316</v>
      </c>
      <c r="F116" s="9" t="s">
        <v>183</v>
      </c>
      <c r="G116" s="9" t="s">
        <v>184</v>
      </c>
      <c r="H116" s="9">
        <v>22.0</v>
      </c>
      <c r="I116" s="9" t="b">
        <v>0</v>
      </c>
      <c r="J116" s="9">
        <v>7.0</v>
      </c>
      <c r="K116" s="9" t="s">
        <v>184</v>
      </c>
      <c r="L116" s="9">
        <v>0.0</v>
      </c>
      <c r="M116" s="9" t="s">
        <v>397</v>
      </c>
    </row>
    <row r="117" ht="16.5" hidden="1" customHeight="1">
      <c r="A117" s="9" t="s">
        <v>104</v>
      </c>
      <c r="B117" s="9" t="str">
        <f t="shared" si="1"/>
        <v>ak0400p</v>
      </c>
      <c r="C117" s="9" t="s">
        <v>398</v>
      </c>
      <c r="D117" s="9">
        <v>60.0</v>
      </c>
      <c r="E117" s="9" t="s">
        <v>318</v>
      </c>
      <c r="F117" s="9" t="s">
        <v>183</v>
      </c>
      <c r="G117" s="9" t="s">
        <v>184</v>
      </c>
      <c r="H117" s="9">
        <v>22.0</v>
      </c>
      <c r="I117" s="9" t="b">
        <v>0</v>
      </c>
      <c r="J117" s="9">
        <v>1.0</v>
      </c>
      <c r="K117" s="9" t="s">
        <v>184</v>
      </c>
      <c r="L117" s="9">
        <v>0.0</v>
      </c>
      <c r="M117" s="9" t="s">
        <v>399</v>
      </c>
    </row>
    <row r="118" ht="16.5" hidden="1" customHeight="1">
      <c r="A118" s="9" t="s">
        <v>104</v>
      </c>
      <c r="B118" s="9" t="str">
        <f t="shared" si="1"/>
        <v>ak0400p</v>
      </c>
      <c r="C118" s="9" t="s">
        <v>400</v>
      </c>
      <c r="D118" s="9">
        <v>61.0</v>
      </c>
      <c r="E118" s="9" t="s">
        <v>233</v>
      </c>
      <c r="F118" s="9" t="s">
        <v>191</v>
      </c>
      <c r="G118" s="9" t="s">
        <v>184</v>
      </c>
      <c r="H118" s="9">
        <v>3.0</v>
      </c>
      <c r="I118" s="9" t="b">
        <v>0</v>
      </c>
      <c r="J118" s="9" t="s">
        <v>184</v>
      </c>
      <c r="K118" s="9" t="s">
        <v>184</v>
      </c>
      <c r="L118" s="9">
        <v>0.0</v>
      </c>
      <c r="M118" s="9" t="s">
        <v>215</v>
      </c>
    </row>
    <row r="119" ht="16.5" hidden="1" customHeight="1">
      <c r="A119" s="9" t="s">
        <v>104</v>
      </c>
      <c r="B119" s="9" t="str">
        <f t="shared" si="1"/>
        <v>ak0400p</v>
      </c>
      <c r="C119" s="9" t="s">
        <v>401</v>
      </c>
      <c r="D119" s="9">
        <v>62.0</v>
      </c>
      <c r="E119" s="9" t="s">
        <v>217</v>
      </c>
      <c r="F119" s="9" t="s">
        <v>191</v>
      </c>
      <c r="G119" s="9" t="s">
        <v>184</v>
      </c>
      <c r="H119" s="9">
        <v>15.0</v>
      </c>
      <c r="I119" s="9" t="b">
        <v>0</v>
      </c>
      <c r="J119" s="9" t="s">
        <v>184</v>
      </c>
      <c r="K119" s="9" t="s">
        <v>184</v>
      </c>
      <c r="L119" s="9">
        <v>0.0</v>
      </c>
      <c r="M119" s="9" t="s">
        <v>402</v>
      </c>
    </row>
    <row r="120" ht="16.5" hidden="1" customHeight="1">
      <c r="A120" s="9" t="s">
        <v>104</v>
      </c>
      <c r="B120" s="9" t="str">
        <f t="shared" si="1"/>
        <v>ak0400p</v>
      </c>
      <c r="C120" s="9" t="s">
        <v>403</v>
      </c>
      <c r="D120" s="9">
        <v>63.0</v>
      </c>
      <c r="E120" s="9" t="s">
        <v>212</v>
      </c>
      <c r="F120" s="9" t="s">
        <v>191</v>
      </c>
      <c r="G120" s="9" t="s">
        <v>184</v>
      </c>
      <c r="H120" s="9">
        <v>1.0</v>
      </c>
      <c r="I120" s="9" t="b">
        <v>0</v>
      </c>
      <c r="J120" s="9" t="s">
        <v>184</v>
      </c>
      <c r="K120" s="9" t="s">
        <v>184</v>
      </c>
      <c r="L120" s="9">
        <v>0.0</v>
      </c>
      <c r="M120" s="9" t="s">
        <v>404</v>
      </c>
    </row>
    <row r="121" ht="16.5" hidden="1" customHeight="1">
      <c r="A121" s="9" t="s">
        <v>104</v>
      </c>
      <c r="B121" s="9" t="str">
        <f t="shared" si="1"/>
        <v>ak0400p</v>
      </c>
      <c r="C121" s="9" t="s">
        <v>405</v>
      </c>
      <c r="D121" s="9">
        <v>64.0</v>
      </c>
      <c r="E121" s="9" t="s">
        <v>212</v>
      </c>
      <c r="F121" s="9" t="s">
        <v>191</v>
      </c>
      <c r="G121" s="9" t="s">
        <v>184</v>
      </c>
      <c r="H121" s="9">
        <v>1.0</v>
      </c>
      <c r="I121" s="9" t="b">
        <v>0</v>
      </c>
      <c r="J121" s="9" t="s">
        <v>184</v>
      </c>
      <c r="K121" s="9" t="s">
        <v>184</v>
      </c>
      <c r="L121" s="9">
        <v>0.0</v>
      </c>
      <c r="M121" s="9" t="s">
        <v>406</v>
      </c>
    </row>
    <row r="122" ht="16.5" hidden="1" customHeight="1">
      <c r="A122" s="9" t="s">
        <v>104</v>
      </c>
      <c r="B122" s="9" t="str">
        <f t="shared" si="1"/>
        <v>ak0400p</v>
      </c>
      <c r="C122" s="9" t="s">
        <v>407</v>
      </c>
      <c r="D122" s="9">
        <v>65.0</v>
      </c>
      <c r="E122" s="9" t="s">
        <v>212</v>
      </c>
      <c r="F122" s="9" t="s">
        <v>191</v>
      </c>
      <c r="G122" s="9" t="s">
        <v>184</v>
      </c>
      <c r="H122" s="9">
        <v>1.0</v>
      </c>
      <c r="I122" s="9" t="b">
        <v>0</v>
      </c>
      <c r="J122" s="9" t="s">
        <v>184</v>
      </c>
      <c r="K122" s="9" t="s">
        <v>184</v>
      </c>
      <c r="L122" s="9">
        <v>0.0</v>
      </c>
      <c r="M122" s="9" t="s">
        <v>408</v>
      </c>
    </row>
    <row r="123" ht="16.5" hidden="1" customHeight="1">
      <c r="A123" s="9" t="s">
        <v>104</v>
      </c>
      <c r="B123" s="9" t="str">
        <f t="shared" si="1"/>
        <v>ak0400p</v>
      </c>
      <c r="C123" s="9" t="s">
        <v>409</v>
      </c>
      <c r="D123" s="9">
        <v>66.0</v>
      </c>
      <c r="E123" s="9" t="s">
        <v>212</v>
      </c>
      <c r="F123" s="9" t="s">
        <v>191</v>
      </c>
      <c r="G123" s="9" t="s">
        <v>184</v>
      </c>
      <c r="H123" s="9">
        <v>1.0</v>
      </c>
      <c r="I123" s="9" t="b">
        <v>0</v>
      </c>
      <c r="J123" s="9" t="s">
        <v>184</v>
      </c>
      <c r="K123" s="9" t="s">
        <v>184</v>
      </c>
      <c r="L123" s="9">
        <v>0.0</v>
      </c>
      <c r="M123" s="9" t="s">
        <v>410</v>
      </c>
    </row>
    <row r="124" ht="16.5" hidden="1" customHeight="1">
      <c r="A124" s="9" t="s">
        <v>104</v>
      </c>
      <c r="B124" s="9" t="str">
        <f t="shared" si="1"/>
        <v>ak0400p</v>
      </c>
      <c r="C124" s="9" t="s">
        <v>411</v>
      </c>
      <c r="D124" s="9">
        <v>67.0</v>
      </c>
      <c r="E124" s="9" t="s">
        <v>212</v>
      </c>
      <c r="F124" s="9" t="s">
        <v>191</v>
      </c>
      <c r="G124" s="9" t="s">
        <v>184</v>
      </c>
      <c r="H124" s="9">
        <v>1.0</v>
      </c>
      <c r="I124" s="9" t="b">
        <v>0</v>
      </c>
      <c r="J124" s="9" t="s">
        <v>184</v>
      </c>
      <c r="K124" s="9" t="s">
        <v>184</v>
      </c>
      <c r="L124" s="9">
        <v>0.0</v>
      </c>
      <c r="M124" s="9" t="s">
        <v>412</v>
      </c>
    </row>
    <row r="125" ht="16.5" hidden="1" customHeight="1">
      <c r="A125" s="9" t="s">
        <v>104</v>
      </c>
      <c r="B125" s="9" t="str">
        <f t="shared" si="1"/>
        <v>ak0400p</v>
      </c>
      <c r="C125" s="9" t="s">
        <v>198</v>
      </c>
      <c r="D125" s="9">
        <v>68.0</v>
      </c>
      <c r="E125" s="9" t="s">
        <v>205</v>
      </c>
      <c r="F125" s="9" t="s">
        <v>191</v>
      </c>
      <c r="G125" s="9" t="s">
        <v>184</v>
      </c>
      <c r="H125" s="9">
        <v>8.0</v>
      </c>
      <c r="I125" s="9" t="b">
        <v>0</v>
      </c>
      <c r="J125" s="9" t="s">
        <v>184</v>
      </c>
      <c r="K125" s="9" t="s">
        <v>184</v>
      </c>
      <c r="L125" s="9">
        <v>0.0</v>
      </c>
      <c r="M125" s="9" t="s">
        <v>413</v>
      </c>
    </row>
    <row r="126" ht="16.5" hidden="1" customHeight="1">
      <c r="A126" s="9" t="s">
        <v>104</v>
      </c>
      <c r="B126" s="9" t="str">
        <f t="shared" si="1"/>
        <v>ak0400p</v>
      </c>
      <c r="C126" s="9" t="s">
        <v>284</v>
      </c>
      <c r="D126" s="9">
        <v>69.0</v>
      </c>
      <c r="E126" s="9" t="s">
        <v>254</v>
      </c>
      <c r="F126" s="9" t="s">
        <v>183</v>
      </c>
      <c r="G126" s="9" t="s">
        <v>184</v>
      </c>
      <c r="H126" s="9">
        <v>22.0</v>
      </c>
      <c r="I126" s="9" t="b">
        <v>0</v>
      </c>
      <c r="J126" s="9">
        <v>4.0</v>
      </c>
      <c r="K126" s="9" t="s">
        <v>184</v>
      </c>
      <c r="L126" s="9">
        <v>0.0</v>
      </c>
      <c r="M126" s="9" t="s">
        <v>285</v>
      </c>
    </row>
    <row r="127" ht="16.5" hidden="1" customHeight="1">
      <c r="A127" s="9" t="s">
        <v>104</v>
      </c>
      <c r="B127" s="9" t="str">
        <f t="shared" si="1"/>
        <v>ak0400p</v>
      </c>
      <c r="C127" s="9" t="s">
        <v>286</v>
      </c>
      <c r="D127" s="9">
        <v>70.0</v>
      </c>
      <c r="E127" s="9" t="s">
        <v>187</v>
      </c>
      <c r="F127" s="9" t="s">
        <v>183</v>
      </c>
      <c r="G127" s="9" t="s">
        <v>184</v>
      </c>
      <c r="H127" s="9">
        <v>22.0</v>
      </c>
      <c r="I127" s="9" t="b">
        <v>0</v>
      </c>
      <c r="J127" s="9">
        <v>2.0</v>
      </c>
      <c r="K127" s="9" t="s">
        <v>184</v>
      </c>
      <c r="L127" s="9">
        <v>0.0</v>
      </c>
      <c r="M127" s="9" t="s">
        <v>287</v>
      </c>
    </row>
    <row r="128" ht="16.5" hidden="1" customHeight="1">
      <c r="A128" s="9" t="s">
        <v>104</v>
      </c>
      <c r="B128" s="9" t="str">
        <f t="shared" si="1"/>
        <v>ak0400p</v>
      </c>
      <c r="C128" s="9" t="s">
        <v>288</v>
      </c>
      <c r="D128" s="9">
        <v>71.0</v>
      </c>
      <c r="E128" s="9" t="s">
        <v>187</v>
      </c>
      <c r="F128" s="9" t="s">
        <v>183</v>
      </c>
      <c r="G128" s="9" t="s">
        <v>184</v>
      </c>
      <c r="H128" s="9">
        <v>22.0</v>
      </c>
      <c r="I128" s="9" t="b">
        <v>0</v>
      </c>
      <c r="J128" s="9">
        <v>2.0</v>
      </c>
      <c r="K128" s="9" t="s">
        <v>184</v>
      </c>
      <c r="L128" s="9">
        <v>0.0</v>
      </c>
      <c r="M128" s="9" t="s">
        <v>289</v>
      </c>
    </row>
    <row r="129" ht="16.5" hidden="1" customHeight="1">
      <c r="A129" s="9" t="s">
        <v>104</v>
      </c>
      <c r="B129" s="9" t="str">
        <f t="shared" si="1"/>
        <v>ak0400p</v>
      </c>
      <c r="C129" s="9" t="s">
        <v>290</v>
      </c>
      <c r="D129" s="9">
        <v>72.0</v>
      </c>
      <c r="E129" s="9" t="s">
        <v>254</v>
      </c>
      <c r="F129" s="9" t="s">
        <v>183</v>
      </c>
      <c r="G129" s="9" t="s">
        <v>184</v>
      </c>
      <c r="H129" s="9">
        <v>22.0</v>
      </c>
      <c r="I129" s="9" t="b">
        <v>0</v>
      </c>
      <c r="J129" s="9">
        <v>4.0</v>
      </c>
      <c r="K129" s="9" t="s">
        <v>184</v>
      </c>
      <c r="L129" s="9">
        <v>0.0</v>
      </c>
      <c r="M129" s="9" t="s">
        <v>291</v>
      </c>
    </row>
    <row r="130" ht="16.5" hidden="1" customHeight="1">
      <c r="A130" s="9" t="s">
        <v>104</v>
      </c>
      <c r="B130" s="9" t="str">
        <f t="shared" si="1"/>
        <v>ak0400p</v>
      </c>
      <c r="C130" s="9" t="s">
        <v>292</v>
      </c>
      <c r="D130" s="9">
        <v>73.0</v>
      </c>
      <c r="E130" s="9" t="s">
        <v>187</v>
      </c>
      <c r="F130" s="9" t="s">
        <v>183</v>
      </c>
      <c r="G130" s="9" t="s">
        <v>184</v>
      </c>
      <c r="H130" s="9">
        <v>22.0</v>
      </c>
      <c r="I130" s="9" t="b">
        <v>0</v>
      </c>
      <c r="J130" s="9">
        <v>2.0</v>
      </c>
      <c r="K130" s="9" t="s">
        <v>184</v>
      </c>
      <c r="L130" s="9">
        <v>0.0</v>
      </c>
      <c r="M130" s="9" t="s">
        <v>293</v>
      </c>
    </row>
    <row r="131" ht="16.5" hidden="1" customHeight="1">
      <c r="A131" s="9" t="s">
        <v>104</v>
      </c>
      <c r="B131" s="9" t="str">
        <f t="shared" si="1"/>
        <v>ak0400p</v>
      </c>
      <c r="C131" s="9" t="s">
        <v>294</v>
      </c>
      <c r="D131" s="9">
        <v>74.0</v>
      </c>
      <c r="E131" s="9" t="s">
        <v>187</v>
      </c>
      <c r="F131" s="9" t="s">
        <v>183</v>
      </c>
      <c r="G131" s="9" t="s">
        <v>184</v>
      </c>
      <c r="H131" s="9">
        <v>22.0</v>
      </c>
      <c r="I131" s="9" t="b">
        <v>0</v>
      </c>
      <c r="J131" s="9">
        <v>2.0</v>
      </c>
      <c r="K131" s="9" t="s">
        <v>184</v>
      </c>
      <c r="L131" s="9">
        <v>0.0</v>
      </c>
      <c r="M131" s="9" t="s">
        <v>295</v>
      </c>
    </row>
    <row r="132" ht="16.5" hidden="1" customHeight="1">
      <c r="A132" s="9" t="s">
        <v>104</v>
      </c>
      <c r="B132" s="9" t="str">
        <f t="shared" si="1"/>
        <v>ak0400p</v>
      </c>
      <c r="C132" s="9" t="s">
        <v>414</v>
      </c>
      <c r="D132" s="9">
        <v>75.0</v>
      </c>
      <c r="E132" s="9" t="s">
        <v>318</v>
      </c>
      <c r="F132" s="9" t="s">
        <v>183</v>
      </c>
      <c r="G132" s="9" t="s">
        <v>184</v>
      </c>
      <c r="H132" s="9">
        <v>22.0</v>
      </c>
      <c r="I132" s="9" t="b">
        <v>0</v>
      </c>
      <c r="J132" s="9">
        <v>1.0</v>
      </c>
      <c r="K132" s="9" t="s">
        <v>184</v>
      </c>
      <c r="L132" s="9">
        <v>0.0</v>
      </c>
      <c r="M132" s="9" t="s">
        <v>415</v>
      </c>
    </row>
    <row r="133" ht="16.5" hidden="1" customHeight="1">
      <c r="A133" s="9" t="s">
        <v>104</v>
      </c>
      <c r="B133" s="9" t="str">
        <f t="shared" si="1"/>
        <v>ak0400p</v>
      </c>
      <c r="C133" s="9" t="s">
        <v>416</v>
      </c>
      <c r="D133" s="9">
        <v>76.0</v>
      </c>
      <c r="E133" s="9" t="s">
        <v>254</v>
      </c>
      <c r="F133" s="9" t="s">
        <v>183</v>
      </c>
      <c r="G133" s="9" t="s">
        <v>184</v>
      </c>
      <c r="H133" s="9">
        <v>22.0</v>
      </c>
      <c r="I133" s="9" t="b">
        <v>0</v>
      </c>
      <c r="J133" s="9">
        <v>4.0</v>
      </c>
      <c r="K133" s="9" t="s">
        <v>184</v>
      </c>
      <c r="L133" s="9">
        <v>0.0</v>
      </c>
      <c r="M133" s="9"/>
    </row>
    <row r="134" ht="16.5" hidden="1" customHeight="1">
      <c r="A134" s="9" t="s">
        <v>104</v>
      </c>
      <c r="B134" s="9" t="str">
        <f t="shared" si="1"/>
        <v>ak0400p</v>
      </c>
      <c r="C134" s="9" t="s">
        <v>417</v>
      </c>
      <c r="D134" s="9">
        <v>77.0</v>
      </c>
      <c r="E134" s="9" t="s">
        <v>187</v>
      </c>
      <c r="F134" s="9" t="s">
        <v>183</v>
      </c>
      <c r="G134" s="9" t="s">
        <v>184</v>
      </c>
      <c r="H134" s="9">
        <v>22.0</v>
      </c>
      <c r="I134" s="9" t="b">
        <v>0</v>
      </c>
      <c r="J134" s="9">
        <v>2.0</v>
      </c>
      <c r="K134" s="9" t="s">
        <v>184</v>
      </c>
      <c r="L134" s="9">
        <v>0.0</v>
      </c>
      <c r="M134" s="9"/>
    </row>
    <row r="135" ht="16.5" hidden="1" customHeight="1">
      <c r="A135" s="9" t="s">
        <v>104</v>
      </c>
      <c r="B135" s="9" t="str">
        <f t="shared" si="1"/>
        <v>ak0400p</v>
      </c>
      <c r="C135" s="9" t="s">
        <v>418</v>
      </c>
      <c r="D135" s="9">
        <v>78.0</v>
      </c>
      <c r="E135" s="9" t="s">
        <v>187</v>
      </c>
      <c r="F135" s="9" t="s">
        <v>183</v>
      </c>
      <c r="G135" s="9" t="s">
        <v>184</v>
      </c>
      <c r="H135" s="9">
        <v>22.0</v>
      </c>
      <c r="I135" s="9" t="b">
        <v>0</v>
      </c>
      <c r="J135" s="9">
        <v>2.0</v>
      </c>
      <c r="K135" s="9" t="s">
        <v>184</v>
      </c>
      <c r="L135" s="9">
        <v>0.0</v>
      </c>
      <c r="M135" s="9"/>
    </row>
    <row r="136" ht="16.5" hidden="1" customHeight="1">
      <c r="A136" s="9" t="s">
        <v>104</v>
      </c>
      <c r="B136" s="9" t="str">
        <f t="shared" si="1"/>
        <v>ak0400p</v>
      </c>
      <c r="C136" s="9" t="s">
        <v>419</v>
      </c>
      <c r="D136" s="9">
        <v>79.0</v>
      </c>
      <c r="E136" s="9" t="s">
        <v>182</v>
      </c>
      <c r="F136" s="9" t="s">
        <v>183</v>
      </c>
      <c r="G136" s="9" t="s">
        <v>184</v>
      </c>
      <c r="H136" s="9">
        <v>22.0</v>
      </c>
      <c r="I136" s="9" t="b">
        <v>0</v>
      </c>
      <c r="J136" s="9">
        <v>6.0</v>
      </c>
      <c r="K136" s="9" t="s">
        <v>184</v>
      </c>
      <c r="L136" s="9">
        <v>0.0</v>
      </c>
      <c r="M136" s="9" t="s">
        <v>420</v>
      </c>
    </row>
    <row r="137" ht="16.5" hidden="1" customHeight="1">
      <c r="A137" s="9" t="s">
        <v>104</v>
      </c>
      <c r="B137" s="9" t="str">
        <f t="shared" si="1"/>
        <v>ak0400p</v>
      </c>
      <c r="C137" s="9" t="s">
        <v>421</v>
      </c>
      <c r="D137" s="9">
        <v>80.0</v>
      </c>
      <c r="E137" s="9" t="s">
        <v>212</v>
      </c>
      <c r="F137" s="9" t="s">
        <v>191</v>
      </c>
      <c r="G137" s="9" t="s">
        <v>184</v>
      </c>
      <c r="H137" s="9">
        <v>1.0</v>
      </c>
      <c r="I137" s="9" t="b">
        <v>0</v>
      </c>
      <c r="J137" s="9" t="s">
        <v>184</v>
      </c>
      <c r="K137" s="9" t="s">
        <v>184</v>
      </c>
      <c r="L137" s="9">
        <v>0.0</v>
      </c>
      <c r="M137" s="9"/>
    </row>
    <row r="138" ht="16.5" hidden="1" customHeight="1">
      <c r="A138" s="9" t="s">
        <v>104</v>
      </c>
      <c r="B138" s="9" t="str">
        <f t="shared" si="1"/>
        <v>ak0400p</v>
      </c>
      <c r="C138" s="9" t="s">
        <v>422</v>
      </c>
      <c r="D138" s="9">
        <v>81.0</v>
      </c>
      <c r="E138" s="9" t="s">
        <v>190</v>
      </c>
      <c r="F138" s="9" t="s">
        <v>191</v>
      </c>
      <c r="G138" s="9" t="s">
        <v>184</v>
      </c>
      <c r="H138" s="9">
        <v>2.0</v>
      </c>
      <c r="I138" s="9" t="b">
        <v>0</v>
      </c>
      <c r="J138" s="9" t="s">
        <v>184</v>
      </c>
      <c r="K138" s="9" t="s">
        <v>184</v>
      </c>
      <c r="L138" s="9">
        <v>0.0</v>
      </c>
      <c r="M138" s="9"/>
    </row>
    <row r="139" ht="16.5" hidden="1" customHeight="1">
      <c r="A139" s="9" t="s">
        <v>104</v>
      </c>
      <c r="B139" s="9" t="str">
        <f t="shared" si="1"/>
        <v>ak0400p</v>
      </c>
      <c r="C139" s="9" t="s">
        <v>423</v>
      </c>
      <c r="D139" s="9">
        <v>82.0</v>
      </c>
      <c r="E139" s="9" t="s">
        <v>196</v>
      </c>
      <c r="F139" s="9" t="s">
        <v>191</v>
      </c>
      <c r="G139" s="9" t="s">
        <v>184</v>
      </c>
      <c r="H139" s="9">
        <v>5.0</v>
      </c>
      <c r="I139" s="9" t="b">
        <v>0</v>
      </c>
      <c r="J139" s="9" t="s">
        <v>184</v>
      </c>
      <c r="K139" s="9" t="s">
        <v>184</v>
      </c>
      <c r="L139" s="9">
        <v>0.0</v>
      </c>
      <c r="M139" s="9"/>
    </row>
    <row r="140" ht="16.5" hidden="1" customHeight="1">
      <c r="A140" s="9" t="s">
        <v>104</v>
      </c>
      <c r="B140" s="9" t="str">
        <f t="shared" si="1"/>
        <v>ak0400p</v>
      </c>
      <c r="C140" s="9" t="s">
        <v>424</v>
      </c>
      <c r="D140" s="9">
        <v>83.0</v>
      </c>
      <c r="E140" s="9" t="s">
        <v>202</v>
      </c>
      <c r="F140" s="9" t="s">
        <v>191</v>
      </c>
      <c r="G140" s="9" t="s">
        <v>184</v>
      </c>
      <c r="H140" s="9">
        <v>10.0</v>
      </c>
      <c r="I140" s="9" t="b">
        <v>0</v>
      </c>
      <c r="J140" s="9" t="s">
        <v>184</v>
      </c>
      <c r="K140" s="9" t="s">
        <v>184</v>
      </c>
      <c r="L140" s="9">
        <v>0.0</v>
      </c>
      <c r="M140" s="9"/>
    </row>
    <row r="141" ht="16.5" hidden="1" customHeight="1">
      <c r="A141" s="9" t="s">
        <v>104</v>
      </c>
      <c r="B141" s="9" t="str">
        <f t="shared" si="1"/>
        <v>ak0400p</v>
      </c>
      <c r="C141" s="9" t="s">
        <v>425</v>
      </c>
      <c r="D141" s="9">
        <v>84.0</v>
      </c>
      <c r="E141" s="9" t="s">
        <v>212</v>
      </c>
      <c r="F141" s="9" t="s">
        <v>191</v>
      </c>
      <c r="G141" s="9" t="s">
        <v>184</v>
      </c>
      <c r="H141" s="9">
        <v>1.0</v>
      </c>
      <c r="I141" s="9" t="b">
        <v>0</v>
      </c>
      <c r="J141" s="9" t="s">
        <v>184</v>
      </c>
      <c r="K141" s="9" t="s">
        <v>184</v>
      </c>
      <c r="L141" s="9">
        <v>0.0</v>
      </c>
      <c r="M141" s="9" t="s">
        <v>297</v>
      </c>
    </row>
    <row r="142" ht="16.5" hidden="1" customHeight="1">
      <c r="A142" s="9" t="s">
        <v>104</v>
      </c>
      <c r="B142" s="9" t="str">
        <f t="shared" si="1"/>
        <v>ak0400p</v>
      </c>
      <c r="C142" s="9" t="s">
        <v>426</v>
      </c>
      <c r="D142" s="9">
        <v>85.0</v>
      </c>
      <c r="E142" s="9" t="s">
        <v>212</v>
      </c>
      <c r="F142" s="9" t="s">
        <v>191</v>
      </c>
      <c r="G142" s="9" t="s">
        <v>184</v>
      </c>
      <c r="H142" s="9">
        <v>1.0</v>
      </c>
      <c r="I142" s="9" t="b">
        <v>0</v>
      </c>
      <c r="J142" s="9" t="s">
        <v>184</v>
      </c>
      <c r="K142" s="9" t="s">
        <v>184</v>
      </c>
      <c r="L142" s="9">
        <v>0.0</v>
      </c>
      <c r="M142" s="9" t="s">
        <v>427</v>
      </c>
    </row>
    <row r="143" ht="16.5" hidden="1" customHeight="1">
      <c r="A143" s="9" t="s">
        <v>104</v>
      </c>
      <c r="B143" s="9" t="str">
        <f t="shared" si="1"/>
        <v>ak0400p</v>
      </c>
      <c r="C143" s="9" t="s">
        <v>428</v>
      </c>
      <c r="D143" s="9">
        <v>86.0</v>
      </c>
      <c r="E143" s="9" t="s">
        <v>301</v>
      </c>
      <c r="F143" s="9" t="s">
        <v>183</v>
      </c>
      <c r="G143" s="9" t="s">
        <v>184</v>
      </c>
      <c r="H143" s="9">
        <v>22.0</v>
      </c>
      <c r="I143" s="9" t="b">
        <v>0</v>
      </c>
      <c r="J143" s="9">
        <v>8.0</v>
      </c>
      <c r="K143" s="9" t="s">
        <v>184</v>
      </c>
      <c r="L143" s="9">
        <v>0.0</v>
      </c>
      <c r="M143" s="9" t="s">
        <v>429</v>
      </c>
    </row>
    <row r="144" ht="16.5" hidden="1" customHeight="1">
      <c r="A144" s="9" t="s">
        <v>104</v>
      </c>
      <c r="B144" s="9" t="str">
        <f t="shared" si="1"/>
        <v>ak0400p</v>
      </c>
      <c r="C144" s="9" t="s">
        <v>430</v>
      </c>
      <c r="D144" s="9">
        <v>87.0</v>
      </c>
      <c r="E144" s="9" t="s">
        <v>301</v>
      </c>
      <c r="F144" s="9" t="s">
        <v>183</v>
      </c>
      <c r="G144" s="9" t="s">
        <v>184</v>
      </c>
      <c r="H144" s="9">
        <v>22.0</v>
      </c>
      <c r="I144" s="9" t="b">
        <v>0</v>
      </c>
      <c r="J144" s="9">
        <v>8.0</v>
      </c>
      <c r="K144" s="9" t="s">
        <v>184</v>
      </c>
      <c r="L144" s="9">
        <v>0.0</v>
      </c>
      <c r="M144" s="9" t="s">
        <v>431</v>
      </c>
    </row>
    <row r="145" ht="16.5" hidden="1" customHeight="1">
      <c r="A145" s="9" t="s">
        <v>104</v>
      </c>
      <c r="B145" s="9" t="str">
        <f t="shared" si="1"/>
        <v>ak0400p</v>
      </c>
      <c r="C145" s="9" t="s">
        <v>432</v>
      </c>
      <c r="D145" s="9">
        <v>88.0</v>
      </c>
      <c r="E145" s="9" t="s">
        <v>301</v>
      </c>
      <c r="F145" s="9" t="s">
        <v>183</v>
      </c>
      <c r="G145" s="9" t="s">
        <v>184</v>
      </c>
      <c r="H145" s="9">
        <v>22.0</v>
      </c>
      <c r="I145" s="9" t="b">
        <v>0</v>
      </c>
      <c r="J145" s="9">
        <v>8.0</v>
      </c>
      <c r="K145" s="9" t="s">
        <v>184</v>
      </c>
      <c r="L145" s="9">
        <v>0.0</v>
      </c>
      <c r="M145" s="9" t="s">
        <v>433</v>
      </c>
    </row>
    <row r="146" ht="16.5" hidden="1" customHeight="1">
      <c r="A146" s="9" t="s">
        <v>104</v>
      </c>
      <c r="B146" s="9" t="str">
        <f t="shared" si="1"/>
        <v>ak0400p</v>
      </c>
      <c r="C146" s="9" t="s">
        <v>434</v>
      </c>
      <c r="D146" s="9">
        <v>89.0</v>
      </c>
      <c r="E146" s="9" t="s">
        <v>301</v>
      </c>
      <c r="F146" s="9" t="s">
        <v>183</v>
      </c>
      <c r="G146" s="9" t="s">
        <v>184</v>
      </c>
      <c r="H146" s="9">
        <v>22.0</v>
      </c>
      <c r="I146" s="9" t="b">
        <v>0</v>
      </c>
      <c r="J146" s="9">
        <v>8.0</v>
      </c>
      <c r="K146" s="9" t="s">
        <v>184</v>
      </c>
      <c r="L146" s="9">
        <v>0.0</v>
      </c>
      <c r="M146" s="9" t="s">
        <v>310</v>
      </c>
    </row>
    <row r="147" ht="16.5" hidden="1" customHeight="1">
      <c r="A147" s="9" t="s">
        <v>104</v>
      </c>
      <c r="B147" s="9" t="str">
        <f t="shared" si="1"/>
        <v>ak0400p</v>
      </c>
      <c r="C147" s="9" t="s">
        <v>435</v>
      </c>
      <c r="D147" s="9">
        <v>90.0</v>
      </c>
      <c r="E147" s="9" t="s">
        <v>301</v>
      </c>
      <c r="F147" s="9" t="s">
        <v>183</v>
      </c>
      <c r="G147" s="9" t="s">
        <v>184</v>
      </c>
      <c r="H147" s="9">
        <v>22.0</v>
      </c>
      <c r="I147" s="9" t="b">
        <v>0</v>
      </c>
      <c r="J147" s="9">
        <v>8.0</v>
      </c>
      <c r="K147" s="9" t="s">
        <v>184</v>
      </c>
      <c r="L147" s="9">
        <v>0.0</v>
      </c>
      <c r="M147" s="9" t="s">
        <v>312</v>
      </c>
    </row>
    <row r="148" ht="16.5" hidden="1" customHeight="1">
      <c r="A148" s="9" t="s">
        <v>104</v>
      </c>
      <c r="B148" s="9" t="str">
        <f t="shared" si="1"/>
        <v>ak0400p</v>
      </c>
      <c r="C148" s="9" t="s">
        <v>436</v>
      </c>
      <c r="D148" s="9">
        <v>91.0</v>
      </c>
      <c r="E148" s="9" t="s">
        <v>437</v>
      </c>
      <c r="F148" s="9" t="s">
        <v>183</v>
      </c>
      <c r="G148" s="9" t="s">
        <v>184</v>
      </c>
      <c r="H148" s="9">
        <v>22.0</v>
      </c>
      <c r="I148" s="9" t="b">
        <v>0</v>
      </c>
      <c r="J148" s="9">
        <v>10.0</v>
      </c>
      <c r="K148" s="9" t="s">
        <v>184</v>
      </c>
      <c r="L148" s="9">
        <v>0.0</v>
      </c>
      <c r="M148" s="9" t="s">
        <v>438</v>
      </c>
    </row>
    <row r="149" ht="16.5" hidden="1" customHeight="1">
      <c r="A149" s="9" t="s">
        <v>104</v>
      </c>
      <c r="B149" s="9" t="str">
        <f t="shared" si="1"/>
        <v>ak0400p</v>
      </c>
      <c r="C149" s="9" t="s">
        <v>439</v>
      </c>
      <c r="D149" s="9">
        <v>92.0</v>
      </c>
      <c r="E149" s="9" t="s">
        <v>190</v>
      </c>
      <c r="F149" s="9" t="s">
        <v>191</v>
      </c>
      <c r="G149" s="9" t="s">
        <v>184</v>
      </c>
      <c r="H149" s="9">
        <v>2.0</v>
      </c>
      <c r="I149" s="9" t="b">
        <v>0</v>
      </c>
      <c r="J149" s="9" t="s">
        <v>184</v>
      </c>
      <c r="K149" s="9" t="s">
        <v>184</v>
      </c>
      <c r="L149" s="9">
        <v>0.0</v>
      </c>
      <c r="M149" s="9" t="s">
        <v>440</v>
      </c>
    </row>
    <row r="150" ht="16.5" hidden="1" customHeight="1">
      <c r="A150" s="9" t="s">
        <v>104</v>
      </c>
      <c r="B150" s="9" t="str">
        <f t="shared" si="1"/>
        <v>ak0400p</v>
      </c>
      <c r="C150" s="9" t="s">
        <v>441</v>
      </c>
      <c r="D150" s="9">
        <v>93.0</v>
      </c>
      <c r="E150" s="9" t="s">
        <v>190</v>
      </c>
      <c r="F150" s="9" t="s">
        <v>191</v>
      </c>
      <c r="G150" s="9" t="s">
        <v>184</v>
      </c>
      <c r="H150" s="9">
        <v>2.0</v>
      </c>
      <c r="I150" s="9" t="b">
        <v>0</v>
      </c>
      <c r="J150" s="9" t="s">
        <v>184</v>
      </c>
      <c r="K150" s="9" t="s">
        <v>184</v>
      </c>
      <c r="L150" s="9">
        <v>0.0</v>
      </c>
      <c r="M150" s="9" t="s">
        <v>442</v>
      </c>
    </row>
    <row r="151" ht="16.5" hidden="1" customHeight="1">
      <c r="A151" s="9" t="s">
        <v>104</v>
      </c>
      <c r="B151" s="9" t="str">
        <f t="shared" si="1"/>
        <v>ak0400p</v>
      </c>
      <c r="C151" s="9" t="s">
        <v>443</v>
      </c>
      <c r="D151" s="9">
        <v>94.0</v>
      </c>
      <c r="E151" s="9" t="s">
        <v>187</v>
      </c>
      <c r="F151" s="9" t="s">
        <v>183</v>
      </c>
      <c r="G151" s="9" t="s">
        <v>184</v>
      </c>
      <c r="H151" s="9">
        <v>22.0</v>
      </c>
      <c r="I151" s="9" t="b">
        <v>0</v>
      </c>
      <c r="J151" s="9">
        <v>2.0</v>
      </c>
      <c r="K151" s="9" t="s">
        <v>184</v>
      </c>
      <c r="L151" s="9">
        <v>0.0</v>
      </c>
      <c r="M151" s="9" t="s">
        <v>444</v>
      </c>
    </row>
    <row r="152" ht="16.5" hidden="1" customHeight="1">
      <c r="A152" s="9" t="s">
        <v>104</v>
      </c>
      <c r="B152" s="9" t="str">
        <f t="shared" si="1"/>
        <v>ak0400p</v>
      </c>
      <c r="C152" s="9" t="s">
        <v>445</v>
      </c>
      <c r="D152" s="9">
        <v>95.0</v>
      </c>
      <c r="E152" s="9" t="s">
        <v>446</v>
      </c>
      <c r="F152" s="9" t="s">
        <v>183</v>
      </c>
      <c r="G152" s="9" t="s">
        <v>184</v>
      </c>
      <c r="H152" s="9">
        <v>22.0</v>
      </c>
      <c r="I152" s="9" t="b">
        <v>0</v>
      </c>
      <c r="J152" s="9">
        <v>3.0</v>
      </c>
      <c r="K152" s="9" t="s">
        <v>184</v>
      </c>
      <c r="L152" s="9">
        <v>0.0</v>
      </c>
      <c r="M152" s="9" t="s">
        <v>447</v>
      </c>
    </row>
    <row r="153" ht="16.5" hidden="1" customHeight="1">
      <c r="A153" s="9" t="s">
        <v>104</v>
      </c>
      <c r="B153" s="9" t="str">
        <f t="shared" si="1"/>
        <v>ak0400p</v>
      </c>
      <c r="C153" s="9" t="s">
        <v>448</v>
      </c>
      <c r="D153" s="9">
        <v>96.0</v>
      </c>
      <c r="E153" s="9" t="s">
        <v>316</v>
      </c>
      <c r="F153" s="9" t="s">
        <v>183</v>
      </c>
      <c r="G153" s="9" t="s">
        <v>184</v>
      </c>
      <c r="H153" s="9">
        <v>22.0</v>
      </c>
      <c r="I153" s="9" t="b">
        <v>0</v>
      </c>
      <c r="J153" s="9">
        <v>7.0</v>
      </c>
      <c r="K153" s="9" t="s">
        <v>184</v>
      </c>
      <c r="L153" s="9">
        <v>0.0</v>
      </c>
      <c r="M153" s="9" t="s">
        <v>449</v>
      </c>
    </row>
    <row r="154" ht="16.5" hidden="1" customHeight="1">
      <c r="A154" s="9" t="s">
        <v>104</v>
      </c>
      <c r="B154" s="9" t="str">
        <f t="shared" si="1"/>
        <v>ak0400p</v>
      </c>
      <c r="C154" s="9" t="s">
        <v>450</v>
      </c>
      <c r="D154" s="9">
        <v>97.0</v>
      </c>
      <c r="E154" s="9" t="s">
        <v>451</v>
      </c>
      <c r="F154" s="9" t="s">
        <v>191</v>
      </c>
      <c r="G154" s="9" t="s">
        <v>184</v>
      </c>
      <c r="H154" s="9">
        <v>14.0</v>
      </c>
      <c r="I154" s="9" t="b">
        <v>0</v>
      </c>
      <c r="J154" s="9" t="s">
        <v>184</v>
      </c>
      <c r="K154" s="9" t="s">
        <v>184</v>
      </c>
      <c r="L154" s="9">
        <v>0.0</v>
      </c>
      <c r="M154" s="9" t="s">
        <v>452</v>
      </c>
    </row>
    <row r="155" ht="16.5" hidden="1" customHeight="1">
      <c r="A155" s="9" t="s">
        <v>104</v>
      </c>
      <c r="B155" s="9" t="str">
        <f t="shared" si="1"/>
        <v>ak0400p</v>
      </c>
      <c r="C155" s="9" t="s">
        <v>453</v>
      </c>
      <c r="D155" s="9">
        <v>98.0</v>
      </c>
      <c r="E155" s="9" t="s">
        <v>316</v>
      </c>
      <c r="F155" s="9" t="s">
        <v>183</v>
      </c>
      <c r="G155" s="9" t="s">
        <v>184</v>
      </c>
      <c r="H155" s="9">
        <v>22.0</v>
      </c>
      <c r="I155" s="9" t="b">
        <v>0</v>
      </c>
      <c r="J155" s="9">
        <v>7.0</v>
      </c>
      <c r="K155" s="9" t="s">
        <v>184</v>
      </c>
      <c r="L155" s="9">
        <v>0.0</v>
      </c>
      <c r="M155" s="9" t="s">
        <v>454</v>
      </c>
    </row>
    <row r="156" ht="16.5" hidden="1" customHeight="1">
      <c r="A156" s="9" t="s">
        <v>104</v>
      </c>
      <c r="B156" s="9" t="str">
        <f t="shared" si="1"/>
        <v>ak0400p</v>
      </c>
      <c r="C156" s="9" t="s">
        <v>455</v>
      </c>
      <c r="D156" s="9">
        <v>99.0</v>
      </c>
      <c r="E156" s="9" t="s">
        <v>202</v>
      </c>
      <c r="F156" s="9" t="s">
        <v>191</v>
      </c>
      <c r="G156" s="9" t="s">
        <v>184</v>
      </c>
      <c r="H156" s="9">
        <v>10.0</v>
      </c>
      <c r="I156" s="9" t="b">
        <v>0</v>
      </c>
      <c r="J156" s="9" t="s">
        <v>184</v>
      </c>
      <c r="K156" s="9" t="s">
        <v>184</v>
      </c>
      <c r="L156" s="9">
        <v>0.0</v>
      </c>
      <c r="M156" s="9" t="s">
        <v>456</v>
      </c>
    </row>
    <row r="157" ht="16.5" hidden="1" customHeight="1">
      <c r="A157" s="9" t="s">
        <v>104</v>
      </c>
      <c r="B157" s="9" t="str">
        <f t="shared" si="1"/>
        <v>ak0400p</v>
      </c>
      <c r="C157" s="9" t="s">
        <v>457</v>
      </c>
      <c r="D157" s="9">
        <v>100.0</v>
      </c>
      <c r="E157" s="9" t="s">
        <v>451</v>
      </c>
      <c r="F157" s="9" t="s">
        <v>191</v>
      </c>
      <c r="G157" s="9" t="s">
        <v>184</v>
      </c>
      <c r="H157" s="9">
        <v>14.0</v>
      </c>
      <c r="I157" s="9" t="b">
        <v>0</v>
      </c>
      <c r="J157" s="9" t="s">
        <v>184</v>
      </c>
      <c r="K157" s="9" t="s">
        <v>184</v>
      </c>
      <c r="L157" s="9">
        <v>0.0</v>
      </c>
      <c r="M157" s="9"/>
    </row>
    <row r="158" ht="16.5" hidden="1" customHeight="1">
      <c r="A158" s="9" t="s">
        <v>104</v>
      </c>
      <c r="B158" s="9" t="str">
        <f t="shared" si="1"/>
        <v>ak0400p</v>
      </c>
      <c r="C158" s="9" t="s">
        <v>458</v>
      </c>
      <c r="D158" s="9">
        <v>101.0</v>
      </c>
      <c r="E158" s="9" t="s">
        <v>316</v>
      </c>
      <c r="F158" s="9" t="s">
        <v>183</v>
      </c>
      <c r="G158" s="9" t="s">
        <v>184</v>
      </c>
      <c r="H158" s="9">
        <v>22.0</v>
      </c>
      <c r="I158" s="9" t="b">
        <v>0</v>
      </c>
      <c r="J158" s="9">
        <v>7.0</v>
      </c>
      <c r="K158" s="9" t="s">
        <v>184</v>
      </c>
      <c r="L158" s="9">
        <v>0.0</v>
      </c>
      <c r="M158" s="9"/>
    </row>
    <row r="159" ht="16.5" hidden="1" customHeight="1">
      <c r="A159" s="9" t="s">
        <v>104</v>
      </c>
      <c r="B159" s="9" t="str">
        <f t="shared" si="1"/>
        <v>ak0400p</v>
      </c>
      <c r="C159" s="9" t="s">
        <v>459</v>
      </c>
      <c r="D159" s="9">
        <v>102.0</v>
      </c>
      <c r="E159" s="9" t="s">
        <v>202</v>
      </c>
      <c r="F159" s="9" t="s">
        <v>191</v>
      </c>
      <c r="G159" s="9" t="s">
        <v>184</v>
      </c>
      <c r="H159" s="9">
        <v>10.0</v>
      </c>
      <c r="I159" s="9" t="b">
        <v>0</v>
      </c>
      <c r="J159" s="9" t="s">
        <v>184</v>
      </c>
      <c r="K159" s="9" t="s">
        <v>184</v>
      </c>
      <c r="L159" s="9">
        <v>0.0</v>
      </c>
      <c r="M159" s="9"/>
    </row>
    <row r="160" ht="16.5" hidden="1" customHeight="1">
      <c r="A160" s="9" t="s">
        <v>53</v>
      </c>
      <c r="B160" s="9" t="str">
        <f t="shared" si="1"/>
        <v>ak0500p</v>
      </c>
      <c r="C160" s="9" t="s">
        <v>460</v>
      </c>
      <c r="D160" s="9">
        <v>1.0</v>
      </c>
      <c r="E160" s="9" t="s">
        <v>254</v>
      </c>
      <c r="F160" s="9" t="s">
        <v>183</v>
      </c>
      <c r="G160" s="9" t="s">
        <v>184</v>
      </c>
      <c r="H160" s="9">
        <v>22.0</v>
      </c>
      <c r="I160" s="9" t="b">
        <v>1</v>
      </c>
      <c r="J160" s="9">
        <v>4.0</v>
      </c>
      <c r="K160" s="9" t="s">
        <v>184</v>
      </c>
      <c r="L160" s="9">
        <v>0.0</v>
      </c>
      <c r="M160" s="9" t="s">
        <v>461</v>
      </c>
    </row>
    <row r="161" ht="16.5" hidden="1" customHeight="1">
      <c r="A161" s="9" t="s">
        <v>53</v>
      </c>
      <c r="B161" s="9" t="str">
        <f t="shared" si="1"/>
        <v>ak0500p</v>
      </c>
      <c r="C161" s="9" t="s">
        <v>462</v>
      </c>
      <c r="D161" s="9">
        <v>2.0</v>
      </c>
      <c r="E161" s="9" t="s">
        <v>187</v>
      </c>
      <c r="F161" s="9" t="s">
        <v>183</v>
      </c>
      <c r="G161" s="9" t="s">
        <v>184</v>
      </c>
      <c r="H161" s="9">
        <v>22.0</v>
      </c>
      <c r="I161" s="9" t="b">
        <v>1</v>
      </c>
      <c r="J161" s="9">
        <v>2.0</v>
      </c>
      <c r="K161" s="9" t="s">
        <v>184</v>
      </c>
      <c r="L161" s="9">
        <v>0.0</v>
      </c>
      <c r="M161" s="9" t="s">
        <v>463</v>
      </c>
    </row>
    <row r="162" ht="16.5" hidden="1" customHeight="1">
      <c r="A162" s="9" t="s">
        <v>53</v>
      </c>
      <c r="B162" s="9" t="str">
        <f t="shared" si="1"/>
        <v>ak0500p</v>
      </c>
      <c r="C162" s="9" t="s">
        <v>313</v>
      </c>
      <c r="D162" s="9">
        <v>3.0</v>
      </c>
      <c r="E162" s="9" t="s">
        <v>187</v>
      </c>
      <c r="F162" s="9" t="s">
        <v>183</v>
      </c>
      <c r="G162" s="9" t="s">
        <v>184</v>
      </c>
      <c r="H162" s="9">
        <v>22.0</v>
      </c>
      <c r="I162" s="9" t="b">
        <v>1</v>
      </c>
      <c r="J162" s="9">
        <v>2.0</v>
      </c>
      <c r="K162" s="9" t="s">
        <v>184</v>
      </c>
      <c r="L162" s="9">
        <v>0.0</v>
      </c>
      <c r="M162" s="9" t="s">
        <v>464</v>
      </c>
    </row>
    <row r="163" ht="16.5" hidden="1" customHeight="1">
      <c r="A163" s="9" t="s">
        <v>53</v>
      </c>
      <c r="B163" s="9" t="str">
        <f t="shared" si="1"/>
        <v>ak0500p</v>
      </c>
      <c r="C163" s="9" t="s">
        <v>315</v>
      </c>
      <c r="D163" s="9">
        <v>4.0</v>
      </c>
      <c r="E163" s="9" t="s">
        <v>316</v>
      </c>
      <c r="F163" s="9" t="s">
        <v>183</v>
      </c>
      <c r="G163" s="9" t="s">
        <v>184</v>
      </c>
      <c r="H163" s="9">
        <v>22.0</v>
      </c>
      <c r="I163" s="9" t="b">
        <v>1</v>
      </c>
      <c r="J163" s="9">
        <v>7.0</v>
      </c>
      <c r="K163" s="9" t="s">
        <v>184</v>
      </c>
      <c r="L163" s="9">
        <v>0.0</v>
      </c>
      <c r="M163" s="9" t="s">
        <v>465</v>
      </c>
    </row>
    <row r="164" ht="16.5" hidden="1" customHeight="1">
      <c r="A164" s="9" t="s">
        <v>53</v>
      </c>
      <c r="B164" s="9" t="str">
        <f t="shared" si="1"/>
        <v>ak0500p</v>
      </c>
      <c r="C164" s="9" t="s">
        <v>324</v>
      </c>
      <c r="D164" s="9">
        <v>5.0</v>
      </c>
      <c r="E164" s="9" t="s">
        <v>190</v>
      </c>
      <c r="F164" s="9" t="s">
        <v>191</v>
      </c>
      <c r="G164" s="9" t="s">
        <v>184</v>
      </c>
      <c r="H164" s="9">
        <v>2.0</v>
      </c>
      <c r="I164" s="9" t="b">
        <v>0</v>
      </c>
      <c r="J164" s="9" t="s">
        <v>184</v>
      </c>
      <c r="K164" s="9" t="s">
        <v>184</v>
      </c>
      <c r="L164" s="9">
        <v>0.0</v>
      </c>
      <c r="M164" s="9" t="s">
        <v>192</v>
      </c>
    </row>
    <row r="165" ht="16.5" hidden="1" customHeight="1">
      <c r="A165" s="9" t="s">
        <v>53</v>
      </c>
      <c r="B165" s="9" t="str">
        <f t="shared" si="1"/>
        <v>ak0500p</v>
      </c>
      <c r="C165" s="9" t="s">
        <v>326</v>
      </c>
      <c r="D165" s="9">
        <v>6.0</v>
      </c>
      <c r="E165" s="9" t="s">
        <v>190</v>
      </c>
      <c r="F165" s="9" t="s">
        <v>191</v>
      </c>
      <c r="G165" s="9" t="s">
        <v>184</v>
      </c>
      <c r="H165" s="9">
        <v>2.0</v>
      </c>
      <c r="I165" s="9" t="b">
        <v>0</v>
      </c>
      <c r="J165" s="9" t="s">
        <v>184</v>
      </c>
      <c r="K165" s="9" t="s">
        <v>184</v>
      </c>
      <c r="L165" s="9">
        <v>0.0</v>
      </c>
      <c r="M165" s="9" t="s">
        <v>194</v>
      </c>
    </row>
    <row r="166" ht="16.5" hidden="1" customHeight="1">
      <c r="A166" s="9" t="s">
        <v>53</v>
      </c>
      <c r="B166" s="9" t="str">
        <f t="shared" si="1"/>
        <v>ak0500p</v>
      </c>
      <c r="C166" s="9" t="s">
        <v>347</v>
      </c>
      <c r="D166" s="9">
        <v>7.0</v>
      </c>
      <c r="E166" s="9" t="s">
        <v>202</v>
      </c>
      <c r="F166" s="9" t="s">
        <v>191</v>
      </c>
      <c r="G166" s="9" t="s">
        <v>184</v>
      </c>
      <c r="H166" s="9">
        <v>10.0</v>
      </c>
      <c r="I166" s="9" t="b">
        <v>0</v>
      </c>
      <c r="J166" s="9" t="s">
        <v>184</v>
      </c>
      <c r="K166" s="9" t="s">
        <v>184</v>
      </c>
      <c r="L166" s="9">
        <v>0.0</v>
      </c>
      <c r="M166" s="9" t="s">
        <v>203</v>
      </c>
    </row>
    <row r="167" ht="16.5" hidden="1" customHeight="1">
      <c r="A167" s="9" t="s">
        <v>53</v>
      </c>
      <c r="B167" s="9" t="str">
        <f t="shared" si="1"/>
        <v>ak0500p</v>
      </c>
      <c r="C167" s="9" t="s">
        <v>329</v>
      </c>
      <c r="D167" s="9">
        <v>8.0</v>
      </c>
      <c r="E167" s="9" t="s">
        <v>187</v>
      </c>
      <c r="F167" s="9" t="s">
        <v>183</v>
      </c>
      <c r="G167" s="9" t="s">
        <v>184</v>
      </c>
      <c r="H167" s="9">
        <v>22.0</v>
      </c>
      <c r="I167" s="9" t="b">
        <v>0</v>
      </c>
      <c r="J167" s="9">
        <v>2.0</v>
      </c>
      <c r="K167" s="9" t="s">
        <v>184</v>
      </c>
      <c r="L167" s="9">
        <v>0.0</v>
      </c>
      <c r="M167" s="9" t="s">
        <v>330</v>
      </c>
    </row>
    <row r="168" ht="16.5" hidden="1" customHeight="1">
      <c r="A168" s="9" t="s">
        <v>53</v>
      </c>
      <c r="B168" s="9" t="str">
        <f t="shared" si="1"/>
        <v>ak0500p</v>
      </c>
      <c r="C168" s="9" t="s">
        <v>327</v>
      </c>
      <c r="D168" s="9">
        <v>9.0</v>
      </c>
      <c r="E168" s="9" t="s">
        <v>199</v>
      </c>
      <c r="F168" s="9" t="s">
        <v>191</v>
      </c>
      <c r="G168" s="9" t="s">
        <v>184</v>
      </c>
      <c r="H168" s="9">
        <v>7.0</v>
      </c>
      <c r="I168" s="9" t="b">
        <v>0</v>
      </c>
      <c r="J168" s="9" t="s">
        <v>184</v>
      </c>
      <c r="K168" s="9" t="s">
        <v>184</v>
      </c>
      <c r="L168" s="9">
        <v>0.0</v>
      </c>
      <c r="M168" s="9" t="s">
        <v>328</v>
      </c>
    </row>
    <row r="169" ht="16.5" hidden="1" customHeight="1">
      <c r="A169" s="9" t="s">
        <v>53</v>
      </c>
      <c r="B169" s="9" t="str">
        <f t="shared" si="1"/>
        <v>ak0500p</v>
      </c>
      <c r="C169" s="9" t="s">
        <v>331</v>
      </c>
      <c r="D169" s="9">
        <v>10.0</v>
      </c>
      <c r="E169" s="9" t="s">
        <v>318</v>
      </c>
      <c r="F169" s="9" t="s">
        <v>183</v>
      </c>
      <c r="G169" s="9" t="s">
        <v>184</v>
      </c>
      <c r="H169" s="9">
        <v>22.0</v>
      </c>
      <c r="I169" s="9" t="b">
        <v>0</v>
      </c>
      <c r="J169" s="9">
        <v>1.0</v>
      </c>
      <c r="K169" s="9" t="s">
        <v>184</v>
      </c>
      <c r="L169" s="9">
        <v>0.0</v>
      </c>
      <c r="M169" s="9" t="s">
        <v>466</v>
      </c>
    </row>
    <row r="170" ht="16.5" hidden="1" customHeight="1">
      <c r="A170" s="9" t="s">
        <v>53</v>
      </c>
      <c r="B170" s="9" t="str">
        <f t="shared" si="1"/>
        <v>ak0500p</v>
      </c>
      <c r="C170" s="9" t="s">
        <v>467</v>
      </c>
      <c r="D170" s="9">
        <v>11.0</v>
      </c>
      <c r="E170" s="9" t="s">
        <v>199</v>
      </c>
      <c r="F170" s="9" t="s">
        <v>191</v>
      </c>
      <c r="G170" s="9" t="s">
        <v>184</v>
      </c>
      <c r="H170" s="9">
        <v>7.0</v>
      </c>
      <c r="I170" s="9" t="b">
        <v>0</v>
      </c>
      <c r="J170" s="9" t="s">
        <v>184</v>
      </c>
      <c r="K170" s="9" t="s">
        <v>184</v>
      </c>
      <c r="L170" s="9">
        <v>0.0</v>
      </c>
      <c r="M170" s="9" t="s">
        <v>468</v>
      </c>
    </row>
    <row r="171" ht="16.5" hidden="1" customHeight="1">
      <c r="A171" s="9" t="s">
        <v>53</v>
      </c>
      <c r="B171" s="9" t="str">
        <f t="shared" si="1"/>
        <v>ak0500p</v>
      </c>
      <c r="C171" s="9" t="s">
        <v>469</v>
      </c>
      <c r="D171" s="9">
        <v>12.0</v>
      </c>
      <c r="E171" s="9" t="s">
        <v>316</v>
      </c>
      <c r="F171" s="9" t="s">
        <v>183</v>
      </c>
      <c r="G171" s="9" t="s">
        <v>184</v>
      </c>
      <c r="H171" s="9">
        <v>22.0</v>
      </c>
      <c r="I171" s="9" t="b">
        <v>0</v>
      </c>
      <c r="J171" s="9">
        <v>7.0</v>
      </c>
      <c r="K171" s="9" t="s">
        <v>184</v>
      </c>
      <c r="L171" s="9">
        <v>0.0</v>
      </c>
      <c r="M171" s="9" t="s">
        <v>470</v>
      </c>
    </row>
    <row r="172" ht="16.5" hidden="1" customHeight="1">
      <c r="A172" s="9" t="s">
        <v>53</v>
      </c>
      <c r="B172" s="9" t="str">
        <f t="shared" si="1"/>
        <v>ak0500p</v>
      </c>
      <c r="C172" s="9" t="s">
        <v>198</v>
      </c>
      <c r="D172" s="9">
        <v>13.0</v>
      </c>
      <c r="E172" s="9" t="s">
        <v>205</v>
      </c>
      <c r="F172" s="9" t="s">
        <v>191</v>
      </c>
      <c r="G172" s="9" t="s">
        <v>184</v>
      </c>
      <c r="H172" s="9">
        <v>8.0</v>
      </c>
      <c r="I172" s="9" t="b">
        <v>0</v>
      </c>
      <c r="J172" s="9" t="s">
        <v>184</v>
      </c>
      <c r="K172" s="9" t="s">
        <v>184</v>
      </c>
      <c r="L172" s="9">
        <v>0.0</v>
      </c>
      <c r="M172" s="9" t="s">
        <v>413</v>
      </c>
    </row>
    <row r="173" ht="16.5" hidden="1" customHeight="1">
      <c r="A173" s="9" t="s">
        <v>53</v>
      </c>
      <c r="B173" s="9" t="str">
        <f t="shared" si="1"/>
        <v>ak0500p</v>
      </c>
      <c r="C173" s="9" t="s">
        <v>471</v>
      </c>
      <c r="D173" s="9">
        <v>14.0</v>
      </c>
      <c r="E173" s="9" t="s">
        <v>316</v>
      </c>
      <c r="F173" s="9" t="s">
        <v>183</v>
      </c>
      <c r="G173" s="9" t="s">
        <v>184</v>
      </c>
      <c r="H173" s="9">
        <v>22.0</v>
      </c>
      <c r="I173" s="9" t="b">
        <v>0</v>
      </c>
      <c r="J173" s="9">
        <v>7.0</v>
      </c>
      <c r="K173" s="9" t="s">
        <v>184</v>
      </c>
      <c r="L173" s="9">
        <v>0.0</v>
      </c>
      <c r="M173" s="9" t="s">
        <v>472</v>
      </c>
    </row>
    <row r="174" ht="16.5" hidden="1" customHeight="1">
      <c r="A174" s="9" t="s">
        <v>53</v>
      </c>
      <c r="B174" s="9" t="str">
        <f t="shared" si="1"/>
        <v>ak0500p</v>
      </c>
      <c r="C174" s="9" t="s">
        <v>333</v>
      </c>
      <c r="D174" s="9">
        <v>15.0</v>
      </c>
      <c r="E174" s="9" t="s">
        <v>318</v>
      </c>
      <c r="F174" s="9" t="s">
        <v>183</v>
      </c>
      <c r="G174" s="9" t="s">
        <v>184</v>
      </c>
      <c r="H174" s="9">
        <v>22.0</v>
      </c>
      <c r="I174" s="9" t="b">
        <v>0</v>
      </c>
      <c r="J174" s="9">
        <v>1.0</v>
      </c>
      <c r="K174" s="9" t="s">
        <v>184</v>
      </c>
      <c r="L174" s="9">
        <v>0.0</v>
      </c>
      <c r="M174" s="9" t="s">
        <v>473</v>
      </c>
    </row>
    <row r="175" ht="16.5" hidden="1" customHeight="1">
      <c r="A175" s="9" t="s">
        <v>53</v>
      </c>
      <c r="B175" s="9" t="str">
        <f t="shared" si="1"/>
        <v>ak0500p</v>
      </c>
      <c r="C175" s="9" t="s">
        <v>474</v>
      </c>
      <c r="D175" s="9">
        <v>16.0</v>
      </c>
      <c r="E175" s="9" t="s">
        <v>199</v>
      </c>
      <c r="F175" s="9" t="s">
        <v>191</v>
      </c>
      <c r="G175" s="9" t="s">
        <v>184</v>
      </c>
      <c r="H175" s="9">
        <v>7.0</v>
      </c>
      <c r="I175" s="9" t="b">
        <v>0</v>
      </c>
      <c r="J175" s="9" t="s">
        <v>184</v>
      </c>
      <c r="K175" s="9" t="s">
        <v>184</v>
      </c>
      <c r="L175" s="9">
        <v>0.0</v>
      </c>
      <c r="M175" s="9" t="s">
        <v>475</v>
      </c>
    </row>
    <row r="176" ht="16.5" hidden="1" customHeight="1">
      <c r="A176" s="9" t="s">
        <v>53</v>
      </c>
      <c r="B176" s="9" t="str">
        <f t="shared" si="1"/>
        <v>ak0500p</v>
      </c>
      <c r="C176" s="9" t="s">
        <v>476</v>
      </c>
      <c r="D176" s="9">
        <v>17.0</v>
      </c>
      <c r="E176" s="9" t="s">
        <v>316</v>
      </c>
      <c r="F176" s="9" t="s">
        <v>183</v>
      </c>
      <c r="G176" s="9" t="s">
        <v>184</v>
      </c>
      <c r="H176" s="9">
        <v>22.0</v>
      </c>
      <c r="I176" s="9" t="b">
        <v>0</v>
      </c>
      <c r="J176" s="9">
        <v>7.0</v>
      </c>
      <c r="K176" s="9" t="s">
        <v>184</v>
      </c>
      <c r="L176" s="9">
        <v>0.0</v>
      </c>
      <c r="M176" s="9" t="s">
        <v>477</v>
      </c>
    </row>
    <row r="177" ht="16.5" hidden="1" customHeight="1">
      <c r="A177" s="9" t="s">
        <v>53</v>
      </c>
      <c r="B177" s="9" t="str">
        <f t="shared" si="1"/>
        <v>ak0500p</v>
      </c>
      <c r="C177" s="9" t="s">
        <v>478</v>
      </c>
      <c r="D177" s="9">
        <v>18.0</v>
      </c>
      <c r="E177" s="9" t="s">
        <v>316</v>
      </c>
      <c r="F177" s="9" t="s">
        <v>183</v>
      </c>
      <c r="G177" s="9" t="s">
        <v>184</v>
      </c>
      <c r="H177" s="9">
        <v>22.0</v>
      </c>
      <c r="I177" s="9" t="b">
        <v>0</v>
      </c>
      <c r="J177" s="9">
        <v>7.0</v>
      </c>
      <c r="K177" s="9" t="s">
        <v>184</v>
      </c>
      <c r="L177" s="9">
        <v>0.0</v>
      </c>
      <c r="M177" s="9" t="s">
        <v>479</v>
      </c>
    </row>
    <row r="178" ht="16.5" hidden="1" customHeight="1">
      <c r="A178" s="9" t="s">
        <v>53</v>
      </c>
      <c r="B178" s="9" t="str">
        <f t="shared" si="1"/>
        <v>ak0500p</v>
      </c>
      <c r="C178" s="9" t="s">
        <v>480</v>
      </c>
      <c r="D178" s="9">
        <v>19.0</v>
      </c>
      <c r="E178" s="9" t="s">
        <v>316</v>
      </c>
      <c r="F178" s="9" t="s">
        <v>183</v>
      </c>
      <c r="G178" s="9" t="s">
        <v>184</v>
      </c>
      <c r="H178" s="9">
        <v>22.0</v>
      </c>
      <c r="I178" s="9" t="b">
        <v>0</v>
      </c>
      <c r="J178" s="9">
        <v>7.0</v>
      </c>
      <c r="K178" s="9" t="s">
        <v>184</v>
      </c>
      <c r="L178" s="9">
        <v>0.0</v>
      </c>
      <c r="M178" s="9" t="s">
        <v>481</v>
      </c>
    </row>
    <row r="179" ht="16.5" hidden="1" customHeight="1">
      <c r="A179" s="9" t="s">
        <v>53</v>
      </c>
      <c r="B179" s="9" t="str">
        <f t="shared" si="1"/>
        <v>ak0500p</v>
      </c>
      <c r="C179" s="9" t="s">
        <v>482</v>
      </c>
      <c r="D179" s="9">
        <v>20.0</v>
      </c>
      <c r="E179" s="9" t="s">
        <v>316</v>
      </c>
      <c r="F179" s="9" t="s">
        <v>183</v>
      </c>
      <c r="G179" s="9" t="s">
        <v>184</v>
      </c>
      <c r="H179" s="9">
        <v>22.0</v>
      </c>
      <c r="I179" s="9" t="b">
        <v>0</v>
      </c>
      <c r="J179" s="9">
        <v>7.0</v>
      </c>
      <c r="K179" s="9" t="s">
        <v>184</v>
      </c>
      <c r="L179" s="9">
        <v>0.0</v>
      </c>
      <c r="M179" s="9" t="s">
        <v>483</v>
      </c>
    </row>
    <row r="180" ht="16.5" hidden="1" customHeight="1">
      <c r="A180" s="9" t="s">
        <v>53</v>
      </c>
      <c r="B180" s="9" t="str">
        <f t="shared" si="1"/>
        <v>ak0500p</v>
      </c>
      <c r="C180" s="9" t="s">
        <v>484</v>
      </c>
      <c r="D180" s="9">
        <v>21.0</v>
      </c>
      <c r="E180" s="9" t="s">
        <v>316</v>
      </c>
      <c r="F180" s="9" t="s">
        <v>183</v>
      </c>
      <c r="G180" s="9" t="s">
        <v>184</v>
      </c>
      <c r="H180" s="9">
        <v>22.0</v>
      </c>
      <c r="I180" s="9" t="b">
        <v>0</v>
      </c>
      <c r="J180" s="9">
        <v>7.0</v>
      </c>
      <c r="K180" s="9" t="s">
        <v>184</v>
      </c>
      <c r="L180" s="9">
        <v>0.0</v>
      </c>
      <c r="M180" s="9" t="s">
        <v>485</v>
      </c>
    </row>
    <row r="181" ht="16.5" hidden="1" customHeight="1">
      <c r="A181" s="9" t="s">
        <v>53</v>
      </c>
      <c r="B181" s="9" t="str">
        <f t="shared" si="1"/>
        <v>ak0500p</v>
      </c>
      <c r="C181" s="9" t="s">
        <v>486</v>
      </c>
      <c r="D181" s="9">
        <v>22.0</v>
      </c>
      <c r="E181" s="9" t="s">
        <v>316</v>
      </c>
      <c r="F181" s="9" t="s">
        <v>183</v>
      </c>
      <c r="G181" s="9" t="s">
        <v>184</v>
      </c>
      <c r="H181" s="9">
        <v>22.0</v>
      </c>
      <c r="I181" s="9" t="b">
        <v>0</v>
      </c>
      <c r="J181" s="9">
        <v>7.0</v>
      </c>
      <c r="K181" s="9" t="s">
        <v>184</v>
      </c>
      <c r="L181" s="9">
        <v>0.0</v>
      </c>
      <c r="M181" s="9" t="s">
        <v>487</v>
      </c>
    </row>
    <row r="182" ht="16.5" hidden="1" customHeight="1">
      <c r="A182" s="9" t="s">
        <v>53</v>
      </c>
      <c r="B182" s="9" t="str">
        <f t="shared" si="1"/>
        <v>ak0500p</v>
      </c>
      <c r="C182" s="9" t="s">
        <v>488</v>
      </c>
      <c r="D182" s="9">
        <v>23.0</v>
      </c>
      <c r="E182" s="9" t="s">
        <v>316</v>
      </c>
      <c r="F182" s="9" t="s">
        <v>183</v>
      </c>
      <c r="G182" s="9" t="s">
        <v>184</v>
      </c>
      <c r="H182" s="9">
        <v>22.0</v>
      </c>
      <c r="I182" s="9" t="b">
        <v>0</v>
      </c>
      <c r="J182" s="9">
        <v>7.0</v>
      </c>
      <c r="K182" s="9" t="s">
        <v>184</v>
      </c>
      <c r="L182" s="9">
        <v>0.0</v>
      </c>
      <c r="M182" s="9" t="s">
        <v>489</v>
      </c>
    </row>
    <row r="183" ht="16.5" hidden="1" customHeight="1">
      <c r="A183" s="9" t="s">
        <v>53</v>
      </c>
      <c r="B183" s="9" t="str">
        <f t="shared" si="1"/>
        <v>ak0500p</v>
      </c>
      <c r="C183" s="9" t="s">
        <v>490</v>
      </c>
      <c r="D183" s="9">
        <v>24.0</v>
      </c>
      <c r="E183" s="9" t="s">
        <v>446</v>
      </c>
      <c r="F183" s="9" t="s">
        <v>183</v>
      </c>
      <c r="G183" s="9" t="s">
        <v>184</v>
      </c>
      <c r="H183" s="9">
        <v>22.0</v>
      </c>
      <c r="I183" s="9" t="b">
        <v>0</v>
      </c>
      <c r="J183" s="9">
        <v>3.0</v>
      </c>
      <c r="K183" s="9" t="s">
        <v>184</v>
      </c>
      <c r="L183" s="9">
        <v>0.0</v>
      </c>
      <c r="M183" s="9" t="s">
        <v>491</v>
      </c>
    </row>
    <row r="184" ht="16.5" hidden="1" customHeight="1">
      <c r="A184" s="9" t="s">
        <v>53</v>
      </c>
      <c r="B184" s="9" t="str">
        <f t="shared" si="1"/>
        <v>ak0500p</v>
      </c>
      <c r="C184" s="9" t="s">
        <v>392</v>
      </c>
      <c r="D184" s="9">
        <v>25.0</v>
      </c>
      <c r="E184" s="9" t="s">
        <v>187</v>
      </c>
      <c r="F184" s="9" t="s">
        <v>183</v>
      </c>
      <c r="G184" s="9" t="s">
        <v>184</v>
      </c>
      <c r="H184" s="9">
        <v>22.0</v>
      </c>
      <c r="I184" s="9" t="b">
        <v>0</v>
      </c>
      <c r="J184" s="9">
        <v>2.0</v>
      </c>
      <c r="K184" s="9" t="s">
        <v>184</v>
      </c>
      <c r="L184" s="9">
        <v>0.0</v>
      </c>
      <c r="M184" s="9" t="s">
        <v>393</v>
      </c>
    </row>
    <row r="185" ht="16.5" hidden="1" customHeight="1">
      <c r="A185" s="9" t="s">
        <v>53</v>
      </c>
      <c r="B185" s="9" t="str">
        <f t="shared" si="1"/>
        <v>ak0500p</v>
      </c>
      <c r="C185" s="9" t="s">
        <v>394</v>
      </c>
      <c r="D185" s="9">
        <v>26.0</v>
      </c>
      <c r="E185" s="9" t="s">
        <v>190</v>
      </c>
      <c r="F185" s="9" t="s">
        <v>191</v>
      </c>
      <c r="G185" s="9" t="s">
        <v>184</v>
      </c>
      <c r="H185" s="9">
        <v>2.0</v>
      </c>
      <c r="I185" s="9" t="b">
        <v>0</v>
      </c>
      <c r="J185" s="9" t="s">
        <v>184</v>
      </c>
      <c r="K185" s="9" t="s">
        <v>184</v>
      </c>
      <c r="L185" s="9">
        <v>0.0</v>
      </c>
      <c r="M185" s="9" t="s">
        <v>395</v>
      </c>
    </row>
    <row r="186" ht="16.5" hidden="1" customHeight="1">
      <c r="A186" s="9" t="s">
        <v>53</v>
      </c>
      <c r="B186" s="9" t="str">
        <f t="shared" si="1"/>
        <v>ak0500p</v>
      </c>
      <c r="C186" s="9" t="s">
        <v>396</v>
      </c>
      <c r="D186" s="9">
        <v>27.0</v>
      </c>
      <c r="E186" s="9" t="s">
        <v>316</v>
      </c>
      <c r="F186" s="9" t="s">
        <v>183</v>
      </c>
      <c r="G186" s="9" t="s">
        <v>184</v>
      </c>
      <c r="H186" s="9">
        <v>22.0</v>
      </c>
      <c r="I186" s="9" t="b">
        <v>0</v>
      </c>
      <c r="J186" s="9">
        <v>7.0</v>
      </c>
      <c r="K186" s="9" t="s">
        <v>184</v>
      </c>
      <c r="L186" s="9">
        <v>0.0</v>
      </c>
      <c r="M186" s="9" t="s">
        <v>397</v>
      </c>
    </row>
    <row r="187" ht="16.5" hidden="1" customHeight="1">
      <c r="A187" s="9" t="s">
        <v>53</v>
      </c>
      <c r="B187" s="9" t="str">
        <f t="shared" si="1"/>
        <v>ak0500p</v>
      </c>
      <c r="C187" s="9" t="s">
        <v>403</v>
      </c>
      <c r="D187" s="9">
        <v>28.0</v>
      </c>
      <c r="E187" s="9" t="s">
        <v>212</v>
      </c>
      <c r="F187" s="9" t="s">
        <v>191</v>
      </c>
      <c r="G187" s="9" t="s">
        <v>184</v>
      </c>
      <c r="H187" s="9">
        <v>1.0</v>
      </c>
      <c r="I187" s="9" t="b">
        <v>0</v>
      </c>
      <c r="J187" s="9" t="s">
        <v>184</v>
      </c>
      <c r="K187" s="9" t="s">
        <v>184</v>
      </c>
      <c r="L187" s="9">
        <v>0.0</v>
      </c>
      <c r="M187" s="9" t="s">
        <v>492</v>
      </c>
    </row>
    <row r="188" ht="16.5" hidden="1" customHeight="1">
      <c r="A188" s="9" t="s">
        <v>53</v>
      </c>
      <c r="B188" s="9" t="str">
        <f t="shared" si="1"/>
        <v>ak0500p</v>
      </c>
      <c r="C188" s="9" t="s">
        <v>405</v>
      </c>
      <c r="D188" s="9">
        <v>29.0</v>
      </c>
      <c r="E188" s="9" t="s">
        <v>212</v>
      </c>
      <c r="F188" s="9" t="s">
        <v>191</v>
      </c>
      <c r="G188" s="9" t="s">
        <v>184</v>
      </c>
      <c r="H188" s="9">
        <v>1.0</v>
      </c>
      <c r="I188" s="9" t="b">
        <v>0</v>
      </c>
      <c r="J188" s="9" t="s">
        <v>184</v>
      </c>
      <c r="K188" s="9" t="s">
        <v>184</v>
      </c>
      <c r="L188" s="9">
        <v>0.0</v>
      </c>
      <c r="M188" s="9" t="s">
        <v>406</v>
      </c>
    </row>
    <row r="189" ht="16.5" hidden="1" customHeight="1">
      <c r="A189" s="9" t="s">
        <v>53</v>
      </c>
      <c r="B189" s="9" t="str">
        <f t="shared" si="1"/>
        <v>ak0500p</v>
      </c>
      <c r="C189" s="9" t="s">
        <v>407</v>
      </c>
      <c r="D189" s="9">
        <v>30.0</v>
      </c>
      <c r="E189" s="9" t="s">
        <v>212</v>
      </c>
      <c r="F189" s="9" t="s">
        <v>191</v>
      </c>
      <c r="G189" s="9" t="s">
        <v>184</v>
      </c>
      <c r="H189" s="9">
        <v>1.0</v>
      </c>
      <c r="I189" s="9" t="b">
        <v>0</v>
      </c>
      <c r="J189" s="9" t="s">
        <v>184</v>
      </c>
      <c r="K189" s="9" t="s">
        <v>184</v>
      </c>
      <c r="L189" s="9">
        <v>0.0</v>
      </c>
      <c r="M189" s="9" t="s">
        <v>408</v>
      </c>
    </row>
    <row r="190" ht="16.5" hidden="1" customHeight="1">
      <c r="A190" s="9" t="s">
        <v>53</v>
      </c>
      <c r="B190" s="9" t="str">
        <f t="shared" si="1"/>
        <v>ak0500p</v>
      </c>
      <c r="C190" s="9" t="s">
        <v>409</v>
      </c>
      <c r="D190" s="9">
        <v>31.0</v>
      </c>
      <c r="E190" s="9" t="s">
        <v>212</v>
      </c>
      <c r="F190" s="9" t="s">
        <v>191</v>
      </c>
      <c r="G190" s="9" t="s">
        <v>184</v>
      </c>
      <c r="H190" s="9">
        <v>1.0</v>
      </c>
      <c r="I190" s="9" t="b">
        <v>0</v>
      </c>
      <c r="J190" s="9" t="s">
        <v>184</v>
      </c>
      <c r="K190" s="9" t="s">
        <v>184</v>
      </c>
      <c r="L190" s="9">
        <v>0.0</v>
      </c>
      <c r="M190" s="9" t="s">
        <v>410</v>
      </c>
    </row>
    <row r="191" ht="16.5" hidden="1" customHeight="1">
      <c r="A191" s="9" t="s">
        <v>53</v>
      </c>
      <c r="B191" s="9" t="str">
        <f t="shared" si="1"/>
        <v>ak0500p</v>
      </c>
      <c r="C191" s="9" t="s">
        <v>411</v>
      </c>
      <c r="D191" s="9">
        <v>32.0</v>
      </c>
      <c r="E191" s="9" t="s">
        <v>212</v>
      </c>
      <c r="F191" s="9" t="s">
        <v>191</v>
      </c>
      <c r="G191" s="9" t="s">
        <v>184</v>
      </c>
      <c r="H191" s="9">
        <v>1.0</v>
      </c>
      <c r="I191" s="9" t="b">
        <v>0</v>
      </c>
      <c r="J191" s="9" t="s">
        <v>184</v>
      </c>
      <c r="K191" s="9" t="s">
        <v>184</v>
      </c>
      <c r="L191" s="9">
        <v>0.0</v>
      </c>
      <c r="M191" s="9" t="s">
        <v>412</v>
      </c>
    </row>
    <row r="192" ht="16.5" hidden="1" customHeight="1">
      <c r="A192" s="9" t="s">
        <v>53</v>
      </c>
      <c r="B192" s="9" t="str">
        <f t="shared" si="1"/>
        <v>ak0500p</v>
      </c>
      <c r="C192" s="9" t="s">
        <v>266</v>
      </c>
      <c r="D192" s="9">
        <v>33.0</v>
      </c>
      <c r="E192" s="9" t="s">
        <v>254</v>
      </c>
      <c r="F192" s="9" t="s">
        <v>183</v>
      </c>
      <c r="G192" s="9" t="s">
        <v>184</v>
      </c>
      <c r="H192" s="9">
        <v>22.0</v>
      </c>
      <c r="I192" s="9" t="b">
        <v>0</v>
      </c>
      <c r="J192" s="9">
        <v>4.0</v>
      </c>
      <c r="K192" s="9" t="s">
        <v>184</v>
      </c>
      <c r="L192" s="9">
        <v>0.0</v>
      </c>
      <c r="M192" s="9" t="s">
        <v>267</v>
      </c>
    </row>
    <row r="193" ht="16.5" hidden="1" customHeight="1">
      <c r="A193" s="9" t="s">
        <v>53</v>
      </c>
      <c r="B193" s="9" t="str">
        <f t="shared" si="1"/>
        <v>ak0500p</v>
      </c>
      <c r="C193" s="9" t="s">
        <v>268</v>
      </c>
      <c r="D193" s="9">
        <v>34.0</v>
      </c>
      <c r="E193" s="9" t="s">
        <v>187</v>
      </c>
      <c r="F193" s="9" t="s">
        <v>183</v>
      </c>
      <c r="G193" s="9" t="s">
        <v>184</v>
      </c>
      <c r="H193" s="9">
        <v>22.0</v>
      </c>
      <c r="I193" s="9" t="b">
        <v>0</v>
      </c>
      <c r="J193" s="9">
        <v>2.0</v>
      </c>
      <c r="K193" s="9" t="s">
        <v>184</v>
      </c>
      <c r="L193" s="9">
        <v>0.0</v>
      </c>
      <c r="M193" s="9" t="s">
        <v>269</v>
      </c>
    </row>
    <row r="194" ht="16.5" hidden="1" customHeight="1">
      <c r="A194" s="9" t="s">
        <v>53</v>
      </c>
      <c r="B194" s="9" t="str">
        <f t="shared" si="1"/>
        <v>ak0500p</v>
      </c>
      <c r="C194" s="9" t="s">
        <v>270</v>
      </c>
      <c r="D194" s="9">
        <v>35.0</v>
      </c>
      <c r="E194" s="9" t="s">
        <v>187</v>
      </c>
      <c r="F194" s="9" t="s">
        <v>183</v>
      </c>
      <c r="G194" s="9" t="s">
        <v>184</v>
      </c>
      <c r="H194" s="9">
        <v>22.0</v>
      </c>
      <c r="I194" s="9" t="b">
        <v>0</v>
      </c>
      <c r="J194" s="9">
        <v>2.0</v>
      </c>
      <c r="K194" s="9" t="s">
        <v>184</v>
      </c>
      <c r="L194" s="9">
        <v>0.0</v>
      </c>
      <c r="M194" s="9" t="s">
        <v>271</v>
      </c>
    </row>
    <row r="195" ht="16.5" hidden="1" customHeight="1">
      <c r="A195" s="9" t="s">
        <v>53</v>
      </c>
      <c r="B195" s="9" t="str">
        <f t="shared" si="1"/>
        <v>ak0500p</v>
      </c>
      <c r="C195" s="9" t="s">
        <v>374</v>
      </c>
      <c r="D195" s="9">
        <v>36.0</v>
      </c>
      <c r="E195" s="9" t="s">
        <v>254</v>
      </c>
      <c r="F195" s="9" t="s">
        <v>183</v>
      </c>
      <c r="G195" s="9" t="s">
        <v>184</v>
      </c>
      <c r="H195" s="9">
        <v>22.0</v>
      </c>
      <c r="I195" s="9" t="b">
        <v>0</v>
      </c>
      <c r="J195" s="9">
        <v>4.0</v>
      </c>
      <c r="K195" s="9" t="s">
        <v>184</v>
      </c>
      <c r="L195" s="9">
        <v>0.0</v>
      </c>
      <c r="M195" s="9" t="s">
        <v>255</v>
      </c>
    </row>
    <row r="196" ht="16.5" hidden="1" customHeight="1">
      <c r="A196" s="9" t="s">
        <v>53</v>
      </c>
      <c r="B196" s="9" t="str">
        <f t="shared" si="1"/>
        <v>ak0500p</v>
      </c>
      <c r="C196" s="9" t="s">
        <v>375</v>
      </c>
      <c r="D196" s="9">
        <v>37.0</v>
      </c>
      <c r="E196" s="9" t="s">
        <v>187</v>
      </c>
      <c r="F196" s="9" t="s">
        <v>183</v>
      </c>
      <c r="G196" s="9" t="s">
        <v>184</v>
      </c>
      <c r="H196" s="9">
        <v>22.0</v>
      </c>
      <c r="I196" s="9" t="b">
        <v>0</v>
      </c>
      <c r="J196" s="9">
        <v>2.0</v>
      </c>
      <c r="K196" s="9" t="s">
        <v>184</v>
      </c>
      <c r="L196" s="9">
        <v>0.0</v>
      </c>
      <c r="M196" s="9" t="s">
        <v>257</v>
      </c>
    </row>
    <row r="197" ht="16.5" hidden="1" customHeight="1">
      <c r="A197" s="9" t="s">
        <v>53</v>
      </c>
      <c r="B197" s="9" t="str">
        <f t="shared" si="1"/>
        <v>ak0500p</v>
      </c>
      <c r="C197" s="9" t="s">
        <v>376</v>
      </c>
      <c r="D197" s="9">
        <v>38.0</v>
      </c>
      <c r="E197" s="9" t="s">
        <v>187</v>
      </c>
      <c r="F197" s="9" t="s">
        <v>183</v>
      </c>
      <c r="G197" s="9" t="s">
        <v>184</v>
      </c>
      <c r="H197" s="9">
        <v>22.0</v>
      </c>
      <c r="I197" s="9" t="b">
        <v>0</v>
      </c>
      <c r="J197" s="9">
        <v>2.0</v>
      </c>
      <c r="K197" s="9" t="s">
        <v>184</v>
      </c>
      <c r="L197" s="9">
        <v>0.0</v>
      </c>
      <c r="M197" s="9" t="s">
        <v>259</v>
      </c>
    </row>
    <row r="198" ht="16.5" hidden="1" customHeight="1">
      <c r="A198" s="9" t="s">
        <v>53</v>
      </c>
      <c r="B198" s="9" t="str">
        <f t="shared" si="1"/>
        <v>ak0500p</v>
      </c>
      <c r="C198" s="9" t="s">
        <v>260</v>
      </c>
      <c r="D198" s="9">
        <v>39.0</v>
      </c>
      <c r="E198" s="9" t="s">
        <v>254</v>
      </c>
      <c r="F198" s="9" t="s">
        <v>183</v>
      </c>
      <c r="G198" s="9" t="s">
        <v>184</v>
      </c>
      <c r="H198" s="9">
        <v>22.0</v>
      </c>
      <c r="I198" s="9" t="b">
        <v>0</v>
      </c>
      <c r="J198" s="9">
        <v>4.0</v>
      </c>
      <c r="K198" s="9" t="s">
        <v>184</v>
      </c>
      <c r="L198" s="9">
        <v>0.0</v>
      </c>
      <c r="M198" s="9" t="s">
        <v>261</v>
      </c>
    </row>
    <row r="199" ht="16.5" hidden="1" customHeight="1">
      <c r="A199" s="9" t="s">
        <v>53</v>
      </c>
      <c r="B199" s="9" t="str">
        <f t="shared" si="1"/>
        <v>ak0500p</v>
      </c>
      <c r="C199" s="9" t="s">
        <v>262</v>
      </c>
      <c r="D199" s="9">
        <v>40.0</v>
      </c>
      <c r="E199" s="9" t="s">
        <v>187</v>
      </c>
      <c r="F199" s="9" t="s">
        <v>183</v>
      </c>
      <c r="G199" s="9" t="s">
        <v>184</v>
      </c>
      <c r="H199" s="9">
        <v>22.0</v>
      </c>
      <c r="I199" s="9" t="b">
        <v>0</v>
      </c>
      <c r="J199" s="9">
        <v>2.0</v>
      </c>
      <c r="K199" s="9" t="s">
        <v>184</v>
      </c>
      <c r="L199" s="9">
        <v>0.0</v>
      </c>
      <c r="M199" s="9" t="s">
        <v>263</v>
      </c>
    </row>
    <row r="200" ht="16.5" hidden="1" customHeight="1">
      <c r="A200" s="9" t="s">
        <v>53</v>
      </c>
      <c r="B200" s="9" t="str">
        <f t="shared" si="1"/>
        <v>ak0500p</v>
      </c>
      <c r="C200" s="9" t="s">
        <v>264</v>
      </c>
      <c r="D200" s="9">
        <v>41.0</v>
      </c>
      <c r="E200" s="9" t="s">
        <v>187</v>
      </c>
      <c r="F200" s="9" t="s">
        <v>183</v>
      </c>
      <c r="G200" s="9" t="s">
        <v>184</v>
      </c>
      <c r="H200" s="9">
        <v>22.0</v>
      </c>
      <c r="I200" s="9" t="b">
        <v>0</v>
      </c>
      <c r="J200" s="9">
        <v>2.0</v>
      </c>
      <c r="K200" s="9" t="s">
        <v>184</v>
      </c>
      <c r="L200" s="9">
        <v>0.0</v>
      </c>
      <c r="M200" s="9" t="s">
        <v>265</v>
      </c>
    </row>
    <row r="201" ht="16.5" hidden="1" customHeight="1">
      <c r="A201" s="9" t="s">
        <v>53</v>
      </c>
      <c r="B201" s="9" t="str">
        <f t="shared" si="1"/>
        <v>ak0500p</v>
      </c>
      <c r="C201" s="9" t="s">
        <v>278</v>
      </c>
      <c r="D201" s="9">
        <v>42.0</v>
      </c>
      <c r="E201" s="9" t="s">
        <v>254</v>
      </c>
      <c r="F201" s="9" t="s">
        <v>183</v>
      </c>
      <c r="G201" s="9" t="s">
        <v>184</v>
      </c>
      <c r="H201" s="9">
        <v>22.0</v>
      </c>
      <c r="I201" s="9" t="b">
        <v>0</v>
      </c>
      <c r="J201" s="9">
        <v>4.0</v>
      </c>
      <c r="K201" s="9" t="s">
        <v>184</v>
      </c>
      <c r="L201" s="9">
        <v>0.0</v>
      </c>
      <c r="M201" s="9" t="s">
        <v>279</v>
      </c>
    </row>
    <row r="202" ht="16.5" hidden="1" customHeight="1">
      <c r="A202" s="9" t="s">
        <v>53</v>
      </c>
      <c r="B202" s="9" t="str">
        <f t="shared" si="1"/>
        <v>ak0500p</v>
      </c>
      <c r="C202" s="9" t="s">
        <v>280</v>
      </c>
      <c r="D202" s="9">
        <v>43.0</v>
      </c>
      <c r="E202" s="9" t="s">
        <v>187</v>
      </c>
      <c r="F202" s="9" t="s">
        <v>183</v>
      </c>
      <c r="G202" s="9" t="s">
        <v>184</v>
      </c>
      <c r="H202" s="9">
        <v>22.0</v>
      </c>
      <c r="I202" s="9" t="b">
        <v>0</v>
      </c>
      <c r="J202" s="9">
        <v>2.0</v>
      </c>
      <c r="K202" s="9" t="s">
        <v>184</v>
      </c>
      <c r="L202" s="9">
        <v>0.0</v>
      </c>
      <c r="M202" s="9" t="s">
        <v>281</v>
      </c>
    </row>
    <row r="203" ht="16.5" hidden="1" customHeight="1">
      <c r="A203" s="9" t="s">
        <v>53</v>
      </c>
      <c r="B203" s="9" t="str">
        <f t="shared" si="1"/>
        <v>ak0500p</v>
      </c>
      <c r="C203" s="9" t="s">
        <v>282</v>
      </c>
      <c r="D203" s="9">
        <v>44.0</v>
      </c>
      <c r="E203" s="9" t="s">
        <v>187</v>
      </c>
      <c r="F203" s="9" t="s">
        <v>183</v>
      </c>
      <c r="G203" s="9" t="s">
        <v>184</v>
      </c>
      <c r="H203" s="9">
        <v>22.0</v>
      </c>
      <c r="I203" s="9" t="b">
        <v>0</v>
      </c>
      <c r="J203" s="9">
        <v>2.0</v>
      </c>
      <c r="K203" s="9" t="s">
        <v>184</v>
      </c>
      <c r="L203" s="9">
        <v>0.0</v>
      </c>
      <c r="M203" s="9" t="s">
        <v>283</v>
      </c>
    </row>
    <row r="204" ht="16.5" hidden="1" customHeight="1">
      <c r="A204" s="9" t="s">
        <v>53</v>
      </c>
      <c r="B204" s="9" t="str">
        <f t="shared" si="1"/>
        <v>ak0500p</v>
      </c>
      <c r="C204" s="9" t="s">
        <v>390</v>
      </c>
      <c r="D204" s="9">
        <v>45.0</v>
      </c>
      <c r="E204" s="9" t="s">
        <v>316</v>
      </c>
      <c r="F204" s="9" t="s">
        <v>183</v>
      </c>
      <c r="G204" s="9" t="s">
        <v>184</v>
      </c>
      <c r="H204" s="9">
        <v>22.0</v>
      </c>
      <c r="I204" s="9" t="b">
        <v>0</v>
      </c>
      <c r="J204" s="9">
        <v>7.0</v>
      </c>
      <c r="K204" s="9" t="s">
        <v>184</v>
      </c>
      <c r="L204" s="9">
        <v>0.0</v>
      </c>
      <c r="M204" s="9" t="s">
        <v>391</v>
      </c>
    </row>
    <row r="205" ht="16.5" hidden="1" customHeight="1">
      <c r="A205" s="9" t="s">
        <v>53</v>
      </c>
      <c r="B205" s="9" t="str">
        <f t="shared" si="1"/>
        <v>ak0500p</v>
      </c>
      <c r="C205" s="9" t="s">
        <v>377</v>
      </c>
      <c r="D205" s="9">
        <v>46.0</v>
      </c>
      <c r="E205" s="9" t="s">
        <v>318</v>
      </c>
      <c r="F205" s="9" t="s">
        <v>183</v>
      </c>
      <c r="G205" s="9" t="s">
        <v>184</v>
      </c>
      <c r="H205" s="9">
        <v>22.0</v>
      </c>
      <c r="I205" s="9" t="b">
        <v>0</v>
      </c>
      <c r="J205" s="9">
        <v>1.0</v>
      </c>
      <c r="K205" s="9" t="s">
        <v>184</v>
      </c>
      <c r="L205" s="9">
        <v>0.0</v>
      </c>
      <c r="M205" s="9" t="s">
        <v>378</v>
      </c>
    </row>
    <row r="206" ht="16.5" hidden="1" customHeight="1">
      <c r="A206" s="9" t="s">
        <v>53</v>
      </c>
      <c r="B206" s="9" t="str">
        <f t="shared" si="1"/>
        <v>ak0500p</v>
      </c>
      <c r="C206" s="9" t="s">
        <v>493</v>
      </c>
      <c r="D206" s="9">
        <v>47.0</v>
      </c>
      <c r="E206" s="9" t="s">
        <v>446</v>
      </c>
      <c r="F206" s="9" t="s">
        <v>183</v>
      </c>
      <c r="G206" s="9" t="s">
        <v>184</v>
      </c>
      <c r="H206" s="9">
        <v>22.0</v>
      </c>
      <c r="I206" s="9" t="b">
        <v>0</v>
      </c>
      <c r="J206" s="9">
        <v>3.0</v>
      </c>
      <c r="K206" s="9" t="s">
        <v>184</v>
      </c>
      <c r="L206" s="9">
        <v>0.0</v>
      </c>
      <c r="M206" s="9" t="s">
        <v>494</v>
      </c>
    </row>
    <row r="207" ht="16.5" hidden="1" customHeight="1">
      <c r="A207" s="9" t="s">
        <v>53</v>
      </c>
      <c r="B207" s="9" t="str">
        <f t="shared" si="1"/>
        <v>ak0500p</v>
      </c>
      <c r="C207" s="9" t="s">
        <v>379</v>
      </c>
      <c r="D207" s="9">
        <v>48.0</v>
      </c>
      <c r="E207" s="9" t="s">
        <v>254</v>
      </c>
      <c r="F207" s="9" t="s">
        <v>183</v>
      </c>
      <c r="G207" s="9" t="s">
        <v>184</v>
      </c>
      <c r="H207" s="9">
        <v>22.0</v>
      </c>
      <c r="I207" s="9" t="b">
        <v>0</v>
      </c>
      <c r="J207" s="9">
        <v>4.0</v>
      </c>
      <c r="K207" s="9" t="s">
        <v>184</v>
      </c>
      <c r="L207" s="9">
        <v>0.0</v>
      </c>
      <c r="M207" s="9" t="s">
        <v>380</v>
      </c>
    </row>
    <row r="208" ht="16.5" hidden="1" customHeight="1">
      <c r="A208" s="9" t="s">
        <v>53</v>
      </c>
      <c r="B208" s="9" t="str">
        <f t="shared" si="1"/>
        <v>ak0500p</v>
      </c>
      <c r="C208" s="9" t="s">
        <v>381</v>
      </c>
      <c r="D208" s="9">
        <v>49.0</v>
      </c>
      <c r="E208" s="9" t="s">
        <v>187</v>
      </c>
      <c r="F208" s="9" t="s">
        <v>183</v>
      </c>
      <c r="G208" s="9" t="s">
        <v>184</v>
      </c>
      <c r="H208" s="9">
        <v>22.0</v>
      </c>
      <c r="I208" s="9" t="b">
        <v>0</v>
      </c>
      <c r="J208" s="9">
        <v>2.0</v>
      </c>
      <c r="K208" s="9" t="s">
        <v>184</v>
      </c>
      <c r="L208" s="9">
        <v>0.0</v>
      </c>
      <c r="M208" s="9" t="s">
        <v>382</v>
      </c>
    </row>
    <row r="209" ht="16.5" hidden="1" customHeight="1">
      <c r="A209" s="9" t="s">
        <v>53</v>
      </c>
      <c r="B209" s="9" t="str">
        <f t="shared" si="1"/>
        <v>ak0500p</v>
      </c>
      <c r="C209" s="9" t="s">
        <v>383</v>
      </c>
      <c r="D209" s="9">
        <v>50.0</v>
      </c>
      <c r="E209" s="9" t="s">
        <v>187</v>
      </c>
      <c r="F209" s="9" t="s">
        <v>183</v>
      </c>
      <c r="G209" s="9" t="s">
        <v>184</v>
      </c>
      <c r="H209" s="9">
        <v>22.0</v>
      </c>
      <c r="I209" s="9" t="b">
        <v>0</v>
      </c>
      <c r="J209" s="9">
        <v>2.0</v>
      </c>
      <c r="K209" s="9" t="s">
        <v>184</v>
      </c>
      <c r="L209" s="9">
        <v>0.0</v>
      </c>
      <c r="M209" s="9" t="s">
        <v>384</v>
      </c>
    </row>
    <row r="210" ht="16.5" hidden="1" customHeight="1">
      <c r="A210" s="9" t="s">
        <v>53</v>
      </c>
      <c r="B210" s="9" t="str">
        <f t="shared" si="1"/>
        <v>ak0500p</v>
      </c>
      <c r="C210" s="9" t="s">
        <v>385</v>
      </c>
      <c r="D210" s="9">
        <v>51.0</v>
      </c>
      <c r="E210" s="9" t="s">
        <v>318</v>
      </c>
      <c r="F210" s="9" t="s">
        <v>183</v>
      </c>
      <c r="G210" s="9" t="s">
        <v>184</v>
      </c>
      <c r="H210" s="9">
        <v>22.0</v>
      </c>
      <c r="I210" s="9" t="b">
        <v>0</v>
      </c>
      <c r="J210" s="9">
        <v>1.0</v>
      </c>
      <c r="K210" s="9" t="s">
        <v>184</v>
      </c>
      <c r="L210" s="9">
        <v>0.0</v>
      </c>
      <c r="M210" s="9" t="s">
        <v>386</v>
      </c>
    </row>
    <row r="211" ht="16.5" hidden="1" customHeight="1">
      <c r="A211" s="9" t="s">
        <v>53</v>
      </c>
      <c r="B211" s="9" t="str">
        <f t="shared" si="1"/>
        <v>ak0500p</v>
      </c>
      <c r="C211" s="9" t="s">
        <v>387</v>
      </c>
      <c r="D211" s="9">
        <v>52.0</v>
      </c>
      <c r="E211" s="9" t="s">
        <v>254</v>
      </c>
      <c r="F211" s="9" t="s">
        <v>183</v>
      </c>
      <c r="G211" s="9" t="s">
        <v>184</v>
      </c>
      <c r="H211" s="9">
        <v>22.0</v>
      </c>
      <c r="I211" s="9" t="b">
        <v>0</v>
      </c>
      <c r="J211" s="9">
        <v>4.0</v>
      </c>
      <c r="K211" s="9" t="s">
        <v>184</v>
      </c>
      <c r="L211" s="9">
        <v>0.0</v>
      </c>
      <c r="M211" s="9" t="s">
        <v>273</v>
      </c>
    </row>
    <row r="212" ht="16.5" hidden="1" customHeight="1">
      <c r="A212" s="9" t="s">
        <v>53</v>
      </c>
      <c r="B212" s="9" t="str">
        <f t="shared" si="1"/>
        <v>ak0500p</v>
      </c>
      <c r="C212" s="9" t="s">
        <v>388</v>
      </c>
      <c r="D212" s="9">
        <v>53.0</v>
      </c>
      <c r="E212" s="9" t="s">
        <v>187</v>
      </c>
      <c r="F212" s="9" t="s">
        <v>183</v>
      </c>
      <c r="G212" s="9" t="s">
        <v>184</v>
      </c>
      <c r="H212" s="9">
        <v>22.0</v>
      </c>
      <c r="I212" s="9" t="b">
        <v>0</v>
      </c>
      <c r="J212" s="9">
        <v>2.0</v>
      </c>
      <c r="K212" s="9" t="s">
        <v>184</v>
      </c>
      <c r="L212" s="9">
        <v>0.0</v>
      </c>
      <c r="M212" s="9" t="s">
        <v>275</v>
      </c>
    </row>
    <row r="213" ht="16.5" hidden="1" customHeight="1">
      <c r="A213" s="9" t="s">
        <v>53</v>
      </c>
      <c r="B213" s="9" t="str">
        <f t="shared" si="1"/>
        <v>ak0500p</v>
      </c>
      <c r="C213" s="9" t="s">
        <v>389</v>
      </c>
      <c r="D213" s="9">
        <v>54.0</v>
      </c>
      <c r="E213" s="9" t="s">
        <v>187</v>
      </c>
      <c r="F213" s="9" t="s">
        <v>183</v>
      </c>
      <c r="G213" s="9" t="s">
        <v>184</v>
      </c>
      <c r="H213" s="9">
        <v>22.0</v>
      </c>
      <c r="I213" s="9" t="b">
        <v>0</v>
      </c>
      <c r="J213" s="9">
        <v>2.0</v>
      </c>
      <c r="K213" s="9" t="s">
        <v>184</v>
      </c>
      <c r="L213" s="9">
        <v>0.0</v>
      </c>
      <c r="M213" s="9" t="s">
        <v>277</v>
      </c>
    </row>
    <row r="214" ht="16.5" hidden="1" customHeight="1">
      <c r="A214" s="9" t="s">
        <v>53</v>
      </c>
      <c r="B214" s="9" t="str">
        <f t="shared" si="1"/>
        <v>ak0500p</v>
      </c>
      <c r="C214" s="9" t="s">
        <v>414</v>
      </c>
      <c r="D214" s="9">
        <v>55.0</v>
      </c>
      <c r="E214" s="9" t="s">
        <v>318</v>
      </c>
      <c r="F214" s="9" t="s">
        <v>183</v>
      </c>
      <c r="G214" s="9" t="s">
        <v>184</v>
      </c>
      <c r="H214" s="9">
        <v>22.0</v>
      </c>
      <c r="I214" s="9" t="b">
        <v>0</v>
      </c>
      <c r="J214" s="9">
        <v>1.0</v>
      </c>
      <c r="K214" s="9" t="s">
        <v>184</v>
      </c>
      <c r="L214" s="9">
        <v>0.0</v>
      </c>
      <c r="M214" s="9"/>
    </row>
    <row r="215" ht="16.5" hidden="1" customHeight="1">
      <c r="A215" s="9" t="s">
        <v>53</v>
      </c>
      <c r="B215" s="9" t="str">
        <f t="shared" si="1"/>
        <v>ak0500p</v>
      </c>
      <c r="C215" s="9" t="s">
        <v>416</v>
      </c>
      <c r="D215" s="9">
        <v>56.0</v>
      </c>
      <c r="E215" s="9" t="s">
        <v>254</v>
      </c>
      <c r="F215" s="9" t="s">
        <v>183</v>
      </c>
      <c r="G215" s="9" t="s">
        <v>184</v>
      </c>
      <c r="H215" s="9">
        <v>22.0</v>
      </c>
      <c r="I215" s="9" t="b">
        <v>0</v>
      </c>
      <c r="J215" s="9">
        <v>4.0</v>
      </c>
      <c r="K215" s="9" t="s">
        <v>184</v>
      </c>
      <c r="L215" s="9">
        <v>0.0</v>
      </c>
      <c r="M215" s="9"/>
    </row>
    <row r="216" ht="16.5" hidden="1" customHeight="1">
      <c r="A216" s="9" t="s">
        <v>53</v>
      </c>
      <c r="B216" s="9" t="str">
        <f t="shared" si="1"/>
        <v>ak0500p</v>
      </c>
      <c r="C216" s="9" t="s">
        <v>419</v>
      </c>
      <c r="D216" s="9">
        <v>57.0</v>
      </c>
      <c r="E216" s="9" t="s">
        <v>182</v>
      </c>
      <c r="F216" s="9" t="s">
        <v>183</v>
      </c>
      <c r="G216" s="9" t="s">
        <v>184</v>
      </c>
      <c r="H216" s="9">
        <v>22.0</v>
      </c>
      <c r="I216" s="9" t="b">
        <v>0</v>
      </c>
      <c r="J216" s="9">
        <v>6.0</v>
      </c>
      <c r="K216" s="9" t="s">
        <v>184</v>
      </c>
      <c r="L216" s="9">
        <v>0.0</v>
      </c>
      <c r="M216" s="9" t="s">
        <v>420</v>
      </c>
    </row>
    <row r="217" ht="16.5" hidden="1" customHeight="1">
      <c r="A217" s="9" t="s">
        <v>53</v>
      </c>
      <c r="B217" s="9" t="str">
        <f t="shared" si="1"/>
        <v>ak0500p</v>
      </c>
      <c r="C217" s="9" t="s">
        <v>421</v>
      </c>
      <c r="D217" s="9">
        <v>58.0</v>
      </c>
      <c r="E217" s="9" t="s">
        <v>212</v>
      </c>
      <c r="F217" s="9" t="s">
        <v>191</v>
      </c>
      <c r="G217" s="9" t="s">
        <v>184</v>
      </c>
      <c r="H217" s="9">
        <v>1.0</v>
      </c>
      <c r="I217" s="9" t="b">
        <v>0</v>
      </c>
      <c r="J217" s="9" t="s">
        <v>184</v>
      </c>
      <c r="K217" s="9" t="s">
        <v>184</v>
      </c>
      <c r="L217" s="9">
        <v>0.0</v>
      </c>
      <c r="M217" s="9"/>
    </row>
    <row r="218" ht="16.5" hidden="1" customHeight="1">
      <c r="A218" s="9" t="s">
        <v>53</v>
      </c>
      <c r="B218" s="9" t="str">
        <f t="shared" si="1"/>
        <v>ak0500p</v>
      </c>
      <c r="C218" s="9" t="s">
        <v>422</v>
      </c>
      <c r="D218" s="9">
        <v>59.0</v>
      </c>
      <c r="E218" s="9" t="s">
        <v>190</v>
      </c>
      <c r="F218" s="9" t="s">
        <v>191</v>
      </c>
      <c r="G218" s="9" t="s">
        <v>184</v>
      </c>
      <c r="H218" s="9">
        <v>2.0</v>
      </c>
      <c r="I218" s="9" t="b">
        <v>0</v>
      </c>
      <c r="J218" s="9" t="s">
        <v>184</v>
      </c>
      <c r="K218" s="9" t="s">
        <v>184</v>
      </c>
      <c r="L218" s="9">
        <v>0.0</v>
      </c>
      <c r="M218" s="9" t="s">
        <v>495</v>
      </c>
    </row>
    <row r="219" ht="16.5" hidden="1" customHeight="1">
      <c r="A219" s="9" t="s">
        <v>53</v>
      </c>
      <c r="B219" s="9" t="str">
        <f t="shared" si="1"/>
        <v>ak0500p</v>
      </c>
      <c r="C219" s="9" t="s">
        <v>425</v>
      </c>
      <c r="D219" s="9">
        <v>60.0</v>
      </c>
      <c r="E219" s="9" t="s">
        <v>212</v>
      </c>
      <c r="F219" s="9" t="s">
        <v>191</v>
      </c>
      <c r="G219" s="9" t="s">
        <v>184</v>
      </c>
      <c r="H219" s="9">
        <v>1.0</v>
      </c>
      <c r="I219" s="9" t="b">
        <v>0</v>
      </c>
      <c r="J219" s="9" t="s">
        <v>184</v>
      </c>
      <c r="K219" s="9" t="s">
        <v>184</v>
      </c>
      <c r="L219" s="9">
        <v>0.0</v>
      </c>
      <c r="M219" s="9" t="s">
        <v>496</v>
      </c>
    </row>
    <row r="220" ht="16.5" hidden="1" customHeight="1">
      <c r="A220" s="9" t="s">
        <v>53</v>
      </c>
      <c r="B220" s="9" t="str">
        <f t="shared" si="1"/>
        <v>ak0500p</v>
      </c>
      <c r="C220" s="9" t="s">
        <v>426</v>
      </c>
      <c r="D220" s="9">
        <v>61.0</v>
      </c>
      <c r="E220" s="9" t="s">
        <v>212</v>
      </c>
      <c r="F220" s="9" t="s">
        <v>191</v>
      </c>
      <c r="G220" s="9" t="s">
        <v>184</v>
      </c>
      <c r="H220" s="9">
        <v>1.0</v>
      </c>
      <c r="I220" s="9" t="b">
        <v>0</v>
      </c>
      <c r="J220" s="9" t="s">
        <v>184</v>
      </c>
      <c r="K220" s="9" t="s">
        <v>184</v>
      </c>
      <c r="L220" s="9">
        <v>0.0</v>
      </c>
      <c r="M220" s="9" t="s">
        <v>497</v>
      </c>
    </row>
    <row r="221" ht="16.5" hidden="1" customHeight="1">
      <c r="A221" s="9" t="s">
        <v>53</v>
      </c>
      <c r="B221" s="9" t="str">
        <f t="shared" si="1"/>
        <v>ak0500p</v>
      </c>
      <c r="C221" s="9" t="s">
        <v>428</v>
      </c>
      <c r="D221" s="9">
        <v>62.0</v>
      </c>
      <c r="E221" s="9" t="s">
        <v>301</v>
      </c>
      <c r="F221" s="9" t="s">
        <v>183</v>
      </c>
      <c r="G221" s="9" t="s">
        <v>184</v>
      </c>
      <c r="H221" s="9">
        <v>22.0</v>
      </c>
      <c r="I221" s="9" t="b">
        <v>0</v>
      </c>
      <c r="J221" s="9">
        <v>8.0</v>
      </c>
      <c r="K221" s="9" t="s">
        <v>184</v>
      </c>
      <c r="L221" s="9">
        <v>0.0</v>
      </c>
      <c r="M221" s="9" t="s">
        <v>429</v>
      </c>
    </row>
    <row r="222" ht="16.5" hidden="1" customHeight="1">
      <c r="A222" s="9" t="s">
        <v>53</v>
      </c>
      <c r="B222" s="9" t="str">
        <f t="shared" si="1"/>
        <v>ak0500p</v>
      </c>
      <c r="C222" s="9" t="s">
        <v>430</v>
      </c>
      <c r="D222" s="9">
        <v>63.0</v>
      </c>
      <c r="E222" s="9" t="s">
        <v>301</v>
      </c>
      <c r="F222" s="9" t="s">
        <v>183</v>
      </c>
      <c r="G222" s="9" t="s">
        <v>184</v>
      </c>
      <c r="H222" s="9">
        <v>22.0</v>
      </c>
      <c r="I222" s="9" t="b">
        <v>0</v>
      </c>
      <c r="J222" s="9">
        <v>8.0</v>
      </c>
      <c r="K222" s="9" t="s">
        <v>184</v>
      </c>
      <c r="L222" s="9">
        <v>0.0</v>
      </c>
      <c r="M222" s="9" t="s">
        <v>498</v>
      </c>
    </row>
    <row r="223" ht="16.5" hidden="1" customHeight="1">
      <c r="A223" s="9" t="s">
        <v>53</v>
      </c>
      <c r="B223" s="9" t="str">
        <f t="shared" si="1"/>
        <v>ak0500p</v>
      </c>
      <c r="C223" s="9" t="s">
        <v>432</v>
      </c>
      <c r="D223" s="9">
        <v>64.0</v>
      </c>
      <c r="E223" s="9" t="s">
        <v>301</v>
      </c>
      <c r="F223" s="9" t="s">
        <v>183</v>
      </c>
      <c r="G223" s="9" t="s">
        <v>184</v>
      </c>
      <c r="H223" s="9">
        <v>22.0</v>
      </c>
      <c r="I223" s="9" t="b">
        <v>0</v>
      </c>
      <c r="J223" s="9">
        <v>8.0</v>
      </c>
      <c r="K223" s="9" t="s">
        <v>184</v>
      </c>
      <c r="L223" s="9">
        <v>0.0</v>
      </c>
      <c r="M223" s="9" t="s">
        <v>499</v>
      </c>
    </row>
    <row r="224" ht="16.5" hidden="1" customHeight="1">
      <c r="A224" s="9" t="s">
        <v>53</v>
      </c>
      <c r="B224" s="9" t="str">
        <f t="shared" si="1"/>
        <v>ak0500p</v>
      </c>
      <c r="C224" s="9" t="s">
        <v>434</v>
      </c>
      <c r="D224" s="9">
        <v>65.0</v>
      </c>
      <c r="E224" s="9" t="s">
        <v>301</v>
      </c>
      <c r="F224" s="9" t="s">
        <v>183</v>
      </c>
      <c r="G224" s="9" t="s">
        <v>184</v>
      </c>
      <c r="H224" s="9">
        <v>22.0</v>
      </c>
      <c r="I224" s="9" t="b">
        <v>0</v>
      </c>
      <c r="J224" s="9">
        <v>8.0</v>
      </c>
      <c r="K224" s="9" t="s">
        <v>184</v>
      </c>
      <c r="L224" s="9">
        <v>0.0</v>
      </c>
      <c r="M224" s="9" t="s">
        <v>310</v>
      </c>
    </row>
    <row r="225" ht="16.5" hidden="1" customHeight="1">
      <c r="A225" s="9" t="s">
        <v>53</v>
      </c>
      <c r="B225" s="9" t="str">
        <f t="shared" si="1"/>
        <v>ak0500p</v>
      </c>
      <c r="C225" s="9" t="s">
        <v>435</v>
      </c>
      <c r="D225" s="9">
        <v>66.0</v>
      </c>
      <c r="E225" s="9" t="s">
        <v>301</v>
      </c>
      <c r="F225" s="9" t="s">
        <v>183</v>
      </c>
      <c r="G225" s="9" t="s">
        <v>184</v>
      </c>
      <c r="H225" s="9">
        <v>22.0</v>
      </c>
      <c r="I225" s="9" t="b">
        <v>0</v>
      </c>
      <c r="J225" s="9">
        <v>8.0</v>
      </c>
      <c r="K225" s="9" t="s">
        <v>184</v>
      </c>
      <c r="L225" s="9">
        <v>0.0</v>
      </c>
      <c r="M225" s="9" t="s">
        <v>312</v>
      </c>
    </row>
    <row r="226" ht="16.5" hidden="1" customHeight="1">
      <c r="A226" s="9" t="s">
        <v>53</v>
      </c>
      <c r="B226" s="9" t="str">
        <f t="shared" si="1"/>
        <v>ak0500p</v>
      </c>
      <c r="C226" s="9" t="s">
        <v>436</v>
      </c>
      <c r="D226" s="9">
        <v>67.0</v>
      </c>
      <c r="E226" s="9" t="s">
        <v>437</v>
      </c>
      <c r="F226" s="9" t="s">
        <v>183</v>
      </c>
      <c r="G226" s="9" t="s">
        <v>184</v>
      </c>
      <c r="H226" s="9">
        <v>22.0</v>
      </c>
      <c r="I226" s="9" t="b">
        <v>0</v>
      </c>
      <c r="J226" s="9">
        <v>10.0</v>
      </c>
      <c r="K226" s="9" t="s">
        <v>184</v>
      </c>
      <c r="L226" s="9">
        <v>0.0</v>
      </c>
      <c r="M226" s="9" t="s">
        <v>438</v>
      </c>
    </row>
    <row r="227" ht="16.5" hidden="1" customHeight="1">
      <c r="A227" s="9" t="s">
        <v>53</v>
      </c>
      <c r="B227" s="9" t="str">
        <f t="shared" si="1"/>
        <v>ak0500p</v>
      </c>
      <c r="C227" s="9" t="s">
        <v>500</v>
      </c>
      <c r="D227" s="9">
        <v>68.0</v>
      </c>
      <c r="E227" s="9" t="s">
        <v>182</v>
      </c>
      <c r="F227" s="9" t="s">
        <v>183</v>
      </c>
      <c r="G227" s="9" t="s">
        <v>184</v>
      </c>
      <c r="H227" s="9">
        <v>22.0</v>
      </c>
      <c r="I227" s="9" t="b">
        <v>0</v>
      </c>
      <c r="J227" s="9">
        <v>6.0</v>
      </c>
      <c r="K227" s="9" t="s">
        <v>184</v>
      </c>
      <c r="L227" s="9">
        <v>0.0</v>
      </c>
      <c r="M227" s="9" t="s">
        <v>501</v>
      </c>
    </row>
    <row r="228" ht="16.5" hidden="1" customHeight="1">
      <c r="A228" s="9" t="s">
        <v>53</v>
      </c>
      <c r="B228" s="9" t="str">
        <f t="shared" si="1"/>
        <v>ak0500p</v>
      </c>
      <c r="C228" s="9" t="s">
        <v>439</v>
      </c>
      <c r="D228" s="9">
        <v>69.0</v>
      </c>
      <c r="E228" s="9" t="s">
        <v>190</v>
      </c>
      <c r="F228" s="9" t="s">
        <v>191</v>
      </c>
      <c r="G228" s="9" t="s">
        <v>184</v>
      </c>
      <c r="H228" s="9">
        <v>2.0</v>
      </c>
      <c r="I228" s="9" t="b">
        <v>0</v>
      </c>
      <c r="J228" s="9" t="s">
        <v>184</v>
      </c>
      <c r="K228" s="9" t="s">
        <v>184</v>
      </c>
      <c r="L228" s="9">
        <v>0.0</v>
      </c>
      <c r="M228" s="9" t="s">
        <v>440</v>
      </c>
    </row>
    <row r="229" ht="16.5" hidden="1" customHeight="1">
      <c r="A229" s="9" t="s">
        <v>53</v>
      </c>
      <c r="B229" s="9" t="str">
        <f t="shared" si="1"/>
        <v>ak0500p</v>
      </c>
      <c r="C229" s="9" t="s">
        <v>441</v>
      </c>
      <c r="D229" s="9">
        <v>70.0</v>
      </c>
      <c r="E229" s="9" t="s">
        <v>190</v>
      </c>
      <c r="F229" s="9" t="s">
        <v>191</v>
      </c>
      <c r="G229" s="9" t="s">
        <v>184</v>
      </c>
      <c r="H229" s="9">
        <v>2.0</v>
      </c>
      <c r="I229" s="9" t="b">
        <v>0</v>
      </c>
      <c r="J229" s="9" t="s">
        <v>184</v>
      </c>
      <c r="K229" s="9" t="s">
        <v>184</v>
      </c>
      <c r="L229" s="9">
        <v>0.0</v>
      </c>
      <c r="M229" s="9" t="s">
        <v>442</v>
      </c>
    </row>
    <row r="230" ht="16.5" hidden="1" customHeight="1">
      <c r="A230" s="9" t="s">
        <v>53</v>
      </c>
      <c r="B230" s="9" t="str">
        <f t="shared" si="1"/>
        <v>ak0500p</v>
      </c>
      <c r="C230" s="9" t="s">
        <v>443</v>
      </c>
      <c r="D230" s="9">
        <v>71.0</v>
      </c>
      <c r="E230" s="9" t="s">
        <v>187</v>
      </c>
      <c r="F230" s="9" t="s">
        <v>183</v>
      </c>
      <c r="G230" s="9" t="s">
        <v>184</v>
      </c>
      <c r="H230" s="9">
        <v>22.0</v>
      </c>
      <c r="I230" s="9" t="b">
        <v>0</v>
      </c>
      <c r="J230" s="9">
        <v>2.0</v>
      </c>
      <c r="K230" s="9" t="s">
        <v>184</v>
      </c>
      <c r="L230" s="9">
        <v>0.0</v>
      </c>
      <c r="M230" s="9" t="s">
        <v>444</v>
      </c>
    </row>
    <row r="231" ht="16.5" hidden="1" customHeight="1">
      <c r="A231" s="9" t="s">
        <v>53</v>
      </c>
      <c r="B231" s="9" t="str">
        <f t="shared" si="1"/>
        <v>ak0500p</v>
      </c>
      <c r="C231" s="9" t="s">
        <v>445</v>
      </c>
      <c r="D231" s="9">
        <v>72.0</v>
      </c>
      <c r="E231" s="9" t="s">
        <v>446</v>
      </c>
      <c r="F231" s="9" t="s">
        <v>183</v>
      </c>
      <c r="G231" s="9" t="s">
        <v>184</v>
      </c>
      <c r="H231" s="9">
        <v>22.0</v>
      </c>
      <c r="I231" s="9" t="b">
        <v>0</v>
      </c>
      <c r="J231" s="9">
        <v>3.0</v>
      </c>
      <c r="K231" s="9" t="s">
        <v>184</v>
      </c>
      <c r="L231" s="9">
        <v>0.0</v>
      </c>
      <c r="M231" s="9" t="s">
        <v>447</v>
      </c>
    </row>
    <row r="232" ht="16.5" hidden="1" customHeight="1">
      <c r="A232" s="9" t="s">
        <v>53</v>
      </c>
      <c r="B232" s="9" t="str">
        <f t="shared" si="1"/>
        <v>ak0500p</v>
      </c>
      <c r="C232" s="9" t="s">
        <v>448</v>
      </c>
      <c r="D232" s="9">
        <v>73.0</v>
      </c>
      <c r="E232" s="9" t="s">
        <v>316</v>
      </c>
      <c r="F232" s="9" t="s">
        <v>183</v>
      </c>
      <c r="G232" s="9" t="s">
        <v>184</v>
      </c>
      <c r="H232" s="9">
        <v>22.0</v>
      </c>
      <c r="I232" s="9" t="b">
        <v>0</v>
      </c>
      <c r="J232" s="9">
        <v>7.0</v>
      </c>
      <c r="K232" s="9" t="s">
        <v>184</v>
      </c>
      <c r="L232" s="9">
        <v>0.0</v>
      </c>
      <c r="M232" s="9" t="s">
        <v>449</v>
      </c>
    </row>
    <row r="233" ht="16.5" hidden="1" customHeight="1">
      <c r="A233" s="9" t="s">
        <v>53</v>
      </c>
      <c r="B233" s="9" t="str">
        <f t="shared" si="1"/>
        <v>ak0500p</v>
      </c>
      <c r="C233" s="9" t="s">
        <v>502</v>
      </c>
      <c r="D233" s="9">
        <v>74.0</v>
      </c>
      <c r="E233" s="9" t="s">
        <v>301</v>
      </c>
      <c r="F233" s="9" t="s">
        <v>183</v>
      </c>
      <c r="G233" s="9" t="s">
        <v>184</v>
      </c>
      <c r="H233" s="9">
        <v>22.0</v>
      </c>
      <c r="I233" s="9" t="b">
        <v>0</v>
      </c>
      <c r="J233" s="9">
        <v>8.0</v>
      </c>
      <c r="K233" s="9" t="s">
        <v>184</v>
      </c>
      <c r="L233" s="9">
        <v>0.0</v>
      </c>
      <c r="M233" s="9" t="s">
        <v>503</v>
      </c>
    </row>
    <row r="234" ht="16.5" hidden="1" customHeight="1">
      <c r="A234" s="9" t="s">
        <v>53</v>
      </c>
      <c r="B234" s="9" t="str">
        <f t="shared" si="1"/>
        <v>ak0500p</v>
      </c>
      <c r="C234" s="9" t="s">
        <v>455</v>
      </c>
      <c r="D234" s="9">
        <v>75.0</v>
      </c>
      <c r="E234" s="9" t="s">
        <v>202</v>
      </c>
      <c r="F234" s="9" t="s">
        <v>191</v>
      </c>
      <c r="G234" s="9" t="s">
        <v>184</v>
      </c>
      <c r="H234" s="9">
        <v>10.0</v>
      </c>
      <c r="I234" s="9" t="b">
        <v>0</v>
      </c>
      <c r="J234" s="9" t="s">
        <v>184</v>
      </c>
      <c r="K234" s="9" t="s">
        <v>184</v>
      </c>
      <c r="L234" s="9">
        <v>0.0</v>
      </c>
      <c r="M234" s="9" t="s">
        <v>504</v>
      </c>
    </row>
    <row r="235" ht="16.5" hidden="1" customHeight="1">
      <c r="A235" s="9" t="s">
        <v>53</v>
      </c>
      <c r="B235" s="9" t="str">
        <f t="shared" si="1"/>
        <v>ak0500p</v>
      </c>
      <c r="C235" s="9" t="s">
        <v>505</v>
      </c>
      <c r="D235" s="9">
        <v>76.0</v>
      </c>
      <c r="E235" s="9" t="s">
        <v>301</v>
      </c>
      <c r="F235" s="9" t="s">
        <v>183</v>
      </c>
      <c r="G235" s="9" t="s">
        <v>184</v>
      </c>
      <c r="H235" s="9">
        <v>22.0</v>
      </c>
      <c r="I235" s="9" t="b">
        <v>0</v>
      </c>
      <c r="J235" s="9">
        <v>8.0</v>
      </c>
      <c r="K235" s="9" t="s">
        <v>184</v>
      </c>
      <c r="L235" s="9">
        <v>0.0</v>
      </c>
      <c r="M235" s="9" t="s">
        <v>506</v>
      </c>
    </row>
    <row r="236" ht="16.5" hidden="1" customHeight="1">
      <c r="A236" s="9" t="s">
        <v>53</v>
      </c>
      <c r="B236" s="9" t="str">
        <f t="shared" si="1"/>
        <v>ak0500p</v>
      </c>
      <c r="C236" s="9" t="s">
        <v>507</v>
      </c>
      <c r="D236" s="9">
        <v>77.0</v>
      </c>
      <c r="E236" s="9" t="s">
        <v>202</v>
      </c>
      <c r="F236" s="9" t="s">
        <v>191</v>
      </c>
      <c r="G236" s="9" t="s">
        <v>184</v>
      </c>
      <c r="H236" s="9">
        <v>10.0</v>
      </c>
      <c r="I236" s="9" t="b">
        <v>0</v>
      </c>
      <c r="J236" s="9" t="s">
        <v>184</v>
      </c>
      <c r="K236" s="9" t="s">
        <v>184</v>
      </c>
      <c r="L236" s="9">
        <v>0.0</v>
      </c>
      <c r="M236" s="9" t="s">
        <v>508</v>
      </c>
    </row>
    <row r="237" ht="16.5" hidden="1" customHeight="1">
      <c r="A237" s="9" t="s">
        <v>95</v>
      </c>
      <c r="B237" s="9" t="str">
        <f t="shared" si="1"/>
        <v>ak1550p</v>
      </c>
      <c r="C237" s="9" t="s">
        <v>313</v>
      </c>
      <c r="D237" s="9">
        <v>1.0</v>
      </c>
      <c r="E237" s="9" t="s">
        <v>187</v>
      </c>
      <c r="F237" s="9" t="s">
        <v>183</v>
      </c>
      <c r="G237" s="9" t="s">
        <v>184</v>
      </c>
      <c r="H237" s="9">
        <v>22.0</v>
      </c>
      <c r="I237" s="9" t="b">
        <v>1</v>
      </c>
      <c r="J237" s="9">
        <v>2.0</v>
      </c>
      <c r="K237" s="9" t="s">
        <v>184</v>
      </c>
      <c r="L237" s="9">
        <v>0.0</v>
      </c>
      <c r="M237" s="9" t="s">
        <v>509</v>
      </c>
    </row>
    <row r="238" ht="16.5" hidden="1" customHeight="1">
      <c r="A238" s="9" t="s">
        <v>95</v>
      </c>
      <c r="B238" s="9" t="str">
        <f t="shared" si="1"/>
        <v>ak1550p</v>
      </c>
      <c r="C238" s="9" t="s">
        <v>315</v>
      </c>
      <c r="D238" s="9">
        <v>2.0</v>
      </c>
      <c r="E238" s="9" t="s">
        <v>316</v>
      </c>
      <c r="F238" s="9" t="s">
        <v>183</v>
      </c>
      <c r="G238" s="9" t="s">
        <v>184</v>
      </c>
      <c r="H238" s="9">
        <v>22.0</v>
      </c>
      <c r="I238" s="9" t="b">
        <v>1</v>
      </c>
      <c r="J238" s="9">
        <v>7.0</v>
      </c>
      <c r="K238" s="9" t="s">
        <v>184</v>
      </c>
      <c r="L238" s="9">
        <v>0.0</v>
      </c>
      <c r="M238" s="9" t="s">
        <v>185</v>
      </c>
    </row>
    <row r="239" ht="16.5" hidden="1" customHeight="1">
      <c r="A239" s="9" t="s">
        <v>95</v>
      </c>
      <c r="B239" s="9" t="str">
        <f t="shared" si="1"/>
        <v>ak1550p</v>
      </c>
      <c r="C239" s="9" t="s">
        <v>510</v>
      </c>
      <c r="D239" s="9">
        <v>3.0</v>
      </c>
      <c r="E239" s="9" t="s">
        <v>187</v>
      </c>
      <c r="F239" s="9" t="s">
        <v>183</v>
      </c>
      <c r="G239" s="9" t="s">
        <v>184</v>
      </c>
      <c r="H239" s="9">
        <v>22.0</v>
      </c>
      <c r="I239" s="9" t="b">
        <v>1</v>
      </c>
      <c r="J239" s="9">
        <v>2.0</v>
      </c>
      <c r="K239" s="9" t="s">
        <v>184</v>
      </c>
      <c r="L239" s="9">
        <v>0.0</v>
      </c>
      <c r="M239" s="9" t="s">
        <v>511</v>
      </c>
    </row>
    <row r="240" ht="16.5" hidden="1" customHeight="1">
      <c r="A240" s="9" t="s">
        <v>95</v>
      </c>
      <c r="B240" s="9" t="str">
        <f t="shared" si="1"/>
        <v>ak1550p</v>
      </c>
      <c r="C240" s="9" t="s">
        <v>349</v>
      </c>
      <c r="D240" s="9">
        <v>4.0</v>
      </c>
      <c r="E240" s="9" t="s">
        <v>182</v>
      </c>
      <c r="F240" s="9" t="s">
        <v>183</v>
      </c>
      <c r="G240" s="9" t="s">
        <v>184</v>
      </c>
      <c r="H240" s="9">
        <v>22.0</v>
      </c>
      <c r="I240" s="9" t="b">
        <v>0</v>
      </c>
      <c r="J240" s="9">
        <v>6.0</v>
      </c>
      <c r="K240" s="9" t="s">
        <v>184</v>
      </c>
      <c r="L240" s="9">
        <v>0.0</v>
      </c>
      <c r="M240" s="9" t="s">
        <v>208</v>
      </c>
    </row>
    <row r="241" ht="16.5" hidden="1" customHeight="1">
      <c r="A241" s="9" t="s">
        <v>95</v>
      </c>
      <c r="B241" s="9" t="str">
        <f t="shared" si="1"/>
        <v>ak1550p</v>
      </c>
      <c r="C241" s="9" t="s">
        <v>350</v>
      </c>
      <c r="D241" s="9">
        <v>5.0</v>
      </c>
      <c r="E241" s="9" t="s">
        <v>316</v>
      </c>
      <c r="F241" s="9" t="s">
        <v>183</v>
      </c>
      <c r="G241" s="9" t="s">
        <v>184</v>
      </c>
      <c r="H241" s="9">
        <v>22.0</v>
      </c>
      <c r="I241" s="9" t="b">
        <v>0</v>
      </c>
      <c r="J241" s="9">
        <v>7.0</v>
      </c>
      <c r="K241" s="9" t="s">
        <v>184</v>
      </c>
      <c r="L241" s="9">
        <v>0.0</v>
      </c>
      <c r="M241" s="9" t="s">
        <v>210</v>
      </c>
    </row>
    <row r="242" ht="16.5" hidden="1" customHeight="1">
      <c r="A242" s="9" t="s">
        <v>95</v>
      </c>
      <c r="B242" s="9" t="str">
        <f t="shared" si="1"/>
        <v>ak1550p</v>
      </c>
      <c r="C242" s="9" t="s">
        <v>347</v>
      </c>
      <c r="D242" s="9">
        <v>6.0</v>
      </c>
      <c r="E242" s="9" t="s">
        <v>202</v>
      </c>
      <c r="F242" s="9" t="s">
        <v>191</v>
      </c>
      <c r="G242" s="9" t="s">
        <v>184</v>
      </c>
      <c r="H242" s="9">
        <v>10.0</v>
      </c>
      <c r="I242" s="9" t="b">
        <v>0</v>
      </c>
      <c r="J242" s="9" t="s">
        <v>184</v>
      </c>
      <c r="K242" s="9" t="s">
        <v>184</v>
      </c>
      <c r="L242" s="9">
        <v>0.0</v>
      </c>
      <c r="M242" s="9" t="s">
        <v>203</v>
      </c>
    </row>
    <row r="243" ht="16.5" hidden="1" customHeight="1">
      <c r="A243" s="9" t="s">
        <v>95</v>
      </c>
      <c r="B243" s="9" t="str">
        <f t="shared" si="1"/>
        <v>ak1550p</v>
      </c>
      <c r="C243" s="9" t="s">
        <v>512</v>
      </c>
      <c r="D243" s="9">
        <v>7.0</v>
      </c>
      <c r="E243" s="9" t="s">
        <v>187</v>
      </c>
      <c r="F243" s="9" t="s">
        <v>183</v>
      </c>
      <c r="G243" s="9" t="s">
        <v>184</v>
      </c>
      <c r="H243" s="9">
        <v>22.0</v>
      </c>
      <c r="I243" s="9" t="b">
        <v>0</v>
      </c>
      <c r="J243" s="9">
        <v>2.0</v>
      </c>
      <c r="K243" s="9" t="s">
        <v>184</v>
      </c>
      <c r="L243" s="9">
        <v>0.0</v>
      </c>
      <c r="M243" s="9" t="s">
        <v>356</v>
      </c>
    </row>
    <row r="244" ht="16.5" hidden="1" customHeight="1">
      <c r="A244" s="9" t="s">
        <v>95</v>
      </c>
      <c r="B244" s="9" t="str">
        <f t="shared" si="1"/>
        <v>ak1550p</v>
      </c>
      <c r="C244" s="9" t="s">
        <v>366</v>
      </c>
      <c r="D244" s="9">
        <v>8.0</v>
      </c>
      <c r="E244" s="9" t="s">
        <v>212</v>
      </c>
      <c r="F244" s="9" t="s">
        <v>191</v>
      </c>
      <c r="G244" s="9" t="s">
        <v>184</v>
      </c>
      <c r="H244" s="9">
        <v>1.0</v>
      </c>
      <c r="I244" s="9" t="b">
        <v>0</v>
      </c>
      <c r="J244" s="9" t="s">
        <v>184</v>
      </c>
      <c r="K244" s="9" t="s">
        <v>184</v>
      </c>
      <c r="L244" s="9">
        <v>0.0</v>
      </c>
      <c r="M244" s="9" t="s">
        <v>513</v>
      </c>
    </row>
    <row r="245" ht="16.5" hidden="1" customHeight="1">
      <c r="A245" s="9" t="s">
        <v>95</v>
      </c>
      <c r="B245" s="9" t="str">
        <f t="shared" si="1"/>
        <v>ak1550p</v>
      </c>
      <c r="C245" s="9" t="s">
        <v>514</v>
      </c>
      <c r="D245" s="9">
        <v>9.0</v>
      </c>
      <c r="E245" s="9" t="s">
        <v>205</v>
      </c>
      <c r="F245" s="9" t="s">
        <v>191</v>
      </c>
      <c r="G245" s="9" t="s">
        <v>184</v>
      </c>
      <c r="H245" s="9">
        <v>8.0</v>
      </c>
      <c r="I245" s="9" t="b">
        <v>0</v>
      </c>
      <c r="J245" s="9" t="s">
        <v>184</v>
      </c>
      <c r="K245" s="9" t="s">
        <v>184</v>
      </c>
      <c r="L245" s="9">
        <v>0.0</v>
      </c>
      <c r="M245" s="9" t="s">
        <v>515</v>
      </c>
    </row>
    <row r="246" ht="16.5" hidden="1" customHeight="1">
      <c r="A246" s="9" t="s">
        <v>95</v>
      </c>
      <c r="B246" s="9" t="str">
        <f t="shared" si="1"/>
        <v>ak1550p</v>
      </c>
      <c r="C246" s="9" t="s">
        <v>516</v>
      </c>
      <c r="D246" s="9">
        <v>10.0</v>
      </c>
      <c r="E246" s="9" t="s">
        <v>212</v>
      </c>
      <c r="F246" s="9" t="s">
        <v>191</v>
      </c>
      <c r="G246" s="9" t="s">
        <v>184</v>
      </c>
      <c r="H246" s="9">
        <v>1.0</v>
      </c>
      <c r="I246" s="9" t="b">
        <v>0</v>
      </c>
      <c r="J246" s="9" t="s">
        <v>184</v>
      </c>
      <c r="K246" s="9" t="s">
        <v>184</v>
      </c>
      <c r="L246" s="9">
        <v>0.0</v>
      </c>
      <c r="M246" s="9" t="s">
        <v>517</v>
      </c>
    </row>
    <row r="247" ht="16.5" hidden="1" customHeight="1">
      <c r="A247" s="9" t="s">
        <v>95</v>
      </c>
      <c r="B247" s="9" t="str">
        <f t="shared" si="1"/>
        <v>ak1550p</v>
      </c>
      <c r="C247" s="9" t="s">
        <v>518</v>
      </c>
      <c r="D247" s="9">
        <v>11.0</v>
      </c>
      <c r="E247" s="9" t="s">
        <v>519</v>
      </c>
      <c r="F247" s="9" t="s">
        <v>191</v>
      </c>
      <c r="G247" s="9" t="s">
        <v>184</v>
      </c>
      <c r="H247" s="9">
        <v>9.0</v>
      </c>
      <c r="I247" s="9" t="b">
        <v>0</v>
      </c>
      <c r="J247" s="9" t="s">
        <v>184</v>
      </c>
      <c r="K247" s="9" t="s">
        <v>184</v>
      </c>
      <c r="L247" s="9">
        <v>0.0</v>
      </c>
      <c r="M247" s="9" t="s">
        <v>520</v>
      </c>
    </row>
    <row r="248" ht="16.5" hidden="1" customHeight="1">
      <c r="A248" s="9" t="s">
        <v>95</v>
      </c>
      <c r="B248" s="9" t="str">
        <f t="shared" si="1"/>
        <v>ak1550p</v>
      </c>
      <c r="C248" s="9" t="s">
        <v>521</v>
      </c>
      <c r="D248" s="9">
        <v>12.0</v>
      </c>
      <c r="E248" s="9" t="s">
        <v>519</v>
      </c>
      <c r="F248" s="9" t="s">
        <v>191</v>
      </c>
      <c r="G248" s="9" t="s">
        <v>184</v>
      </c>
      <c r="H248" s="9">
        <v>9.0</v>
      </c>
      <c r="I248" s="9" t="b">
        <v>0</v>
      </c>
      <c r="J248" s="9" t="s">
        <v>184</v>
      </c>
      <c r="K248" s="9" t="s">
        <v>184</v>
      </c>
      <c r="L248" s="9">
        <v>0.0</v>
      </c>
      <c r="M248" s="9" t="s">
        <v>522</v>
      </c>
    </row>
    <row r="249" ht="16.5" hidden="1" customHeight="1">
      <c r="A249" s="9" t="s">
        <v>95</v>
      </c>
      <c r="B249" s="9" t="str">
        <f t="shared" si="1"/>
        <v>ak1550p</v>
      </c>
      <c r="C249" s="9" t="s">
        <v>523</v>
      </c>
      <c r="D249" s="9">
        <v>13.0</v>
      </c>
      <c r="E249" s="9" t="s">
        <v>212</v>
      </c>
      <c r="F249" s="9" t="s">
        <v>191</v>
      </c>
      <c r="G249" s="9" t="s">
        <v>184</v>
      </c>
      <c r="H249" s="9">
        <v>1.0</v>
      </c>
      <c r="I249" s="9" t="b">
        <v>0</v>
      </c>
      <c r="J249" s="9" t="s">
        <v>184</v>
      </c>
      <c r="K249" s="9" t="s">
        <v>184</v>
      </c>
      <c r="L249" s="9">
        <v>0.0</v>
      </c>
      <c r="M249" s="9" t="s">
        <v>352</v>
      </c>
    </row>
    <row r="250" ht="16.5" hidden="1" customHeight="1">
      <c r="A250" s="9" t="s">
        <v>95</v>
      </c>
      <c r="B250" s="9" t="str">
        <f t="shared" si="1"/>
        <v>ak1550p</v>
      </c>
      <c r="C250" s="9" t="s">
        <v>524</v>
      </c>
      <c r="D250" s="9">
        <v>14.0</v>
      </c>
      <c r="E250" s="9" t="s">
        <v>212</v>
      </c>
      <c r="F250" s="9" t="s">
        <v>191</v>
      </c>
      <c r="G250" s="9" t="s">
        <v>184</v>
      </c>
      <c r="H250" s="9">
        <v>1.0</v>
      </c>
      <c r="I250" s="9" t="b">
        <v>0</v>
      </c>
      <c r="J250" s="9" t="s">
        <v>184</v>
      </c>
      <c r="K250" s="9" t="s">
        <v>184</v>
      </c>
      <c r="L250" s="9">
        <v>0.0</v>
      </c>
      <c r="M250" s="9" t="s">
        <v>525</v>
      </c>
    </row>
    <row r="251" ht="16.5" hidden="1" customHeight="1">
      <c r="A251" s="9" t="s">
        <v>95</v>
      </c>
      <c r="B251" s="9" t="str">
        <f t="shared" si="1"/>
        <v>ak1550p</v>
      </c>
      <c r="C251" s="9" t="s">
        <v>455</v>
      </c>
      <c r="D251" s="9">
        <v>15.0</v>
      </c>
      <c r="E251" s="9" t="s">
        <v>202</v>
      </c>
      <c r="F251" s="9" t="s">
        <v>191</v>
      </c>
      <c r="G251" s="9" t="s">
        <v>184</v>
      </c>
      <c r="H251" s="9">
        <v>10.0</v>
      </c>
      <c r="I251" s="9" t="b">
        <v>0</v>
      </c>
      <c r="J251" s="9" t="s">
        <v>184</v>
      </c>
      <c r="K251" s="9" t="s">
        <v>184</v>
      </c>
      <c r="L251" s="9">
        <v>0.0</v>
      </c>
      <c r="M251" s="9" t="s">
        <v>504</v>
      </c>
    </row>
    <row r="252" ht="16.5" hidden="1" customHeight="1">
      <c r="A252" s="9" t="s">
        <v>95</v>
      </c>
      <c r="B252" s="9" t="str">
        <f t="shared" si="1"/>
        <v>ak1550p</v>
      </c>
      <c r="C252" s="9" t="s">
        <v>502</v>
      </c>
      <c r="D252" s="9">
        <v>16.0</v>
      </c>
      <c r="E252" s="9" t="s">
        <v>301</v>
      </c>
      <c r="F252" s="9" t="s">
        <v>183</v>
      </c>
      <c r="G252" s="9" t="s">
        <v>184</v>
      </c>
      <c r="H252" s="9">
        <v>22.0</v>
      </c>
      <c r="I252" s="9" t="b">
        <v>0</v>
      </c>
      <c r="J252" s="9">
        <v>8.0</v>
      </c>
      <c r="K252" s="9" t="s">
        <v>184</v>
      </c>
      <c r="L252" s="9">
        <v>0.0</v>
      </c>
      <c r="M252" s="9" t="s">
        <v>503</v>
      </c>
    </row>
    <row r="253" ht="16.5" hidden="1" customHeight="1">
      <c r="A253" s="9" t="s">
        <v>95</v>
      </c>
      <c r="B253" s="9" t="str">
        <f t="shared" si="1"/>
        <v>ak1550p</v>
      </c>
      <c r="C253" s="9" t="s">
        <v>507</v>
      </c>
      <c r="D253" s="9">
        <v>17.0</v>
      </c>
      <c r="E253" s="9" t="s">
        <v>202</v>
      </c>
      <c r="F253" s="9" t="s">
        <v>191</v>
      </c>
      <c r="G253" s="9" t="s">
        <v>184</v>
      </c>
      <c r="H253" s="9">
        <v>10.0</v>
      </c>
      <c r="I253" s="9" t="b">
        <v>0</v>
      </c>
      <c r="J253" s="9" t="s">
        <v>184</v>
      </c>
      <c r="K253" s="9" t="s">
        <v>184</v>
      </c>
      <c r="L253" s="9">
        <v>0.0</v>
      </c>
      <c r="M253" s="9" t="s">
        <v>508</v>
      </c>
    </row>
    <row r="254" ht="16.5" hidden="1" customHeight="1">
      <c r="A254" s="9" t="s">
        <v>95</v>
      </c>
      <c r="B254" s="9" t="str">
        <f t="shared" si="1"/>
        <v>ak1550p</v>
      </c>
      <c r="C254" s="9" t="s">
        <v>505</v>
      </c>
      <c r="D254" s="9">
        <v>18.0</v>
      </c>
      <c r="E254" s="9" t="s">
        <v>301</v>
      </c>
      <c r="F254" s="9" t="s">
        <v>183</v>
      </c>
      <c r="G254" s="9" t="s">
        <v>184</v>
      </c>
      <c r="H254" s="9">
        <v>22.0</v>
      </c>
      <c r="I254" s="9" t="b">
        <v>0</v>
      </c>
      <c r="J254" s="9">
        <v>8.0</v>
      </c>
      <c r="K254" s="9" t="s">
        <v>184</v>
      </c>
      <c r="L254" s="9">
        <v>0.0</v>
      </c>
      <c r="M254" s="9" t="s">
        <v>506</v>
      </c>
    </row>
    <row r="255" ht="16.5" hidden="1" customHeight="1">
      <c r="A255" s="9" t="s">
        <v>58</v>
      </c>
      <c r="B255" s="9" t="str">
        <f t="shared" si="1"/>
        <v>ak1770p</v>
      </c>
      <c r="C255" s="9" t="s">
        <v>526</v>
      </c>
      <c r="D255" s="9">
        <v>1.0</v>
      </c>
      <c r="E255" s="9" t="s">
        <v>182</v>
      </c>
      <c r="F255" s="9" t="s">
        <v>183</v>
      </c>
      <c r="G255" s="9" t="s">
        <v>184</v>
      </c>
      <c r="H255" s="9">
        <v>22.0</v>
      </c>
      <c r="I255" s="9" t="b">
        <v>1</v>
      </c>
      <c r="J255" s="9">
        <v>6.0</v>
      </c>
      <c r="K255" s="9" t="s">
        <v>184</v>
      </c>
      <c r="L255" s="9">
        <v>0.0</v>
      </c>
      <c r="M255" s="9" t="s">
        <v>527</v>
      </c>
    </row>
    <row r="256" ht="16.5" hidden="1" customHeight="1">
      <c r="A256" s="9" t="s">
        <v>58</v>
      </c>
      <c r="B256" s="9" t="str">
        <f t="shared" si="1"/>
        <v>ak1770p</v>
      </c>
      <c r="C256" s="9" t="s">
        <v>313</v>
      </c>
      <c r="D256" s="9">
        <v>2.0</v>
      </c>
      <c r="E256" s="9" t="s">
        <v>187</v>
      </c>
      <c r="F256" s="9" t="s">
        <v>183</v>
      </c>
      <c r="G256" s="9" t="s">
        <v>184</v>
      </c>
      <c r="H256" s="9">
        <v>22.0</v>
      </c>
      <c r="I256" s="9" t="b">
        <v>1</v>
      </c>
      <c r="J256" s="9">
        <v>2.0</v>
      </c>
      <c r="K256" s="9" t="s">
        <v>184</v>
      </c>
      <c r="L256" s="9">
        <v>0.0</v>
      </c>
      <c r="M256" s="9" t="s">
        <v>464</v>
      </c>
    </row>
    <row r="257" ht="16.5" hidden="1" customHeight="1">
      <c r="A257" s="9" t="s">
        <v>58</v>
      </c>
      <c r="B257" s="9" t="str">
        <f t="shared" si="1"/>
        <v>ak1770p</v>
      </c>
      <c r="C257" s="9" t="s">
        <v>315</v>
      </c>
      <c r="D257" s="9">
        <v>3.0</v>
      </c>
      <c r="E257" s="9" t="s">
        <v>316</v>
      </c>
      <c r="F257" s="9" t="s">
        <v>183</v>
      </c>
      <c r="G257" s="9" t="s">
        <v>184</v>
      </c>
      <c r="H257" s="9">
        <v>22.0</v>
      </c>
      <c r="I257" s="9" t="b">
        <v>1</v>
      </c>
      <c r="J257" s="9">
        <v>7.0</v>
      </c>
      <c r="K257" s="9" t="s">
        <v>184</v>
      </c>
      <c r="L257" s="9">
        <v>0.0</v>
      </c>
      <c r="M257" s="9" t="s">
        <v>528</v>
      </c>
    </row>
    <row r="258" ht="16.5" hidden="1" customHeight="1">
      <c r="A258" s="9" t="s">
        <v>58</v>
      </c>
      <c r="B258" s="9" t="str">
        <f t="shared" si="1"/>
        <v>ak1770p</v>
      </c>
      <c r="C258" s="9" t="s">
        <v>529</v>
      </c>
      <c r="D258" s="9">
        <v>4.0</v>
      </c>
      <c r="E258" s="9" t="s">
        <v>212</v>
      </c>
      <c r="F258" s="9" t="s">
        <v>191</v>
      </c>
      <c r="G258" s="9" t="s">
        <v>184</v>
      </c>
      <c r="H258" s="9">
        <v>1.0</v>
      </c>
      <c r="I258" s="9" t="b">
        <v>1</v>
      </c>
      <c r="J258" s="9" t="s">
        <v>184</v>
      </c>
      <c r="K258" s="9" t="s">
        <v>184</v>
      </c>
      <c r="L258" s="9">
        <v>0.0</v>
      </c>
      <c r="M258" s="9" t="s">
        <v>530</v>
      </c>
    </row>
    <row r="259" ht="16.5" hidden="1" customHeight="1">
      <c r="A259" s="9" t="s">
        <v>58</v>
      </c>
      <c r="B259" s="9" t="str">
        <f t="shared" si="1"/>
        <v>ak1770p</v>
      </c>
      <c r="C259" s="9" t="s">
        <v>531</v>
      </c>
      <c r="D259" s="9">
        <v>5.0</v>
      </c>
      <c r="E259" s="9" t="s">
        <v>233</v>
      </c>
      <c r="F259" s="9" t="s">
        <v>191</v>
      </c>
      <c r="G259" s="9" t="s">
        <v>184</v>
      </c>
      <c r="H259" s="9">
        <v>3.0</v>
      </c>
      <c r="I259" s="9" t="b">
        <v>1</v>
      </c>
      <c r="J259" s="9" t="s">
        <v>184</v>
      </c>
      <c r="K259" s="9" t="s">
        <v>184</v>
      </c>
      <c r="L259" s="9">
        <v>0.0</v>
      </c>
      <c r="M259" s="9" t="s">
        <v>532</v>
      </c>
    </row>
    <row r="260" ht="16.5" hidden="1" customHeight="1">
      <c r="A260" s="9" t="s">
        <v>58</v>
      </c>
      <c r="B260" s="9" t="str">
        <f t="shared" si="1"/>
        <v>ak1770p</v>
      </c>
      <c r="C260" s="9" t="s">
        <v>533</v>
      </c>
      <c r="D260" s="9">
        <v>6.0</v>
      </c>
      <c r="E260" s="9" t="s">
        <v>254</v>
      </c>
      <c r="F260" s="9" t="s">
        <v>183</v>
      </c>
      <c r="G260" s="9" t="s">
        <v>184</v>
      </c>
      <c r="H260" s="9">
        <v>22.0</v>
      </c>
      <c r="I260" s="9" t="b">
        <v>1</v>
      </c>
      <c r="J260" s="9">
        <v>4.0</v>
      </c>
      <c r="K260" s="9" t="s">
        <v>184</v>
      </c>
      <c r="L260" s="9">
        <v>0.0</v>
      </c>
      <c r="M260" s="9" t="s">
        <v>534</v>
      </c>
    </row>
    <row r="261" ht="16.5" hidden="1" customHeight="1">
      <c r="A261" s="9" t="s">
        <v>58</v>
      </c>
      <c r="B261" s="9" t="str">
        <f t="shared" si="1"/>
        <v>ak1770p</v>
      </c>
      <c r="C261" s="9" t="s">
        <v>535</v>
      </c>
      <c r="D261" s="9">
        <v>7.0</v>
      </c>
      <c r="E261" s="9" t="s">
        <v>316</v>
      </c>
      <c r="F261" s="9" t="s">
        <v>183</v>
      </c>
      <c r="G261" s="9" t="s">
        <v>184</v>
      </c>
      <c r="H261" s="9">
        <v>22.0</v>
      </c>
      <c r="I261" s="9" t="b">
        <v>1</v>
      </c>
      <c r="J261" s="9">
        <v>7.0</v>
      </c>
      <c r="K261" s="9" t="s">
        <v>184</v>
      </c>
      <c r="L261" s="9">
        <v>0.0</v>
      </c>
      <c r="M261" s="9" t="s">
        <v>536</v>
      </c>
    </row>
    <row r="262" ht="16.5" hidden="1" customHeight="1">
      <c r="A262" s="9" t="s">
        <v>58</v>
      </c>
      <c r="B262" s="9" t="str">
        <f t="shared" si="1"/>
        <v>ak1770p</v>
      </c>
      <c r="C262" s="9" t="s">
        <v>537</v>
      </c>
      <c r="D262" s="9">
        <v>8.0</v>
      </c>
      <c r="E262" s="9" t="s">
        <v>446</v>
      </c>
      <c r="F262" s="9" t="s">
        <v>183</v>
      </c>
      <c r="G262" s="9" t="s">
        <v>184</v>
      </c>
      <c r="H262" s="9">
        <v>22.0</v>
      </c>
      <c r="I262" s="9" t="b">
        <v>1</v>
      </c>
      <c r="J262" s="9">
        <v>3.0</v>
      </c>
      <c r="K262" s="9" t="s">
        <v>184</v>
      </c>
      <c r="L262" s="9">
        <v>0.0</v>
      </c>
      <c r="M262" s="9" t="s">
        <v>538</v>
      </c>
    </row>
    <row r="263" ht="16.5" hidden="1" customHeight="1">
      <c r="A263" s="9" t="s">
        <v>58</v>
      </c>
      <c r="B263" s="9" t="str">
        <f t="shared" si="1"/>
        <v>ak1770p</v>
      </c>
      <c r="C263" s="9" t="s">
        <v>324</v>
      </c>
      <c r="D263" s="9">
        <v>9.0</v>
      </c>
      <c r="E263" s="9" t="s">
        <v>190</v>
      </c>
      <c r="F263" s="9" t="s">
        <v>191</v>
      </c>
      <c r="G263" s="9" t="s">
        <v>184</v>
      </c>
      <c r="H263" s="9">
        <v>2.0</v>
      </c>
      <c r="I263" s="9" t="b">
        <v>0</v>
      </c>
      <c r="J263" s="9" t="s">
        <v>184</v>
      </c>
      <c r="K263" s="9" t="s">
        <v>184</v>
      </c>
      <c r="L263" s="9">
        <v>0.0</v>
      </c>
      <c r="M263" s="9" t="s">
        <v>539</v>
      </c>
    </row>
    <row r="264" ht="16.5" hidden="1" customHeight="1">
      <c r="A264" s="9" t="s">
        <v>58</v>
      </c>
      <c r="B264" s="9" t="str">
        <f t="shared" si="1"/>
        <v>ak1770p</v>
      </c>
      <c r="C264" s="9" t="s">
        <v>478</v>
      </c>
      <c r="D264" s="9">
        <v>10.0</v>
      </c>
      <c r="E264" s="9" t="s">
        <v>316</v>
      </c>
      <c r="F264" s="9" t="s">
        <v>183</v>
      </c>
      <c r="G264" s="9" t="s">
        <v>184</v>
      </c>
      <c r="H264" s="9">
        <v>22.0</v>
      </c>
      <c r="I264" s="9" t="b">
        <v>0</v>
      </c>
      <c r="J264" s="9">
        <v>7.0</v>
      </c>
      <c r="K264" s="9" t="s">
        <v>184</v>
      </c>
      <c r="L264" s="9">
        <v>0.0</v>
      </c>
      <c r="M264" s="9" t="s">
        <v>540</v>
      </c>
    </row>
    <row r="265" ht="16.5" hidden="1" customHeight="1">
      <c r="A265" s="9" t="s">
        <v>58</v>
      </c>
      <c r="B265" s="9" t="str">
        <f t="shared" si="1"/>
        <v>ak1770p</v>
      </c>
      <c r="C265" s="9" t="s">
        <v>480</v>
      </c>
      <c r="D265" s="9">
        <v>11.0</v>
      </c>
      <c r="E265" s="9" t="s">
        <v>316</v>
      </c>
      <c r="F265" s="9" t="s">
        <v>183</v>
      </c>
      <c r="G265" s="9" t="s">
        <v>184</v>
      </c>
      <c r="H265" s="9">
        <v>22.0</v>
      </c>
      <c r="I265" s="9" t="b">
        <v>0</v>
      </c>
      <c r="J265" s="9">
        <v>7.0</v>
      </c>
      <c r="K265" s="9" t="s">
        <v>184</v>
      </c>
      <c r="L265" s="9">
        <v>0.0</v>
      </c>
      <c r="M265" s="9" t="s">
        <v>541</v>
      </c>
    </row>
    <row r="266" ht="16.5" hidden="1" customHeight="1">
      <c r="A266" s="9" t="s">
        <v>58</v>
      </c>
      <c r="B266" s="9" t="str">
        <f t="shared" si="1"/>
        <v>ak1770p</v>
      </c>
      <c r="C266" s="9" t="s">
        <v>486</v>
      </c>
      <c r="D266" s="9">
        <v>12.0</v>
      </c>
      <c r="E266" s="9" t="s">
        <v>316</v>
      </c>
      <c r="F266" s="9" t="s">
        <v>183</v>
      </c>
      <c r="G266" s="9" t="s">
        <v>184</v>
      </c>
      <c r="H266" s="9">
        <v>22.0</v>
      </c>
      <c r="I266" s="9" t="b">
        <v>0</v>
      </c>
      <c r="J266" s="9">
        <v>7.0</v>
      </c>
      <c r="K266" s="9" t="s">
        <v>184</v>
      </c>
      <c r="L266" s="9">
        <v>0.0</v>
      </c>
      <c r="M266" s="9" t="s">
        <v>542</v>
      </c>
    </row>
    <row r="267" ht="16.5" hidden="1" customHeight="1">
      <c r="A267" s="9" t="s">
        <v>58</v>
      </c>
      <c r="B267" s="9" t="str">
        <f t="shared" si="1"/>
        <v>ak1770p</v>
      </c>
      <c r="C267" s="9" t="s">
        <v>476</v>
      </c>
      <c r="D267" s="9">
        <v>13.0</v>
      </c>
      <c r="E267" s="9" t="s">
        <v>316</v>
      </c>
      <c r="F267" s="9" t="s">
        <v>183</v>
      </c>
      <c r="G267" s="9" t="s">
        <v>184</v>
      </c>
      <c r="H267" s="9">
        <v>22.0</v>
      </c>
      <c r="I267" s="9" t="b">
        <v>0</v>
      </c>
      <c r="J267" s="9">
        <v>7.0</v>
      </c>
      <c r="K267" s="9" t="s">
        <v>184</v>
      </c>
      <c r="L267" s="9">
        <v>0.0</v>
      </c>
      <c r="M267" s="9" t="s">
        <v>543</v>
      </c>
    </row>
    <row r="268" ht="16.5" hidden="1" customHeight="1">
      <c r="A268" s="9" t="s">
        <v>58</v>
      </c>
      <c r="B268" s="9" t="str">
        <f t="shared" si="1"/>
        <v>ak1770p</v>
      </c>
      <c r="C268" s="9" t="s">
        <v>471</v>
      </c>
      <c r="D268" s="9">
        <v>14.0</v>
      </c>
      <c r="E268" s="9" t="s">
        <v>316</v>
      </c>
      <c r="F268" s="9" t="s">
        <v>183</v>
      </c>
      <c r="G268" s="9" t="s">
        <v>184</v>
      </c>
      <c r="H268" s="9">
        <v>22.0</v>
      </c>
      <c r="I268" s="9" t="b">
        <v>0</v>
      </c>
      <c r="J268" s="9">
        <v>7.0</v>
      </c>
      <c r="K268" s="9" t="s">
        <v>184</v>
      </c>
      <c r="L268" s="9">
        <v>0.0</v>
      </c>
      <c r="M268" s="9" t="s">
        <v>472</v>
      </c>
    </row>
    <row r="269" ht="16.5" hidden="1" customHeight="1">
      <c r="A269" s="9" t="s">
        <v>58</v>
      </c>
      <c r="B269" s="9" t="str">
        <f t="shared" si="1"/>
        <v>ak1770p</v>
      </c>
      <c r="C269" s="9" t="s">
        <v>544</v>
      </c>
      <c r="D269" s="9">
        <v>15.0</v>
      </c>
      <c r="E269" s="9" t="s">
        <v>212</v>
      </c>
      <c r="F269" s="9" t="s">
        <v>191</v>
      </c>
      <c r="G269" s="9" t="s">
        <v>184</v>
      </c>
      <c r="H269" s="9">
        <v>1.0</v>
      </c>
      <c r="I269" s="9" t="b">
        <v>0</v>
      </c>
      <c r="J269" s="9" t="s">
        <v>184</v>
      </c>
      <c r="K269" s="9" t="s">
        <v>184</v>
      </c>
      <c r="L269" s="9">
        <v>0.0</v>
      </c>
      <c r="M269" s="9" t="s">
        <v>545</v>
      </c>
    </row>
    <row r="270" ht="16.5" hidden="1" customHeight="1">
      <c r="A270" s="9" t="s">
        <v>58</v>
      </c>
      <c r="B270" s="9" t="str">
        <f t="shared" si="1"/>
        <v>ak1770p</v>
      </c>
      <c r="C270" s="9" t="s">
        <v>546</v>
      </c>
      <c r="D270" s="9">
        <v>16.0</v>
      </c>
      <c r="E270" s="9" t="s">
        <v>301</v>
      </c>
      <c r="F270" s="9" t="s">
        <v>183</v>
      </c>
      <c r="G270" s="9" t="s">
        <v>184</v>
      </c>
      <c r="H270" s="9">
        <v>22.0</v>
      </c>
      <c r="I270" s="9" t="b">
        <v>0</v>
      </c>
      <c r="J270" s="9">
        <v>8.0</v>
      </c>
      <c r="K270" s="9" t="s">
        <v>184</v>
      </c>
      <c r="L270" s="9">
        <v>0.0</v>
      </c>
      <c r="M270" s="9" t="s">
        <v>547</v>
      </c>
    </row>
    <row r="271" ht="16.5" hidden="1" customHeight="1">
      <c r="A271" s="9" t="s">
        <v>58</v>
      </c>
      <c r="B271" s="9" t="str">
        <f t="shared" si="1"/>
        <v>ak1770p</v>
      </c>
      <c r="C271" s="9" t="s">
        <v>548</v>
      </c>
      <c r="D271" s="9">
        <v>17.0</v>
      </c>
      <c r="E271" s="9" t="s">
        <v>187</v>
      </c>
      <c r="F271" s="9" t="s">
        <v>183</v>
      </c>
      <c r="G271" s="9" t="s">
        <v>184</v>
      </c>
      <c r="H271" s="9">
        <v>22.0</v>
      </c>
      <c r="I271" s="9" t="b">
        <v>0</v>
      </c>
      <c r="J271" s="9">
        <v>2.0</v>
      </c>
      <c r="K271" s="9" t="s">
        <v>184</v>
      </c>
      <c r="L271" s="9">
        <v>0.0</v>
      </c>
      <c r="M271" s="9" t="s">
        <v>530</v>
      </c>
    </row>
    <row r="272" ht="16.5" hidden="1" customHeight="1">
      <c r="A272" s="9" t="s">
        <v>58</v>
      </c>
      <c r="B272" s="9" t="str">
        <f t="shared" si="1"/>
        <v>ak1770p</v>
      </c>
      <c r="C272" s="9" t="s">
        <v>549</v>
      </c>
      <c r="D272" s="9">
        <v>18.0</v>
      </c>
      <c r="E272" s="9" t="s">
        <v>301</v>
      </c>
      <c r="F272" s="9" t="s">
        <v>183</v>
      </c>
      <c r="G272" s="9" t="s">
        <v>184</v>
      </c>
      <c r="H272" s="9">
        <v>22.0</v>
      </c>
      <c r="I272" s="9" t="b">
        <v>0</v>
      </c>
      <c r="J272" s="9">
        <v>8.0</v>
      </c>
      <c r="K272" s="9" t="s">
        <v>184</v>
      </c>
      <c r="L272" s="9">
        <v>0.0</v>
      </c>
      <c r="M272" s="9" t="s">
        <v>550</v>
      </c>
    </row>
    <row r="273" ht="16.5" hidden="1" customHeight="1">
      <c r="A273" s="9" t="s">
        <v>58</v>
      </c>
      <c r="B273" s="9" t="str">
        <f t="shared" si="1"/>
        <v>ak1770p</v>
      </c>
      <c r="C273" s="9" t="s">
        <v>551</v>
      </c>
      <c r="D273" s="9">
        <v>19.0</v>
      </c>
      <c r="E273" s="9" t="s">
        <v>301</v>
      </c>
      <c r="F273" s="9" t="s">
        <v>183</v>
      </c>
      <c r="G273" s="9" t="s">
        <v>184</v>
      </c>
      <c r="H273" s="9">
        <v>22.0</v>
      </c>
      <c r="I273" s="9" t="b">
        <v>0</v>
      </c>
      <c r="J273" s="9">
        <v>8.0</v>
      </c>
      <c r="K273" s="9" t="s">
        <v>184</v>
      </c>
      <c r="L273" s="9">
        <v>0.0</v>
      </c>
      <c r="M273" s="9" t="s">
        <v>552</v>
      </c>
    </row>
    <row r="274" ht="16.5" hidden="1" customHeight="1">
      <c r="A274" s="9" t="s">
        <v>58</v>
      </c>
      <c r="B274" s="9" t="str">
        <f t="shared" si="1"/>
        <v>ak1770p</v>
      </c>
      <c r="C274" s="9" t="s">
        <v>553</v>
      </c>
      <c r="D274" s="9">
        <v>20.0</v>
      </c>
      <c r="E274" s="9" t="s">
        <v>301</v>
      </c>
      <c r="F274" s="9" t="s">
        <v>183</v>
      </c>
      <c r="G274" s="9" t="s">
        <v>184</v>
      </c>
      <c r="H274" s="9">
        <v>22.0</v>
      </c>
      <c r="I274" s="9" t="b">
        <v>0</v>
      </c>
      <c r="J274" s="9">
        <v>8.0</v>
      </c>
      <c r="K274" s="9" t="s">
        <v>184</v>
      </c>
      <c r="L274" s="9">
        <v>0.0</v>
      </c>
      <c r="M274" s="9" t="s">
        <v>554</v>
      </c>
    </row>
    <row r="275" ht="16.5" hidden="1" customHeight="1">
      <c r="A275" s="9" t="s">
        <v>58</v>
      </c>
      <c r="B275" s="9" t="str">
        <f t="shared" si="1"/>
        <v>ak1770p</v>
      </c>
      <c r="C275" s="9" t="s">
        <v>555</v>
      </c>
      <c r="D275" s="9">
        <v>21.0</v>
      </c>
      <c r="E275" s="9" t="s">
        <v>212</v>
      </c>
      <c r="F275" s="9" t="s">
        <v>191</v>
      </c>
      <c r="G275" s="9" t="s">
        <v>184</v>
      </c>
      <c r="H275" s="9">
        <v>1.0</v>
      </c>
      <c r="I275" s="9" t="b">
        <v>0</v>
      </c>
      <c r="J275" s="9" t="s">
        <v>184</v>
      </c>
      <c r="K275" s="9" t="s">
        <v>184</v>
      </c>
      <c r="L275" s="9">
        <v>0.0</v>
      </c>
      <c r="M275" s="9" t="s">
        <v>556</v>
      </c>
    </row>
    <row r="276" ht="16.5" hidden="1" customHeight="1">
      <c r="A276" s="9" t="s">
        <v>58</v>
      </c>
      <c r="B276" s="9" t="str">
        <f t="shared" si="1"/>
        <v>ak1770p</v>
      </c>
      <c r="C276" s="9" t="s">
        <v>557</v>
      </c>
      <c r="D276" s="9">
        <v>22.0</v>
      </c>
      <c r="E276" s="9" t="s">
        <v>301</v>
      </c>
      <c r="F276" s="9" t="s">
        <v>183</v>
      </c>
      <c r="G276" s="9" t="s">
        <v>184</v>
      </c>
      <c r="H276" s="9">
        <v>22.0</v>
      </c>
      <c r="I276" s="9" t="b">
        <v>0</v>
      </c>
      <c r="J276" s="9">
        <v>8.0</v>
      </c>
      <c r="K276" s="9" t="s">
        <v>184</v>
      </c>
      <c r="L276" s="9">
        <v>0.0</v>
      </c>
      <c r="M276" s="9" t="s">
        <v>558</v>
      </c>
    </row>
    <row r="277" ht="16.5" hidden="1" customHeight="1">
      <c r="A277" s="9" t="s">
        <v>58</v>
      </c>
      <c r="B277" s="9" t="str">
        <f t="shared" si="1"/>
        <v>ak1770p</v>
      </c>
      <c r="C277" s="9" t="s">
        <v>559</v>
      </c>
      <c r="D277" s="9">
        <v>23.0</v>
      </c>
      <c r="E277" s="9" t="s">
        <v>301</v>
      </c>
      <c r="F277" s="9" t="s">
        <v>183</v>
      </c>
      <c r="G277" s="9" t="s">
        <v>184</v>
      </c>
      <c r="H277" s="9">
        <v>22.0</v>
      </c>
      <c r="I277" s="9" t="b">
        <v>0</v>
      </c>
      <c r="J277" s="9">
        <v>8.0</v>
      </c>
      <c r="K277" s="9" t="s">
        <v>184</v>
      </c>
      <c r="L277" s="9">
        <v>0.0</v>
      </c>
      <c r="M277" s="9" t="s">
        <v>560</v>
      </c>
    </row>
    <row r="278" ht="16.5" hidden="1" customHeight="1">
      <c r="A278" s="9" t="s">
        <v>58</v>
      </c>
      <c r="B278" s="9" t="str">
        <f t="shared" si="1"/>
        <v>ak1770p</v>
      </c>
      <c r="C278" s="9" t="s">
        <v>243</v>
      </c>
      <c r="D278" s="9">
        <v>24.0</v>
      </c>
      <c r="E278" s="9" t="s">
        <v>187</v>
      </c>
      <c r="F278" s="9" t="s">
        <v>183</v>
      </c>
      <c r="G278" s="9" t="s">
        <v>184</v>
      </c>
      <c r="H278" s="9">
        <v>22.0</v>
      </c>
      <c r="I278" s="9" t="b">
        <v>0</v>
      </c>
      <c r="J278" s="9">
        <v>2.0</v>
      </c>
      <c r="K278" s="9" t="s">
        <v>184</v>
      </c>
      <c r="L278" s="9">
        <v>0.0</v>
      </c>
      <c r="M278" s="9" t="s">
        <v>561</v>
      </c>
    </row>
    <row r="279" ht="16.5" hidden="1" customHeight="1">
      <c r="A279" s="9" t="s">
        <v>58</v>
      </c>
      <c r="B279" s="9" t="str">
        <f t="shared" si="1"/>
        <v>ak1770p</v>
      </c>
      <c r="C279" s="9" t="s">
        <v>562</v>
      </c>
      <c r="D279" s="9">
        <v>25.0</v>
      </c>
      <c r="E279" s="9" t="s">
        <v>563</v>
      </c>
      <c r="F279" s="9" t="s">
        <v>183</v>
      </c>
      <c r="G279" s="9" t="s">
        <v>184</v>
      </c>
      <c r="H279" s="9">
        <v>22.0</v>
      </c>
      <c r="I279" s="9" t="b">
        <v>0</v>
      </c>
      <c r="J279" s="9">
        <v>4.0</v>
      </c>
      <c r="K279" s="9" t="s">
        <v>184</v>
      </c>
      <c r="L279" s="9">
        <v>1.0</v>
      </c>
      <c r="M279" s="9" t="s">
        <v>564</v>
      </c>
    </row>
    <row r="280" ht="16.5" hidden="1" customHeight="1">
      <c r="A280" s="9" t="s">
        <v>58</v>
      </c>
      <c r="B280" s="9" t="str">
        <f t="shared" si="1"/>
        <v>ak1770p</v>
      </c>
      <c r="C280" s="9" t="s">
        <v>565</v>
      </c>
      <c r="D280" s="9">
        <v>26.0</v>
      </c>
      <c r="E280" s="9" t="s">
        <v>187</v>
      </c>
      <c r="F280" s="9" t="s">
        <v>183</v>
      </c>
      <c r="G280" s="9" t="s">
        <v>184</v>
      </c>
      <c r="H280" s="9">
        <v>22.0</v>
      </c>
      <c r="I280" s="9" t="b">
        <v>0</v>
      </c>
      <c r="J280" s="9">
        <v>2.0</v>
      </c>
      <c r="K280" s="9" t="s">
        <v>184</v>
      </c>
      <c r="L280" s="9">
        <v>0.0</v>
      </c>
      <c r="M280" s="9" t="s">
        <v>566</v>
      </c>
    </row>
    <row r="281" ht="16.5" hidden="1" customHeight="1">
      <c r="A281" s="9" t="s">
        <v>58</v>
      </c>
      <c r="B281" s="9" t="str">
        <f t="shared" si="1"/>
        <v>ak1770p</v>
      </c>
      <c r="C281" s="9" t="s">
        <v>567</v>
      </c>
      <c r="D281" s="9">
        <v>27.0</v>
      </c>
      <c r="E281" s="9" t="s">
        <v>568</v>
      </c>
      <c r="F281" s="9" t="s">
        <v>183</v>
      </c>
      <c r="G281" s="9" t="s">
        <v>184</v>
      </c>
      <c r="H281" s="9">
        <v>22.0</v>
      </c>
      <c r="I281" s="9" t="b">
        <v>0</v>
      </c>
      <c r="J281" s="9">
        <v>11.0</v>
      </c>
      <c r="K281" s="9" t="s">
        <v>184</v>
      </c>
      <c r="L281" s="9">
        <v>0.0</v>
      </c>
      <c r="M281" s="9" t="s">
        <v>569</v>
      </c>
    </row>
    <row r="282" ht="16.5" hidden="1" customHeight="1">
      <c r="A282" s="9" t="s">
        <v>58</v>
      </c>
      <c r="B282" s="9" t="str">
        <f t="shared" si="1"/>
        <v>ak1770p</v>
      </c>
      <c r="C282" s="9" t="s">
        <v>570</v>
      </c>
      <c r="D282" s="9">
        <v>28.0</v>
      </c>
      <c r="E282" s="9" t="s">
        <v>568</v>
      </c>
      <c r="F282" s="9" t="s">
        <v>183</v>
      </c>
      <c r="G282" s="9" t="s">
        <v>184</v>
      </c>
      <c r="H282" s="9">
        <v>22.0</v>
      </c>
      <c r="I282" s="9" t="b">
        <v>0</v>
      </c>
      <c r="J282" s="9">
        <v>11.0</v>
      </c>
      <c r="K282" s="9" t="s">
        <v>184</v>
      </c>
      <c r="L282" s="9">
        <v>0.0</v>
      </c>
      <c r="M282" s="9" t="s">
        <v>571</v>
      </c>
    </row>
    <row r="283" ht="16.5" hidden="1" customHeight="1">
      <c r="A283" s="9" t="s">
        <v>58</v>
      </c>
      <c r="B283" s="9" t="str">
        <f t="shared" si="1"/>
        <v>ak1770p</v>
      </c>
      <c r="C283" s="9" t="s">
        <v>572</v>
      </c>
      <c r="D283" s="9">
        <v>29.0</v>
      </c>
      <c r="E283" s="9" t="s">
        <v>568</v>
      </c>
      <c r="F283" s="9" t="s">
        <v>183</v>
      </c>
      <c r="G283" s="9" t="s">
        <v>184</v>
      </c>
      <c r="H283" s="9">
        <v>22.0</v>
      </c>
      <c r="I283" s="9" t="b">
        <v>0</v>
      </c>
      <c r="J283" s="9">
        <v>11.0</v>
      </c>
      <c r="K283" s="9" t="s">
        <v>184</v>
      </c>
      <c r="L283" s="9">
        <v>0.0</v>
      </c>
      <c r="M283" s="9" t="s">
        <v>573</v>
      </c>
    </row>
    <row r="284" ht="16.5" hidden="1" customHeight="1">
      <c r="A284" s="9" t="s">
        <v>58</v>
      </c>
      <c r="B284" s="9" t="str">
        <f t="shared" si="1"/>
        <v>ak1770p</v>
      </c>
      <c r="C284" s="9" t="s">
        <v>574</v>
      </c>
      <c r="D284" s="9">
        <v>30.0</v>
      </c>
      <c r="E284" s="9" t="s">
        <v>568</v>
      </c>
      <c r="F284" s="9" t="s">
        <v>183</v>
      </c>
      <c r="G284" s="9" t="s">
        <v>184</v>
      </c>
      <c r="H284" s="9">
        <v>22.0</v>
      </c>
      <c r="I284" s="9" t="b">
        <v>0</v>
      </c>
      <c r="J284" s="9">
        <v>11.0</v>
      </c>
      <c r="K284" s="9" t="s">
        <v>184</v>
      </c>
      <c r="L284" s="9">
        <v>0.0</v>
      </c>
      <c r="M284" s="9" t="s">
        <v>575</v>
      </c>
    </row>
    <row r="285" ht="16.5" hidden="1" customHeight="1">
      <c r="A285" s="9" t="s">
        <v>58</v>
      </c>
      <c r="B285" s="9" t="str">
        <f t="shared" si="1"/>
        <v>ak1770p</v>
      </c>
      <c r="C285" s="9" t="s">
        <v>576</v>
      </c>
      <c r="D285" s="9">
        <v>31.0</v>
      </c>
      <c r="E285" s="9" t="s">
        <v>568</v>
      </c>
      <c r="F285" s="9" t="s">
        <v>183</v>
      </c>
      <c r="G285" s="9" t="s">
        <v>184</v>
      </c>
      <c r="H285" s="9">
        <v>22.0</v>
      </c>
      <c r="I285" s="9" t="b">
        <v>0</v>
      </c>
      <c r="J285" s="9">
        <v>11.0</v>
      </c>
      <c r="K285" s="9" t="s">
        <v>184</v>
      </c>
      <c r="L285" s="9">
        <v>0.0</v>
      </c>
      <c r="M285" s="9" t="s">
        <v>577</v>
      </c>
    </row>
    <row r="286" ht="16.5" hidden="1" customHeight="1">
      <c r="A286" s="9" t="s">
        <v>58</v>
      </c>
      <c r="B286" s="9" t="str">
        <f t="shared" si="1"/>
        <v>ak1770p</v>
      </c>
      <c r="C286" s="9" t="s">
        <v>578</v>
      </c>
      <c r="D286" s="9">
        <v>32.0</v>
      </c>
      <c r="E286" s="9" t="s">
        <v>568</v>
      </c>
      <c r="F286" s="9" t="s">
        <v>183</v>
      </c>
      <c r="G286" s="9" t="s">
        <v>184</v>
      </c>
      <c r="H286" s="9">
        <v>22.0</v>
      </c>
      <c r="I286" s="9" t="b">
        <v>0</v>
      </c>
      <c r="J286" s="9">
        <v>11.0</v>
      </c>
      <c r="K286" s="9" t="s">
        <v>184</v>
      </c>
      <c r="L286" s="9">
        <v>0.0</v>
      </c>
      <c r="M286" s="9" t="s">
        <v>579</v>
      </c>
    </row>
    <row r="287" ht="16.5" hidden="1" customHeight="1">
      <c r="A287" s="9" t="s">
        <v>58</v>
      </c>
      <c r="B287" s="9" t="str">
        <f t="shared" si="1"/>
        <v>ak1770p</v>
      </c>
      <c r="C287" s="9" t="s">
        <v>580</v>
      </c>
      <c r="D287" s="9">
        <v>33.0</v>
      </c>
      <c r="E287" s="9" t="s">
        <v>568</v>
      </c>
      <c r="F287" s="9" t="s">
        <v>183</v>
      </c>
      <c r="G287" s="9" t="s">
        <v>184</v>
      </c>
      <c r="H287" s="9">
        <v>22.0</v>
      </c>
      <c r="I287" s="9" t="b">
        <v>0</v>
      </c>
      <c r="J287" s="9">
        <v>11.0</v>
      </c>
      <c r="K287" s="9" t="s">
        <v>184</v>
      </c>
      <c r="L287" s="9">
        <v>0.0</v>
      </c>
      <c r="M287" s="9" t="s">
        <v>581</v>
      </c>
    </row>
    <row r="288" ht="16.5" hidden="1" customHeight="1">
      <c r="A288" s="9" t="s">
        <v>58</v>
      </c>
      <c r="B288" s="9" t="str">
        <f t="shared" si="1"/>
        <v>ak1770p</v>
      </c>
      <c r="C288" s="9" t="s">
        <v>582</v>
      </c>
      <c r="D288" s="9">
        <v>34.0</v>
      </c>
      <c r="E288" s="9" t="s">
        <v>568</v>
      </c>
      <c r="F288" s="9" t="s">
        <v>183</v>
      </c>
      <c r="G288" s="9" t="s">
        <v>184</v>
      </c>
      <c r="H288" s="9">
        <v>22.0</v>
      </c>
      <c r="I288" s="9" t="b">
        <v>0</v>
      </c>
      <c r="J288" s="9">
        <v>11.0</v>
      </c>
      <c r="K288" s="9" t="s">
        <v>184</v>
      </c>
      <c r="L288" s="9">
        <v>0.0</v>
      </c>
      <c r="M288" s="9" t="s">
        <v>583</v>
      </c>
    </row>
    <row r="289" ht="16.5" hidden="1" customHeight="1">
      <c r="A289" s="9" t="s">
        <v>58</v>
      </c>
      <c r="B289" s="9" t="str">
        <f t="shared" si="1"/>
        <v>ak1770p</v>
      </c>
      <c r="C289" s="9" t="s">
        <v>584</v>
      </c>
      <c r="D289" s="9">
        <v>35.0</v>
      </c>
      <c r="E289" s="9" t="s">
        <v>568</v>
      </c>
      <c r="F289" s="9" t="s">
        <v>183</v>
      </c>
      <c r="G289" s="9" t="s">
        <v>184</v>
      </c>
      <c r="H289" s="9">
        <v>22.0</v>
      </c>
      <c r="I289" s="9" t="b">
        <v>0</v>
      </c>
      <c r="J289" s="9">
        <v>11.0</v>
      </c>
      <c r="K289" s="9" t="s">
        <v>184</v>
      </c>
      <c r="L289" s="9">
        <v>0.0</v>
      </c>
      <c r="M289" s="9" t="s">
        <v>585</v>
      </c>
    </row>
    <row r="290" ht="16.5" hidden="1" customHeight="1">
      <c r="A290" s="9" t="s">
        <v>58</v>
      </c>
      <c r="B290" s="9" t="str">
        <f t="shared" si="1"/>
        <v>ak1770p</v>
      </c>
      <c r="C290" s="9" t="s">
        <v>586</v>
      </c>
      <c r="D290" s="9">
        <v>36.0</v>
      </c>
      <c r="E290" s="9" t="s">
        <v>233</v>
      </c>
      <c r="F290" s="9" t="s">
        <v>191</v>
      </c>
      <c r="G290" s="9" t="s">
        <v>184</v>
      </c>
      <c r="H290" s="9">
        <v>3.0</v>
      </c>
      <c r="I290" s="9" t="b">
        <v>0</v>
      </c>
      <c r="J290" s="9" t="s">
        <v>184</v>
      </c>
      <c r="K290" s="9" t="s">
        <v>184</v>
      </c>
      <c r="L290" s="9">
        <v>0.0</v>
      </c>
      <c r="M290" s="9" t="s">
        <v>587</v>
      </c>
    </row>
    <row r="291" ht="16.5" hidden="1" customHeight="1">
      <c r="A291" s="9" t="s">
        <v>58</v>
      </c>
      <c r="B291" s="9" t="str">
        <f t="shared" si="1"/>
        <v>ak1770p</v>
      </c>
      <c r="C291" s="9" t="s">
        <v>588</v>
      </c>
      <c r="D291" s="9">
        <v>37.0</v>
      </c>
      <c r="E291" s="9" t="s">
        <v>233</v>
      </c>
      <c r="F291" s="9" t="s">
        <v>191</v>
      </c>
      <c r="G291" s="9" t="s">
        <v>184</v>
      </c>
      <c r="H291" s="9">
        <v>3.0</v>
      </c>
      <c r="I291" s="9" t="b">
        <v>0</v>
      </c>
      <c r="J291" s="9" t="s">
        <v>184</v>
      </c>
      <c r="K291" s="9" t="s">
        <v>184</v>
      </c>
      <c r="L291" s="9">
        <v>0.0</v>
      </c>
      <c r="M291" s="9" t="s">
        <v>589</v>
      </c>
    </row>
    <row r="292" ht="16.5" hidden="1" customHeight="1">
      <c r="A292" s="9" t="s">
        <v>58</v>
      </c>
      <c r="B292" s="9" t="str">
        <f t="shared" si="1"/>
        <v>ak1770p</v>
      </c>
      <c r="C292" s="9" t="s">
        <v>590</v>
      </c>
      <c r="D292" s="9">
        <v>38.0</v>
      </c>
      <c r="E292" s="9" t="s">
        <v>233</v>
      </c>
      <c r="F292" s="9" t="s">
        <v>191</v>
      </c>
      <c r="G292" s="9" t="s">
        <v>184</v>
      </c>
      <c r="H292" s="9">
        <v>3.0</v>
      </c>
      <c r="I292" s="9" t="b">
        <v>0</v>
      </c>
      <c r="J292" s="9" t="s">
        <v>184</v>
      </c>
      <c r="K292" s="9" t="s">
        <v>184</v>
      </c>
      <c r="L292" s="9">
        <v>0.0</v>
      </c>
      <c r="M292" s="9" t="s">
        <v>591</v>
      </c>
    </row>
    <row r="293" ht="16.5" hidden="1" customHeight="1">
      <c r="A293" s="9" t="s">
        <v>58</v>
      </c>
      <c r="B293" s="9" t="str">
        <f t="shared" si="1"/>
        <v>ak1770p</v>
      </c>
      <c r="C293" s="9" t="s">
        <v>592</v>
      </c>
      <c r="D293" s="9">
        <v>39.0</v>
      </c>
      <c r="E293" s="9" t="s">
        <v>233</v>
      </c>
      <c r="F293" s="9" t="s">
        <v>191</v>
      </c>
      <c r="G293" s="9" t="s">
        <v>184</v>
      </c>
      <c r="H293" s="9">
        <v>3.0</v>
      </c>
      <c r="I293" s="9" t="b">
        <v>0</v>
      </c>
      <c r="J293" s="9" t="s">
        <v>184</v>
      </c>
      <c r="K293" s="9" t="s">
        <v>184</v>
      </c>
      <c r="L293" s="9">
        <v>0.0</v>
      </c>
      <c r="M293" s="9" t="s">
        <v>593</v>
      </c>
    </row>
    <row r="294" ht="16.5" hidden="1" customHeight="1">
      <c r="A294" s="9" t="s">
        <v>58</v>
      </c>
      <c r="B294" s="9" t="str">
        <f t="shared" si="1"/>
        <v>ak1770p</v>
      </c>
      <c r="C294" s="9" t="s">
        <v>594</v>
      </c>
      <c r="D294" s="9">
        <v>40.0</v>
      </c>
      <c r="E294" s="9" t="s">
        <v>233</v>
      </c>
      <c r="F294" s="9" t="s">
        <v>191</v>
      </c>
      <c r="G294" s="9" t="s">
        <v>184</v>
      </c>
      <c r="H294" s="9">
        <v>3.0</v>
      </c>
      <c r="I294" s="9" t="b">
        <v>0</v>
      </c>
      <c r="J294" s="9" t="s">
        <v>184</v>
      </c>
      <c r="K294" s="9" t="s">
        <v>184</v>
      </c>
      <c r="L294" s="9">
        <v>0.0</v>
      </c>
      <c r="M294" s="9" t="s">
        <v>595</v>
      </c>
    </row>
    <row r="295" ht="16.5" hidden="1" customHeight="1">
      <c r="A295" s="9" t="s">
        <v>58</v>
      </c>
      <c r="B295" s="9" t="str">
        <f t="shared" si="1"/>
        <v>ak1770p</v>
      </c>
      <c r="C295" s="9" t="s">
        <v>521</v>
      </c>
      <c r="D295" s="9">
        <v>41.0</v>
      </c>
      <c r="E295" s="9" t="s">
        <v>519</v>
      </c>
      <c r="F295" s="9" t="s">
        <v>191</v>
      </c>
      <c r="G295" s="9" t="s">
        <v>184</v>
      </c>
      <c r="H295" s="9">
        <v>9.0</v>
      </c>
      <c r="I295" s="9" t="b">
        <v>0</v>
      </c>
      <c r="J295" s="9" t="s">
        <v>184</v>
      </c>
      <c r="K295" s="9" t="s">
        <v>184</v>
      </c>
      <c r="L295" s="9">
        <v>0.0</v>
      </c>
      <c r="M295" s="9" t="s">
        <v>596</v>
      </c>
    </row>
    <row r="296" ht="16.5" hidden="1" customHeight="1">
      <c r="A296" s="9" t="s">
        <v>58</v>
      </c>
      <c r="B296" s="9" t="str">
        <f t="shared" si="1"/>
        <v>ak1770p</v>
      </c>
      <c r="C296" s="9" t="s">
        <v>518</v>
      </c>
      <c r="D296" s="9">
        <v>42.0</v>
      </c>
      <c r="E296" s="9" t="s">
        <v>519</v>
      </c>
      <c r="F296" s="9" t="s">
        <v>191</v>
      </c>
      <c r="G296" s="9" t="s">
        <v>184</v>
      </c>
      <c r="H296" s="9">
        <v>9.0</v>
      </c>
      <c r="I296" s="9" t="b">
        <v>0</v>
      </c>
      <c r="J296" s="9" t="s">
        <v>184</v>
      </c>
      <c r="K296" s="9" t="s">
        <v>184</v>
      </c>
      <c r="L296" s="9">
        <v>0.0</v>
      </c>
      <c r="M296" s="9" t="s">
        <v>597</v>
      </c>
    </row>
    <row r="297" ht="16.5" hidden="1" customHeight="1">
      <c r="A297" s="9" t="s">
        <v>58</v>
      </c>
      <c r="B297" s="9" t="str">
        <f t="shared" si="1"/>
        <v>ak1770p</v>
      </c>
      <c r="C297" s="9" t="s">
        <v>502</v>
      </c>
      <c r="D297" s="9">
        <v>43.0</v>
      </c>
      <c r="E297" s="9" t="s">
        <v>451</v>
      </c>
      <c r="F297" s="9" t="s">
        <v>191</v>
      </c>
      <c r="G297" s="9" t="s">
        <v>184</v>
      </c>
      <c r="H297" s="9">
        <v>14.0</v>
      </c>
      <c r="I297" s="9" t="b">
        <v>0</v>
      </c>
      <c r="J297" s="9" t="s">
        <v>184</v>
      </c>
      <c r="K297" s="9" t="s">
        <v>184</v>
      </c>
      <c r="L297" s="9">
        <v>0.0</v>
      </c>
      <c r="M297" s="9" t="s">
        <v>598</v>
      </c>
    </row>
    <row r="298" ht="16.5" hidden="1" customHeight="1">
      <c r="A298" s="9" t="s">
        <v>58</v>
      </c>
      <c r="B298" s="9" t="str">
        <f t="shared" si="1"/>
        <v>ak1770p</v>
      </c>
      <c r="C298" s="9" t="s">
        <v>599</v>
      </c>
      <c r="D298" s="9">
        <v>44.0</v>
      </c>
      <c r="E298" s="9" t="s">
        <v>451</v>
      </c>
      <c r="F298" s="9" t="s">
        <v>191</v>
      </c>
      <c r="G298" s="9" t="s">
        <v>184</v>
      </c>
      <c r="H298" s="9">
        <v>14.0</v>
      </c>
      <c r="I298" s="9" t="b">
        <v>0</v>
      </c>
      <c r="J298" s="9" t="s">
        <v>184</v>
      </c>
      <c r="K298" s="9" t="s">
        <v>184</v>
      </c>
      <c r="L298" s="9">
        <v>0.0</v>
      </c>
      <c r="M298" s="9" t="s">
        <v>600</v>
      </c>
    </row>
    <row r="299" ht="16.5" hidden="1" customHeight="1">
      <c r="A299" s="9" t="s">
        <v>58</v>
      </c>
      <c r="B299" s="9" t="str">
        <f t="shared" si="1"/>
        <v>ak1770p</v>
      </c>
      <c r="C299" s="9" t="s">
        <v>455</v>
      </c>
      <c r="D299" s="9">
        <v>45.0</v>
      </c>
      <c r="E299" s="9" t="s">
        <v>202</v>
      </c>
      <c r="F299" s="9" t="s">
        <v>191</v>
      </c>
      <c r="G299" s="9" t="s">
        <v>184</v>
      </c>
      <c r="H299" s="9">
        <v>10.0</v>
      </c>
      <c r="I299" s="9" t="b">
        <v>0</v>
      </c>
      <c r="J299" s="9" t="s">
        <v>184</v>
      </c>
      <c r="K299" s="9" t="s">
        <v>184</v>
      </c>
      <c r="L299" s="9">
        <v>0.0</v>
      </c>
      <c r="M299" s="9" t="s">
        <v>456</v>
      </c>
    </row>
    <row r="300" ht="16.5" hidden="1" customHeight="1">
      <c r="A300" s="9" t="s">
        <v>58</v>
      </c>
      <c r="B300" s="9" t="str">
        <f t="shared" si="1"/>
        <v>ak1770p</v>
      </c>
      <c r="C300" s="9" t="s">
        <v>601</v>
      </c>
      <c r="D300" s="9">
        <v>46.0</v>
      </c>
      <c r="E300" s="9" t="s">
        <v>451</v>
      </c>
      <c r="F300" s="9" t="s">
        <v>191</v>
      </c>
      <c r="G300" s="9" t="s">
        <v>184</v>
      </c>
      <c r="H300" s="9">
        <v>14.0</v>
      </c>
      <c r="I300" s="9" t="b">
        <v>0</v>
      </c>
      <c r="J300" s="9" t="s">
        <v>184</v>
      </c>
      <c r="K300" s="9" t="s">
        <v>184</v>
      </c>
      <c r="L300" s="9">
        <v>0.0</v>
      </c>
      <c r="M300" s="9" t="s">
        <v>602</v>
      </c>
    </row>
    <row r="301" ht="16.5" hidden="1" customHeight="1">
      <c r="A301" s="9" t="s">
        <v>58</v>
      </c>
      <c r="B301" s="9" t="str">
        <f t="shared" si="1"/>
        <v>ak1770p</v>
      </c>
      <c r="C301" s="9" t="s">
        <v>603</v>
      </c>
      <c r="D301" s="9">
        <v>47.0</v>
      </c>
      <c r="E301" s="9" t="s">
        <v>451</v>
      </c>
      <c r="F301" s="9" t="s">
        <v>191</v>
      </c>
      <c r="G301" s="9" t="s">
        <v>184</v>
      </c>
      <c r="H301" s="9">
        <v>14.0</v>
      </c>
      <c r="I301" s="9" t="b">
        <v>0</v>
      </c>
      <c r="J301" s="9" t="s">
        <v>184</v>
      </c>
      <c r="K301" s="9" t="s">
        <v>184</v>
      </c>
      <c r="L301" s="9">
        <v>0.0</v>
      </c>
      <c r="M301" s="9" t="s">
        <v>604</v>
      </c>
    </row>
    <row r="302" ht="16.5" hidden="1" customHeight="1">
      <c r="A302" s="9" t="s">
        <v>58</v>
      </c>
      <c r="B302" s="9" t="str">
        <f t="shared" si="1"/>
        <v>ak1770p</v>
      </c>
      <c r="C302" s="9" t="s">
        <v>459</v>
      </c>
      <c r="D302" s="9">
        <v>48.0</v>
      </c>
      <c r="E302" s="9" t="s">
        <v>202</v>
      </c>
      <c r="F302" s="9" t="s">
        <v>191</v>
      </c>
      <c r="G302" s="9" t="s">
        <v>184</v>
      </c>
      <c r="H302" s="9">
        <v>10.0</v>
      </c>
      <c r="I302" s="9" t="b">
        <v>0</v>
      </c>
      <c r="J302" s="9" t="s">
        <v>184</v>
      </c>
      <c r="K302" s="9" t="s">
        <v>184</v>
      </c>
      <c r="L302" s="9">
        <v>0.0</v>
      </c>
      <c r="M302" s="9" t="s">
        <v>605</v>
      </c>
    </row>
    <row r="303" ht="16.5" hidden="1" customHeight="1">
      <c r="A303" s="9" t="s">
        <v>109</v>
      </c>
      <c r="B303" s="9" t="str">
        <f t="shared" si="1"/>
        <v>ak9600p</v>
      </c>
      <c r="C303" s="9" t="s">
        <v>313</v>
      </c>
      <c r="D303" s="9">
        <v>1.0</v>
      </c>
      <c r="E303" s="9" t="s">
        <v>187</v>
      </c>
      <c r="F303" s="9" t="s">
        <v>183</v>
      </c>
      <c r="G303" s="9" t="s">
        <v>184</v>
      </c>
      <c r="H303" s="9">
        <v>22.0</v>
      </c>
      <c r="I303" s="9" t="b">
        <v>1</v>
      </c>
      <c r="J303" s="9">
        <v>2.0</v>
      </c>
      <c r="K303" s="9" t="s">
        <v>184</v>
      </c>
      <c r="L303" s="9">
        <v>0.0</v>
      </c>
      <c r="M303" s="9" t="s">
        <v>509</v>
      </c>
    </row>
    <row r="304" ht="16.5" hidden="1" customHeight="1">
      <c r="A304" s="9" t="s">
        <v>109</v>
      </c>
      <c r="B304" s="9" t="str">
        <f t="shared" si="1"/>
        <v>ak9600p</v>
      </c>
      <c r="C304" s="9" t="s">
        <v>460</v>
      </c>
      <c r="D304" s="9">
        <v>2.0</v>
      </c>
      <c r="E304" s="9" t="s">
        <v>254</v>
      </c>
      <c r="F304" s="9" t="s">
        <v>183</v>
      </c>
      <c r="G304" s="9" t="s">
        <v>184</v>
      </c>
      <c r="H304" s="9">
        <v>22.0</v>
      </c>
      <c r="I304" s="9" t="b">
        <v>1</v>
      </c>
      <c r="J304" s="9">
        <v>4.0</v>
      </c>
      <c r="K304" s="9" t="s">
        <v>184</v>
      </c>
      <c r="L304" s="9">
        <v>0.0</v>
      </c>
      <c r="M304" s="9" t="s">
        <v>606</v>
      </c>
    </row>
    <row r="305" ht="16.5" hidden="1" customHeight="1">
      <c r="A305" s="9" t="s">
        <v>109</v>
      </c>
      <c r="B305" s="9" t="str">
        <f t="shared" si="1"/>
        <v>ak9600p</v>
      </c>
      <c r="C305" s="9" t="s">
        <v>462</v>
      </c>
      <c r="D305" s="9">
        <v>3.0</v>
      </c>
      <c r="E305" s="9" t="s">
        <v>187</v>
      </c>
      <c r="F305" s="9" t="s">
        <v>183</v>
      </c>
      <c r="G305" s="9" t="s">
        <v>184</v>
      </c>
      <c r="H305" s="9">
        <v>22.0</v>
      </c>
      <c r="I305" s="9" t="b">
        <v>1</v>
      </c>
      <c r="J305" s="9">
        <v>2.0</v>
      </c>
      <c r="K305" s="9" t="s">
        <v>184</v>
      </c>
      <c r="L305" s="9">
        <v>0.0</v>
      </c>
      <c r="M305" s="9" t="s">
        <v>607</v>
      </c>
    </row>
    <row r="306" ht="16.5" hidden="1" customHeight="1">
      <c r="A306" s="9" t="s">
        <v>109</v>
      </c>
      <c r="B306" s="9" t="str">
        <f t="shared" si="1"/>
        <v>ak9600p</v>
      </c>
      <c r="C306" s="9" t="s">
        <v>315</v>
      </c>
      <c r="D306" s="9">
        <v>4.0</v>
      </c>
      <c r="E306" s="9" t="s">
        <v>316</v>
      </c>
      <c r="F306" s="9" t="s">
        <v>183</v>
      </c>
      <c r="G306" s="9" t="s">
        <v>184</v>
      </c>
      <c r="H306" s="9">
        <v>22.0</v>
      </c>
      <c r="I306" s="9" t="b">
        <v>1</v>
      </c>
      <c r="J306" s="9">
        <v>7.0</v>
      </c>
      <c r="K306" s="9" t="s">
        <v>184</v>
      </c>
      <c r="L306" s="9">
        <v>0.0</v>
      </c>
      <c r="M306" s="9" t="s">
        <v>185</v>
      </c>
    </row>
    <row r="307" ht="16.5" hidden="1" customHeight="1">
      <c r="A307" s="9" t="s">
        <v>109</v>
      </c>
      <c r="B307" s="9" t="str">
        <f t="shared" si="1"/>
        <v>ak9600p</v>
      </c>
      <c r="C307" s="9" t="s">
        <v>500</v>
      </c>
      <c r="D307" s="9">
        <v>5.0</v>
      </c>
      <c r="E307" s="9" t="s">
        <v>182</v>
      </c>
      <c r="F307" s="9" t="s">
        <v>183</v>
      </c>
      <c r="G307" s="9" t="s">
        <v>184</v>
      </c>
      <c r="H307" s="9">
        <v>22.0</v>
      </c>
      <c r="I307" s="9" t="b">
        <v>0</v>
      </c>
      <c r="J307" s="9">
        <v>6.0</v>
      </c>
      <c r="K307" s="9" t="s">
        <v>184</v>
      </c>
      <c r="L307" s="9">
        <v>0.0</v>
      </c>
      <c r="M307" s="9" t="s">
        <v>501</v>
      </c>
    </row>
    <row r="308" ht="16.5" hidden="1" customHeight="1">
      <c r="A308" s="9" t="s">
        <v>109</v>
      </c>
      <c r="B308" s="9" t="str">
        <f t="shared" si="1"/>
        <v>ak9600p</v>
      </c>
      <c r="C308" s="9" t="s">
        <v>608</v>
      </c>
      <c r="D308" s="9">
        <v>6.0</v>
      </c>
      <c r="E308" s="9" t="s">
        <v>609</v>
      </c>
      <c r="F308" s="9" t="s">
        <v>191</v>
      </c>
      <c r="G308" s="9" t="s">
        <v>184</v>
      </c>
      <c r="H308" s="9">
        <v>22.0</v>
      </c>
      <c r="I308" s="9" t="b">
        <v>0</v>
      </c>
      <c r="J308" s="9" t="s">
        <v>184</v>
      </c>
      <c r="K308" s="9" t="s">
        <v>184</v>
      </c>
      <c r="L308" s="9">
        <v>0.0</v>
      </c>
      <c r="M308" s="9" t="s">
        <v>610</v>
      </c>
    </row>
    <row r="309" ht="16.5" hidden="1" customHeight="1">
      <c r="A309" s="9" t="s">
        <v>109</v>
      </c>
      <c r="B309" s="9" t="str">
        <f t="shared" si="1"/>
        <v>ak9600p</v>
      </c>
      <c r="C309" s="9" t="s">
        <v>327</v>
      </c>
      <c r="D309" s="9">
        <v>7.0</v>
      </c>
      <c r="E309" s="9" t="s">
        <v>199</v>
      </c>
      <c r="F309" s="9" t="s">
        <v>191</v>
      </c>
      <c r="G309" s="9" t="s">
        <v>184</v>
      </c>
      <c r="H309" s="9">
        <v>7.0</v>
      </c>
      <c r="I309" s="9" t="b">
        <v>0</v>
      </c>
      <c r="J309" s="9" t="s">
        <v>184</v>
      </c>
      <c r="K309" s="9" t="s">
        <v>184</v>
      </c>
      <c r="L309" s="9">
        <v>0.0</v>
      </c>
      <c r="M309" s="9" t="s">
        <v>328</v>
      </c>
    </row>
    <row r="310" ht="16.5" hidden="1" customHeight="1">
      <c r="A310" s="9" t="s">
        <v>109</v>
      </c>
      <c r="B310" s="9" t="str">
        <f t="shared" si="1"/>
        <v>ak9600p</v>
      </c>
      <c r="C310" s="9" t="s">
        <v>467</v>
      </c>
      <c r="D310" s="9">
        <v>8.0</v>
      </c>
      <c r="E310" s="9" t="s">
        <v>199</v>
      </c>
      <c r="F310" s="9" t="s">
        <v>191</v>
      </c>
      <c r="G310" s="9" t="s">
        <v>184</v>
      </c>
      <c r="H310" s="9">
        <v>7.0</v>
      </c>
      <c r="I310" s="9" t="b">
        <v>0</v>
      </c>
      <c r="J310" s="9" t="s">
        <v>184</v>
      </c>
      <c r="K310" s="9" t="s">
        <v>184</v>
      </c>
      <c r="L310" s="9">
        <v>0.0</v>
      </c>
      <c r="M310" s="9" t="s">
        <v>468</v>
      </c>
    </row>
    <row r="311" ht="16.5" hidden="1" customHeight="1">
      <c r="A311" s="9" t="s">
        <v>109</v>
      </c>
      <c r="B311" s="9" t="str">
        <f t="shared" si="1"/>
        <v>ak9600p</v>
      </c>
      <c r="C311" s="9" t="s">
        <v>474</v>
      </c>
      <c r="D311" s="9">
        <v>9.0</v>
      </c>
      <c r="E311" s="9" t="s">
        <v>199</v>
      </c>
      <c r="F311" s="9" t="s">
        <v>191</v>
      </c>
      <c r="G311" s="9" t="s">
        <v>184</v>
      </c>
      <c r="H311" s="9">
        <v>7.0</v>
      </c>
      <c r="I311" s="9" t="b">
        <v>0</v>
      </c>
      <c r="J311" s="9" t="s">
        <v>184</v>
      </c>
      <c r="K311" s="9" t="s">
        <v>184</v>
      </c>
      <c r="L311" s="9">
        <v>0.0</v>
      </c>
      <c r="M311" s="9" t="s">
        <v>475</v>
      </c>
    </row>
    <row r="312" ht="16.5" hidden="1" customHeight="1">
      <c r="A312" s="9" t="s">
        <v>109</v>
      </c>
      <c r="B312" s="9" t="str">
        <f t="shared" si="1"/>
        <v>ak9600p</v>
      </c>
      <c r="C312" s="9" t="s">
        <v>329</v>
      </c>
      <c r="D312" s="9">
        <v>10.0</v>
      </c>
      <c r="E312" s="9" t="s">
        <v>187</v>
      </c>
      <c r="F312" s="9" t="s">
        <v>183</v>
      </c>
      <c r="G312" s="9" t="s">
        <v>184</v>
      </c>
      <c r="H312" s="9">
        <v>22.0</v>
      </c>
      <c r="I312" s="9" t="b">
        <v>0</v>
      </c>
      <c r="J312" s="9">
        <v>2.0</v>
      </c>
      <c r="K312" s="9" t="s">
        <v>184</v>
      </c>
      <c r="L312" s="9">
        <v>0.0</v>
      </c>
      <c r="M312" s="9" t="s">
        <v>330</v>
      </c>
    </row>
    <row r="313" ht="16.5" hidden="1" customHeight="1">
      <c r="A313" s="9" t="s">
        <v>109</v>
      </c>
      <c r="B313" s="9" t="str">
        <f t="shared" si="1"/>
        <v>ak9600p</v>
      </c>
      <c r="C313" s="9" t="s">
        <v>347</v>
      </c>
      <c r="D313" s="9">
        <v>11.0</v>
      </c>
      <c r="E313" s="9" t="s">
        <v>202</v>
      </c>
      <c r="F313" s="9" t="s">
        <v>191</v>
      </c>
      <c r="G313" s="9" t="s">
        <v>184</v>
      </c>
      <c r="H313" s="9">
        <v>10.0</v>
      </c>
      <c r="I313" s="9" t="b">
        <v>0</v>
      </c>
      <c r="J313" s="9" t="s">
        <v>184</v>
      </c>
      <c r="K313" s="9" t="s">
        <v>184</v>
      </c>
      <c r="L313" s="9">
        <v>0.0</v>
      </c>
      <c r="M313" s="9" t="s">
        <v>348</v>
      </c>
    </row>
    <row r="314" ht="16.5" hidden="1" customHeight="1">
      <c r="A314" s="9" t="s">
        <v>109</v>
      </c>
      <c r="B314" s="9" t="str">
        <f t="shared" si="1"/>
        <v>ak9600p</v>
      </c>
      <c r="C314" s="9" t="s">
        <v>476</v>
      </c>
      <c r="D314" s="9">
        <v>12.0</v>
      </c>
      <c r="E314" s="9" t="s">
        <v>316</v>
      </c>
      <c r="F314" s="9" t="s">
        <v>183</v>
      </c>
      <c r="G314" s="9" t="s">
        <v>184</v>
      </c>
      <c r="H314" s="9">
        <v>22.0</v>
      </c>
      <c r="I314" s="9" t="b">
        <v>0</v>
      </c>
      <c r="J314" s="9">
        <v>7.0</v>
      </c>
      <c r="K314" s="9" t="s">
        <v>184</v>
      </c>
      <c r="L314" s="9">
        <v>0.0</v>
      </c>
      <c r="M314" s="9" t="s">
        <v>477</v>
      </c>
    </row>
    <row r="315" ht="16.5" hidden="1" customHeight="1">
      <c r="A315" s="9" t="s">
        <v>109</v>
      </c>
      <c r="B315" s="9" t="str">
        <f t="shared" si="1"/>
        <v>ak9600p</v>
      </c>
      <c r="C315" s="9" t="s">
        <v>469</v>
      </c>
      <c r="D315" s="9">
        <v>13.0</v>
      </c>
      <c r="E315" s="9" t="s">
        <v>316</v>
      </c>
      <c r="F315" s="9" t="s">
        <v>183</v>
      </c>
      <c r="G315" s="9" t="s">
        <v>184</v>
      </c>
      <c r="H315" s="9">
        <v>22.0</v>
      </c>
      <c r="I315" s="9" t="b">
        <v>0</v>
      </c>
      <c r="J315" s="9">
        <v>7.0</v>
      </c>
      <c r="K315" s="9" t="s">
        <v>184</v>
      </c>
      <c r="L315" s="9">
        <v>0.0</v>
      </c>
      <c r="M315" s="9" t="s">
        <v>470</v>
      </c>
    </row>
    <row r="316" ht="16.5" hidden="1" customHeight="1">
      <c r="A316" s="9" t="s">
        <v>109</v>
      </c>
      <c r="B316" s="9" t="str">
        <f t="shared" si="1"/>
        <v>ak9600p</v>
      </c>
      <c r="C316" s="9" t="s">
        <v>478</v>
      </c>
      <c r="D316" s="9">
        <v>14.0</v>
      </c>
      <c r="E316" s="9" t="s">
        <v>316</v>
      </c>
      <c r="F316" s="9" t="s">
        <v>183</v>
      </c>
      <c r="G316" s="9" t="s">
        <v>184</v>
      </c>
      <c r="H316" s="9">
        <v>22.0</v>
      </c>
      <c r="I316" s="9" t="b">
        <v>0</v>
      </c>
      <c r="J316" s="9">
        <v>7.0</v>
      </c>
      <c r="K316" s="9" t="s">
        <v>184</v>
      </c>
      <c r="L316" s="9">
        <v>0.0</v>
      </c>
      <c r="M316" s="9" t="s">
        <v>479</v>
      </c>
    </row>
    <row r="317" ht="16.5" hidden="1" customHeight="1">
      <c r="A317" s="9" t="s">
        <v>109</v>
      </c>
      <c r="B317" s="9" t="str">
        <f t="shared" si="1"/>
        <v>ak9600p</v>
      </c>
      <c r="C317" s="9" t="s">
        <v>480</v>
      </c>
      <c r="D317" s="9">
        <v>15.0</v>
      </c>
      <c r="E317" s="9" t="s">
        <v>316</v>
      </c>
      <c r="F317" s="9" t="s">
        <v>183</v>
      </c>
      <c r="G317" s="9" t="s">
        <v>184</v>
      </c>
      <c r="H317" s="9">
        <v>22.0</v>
      </c>
      <c r="I317" s="9" t="b">
        <v>0</v>
      </c>
      <c r="J317" s="9">
        <v>7.0</v>
      </c>
      <c r="K317" s="9" t="s">
        <v>184</v>
      </c>
      <c r="L317" s="9">
        <v>0.0</v>
      </c>
      <c r="M317" s="9" t="s">
        <v>481</v>
      </c>
    </row>
    <row r="318" ht="16.5" hidden="1" customHeight="1">
      <c r="A318" s="9" t="s">
        <v>109</v>
      </c>
      <c r="B318" s="9" t="str">
        <f t="shared" si="1"/>
        <v>ak9600p</v>
      </c>
      <c r="C318" s="9" t="s">
        <v>482</v>
      </c>
      <c r="D318" s="9">
        <v>16.0</v>
      </c>
      <c r="E318" s="9" t="s">
        <v>316</v>
      </c>
      <c r="F318" s="9" t="s">
        <v>183</v>
      </c>
      <c r="G318" s="9" t="s">
        <v>184</v>
      </c>
      <c r="H318" s="9">
        <v>22.0</v>
      </c>
      <c r="I318" s="9" t="b">
        <v>0</v>
      </c>
      <c r="J318" s="9">
        <v>7.0</v>
      </c>
      <c r="K318" s="9" t="s">
        <v>184</v>
      </c>
      <c r="L318" s="9">
        <v>0.0</v>
      </c>
      <c r="M318" s="9" t="s">
        <v>483</v>
      </c>
    </row>
    <row r="319" ht="16.5" hidden="1" customHeight="1">
      <c r="A319" s="9" t="s">
        <v>109</v>
      </c>
      <c r="B319" s="9" t="str">
        <f t="shared" si="1"/>
        <v>ak9600p</v>
      </c>
      <c r="C319" s="9" t="s">
        <v>484</v>
      </c>
      <c r="D319" s="9">
        <v>17.0</v>
      </c>
      <c r="E319" s="9" t="s">
        <v>316</v>
      </c>
      <c r="F319" s="9" t="s">
        <v>183</v>
      </c>
      <c r="G319" s="9" t="s">
        <v>184</v>
      </c>
      <c r="H319" s="9">
        <v>22.0</v>
      </c>
      <c r="I319" s="9" t="b">
        <v>0</v>
      </c>
      <c r="J319" s="9">
        <v>7.0</v>
      </c>
      <c r="K319" s="9" t="s">
        <v>184</v>
      </c>
      <c r="L319" s="9">
        <v>0.0</v>
      </c>
      <c r="M319" s="9" t="s">
        <v>485</v>
      </c>
    </row>
    <row r="320" ht="16.5" hidden="1" customHeight="1">
      <c r="A320" s="9" t="s">
        <v>109</v>
      </c>
      <c r="B320" s="9" t="str">
        <f t="shared" si="1"/>
        <v>ak9600p</v>
      </c>
      <c r="C320" s="9" t="s">
        <v>486</v>
      </c>
      <c r="D320" s="9">
        <v>18.0</v>
      </c>
      <c r="E320" s="9" t="s">
        <v>316</v>
      </c>
      <c r="F320" s="9" t="s">
        <v>183</v>
      </c>
      <c r="G320" s="9" t="s">
        <v>184</v>
      </c>
      <c r="H320" s="9">
        <v>22.0</v>
      </c>
      <c r="I320" s="9" t="b">
        <v>0</v>
      </c>
      <c r="J320" s="9">
        <v>7.0</v>
      </c>
      <c r="K320" s="9" t="s">
        <v>184</v>
      </c>
      <c r="L320" s="9">
        <v>0.0</v>
      </c>
      <c r="M320" s="9" t="s">
        <v>487</v>
      </c>
    </row>
    <row r="321" ht="16.5" hidden="1" customHeight="1">
      <c r="A321" s="9" t="s">
        <v>109</v>
      </c>
      <c r="B321" s="9" t="str">
        <f t="shared" si="1"/>
        <v>ak9600p</v>
      </c>
      <c r="C321" s="9" t="s">
        <v>488</v>
      </c>
      <c r="D321" s="9">
        <v>19.0</v>
      </c>
      <c r="E321" s="9" t="s">
        <v>316</v>
      </c>
      <c r="F321" s="9" t="s">
        <v>183</v>
      </c>
      <c r="G321" s="9" t="s">
        <v>184</v>
      </c>
      <c r="H321" s="9">
        <v>22.0</v>
      </c>
      <c r="I321" s="9" t="b">
        <v>0</v>
      </c>
      <c r="J321" s="9">
        <v>7.0</v>
      </c>
      <c r="K321" s="9" t="s">
        <v>184</v>
      </c>
      <c r="L321" s="9">
        <v>0.0</v>
      </c>
      <c r="M321" s="9" t="s">
        <v>489</v>
      </c>
    </row>
    <row r="322" ht="16.5" hidden="1" customHeight="1">
      <c r="A322" s="9" t="s">
        <v>109</v>
      </c>
      <c r="B322" s="9" t="str">
        <f t="shared" si="1"/>
        <v>ak9600p</v>
      </c>
      <c r="C322" s="9" t="s">
        <v>611</v>
      </c>
      <c r="D322" s="9">
        <v>20.0</v>
      </c>
      <c r="E322" s="9" t="s">
        <v>187</v>
      </c>
      <c r="F322" s="9" t="s">
        <v>183</v>
      </c>
      <c r="G322" s="9" t="s">
        <v>184</v>
      </c>
      <c r="H322" s="9">
        <v>22.0</v>
      </c>
      <c r="I322" s="9" t="b">
        <v>0</v>
      </c>
      <c r="J322" s="9">
        <v>2.0</v>
      </c>
      <c r="K322" s="9" t="s">
        <v>184</v>
      </c>
      <c r="L322" s="9">
        <v>0.0</v>
      </c>
      <c r="M322" s="9" t="s">
        <v>612</v>
      </c>
    </row>
    <row r="323" ht="16.5" hidden="1" customHeight="1">
      <c r="A323" s="9" t="s">
        <v>109</v>
      </c>
      <c r="B323" s="9" t="str">
        <f t="shared" si="1"/>
        <v>ak9600p</v>
      </c>
      <c r="C323" s="9" t="s">
        <v>613</v>
      </c>
      <c r="D323" s="9">
        <v>21.0</v>
      </c>
      <c r="E323" s="9" t="s">
        <v>187</v>
      </c>
      <c r="F323" s="9" t="s">
        <v>183</v>
      </c>
      <c r="G323" s="9" t="s">
        <v>184</v>
      </c>
      <c r="H323" s="9">
        <v>22.0</v>
      </c>
      <c r="I323" s="9" t="b">
        <v>0</v>
      </c>
      <c r="J323" s="9">
        <v>2.0</v>
      </c>
      <c r="K323" s="9" t="s">
        <v>184</v>
      </c>
      <c r="L323" s="9">
        <v>0.0</v>
      </c>
      <c r="M323" s="9" t="s">
        <v>614</v>
      </c>
    </row>
    <row r="324" ht="16.5" hidden="1" customHeight="1">
      <c r="A324" s="9" t="s">
        <v>109</v>
      </c>
      <c r="B324" s="9" t="str">
        <f t="shared" si="1"/>
        <v>ak9600p</v>
      </c>
      <c r="C324" s="9" t="s">
        <v>296</v>
      </c>
      <c r="D324" s="9">
        <v>22.0</v>
      </c>
      <c r="E324" s="9" t="s">
        <v>187</v>
      </c>
      <c r="F324" s="9" t="s">
        <v>183</v>
      </c>
      <c r="G324" s="9" t="s">
        <v>184</v>
      </c>
      <c r="H324" s="9">
        <v>22.0</v>
      </c>
      <c r="I324" s="9" t="b">
        <v>0</v>
      </c>
      <c r="J324" s="9">
        <v>2.0</v>
      </c>
      <c r="K324" s="9" t="s">
        <v>184</v>
      </c>
      <c r="L324" s="9">
        <v>0.0</v>
      </c>
      <c r="M324" s="9" t="s">
        <v>615</v>
      </c>
    </row>
    <row r="325" ht="16.5" hidden="1" customHeight="1">
      <c r="A325" s="9" t="s">
        <v>109</v>
      </c>
      <c r="B325" s="9" t="str">
        <f t="shared" si="1"/>
        <v>ak9600p</v>
      </c>
      <c r="C325" s="9" t="s">
        <v>298</v>
      </c>
      <c r="D325" s="9">
        <v>23.0</v>
      </c>
      <c r="E325" s="9" t="s">
        <v>254</v>
      </c>
      <c r="F325" s="9" t="s">
        <v>183</v>
      </c>
      <c r="G325" s="9" t="s">
        <v>184</v>
      </c>
      <c r="H325" s="9">
        <v>22.0</v>
      </c>
      <c r="I325" s="9" t="b">
        <v>0</v>
      </c>
      <c r="J325" s="9">
        <v>4.0</v>
      </c>
      <c r="K325" s="9" t="s">
        <v>184</v>
      </c>
      <c r="L325" s="9">
        <v>0.0</v>
      </c>
      <c r="M325" s="9" t="s">
        <v>616</v>
      </c>
    </row>
    <row r="326" ht="16.5" hidden="1" customHeight="1">
      <c r="A326" s="9" t="s">
        <v>109</v>
      </c>
      <c r="B326" s="9" t="str">
        <f t="shared" si="1"/>
        <v>ak9600p</v>
      </c>
      <c r="C326" s="9" t="s">
        <v>300</v>
      </c>
      <c r="D326" s="9">
        <v>24.0</v>
      </c>
      <c r="E326" s="9" t="s">
        <v>190</v>
      </c>
      <c r="F326" s="9" t="s">
        <v>191</v>
      </c>
      <c r="G326" s="9" t="s">
        <v>184</v>
      </c>
      <c r="H326" s="9">
        <v>2.0</v>
      </c>
      <c r="I326" s="9" t="b">
        <v>0</v>
      </c>
      <c r="J326" s="9" t="s">
        <v>184</v>
      </c>
      <c r="K326" s="9" t="s">
        <v>184</v>
      </c>
      <c r="L326" s="9">
        <v>0.0</v>
      </c>
      <c r="M326" s="9" t="s">
        <v>617</v>
      </c>
    </row>
    <row r="327" ht="16.5" hidden="1" customHeight="1">
      <c r="A327" s="9" t="s">
        <v>109</v>
      </c>
      <c r="B327" s="9" t="str">
        <f t="shared" si="1"/>
        <v>ak9600p</v>
      </c>
      <c r="C327" s="9" t="s">
        <v>303</v>
      </c>
      <c r="D327" s="9">
        <v>25.0</v>
      </c>
      <c r="E327" s="9" t="s">
        <v>182</v>
      </c>
      <c r="F327" s="9" t="s">
        <v>183</v>
      </c>
      <c r="G327" s="9" t="s">
        <v>184</v>
      </c>
      <c r="H327" s="9">
        <v>22.0</v>
      </c>
      <c r="I327" s="9" t="b">
        <v>0</v>
      </c>
      <c r="J327" s="9">
        <v>6.0</v>
      </c>
      <c r="K327" s="9" t="s">
        <v>184</v>
      </c>
      <c r="L327" s="9">
        <v>0.0</v>
      </c>
      <c r="M327" s="9" t="s">
        <v>431</v>
      </c>
    </row>
    <row r="328" ht="16.5" hidden="1" customHeight="1">
      <c r="A328" s="9" t="s">
        <v>109</v>
      </c>
      <c r="B328" s="9" t="str">
        <f t="shared" si="1"/>
        <v>ak9600p</v>
      </c>
      <c r="C328" s="9" t="s">
        <v>618</v>
      </c>
      <c r="D328" s="9">
        <v>26.0</v>
      </c>
      <c r="E328" s="9" t="s">
        <v>619</v>
      </c>
      <c r="F328" s="9" t="s">
        <v>183</v>
      </c>
      <c r="G328" s="9" t="s">
        <v>184</v>
      </c>
      <c r="H328" s="9">
        <v>22.0</v>
      </c>
      <c r="I328" s="9" t="b">
        <v>0</v>
      </c>
      <c r="J328" s="9">
        <v>5.0</v>
      </c>
      <c r="K328" s="9" t="s">
        <v>184</v>
      </c>
      <c r="L328" s="9">
        <v>0.0</v>
      </c>
      <c r="M328" s="9" t="s">
        <v>620</v>
      </c>
    </row>
    <row r="329" ht="16.5" hidden="1" customHeight="1">
      <c r="A329" s="9" t="s">
        <v>109</v>
      </c>
      <c r="B329" s="9" t="str">
        <f t="shared" si="1"/>
        <v>ak9600p</v>
      </c>
      <c r="C329" s="9" t="s">
        <v>621</v>
      </c>
      <c r="D329" s="9">
        <v>27.0</v>
      </c>
      <c r="E329" s="9" t="s">
        <v>205</v>
      </c>
      <c r="F329" s="9" t="s">
        <v>191</v>
      </c>
      <c r="G329" s="9" t="s">
        <v>184</v>
      </c>
      <c r="H329" s="9">
        <v>8.0</v>
      </c>
      <c r="I329" s="9" t="b">
        <v>0</v>
      </c>
      <c r="J329" s="9" t="s">
        <v>184</v>
      </c>
      <c r="K329" s="9" t="s">
        <v>184</v>
      </c>
      <c r="L329" s="9">
        <v>0.0</v>
      </c>
      <c r="M329" s="9" t="s">
        <v>622</v>
      </c>
    </row>
    <row r="330" ht="16.5" hidden="1" customHeight="1">
      <c r="A330" s="9" t="s">
        <v>109</v>
      </c>
      <c r="B330" s="9" t="str">
        <f t="shared" si="1"/>
        <v>ak9600p</v>
      </c>
      <c r="C330" s="9" t="s">
        <v>623</v>
      </c>
      <c r="D330" s="9">
        <v>28.0</v>
      </c>
      <c r="E330" s="9" t="s">
        <v>609</v>
      </c>
      <c r="F330" s="9" t="s">
        <v>191</v>
      </c>
      <c r="G330" s="9" t="s">
        <v>184</v>
      </c>
      <c r="H330" s="9">
        <v>22.0</v>
      </c>
      <c r="I330" s="9" t="b">
        <v>0</v>
      </c>
      <c r="J330" s="9" t="s">
        <v>184</v>
      </c>
      <c r="K330" s="9" t="s">
        <v>184</v>
      </c>
      <c r="L330" s="9">
        <v>0.0</v>
      </c>
      <c r="M330" s="9" t="s">
        <v>624</v>
      </c>
    </row>
    <row r="331" ht="16.5" hidden="1" customHeight="1">
      <c r="A331" s="9" t="s">
        <v>109</v>
      </c>
      <c r="B331" s="9" t="str">
        <f t="shared" si="1"/>
        <v>ak9600p</v>
      </c>
      <c r="C331" s="9" t="s">
        <v>625</v>
      </c>
      <c r="D331" s="9">
        <v>29.0</v>
      </c>
      <c r="E331" s="9" t="s">
        <v>619</v>
      </c>
      <c r="F331" s="9" t="s">
        <v>183</v>
      </c>
      <c r="G331" s="9" t="s">
        <v>184</v>
      </c>
      <c r="H331" s="9">
        <v>22.0</v>
      </c>
      <c r="I331" s="9" t="b">
        <v>0</v>
      </c>
      <c r="J331" s="9">
        <v>5.0</v>
      </c>
      <c r="K331" s="9" t="s">
        <v>184</v>
      </c>
      <c r="L331" s="9">
        <v>0.0</v>
      </c>
      <c r="M331" s="9" t="s">
        <v>626</v>
      </c>
    </row>
    <row r="332" ht="16.5" hidden="1" customHeight="1">
      <c r="A332" s="9" t="s">
        <v>109</v>
      </c>
      <c r="B332" s="9" t="str">
        <f t="shared" si="1"/>
        <v>ak9600p</v>
      </c>
      <c r="C332" s="9" t="s">
        <v>627</v>
      </c>
      <c r="D332" s="9">
        <v>30.0</v>
      </c>
      <c r="E332" s="9" t="s">
        <v>205</v>
      </c>
      <c r="F332" s="9" t="s">
        <v>191</v>
      </c>
      <c r="G332" s="9" t="s">
        <v>184</v>
      </c>
      <c r="H332" s="9">
        <v>8.0</v>
      </c>
      <c r="I332" s="9" t="b">
        <v>0</v>
      </c>
      <c r="J332" s="9" t="s">
        <v>184</v>
      </c>
      <c r="K332" s="9" t="s">
        <v>184</v>
      </c>
      <c r="L332" s="9">
        <v>0.0</v>
      </c>
      <c r="M332" s="9" t="s">
        <v>628</v>
      </c>
    </row>
    <row r="333" ht="16.5" hidden="1" customHeight="1">
      <c r="A333" s="9" t="s">
        <v>109</v>
      </c>
      <c r="B333" s="9" t="str">
        <f t="shared" si="1"/>
        <v>ak9600p</v>
      </c>
      <c r="C333" s="9" t="s">
        <v>629</v>
      </c>
      <c r="D333" s="9">
        <v>31.0</v>
      </c>
      <c r="E333" s="9" t="s">
        <v>609</v>
      </c>
      <c r="F333" s="9" t="s">
        <v>191</v>
      </c>
      <c r="G333" s="9" t="s">
        <v>184</v>
      </c>
      <c r="H333" s="9">
        <v>22.0</v>
      </c>
      <c r="I333" s="9" t="b">
        <v>0</v>
      </c>
      <c r="J333" s="9" t="s">
        <v>184</v>
      </c>
      <c r="K333" s="9" t="s">
        <v>184</v>
      </c>
      <c r="L333" s="9">
        <v>0.0</v>
      </c>
      <c r="M333" s="9" t="s">
        <v>630</v>
      </c>
    </row>
    <row r="334" ht="16.5" hidden="1" customHeight="1">
      <c r="A334" s="9" t="s">
        <v>109</v>
      </c>
      <c r="B334" s="9" t="str">
        <f t="shared" si="1"/>
        <v>ak9600p</v>
      </c>
      <c r="C334" s="9" t="s">
        <v>450</v>
      </c>
      <c r="D334" s="9">
        <v>32.0</v>
      </c>
      <c r="E334" s="9" t="s">
        <v>451</v>
      </c>
      <c r="F334" s="9" t="s">
        <v>191</v>
      </c>
      <c r="G334" s="9" t="s">
        <v>184</v>
      </c>
      <c r="H334" s="9">
        <v>14.0</v>
      </c>
      <c r="I334" s="9" t="b">
        <v>0</v>
      </c>
      <c r="J334" s="9" t="s">
        <v>184</v>
      </c>
      <c r="K334" s="9" t="s">
        <v>184</v>
      </c>
      <c r="L334" s="9">
        <v>0.0</v>
      </c>
      <c r="M334" s="9" t="s">
        <v>452</v>
      </c>
    </row>
    <row r="335" ht="16.5" hidden="1" customHeight="1">
      <c r="A335" s="9" t="s">
        <v>109</v>
      </c>
      <c r="B335" s="9" t="str">
        <f t="shared" si="1"/>
        <v>ak9600p</v>
      </c>
      <c r="C335" s="9" t="s">
        <v>453</v>
      </c>
      <c r="D335" s="9">
        <v>33.0</v>
      </c>
      <c r="E335" s="9" t="s">
        <v>316</v>
      </c>
      <c r="F335" s="9" t="s">
        <v>183</v>
      </c>
      <c r="G335" s="9" t="s">
        <v>184</v>
      </c>
      <c r="H335" s="9">
        <v>22.0</v>
      </c>
      <c r="I335" s="9" t="b">
        <v>0</v>
      </c>
      <c r="J335" s="9">
        <v>7.0</v>
      </c>
      <c r="K335" s="9" t="s">
        <v>184</v>
      </c>
      <c r="L335" s="9">
        <v>0.0</v>
      </c>
      <c r="M335" s="9" t="s">
        <v>454</v>
      </c>
    </row>
    <row r="336" ht="16.5" hidden="1" customHeight="1">
      <c r="A336" s="9" t="s">
        <v>109</v>
      </c>
      <c r="B336" s="9" t="str">
        <f t="shared" si="1"/>
        <v>ak9600p</v>
      </c>
      <c r="C336" s="9" t="s">
        <v>455</v>
      </c>
      <c r="D336" s="9">
        <v>34.0</v>
      </c>
      <c r="E336" s="9" t="s">
        <v>202</v>
      </c>
      <c r="F336" s="9" t="s">
        <v>191</v>
      </c>
      <c r="G336" s="9" t="s">
        <v>184</v>
      </c>
      <c r="H336" s="9">
        <v>10.0</v>
      </c>
      <c r="I336" s="9" t="b">
        <v>0</v>
      </c>
      <c r="J336" s="9" t="s">
        <v>184</v>
      </c>
      <c r="K336" s="9" t="s">
        <v>184</v>
      </c>
      <c r="L336" s="9">
        <v>0.0</v>
      </c>
      <c r="M336" s="9" t="s">
        <v>456</v>
      </c>
    </row>
    <row r="337" ht="16.5" hidden="1" customHeight="1">
      <c r="A337" s="9" t="s">
        <v>109</v>
      </c>
      <c r="B337" s="9" t="str">
        <f t="shared" si="1"/>
        <v>ak9600p</v>
      </c>
      <c r="C337" s="9" t="s">
        <v>457</v>
      </c>
      <c r="D337" s="9">
        <v>35.0</v>
      </c>
      <c r="E337" s="9" t="s">
        <v>451</v>
      </c>
      <c r="F337" s="9" t="s">
        <v>191</v>
      </c>
      <c r="G337" s="9" t="s">
        <v>184</v>
      </c>
      <c r="H337" s="9">
        <v>14.0</v>
      </c>
      <c r="I337" s="9" t="b">
        <v>0</v>
      </c>
      <c r="J337" s="9" t="s">
        <v>184</v>
      </c>
      <c r="K337" s="9" t="s">
        <v>184</v>
      </c>
      <c r="L337" s="9">
        <v>0.0</v>
      </c>
      <c r="M337" s="9" t="s">
        <v>631</v>
      </c>
    </row>
    <row r="338" ht="16.5" hidden="1" customHeight="1">
      <c r="A338" s="9" t="s">
        <v>109</v>
      </c>
      <c r="B338" s="9" t="str">
        <f t="shared" si="1"/>
        <v>ak9600p</v>
      </c>
      <c r="C338" s="9" t="s">
        <v>458</v>
      </c>
      <c r="D338" s="9">
        <v>36.0</v>
      </c>
      <c r="E338" s="9" t="s">
        <v>316</v>
      </c>
      <c r="F338" s="9" t="s">
        <v>183</v>
      </c>
      <c r="G338" s="9" t="s">
        <v>184</v>
      </c>
      <c r="H338" s="9">
        <v>22.0</v>
      </c>
      <c r="I338" s="9" t="b">
        <v>0</v>
      </c>
      <c r="J338" s="9">
        <v>7.0</v>
      </c>
      <c r="K338" s="9" t="s">
        <v>184</v>
      </c>
      <c r="L338" s="9">
        <v>0.0</v>
      </c>
      <c r="M338" s="9" t="s">
        <v>632</v>
      </c>
    </row>
    <row r="339" ht="16.5" hidden="1" customHeight="1">
      <c r="A339" s="9" t="s">
        <v>109</v>
      </c>
      <c r="B339" s="9" t="str">
        <f t="shared" si="1"/>
        <v>ak9600p</v>
      </c>
      <c r="C339" s="9" t="s">
        <v>459</v>
      </c>
      <c r="D339" s="9">
        <v>37.0</v>
      </c>
      <c r="E339" s="9" t="s">
        <v>202</v>
      </c>
      <c r="F339" s="9" t="s">
        <v>191</v>
      </c>
      <c r="G339" s="9" t="s">
        <v>184</v>
      </c>
      <c r="H339" s="9">
        <v>10.0</v>
      </c>
      <c r="I339" s="9" t="b">
        <v>0</v>
      </c>
      <c r="J339" s="9" t="s">
        <v>184</v>
      </c>
      <c r="K339" s="9" t="s">
        <v>184</v>
      </c>
      <c r="L339" s="9">
        <v>0.0</v>
      </c>
      <c r="M339" s="9" t="s">
        <v>605</v>
      </c>
    </row>
    <row r="340" ht="16.5" hidden="1" customHeight="1">
      <c r="A340" s="9" t="s">
        <v>41</v>
      </c>
      <c r="B340" s="9" t="str">
        <f t="shared" si="1"/>
        <v>c_counsel</v>
      </c>
      <c r="C340" s="9" t="s">
        <v>633</v>
      </c>
      <c r="D340" s="9">
        <v>1.0</v>
      </c>
      <c r="E340" s="9" t="s">
        <v>634</v>
      </c>
      <c r="F340" s="9" t="s">
        <v>191</v>
      </c>
      <c r="G340" s="9" t="s">
        <v>184</v>
      </c>
      <c r="H340" s="9">
        <v>16.0</v>
      </c>
      <c r="I340" s="9" t="b">
        <v>1</v>
      </c>
      <c r="J340" s="9" t="s">
        <v>184</v>
      </c>
      <c r="K340" s="9" t="s">
        <v>184</v>
      </c>
      <c r="L340" s="9">
        <v>0.0</v>
      </c>
      <c r="M340" s="9" t="s">
        <v>635</v>
      </c>
    </row>
    <row r="341" ht="16.5" hidden="1" customHeight="1">
      <c r="A341" s="9" t="s">
        <v>41</v>
      </c>
      <c r="B341" s="9" t="str">
        <f t="shared" si="1"/>
        <v>c_counsel</v>
      </c>
      <c r="C341" s="9" t="s">
        <v>636</v>
      </c>
      <c r="D341" s="9">
        <v>2.0</v>
      </c>
      <c r="E341" s="9" t="s">
        <v>318</v>
      </c>
      <c r="F341" s="9" t="s">
        <v>183</v>
      </c>
      <c r="G341" s="9" t="s">
        <v>184</v>
      </c>
      <c r="H341" s="9">
        <v>22.0</v>
      </c>
      <c r="I341" s="9" t="b">
        <v>1</v>
      </c>
      <c r="J341" s="9">
        <v>1.0</v>
      </c>
      <c r="K341" s="9" t="s">
        <v>637</v>
      </c>
      <c r="L341" s="9">
        <v>0.0</v>
      </c>
      <c r="M341" s="9" t="s">
        <v>638</v>
      </c>
    </row>
    <row r="342" ht="16.5" hidden="1" customHeight="1">
      <c r="A342" s="9" t="s">
        <v>41</v>
      </c>
      <c r="B342" s="9" t="str">
        <f t="shared" si="1"/>
        <v>c_counsel</v>
      </c>
      <c r="C342" s="9" t="s">
        <v>639</v>
      </c>
      <c r="D342" s="9">
        <v>3.0</v>
      </c>
      <c r="E342" s="9" t="s">
        <v>220</v>
      </c>
      <c r="F342" s="9" t="s">
        <v>191</v>
      </c>
      <c r="G342" s="9" t="s">
        <v>184</v>
      </c>
      <c r="H342" s="9">
        <v>4.0</v>
      </c>
      <c r="I342" s="9" t="b">
        <v>0</v>
      </c>
      <c r="J342" s="9" t="s">
        <v>184</v>
      </c>
      <c r="K342" s="9" t="s">
        <v>184</v>
      </c>
      <c r="L342" s="9">
        <v>0.0</v>
      </c>
      <c r="M342" s="9" t="s">
        <v>640</v>
      </c>
    </row>
    <row r="343" ht="16.5" hidden="1" customHeight="1">
      <c r="A343" s="9" t="s">
        <v>41</v>
      </c>
      <c r="B343" s="9" t="str">
        <f t="shared" si="1"/>
        <v>c_counsel</v>
      </c>
      <c r="C343" s="9" t="s">
        <v>641</v>
      </c>
      <c r="D343" s="9">
        <v>4.0</v>
      </c>
      <c r="E343" s="9" t="s">
        <v>642</v>
      </c>
      <c r="F343" s="9" t="s">
        <v>191</v>
      </c>
      <c r="G343" s="9" t="s">
        <v>184</v>
      </c>
      <c r="H343" s="9">
        <v>30.0</v>
      </c>
      <c r="I343" s="9" t="b">
        <v>0</v>
      </c>
      <c r="J343" s="9" t="s">
        <v>184</v>
      </c>
      <c r="K343" s="9" t="s">
        <v>184</v>
      </c>
      <c r="L343" s="9">
        <v>0.0</v>
      </c>
      <c r="M343" s="9" t="s">
        <v>643</v>
      </c>
    </row>
    <row r="344" ht="16.5" hidden="1" customHeight="1">
      <c r="A344" s="9" t="s">
        <v>41</v>
      </c>
      <c r="B344" s="9" t="str">
        <f t="shared" si="1"/>
        <v>c_counsel</v>
      </c>
      <c r="C344" s="9" t="s">
        <v>644</v>
      </c>
      <c r="D344" s="9">
        <v>5.0</v>
      </c>
      <c r="E344" s="9" t="s">
        <v>220</v>
      </c>
      <c r="F344" s="9" t="s">
        <v>191</v>
      </c>
      <c r="G344" s="9" t="s">
        <v>184</v>
      </c>
      <c r="H344" s="9">
        <v>4.0</v>
      </c>
      <c r="I344" s="9" t="b">
        <v>0</v>
      </c>
      <c r="J344" s="9" t="s">
        <v>184</v>
      </c>
      <c r="K344" s="9" t="s">
        <v>184</v>
      </c>
      <c r="L344" s="9">
        <v>0.0</v>
      </c>
      <c r="M344" s="9" t="s">
        <v>645</v>
      </c>
    </row>
    <row r="345" ht="16.5" hidden="1" customHeight="1">
      <c r="A345" s="9" t="s">
        <v>41</v>
      </c>
      <c r="B345" s="9" t="str">
        <f t="shared" si="1"/>
        <v>c_counsel</v>
      </c>
      <c r="C345" s="9" t="s">
        <v>646</v>
      </c>
      <c r="D345" s="9">
        <v>6.0</v>
      </c>
      <c r="E345" s="9" t="s">
        <v>642</v>
      </c>
      <c r="F345" s="9" t="s">
        <v>191</v>
      </c>
      <c r="G345" s="9" t="s">
        <v>184</v>
      </c>
      <c r="H345" s="9">
        <v>30.0</v>
      </c>
      <c r="I345" s="9" t="b">
        <v>0</v>
      </c>
      <c r="J345" s="9" t="s">
        <v>184</v>
      </c>
      <c r="K345" s="9" t="s">
        <v>184</v>
      </c>
      <c r="L345" s="9">
        <v>0.0</v>
      </c>
      <c r="M345" s="9" t="s">
        <v>647</v>
      </c>
    </row>
    <row r="346" ht="16.5" hidden="1" customHeight="1">
      <c r="A346" s="9" t="s">
        <v>41</v>
      </c>
      <c r="B346" s="9" t="str">
        <f t="shared" si="1"/>
        <v>c_counsel</v>
      </c>
      <c r="C346" s="9" t="s">
        <v>648</v>
      </c>
      <c r="D346" s="9">
        <v>7.0</v>
      </c>
      <c r="E346" s="9" t="s">
        <v>649</v>
      </c>
      <c r="F346" s="9" t="s">
        <v>191</v>
      </c>
      <c r="G346" s="9" t="s">
        <v>184</v>
      </c>
      <c r="H346" s="9">
        <v>20.0</v>
      </c>
      <c r="I346" s="9" t="b">
        <v>0</v>
      </c>
      <c r="J346" s="9" t="s">
        <v>184</v>
      </c>
      <c r="K346" s="9" t="s">
        <v>184</v>
      </c>
      <c r="L346" s="9">
        <v>0.0</v>
      </c>
      <c r="M346" s="9" t="s">
        <v>650</v>
      </c>
    </row>
    <row r="347" ht="16.5" hidden="1" customHeight="1">
      <c r="A347" s="9" t="s">
        <v>41</v>
      </c>
      <c r="B347" s="9" t="str">
        <f t="shared" si="1"/>
        <v>c_counsel</v>
      </c>
      <c r="C347" s="9" t="s">
        <v>651</v>
      </c>
      <c r="D347" s="9">
        <v>8.0</v>
      </c>
      <c r="E347" s="9" t="s">
        <v>634</v>
      </c>
      <c r="F347" s="9" t="s">
        <v>191</v>
      </c>
      <c r="G347" s="9" t="s">
        <v>184</v>
      </c>
      <c r="H347" s="9">
        <v>16.0</v>
      </c>
      <c r="I347" s="9" t="b">
        <v>0</v>
      </c>
      <c r="J347" s="9" t="s">
        <v>184</v>
      </c>
      <c r="K347" s="9" t="s">
        <v>184</v>
      </c>
      <c r="L347" s="9">
        <v>0.0</v>
      </c>
      <c r="M347" s="9" t="s">
        <v>652</v>
      </c>
    </row>
    <row r="348" ht="16.5" hidden="1" customHeight="1">
      <c r="A348" s="9" t="s">
        <v>41</v>
      </c>
      <c r="B348" s="9" t="str">
        <f t="shared" si="1"/>
        <v>c_counsel</v>
      </c>
      <c r="C348" s="9" t="s">
        <v>653</v>
      </c>
      <c r="D348" s="9">
        <v>9.0</v>
      </c>
      <c r="E348" s="9" t="s">
        <v>205</v>
      </c>
      <c r="F348" s="9" t="s">
        <v>191</v>
      </c>
      <c r="G348" s="9" t="s">
        <v>184</v>
      </c>
      <c r="H348" s="9">
        <v>8.0</v>
      </c>
      <c r="I348" s="9" t="b">
        <v>0</v>
      </c>
      <c r="J348" s="9" t="s">
        <v>184</v>
      </c>
      <c r="K348" s="9" t="s">
        <v>184</v>
      </c>
      <c r="L348" s="9">
        <v>0.0</v>
      </c>
      <c r="M348" s="9" t="s">
        <v>654</v>
      </c>
    </row>
    <row r="349" ht="16.5" hidden="1" customHeight="1">
      <c r="A349" s="9" t="s">
        <v>41</v>
      </c>
      <c r="B349" s="9" t="str">
        <f t="shared" si="1"/>
        <v>c_counsel</v>
      </c>
      <c r="C349" s="9" t="s">
        <v>655</v>
      </c>
      <c r="D349" s="9">
        <v>10.0</v>
      </c>
      <c r="E349" s="9" t="s">
        <v>205</v>
      </c>
      <c r="F349" s="9" t="s">
        <v>191</v>
      </c>
      <c r="G349" s="9" t="s">
        <v>184</v>
      </c>
      <c r="H349" s="9">
        <v>8.0</v>
      </c>
      <c r="I349" s="9" t="b">
        <v>0</v>
      </c>
      <c r="J349" s="9" t="s">
        <v>184</v>
      </c>
      <c r="K349" s="9" t="s">
        <v>184</v>
      </c>
      <c r="L349" s="9">
        <v>0.0</v>
      </c>
      <c r="M349" s="9" t="s">
        <v>656</v>
      </c>
    </row>
    <row r="350" ht="16.5" hidden="1" customHeight="1">
      <c r="A350" s="9" t="s">
        <v>41</v>
      </c>
      <c r="B350" s="9" t="str">
        <f t="shared" si="1"/>
        <v>c_counsel</v>
      </c>
      <c r="C350" s="9" t="s">
        <v>657</v>
      </c>
      <c r="D350" s="9">
        <v>11.0</v>
      </c>
      <c r="E350" s="9" t="s">
        <v>205</v>
      </c>
      <c r="F350" s="9" t="s">
        <v>191</v>
      </c>
      <c r="G350" s="9" t="s">
        <v>184</v>
      </c>
      <c r="H350" s="9">
        <v>8.0</v>
      </c>
      <c r="I350" s="9" t="b">
        <v>0</v>
      </c>
      <c r="J350" s="9" t="s">
        <v>184</v>
      </c>
      <c r="K350" s="9" t="s">
        <v>184</v>
      </c>
      <c r="L350" s="9">
        <v>0.0</v>
      </c>
      <c r="M350" s="9" t="s">
        <v>658</v>
      </c>
    </row>
    <row r="351" ht="16.5" hidden="1" customHeight="1">
      <c r="A351" s="9" t="s">
        <v>41</v>
      </c>
      <c r="B351" s="9" t="str">
        <f t="shared" si="1"/>
        <v>c_counsel</v>
      </c>
      <c r="C351" s="9" t="s">
        <v>659</v>
      </c>
      <c r="D351" s="9">
        <v>12.0</v>
      </c>
      <c r="E351" s="9" t="s">
        <v>309</v>
      </c>
      <c r="F351" s="9" t="s">
        <v>191</v>
      </c>
      <c r="G351" s="9" t="s">
        <v>184</v>
      </c>
      <c r="H351" s="9">
        <v>6.0</v>
      </c>
      <c r="I351" s="9" t="b">
        <v>0</v>
      </c>
      <c r="J351" s="9" t="s">
        <v>184</v>
      </c>
      <c r="K351" s="9" t="s">
        <v>184</v>
      </c>
      <c r="L351" s="9">
        <v>0.0</v>
      </c>
      <c r="M351" s="9" t="s">
        <v>660</v>
      </c>
    </row>
    <row r="352" ht="16.5" hidden="1" customHeight="1">
      <c r="A352" s="9" t="s">
        <v>41</v>
      </c>
      <c r="B352" s="9" t="str">
        <f t="shared" si="1"/>
        <v>c_counsel</v>
      </c>
      <c r="C352" s="9" t="s">
        <v>661</v>
      </c>
      <c r="D352" s="9">
        <v>13.0</v>
      </c>
      <c r="E352" s="9" t="s">
        <v>309</v>
      </c>
      <c r="F352" s="9" t="s">
        <v>191</v>
      </c>
      <c r="G352" s="9" t="s">
        <v>184</v>
      </c>
      <c r="H352" s="9">
        <v>6.0</v>
      </c>
      <c r="I352" s="9" t="b">
        <v>0</v>
      </c>
      <c r="J352" s="9" t="s">
        <v>184</v>
      </c>
      <c r="K352" s="9" t="s">
        <v>184</v>
      </c>
      <c r="L352" s="9">
        <v>0.0</v>
      </c>
      <c r="M352" s="9" t="s">
        <v>662</v>
      </c>
    </row>
    <row r="353" ht="16.5" hidden="1" customHeight="1">
      <c r="A353" s="9" t="s">
        <v>41</v>
      </c>
      <c r="B353" s="9" t="str">
        <f t="shared" si="1"/>
        <v>c_counsel</v>
      </c>
      <c r="C353" s="9" t="s">
        <v>663</v>
      </c>
      <c r="D353" s="9">
        <v>14.0</v>
      </c>
      <c r="E353" s="9" t="s">
        <v>360</v>
      </c>
      <c r="F353" s="9" t="s">
        <v>191</v>
      </c>
      <c r="G353" s="9" t="s">
        <v>184</v>
      </c>
      <c r="H353" s="9">
        <v>100.0</v>
      </c>
      <c r="I353" s="9" t="b">
        <v>0</v>
      </c>
      <c r="J353" s="9" t="s">
        <v>184</v>
      </c>
      <c r="K353" s="9" t="s">
        <v>184</v>
      </c>
      <c r="L353" s="9">
        <v>0.0</v>
      </c>
      <c r="M353" s="9" t="s">
        <v>664</v>
      </c>
    </row>
    <row r="354" ht="16.5" hidden="1" customHeight="1">
      <c r="A354" s="9" t="s">
        <v>41</v>
      </c>
      <c r="B354" s="9" t="str">
        <f t="shared" si="1"/>
        <v>c_counsel</v>
      </c>
      <c r="C354" s="9" t="s">
        <v>665</v>
      </c>
      <c r="D354" s="9">
        <v>15.0</v>
      </c>
      <c r="E354" s="9" t="s">
        <v>220</v>
      </c>
      <c r="F354" s="9" t="s">
        <v>191</v>
      </c>
      <c r="G354" s="9" t="s">
        <v>184</v>
      </c>
      <c r="H354" s="9">
        <v>4.0</v>
      </c>
      <c r="I354" s="9" t="b">
        <v>0</v>
      </c>
      <c r="J354" s="9" t="s">
        <v>184</v>
      </c>
      <c r="K354" s="9" t="s">
        <v>184</v>
      </c>
      <c r="L354" s="9">
        <v>0.0</v>
      </c>
      <c r="M354" s="9" t="s">
        <v>666</v>
      </c>
    </row>
    <row r="355" ht="16.5" hidden="1" customHeight="1">
      <c r="A355" s="9" t="s">
        <v>41</v>
      </c>
      <c r="B355" s="9" t="str">
        <f t="shared" si="1"/>
        <v>c_counsel</v>
      </c>
      <c r="C355" s="9" t="s">
        <v>667</v>
      </c>
      <c r="D355" s="9">
        <v>16.0</v>
      </c>
      <c r="E355" s="9" t="s">
        <v>220</v>
      </c>
      <c r="F355" s="9" t="s">
        <v>191</v>
      </c>
      <c r="G355" s="9" t="s">
        <v>184</v>
      </c>
      <c r="H355" s="9">
        <v>4.0</v>
      </c>
      <c r="I355" s="9" t="b">
        <v>0</v>
      </c>
      <c r="J355" s="9" t="s">
        <v>184</v>
      </c>
      <c r="K355" s="9" t="s">
        <v>184</v>
      </c>
      <c r="L355" s="9">
        <v>0.0</v>
      </c>
      <c r="M355" s="9" t="s">
        <v>668</v>
      </c>
    </row>
    <row r="356" ht="16.5" hidden="1" customHeight="1">
      <c r="A356" s="9" t="s">
        <v>41</v>
      </c>
      <c r="B356" s="9" t="str">
        <f t="shared" si="1"/>
        <v>c_counsel</v>
      </c>
      <c r="C356" s="9" t="s">
        <v>669</v>
      </c>
      <c r="D356" s="9">
        <v>17.0</v>
      </c>
      <c r="E356" s="9" t="s">
        <v>220</v>
      </c>
      <c r="F356" s="9" t="s">
        <v>191</v>
      </c>
      <c r="G356" s="9" t="s">
        <v>184</v>
      </c>
      <c r="H356" s="9">
        <v>4.0</v>
      </c>
      <c r="I356" s="9" t="b">
        <v>0</v>
      </c>
      <c r="J356" s="9" t="s">
        <v>184</v>
      </c>
      <c r="K356" s="9" t="s">
        <v>184</v>
      </c>
      <c r="L356" s="9">
        <v>0.0</v>
      </c>
      <c r="M356" s="9" t="s">
        <v>670</v>
      </c>
    </row>
    <row r="357" ht="16.5" hidden="1" customHeight="1">
      <c r="A357" s="9" t="s">
        <v>41</v>
      </c>
      <c r="B357" s="9" t="str">
        <f t="shared" si="1"/>
        <v>c_counsel</v>
      </c>
      <c r="C357" s="9" t="s">
        <v>671</v>
      </c>
      <c r="D357" s="9">
        <v>18.0</v>
      </c>
      <c r="E357" s="9" t="s">
        <v>220</v>
      </c>
      <c r="F357" s="9" t="s">
        <v>191</v>
      </c>
      <c r="G357" s="9" t="s">
        <v>184</v>
      </c>
      <c r="H357" s="9">
        <v>4.0</v>
      </c>
      <c r="I357" s="9" t="b">
        <v>0</v>
      </c>
      <c r="J357" s="9" t="s">
        <v>184</v>
      </c>
      <c r="K357" s="9" t="s">
        <v>184</v>
      </c>
      <c r="L357" s="9">
        <v>0.0</v>
      </c>
      <c r="M357" s="9" t="s">
        <v>672</v>
      </c>
    </row>
    <row r="358" ht="16.5" hidden="1" customHeight="1">
      <c r="A358" s="9" t="s">
        <v>41</v>
      </c>
      <c r="B358" s="9" t="str">
        <f t="shared" si="1"/>
        <v>c_counsel</v>
      </c>
      <c r="C358" s="9" t="s">
        <v>673</v>
      </c>
      <c r="D358" s="9">
        <v>19.0</v>
      </c>
      <c r="E358" s="9" t="s">
        <v>220</v>
      </c>
      <c r="F358" s="9" t="s">
        <v>191</v>
      </c>
      <c r="G358" s="9" t="s">
        <v>184</v>
      </c>
      <c r="H358" s="9">
        <v>4.0</v>
      </c>
      <c r="I358" s="9" t="b">
        <v>0</v>
      </c>
      <c r="J358" s="9" t="s">
        <v>184</v>
      </c>
      <c r="K358" s="9" t="s">
        <v>184</v>
      </c>
      <c r="L358" s="9">
        <v>0.0</v>
      </c>
      <c r="M358" s="9" t="s">
        <v>674</v>
      </c>
    </row>
    <row r="359" ht="16.5" hidden="1" customHeight="1">
      <c r="A359" s="9" t="s">
        <v>41</v>
      </c>
      <c r="B359" s="9" t="str">
        <f t="shared" si="1"/>
        <v>c_counsel</v>
      </c>
      <c r="C359" s="9" t="s">
        <v>675</v>
      </c>
      <c r="D359" s="9">
        <v>20.0</v>
      </c>
      <c r="E359" s="9" t="s">
        <v>676</v>
      </c>
      <c r="F359" s="9" t="s">
        <v>191</v>
      </c>
      <c r="G359" s="9" t="s">
        <v>184</v>
      </c>
      <c r="H359" s="9">
        <v>2000.0</v>
      </c>
      <c r="I359" s="9" t="b">
        <v>0</v>
      </c>
      <c r="J359" s="9" t="s">
        <v>184</v>
      </c>
      <c r="K359" s="9" t="s">
        <v>184</v>
      </c>
      <c r="L359" s="9">
        <v>0.0</v>
      </c>
      <c r="M359" s="9" t="s">
        <v>677</v>
      </c>
    </row>
    <row r="360" ht="16.5" hidden="1" customHeight="1">
      <c r="A360" s="9" t="s">
        <v>41</v>
      </c>
      <c r="B360" s="9" t="str">
        <f t="shared" si="1"/>
        <v>c_counsel</v>
      </c>
      <c r="C360" s="9" t="s">
        <v>678</v>
      </c>
      <c r="D360" s="9">
        <v>21.0</v>
      </c>
      <c r="E360" s="9" t="s">
        <v>220</v>
      </c>
      <c r="F360" s="9" t="s">
        <v>191</v>
      </c>
      <c r="G360" s="9" t="s">
        <v>184</v>
      </c>
      <c r="H360" s="9">
        <v>4.0</v>
      </c>
      <c r="I360" s="9" t="b">
        <v>0</v>
      </c>
      <c r="J360" s="9" t="s">
        <v>184</v>
      </c>
      <c r="K360" s="9" t="s">
        <v>679</v>
      </c>
      <c r="L360" s="9">
        <v>0.0</v>
      </c>
      <c r="M360" s="9" t="s">
        <v>680</v>
      </c>
    </row>
    <row r="361" ht="16.5" hidden="1" customHeight="1">
      <c r="A361" s="9" t="s">
        <v>41</v>
      </c>
      <c r="B361" s="9" t="str">
        <f t="shared" si="1"/>
        <v>c_counsel</v>
      </c>
      <c r="C361" s="9" t="s">
        <v>681</v>
      </c>
      <c r="D361" s="9">
        <v>22.0</v>
      </c>
      <c r="E361" s="9" t="s">
        <v>220</v>
      </c>
      <c r="F361" s="9" t="s">
        <v>191</v>
      </c>
      <c r="G361" s="9" t="s">
        <v>184</v>
      </c>
      <c r="H361" s="9">
        <v>4.0</v>
      </c>
      <c r="I361" s="9" t="b">
        <v>0</v>
      </c>
      <c r="J361" s="9" t="s">
        <v>184</v>
      </c>
      <c r="K361" s="9" t="s">
        <v>682</v>
      </c>
      <c r="L361" s="9">
        <v>0.0</v>
      </c>
      <c r="M361" s="9" t="s">
        <v>683</v>
      </c>
    </row>
    <row r="362" ht="16.5" hidden="1" customHeight="1">
      <c r="A362" s="9" t="s">
        <v>41</v>
      </c>
      <c r="B362" s="9" t="str">
        <f t="shared" si="1"/>
        <v>c_counsel</v>
      </c>
      <c r="C362" s="9" t="s">
        <v>684</v>
      </c>
      <c r="D362" s="9">
        <v>23.0</v>
      </c>
      <c r="E362" s="9" t="s">
        <v>220</v>
      </c>
      <c r="F362" s="9" t="s">
        <v>191</v>
      </c>
      <c r="G362" s="9" t="s">
        <v>184</v>
      </c>
      <c r="H362" s="9">
        <v>4.0</v>
      </c>
      <c r="I362" s="9" t="b">
        <v>0</v>
      </c>
      <c r="J362" s="9" t="s">
        <v>184</v>
      </c>
      <c r="K362" s="9" t="s">
        <v>184</v>
      </c>
      <c r="L362" s="9">
        <v>0.0</v>
      </c>
      <c r="M362" s="16" t="s">
        <v>685</v>
      </c>
    </row>
    <row r="363" ht="16.5" hidden="1" customHeight="1">
      <c r="A363" s="9" t="s">
        <v>41</v>
      </c>
      <c r="B363" s="9" t="str">
        <f t="shared" si="1"/>
        <v>c_counsel</v>
      </c>
      <c r="C363" s="9" t="s">
        <v>686</v>
      </c>
      <c r="D363" s="9">
        <v>24.0</v>
      </c>
      <c r="E363" s="9" t="s">
        <v>220</v>
      </c>
      <c r="F363" s="9" t="s">
        <v>191</v>
      </c>
      <c r="G363" s="9" t="s">
        <v>184</v>
      </c>
      <c r="H363" s="9">
        <v>4.0</v>
      </c>
      <c r="I363" s="9" t="b">
        <v>0</v>
      </c>
      <c r="J363" s="9" t="s">
        <v>184</v>
      </c>
      <c r="K363" s="9" t="s">
        <v>184</v>
      </c>
      <c r="L363" s="9">
        <v>0.0</v>
      </c>
      <c r="M363" s="16" t="s">
        <v>687</v>
      </c>
    </row>
    <row r="364" ht="16.5" hidden="1" customHeight="1">
      <c r="A364" s="9" t="s">
        <v>41</v>
      </c>
      <c r="B364" s="9" t="str">
        <f t="shared" si="1"/>
        <v>c_counsel</v>
      </c>
      <c r="C364" s="9" t="s">
        <v>688</v>
      </c>
      <c r="D364" s="9">
        <v>25.0</v>
      </c>
      <c r="E364" s="9" t="s">
        <v>451</v>
      </c>
      <c r="F364" s="9" t="s">
        <v>191</v>
      </c>
      <c r="G364" s="9" t="s">
        <v>184</v>
      </c>
      <c r="H364" s="9">
        <v>14.0</v>
      </c>
      <c r="I364" s="9" t="b">
        <v>0</v>
      </c>
      <c r="J364" s="9" t="s">
        <v>184</v>
      </c>
      <c r="K364" s="9" t="s">
        <v>184</v>
      </c>
      <c r="L364" s="9">
        <v>0.0</v>
      </c>
      <c r="M364" s="9" t="s">
        <v>689</v>
      </c>
    </row>
    <row r="365" ht="16.5" hidden="1" customHeight="1">
      <c r="A365" s="9" t="s">
        <v>41</v>
      </c>
      <c r="B365" s="9" t="str">
        <f t="shared" si="1"/>
        <v>c_counsel</v>
      </c>
      <c r="C365" s="9" t="s">
        <v>690</v>
      </c>
      <c r="D365" s="9">
        <v>26.0</v>
      </c>
      <c r="E365" s="9" t="s">
        <v>212</v>
      </c>
      <c r="F365" s="9" t="s">
        <v>191</v>
      </c>
      <c r="G365" s="9" t="s">
        <v>184</v>
      </c>
      <c r="H365" s="9">
        <v>1.0</v>
      </c>
      <c r="I365" s="9" t="b">
        <v>0</v>
      </c>
      <c r="J365" s="9" t="s">
        <v>184</v>
      </c>
      <c r="K365" s="9" t="s">
        <v>691</v>
      </c>
      <c r="L365" s="9">
        <v>0.0</v>
      </c>
      <c r="M365" s="9" t="s">
        <v>692</v>
      </c>
    </row>
    <row r="366" ht="16.5" hidden="1" customHeight="1">
      <c r="A366" s="9" t="s">
        <v>41</v>
      </c>
      <c r="B366" s="9" t="str">
        <f t="shared" si="1"/>
        <v>c_counsel</v>
      </c>
      <c r="C366" s="9" t="s">
        <v>693</v>
      </c>
      <c r="D366" s="9">
        <v>27.0</v>
      </c>
      <c r="E366" s="9" t="s">
        <v>212</v>
      </c>
      <c r="F366" s="9" t="s">
        <v>191</v>
      </c>
      <c r="G366" s="9" t="s">
        <v>184</v>
      </c>
      <c r="H366" s="9">
        <v>1.0</v>
      </c>
      <c r="I366" s="9" t="b">
        <v>0</v>
      </c>
      <c r="J366" s="9" t="s">
        <v>184</v>
      </c>
      <c r="K366" s="9" t="s">
        <v>691</v>
      </c>
      <c r="L366" s="9">
        <v>0.0</v>
      </c>
      <c r="M366" s="9" t="s">
        <v>694</v>
      </c>
    </row>
    <row r="367" ht="16.5" hidden="1" customHeight="1">
      <c r="A367" s="9" t="s">
        <v>41</v>
      </c>
      <c r="B367" s="9" t="str">
        <f t="shared" si="1"/>
        <v>c_counsel</v>
      </c>
      <c r="C367" s="9" t="s">
        <v>695</v>
      </c>
      <c r="D367" s="9">
        <v>28.0</v>
      </c>
      <c r="E367" s="9" t="s">
        <v>220</v>
      </c>
      <c r="F367" s="9" t="s">
        <v>191</v>
      </c>
      <c r="G367" s="9" t="s">
        <v>184</v>
      </c>
      <c r="H367" s="9">
        <v>4.0</v>
      </c>
      <c r="I367" s="9" t="b">
        <v>0</v>
      </c>
      <c r="J367" s="9" t="s">
        <v>184</v>
      </c>
      <c r="K367" s="9" t="s">
        <v>184</v>
      </c>
      <c r="L367" s="9">
        <v>0.0</v>
      </c>
      <c r="M367" s="9" t="s">
        <v>696</v>
      </c>
    </row>
    <row r="368" ht="16.5" hidden="1" customHeight="1">
      <c r="A368" s="9" t="s">
        <v>41</v>
      </c>
      <c r="B368" s="9" t="str">
        <f t="shared" si="1"/>
        <v>c_counsel</v>
      </c>
      <c r="C368" s="9" t="s">
        <v>697</v>
      </c>
      <c r="D368" s="9">
        <v>29.0</v>
      </c>
      <c r="E368" s="9" t="s">
        <v>309</v>
      </c>
      <c r="F368" s="9" t="s">
        <v>191</v>
      </c>
      <c r="G368" s="9" t="s">
        <v>184</v>
      </c>
      <c r="H368" s="9">
        <v>6.0</v>
      </c>
      <c r="I368" s="9" t="b">
        <v>0</v>
      </c>
      <c r="J368" s="9" t="s">
        <v>184</v>
      </c>
      <c r="K368" s="9" t="s">
        <v>184</v>
      </c>
      <c r="L368" s="9">
        <v>0.0</v>
      </c>
      <c r="M368" s="9" t="s">
        <v>698</v>
      </c>
    </row>
    <row r="369" ht="16.5" hidden="1" customHeight="1">
      <c r="A369" s="9" t="s">
        <v>41</v>
      </c>
      <c r="B369" s="9" t="str">
        <f t="shared" si="1"/>
        <v>c_counsel</v>
      </c>
      <c r="C369" s="9" t="s">
        <v>699</v>
      </c>
      <c r="D369" s="9">
        <v>30.0</v>
      </c>
      <c r="E369" s="9" t="s">
        <v>309</v>
      </c>
      <c r="F369" s="9" t="s">
        <v>191</v>
      </c>
      <c r="G369" s="9" t="s">
        <v>184</v>
      </c>
      <c r="H369" s="9">
        <v>6.0</v>
      </c>
      <c r="I369" s="9" t="b">
        <v>0</v>
      </c>
      <c r="J369" s="9" t="s">
        <v>184</v>
      </c>
      <c r="K369" s="9" t="s">
        <v>184</v>
      </c>
      <c r="L369" s="9">
        <v>0.0</v>
      </c>
      <c r="M369" s="9" t="s">
        <v>700</v>
      </c>
    </row>
    <row r="370" ht="16.5" hidden="1" customHeight="1">
      <c r="A370" s="9" t="s">
        <v>41</v>
      </c>
      <c r="B370" s="9" t="str">
        <f t="shared" si="1"/>
        <v>c_counsel</v>
      </c>
      <c r="C370" s="9" t="s">
        <v>701</v>
      </c>
      <c r="D370" s="9">
        <v>31.0</v>
      </c>
      <c r="E370" s="9" t="s">
        <v>212</v>
      </c>
      <c r="F370" s="9" t="s">
        <v>191</v>
      </c>
      <c r="G370" s="9" t="s">
        <v>184</v>
      </c>
      <c r="H370" s="9">
        <v>1.0</v>
      </c>
      <c r="I370" s="9" t="b">
        <v>0</v>
      </c>
      <c r="J370" s="9" t="s">
        <v>184</v>
      </c>
      <c r="K370" s="9" t="s">
        <v>691</v>
      </c>
      <c r="L370" s="9">
        <v>0.0</v>
      </c>
      <c r="M370" s="9" t="s">
        <v>702</v>
      </c>
    </row>
    <row r="371" ht="16.5" hidden="1" customHeight="1">
      <c r="A371" s="9" t="s">
        <v>41</v>
      </c>
      <c r="B371" s="9" t="str">
        <f t="shared" si="1"/>
        <v>c_counsel</v>
      </c>
      <c r="C371" s="9" t="s">
        <v>703</v>
      </c>
      <c r="D371" s="9">
        <v>32.0</v>
      </c>
      <c r="E371" s="9" t="s">
        <v>220</v>
      </c>
      <c r="F371" s="9" t="s">
        <v>191</v>
      </c>
      <c r="G371" s="9" t="s">
        <v>184</v>
      </c>
      <c r="H371" s="9">
        <v>4.0</v>
      </c>
      <c r="I371" s="9" t="b">
        <v>0</v>
      </c>
      <c r="J371" s="9" t="s">
        <v>184</v>
      </c>
      <c r="K371" s="9" t="s">
        <v>184</v>
      </c>
      <c r="L371" s="9">
        <v>0.0</v>
      </c>
      <c r="M371" s="9" t="s">
        <v>704</v>
      </c>
    </row>
    <row r="372" ht="16.5" hidden="1" customHeight="1">
      <c r="A372" s="9" t="s">
        <v>41</v>
      </c>
      <c r="B372" s="9" t="str">
        <f t="shared" si="1"/>
        <v>c_counsel</v>
      </c>
      <c r="C372" s="9" t="s">
        <v>705</v>
      </c>
      <c r="D372" s="9">
        <v>33.0</v>
      </c>
      <c r="E372" s="9" t="s">
        <v>212</v>
      </c>
      <c r="F372" s="9" t="s">
        <v>191</v>
      </c>
      <c r="G372" s="9" t="s">
        <v>184</v>
      </c>
      <c r="H372" s="9">
        <v>1.0</v>
      </c>
      <c r="I372" s="9" t="b">
        <v>0</v>
      </c>
      <c r="J372" s="9" t="s">
        <v>184</v>
      </c>
      <c r="K372" s="9" t="s">
        <v>691</v>
      </c>
      <c r="L372" s="9">
        <v>0.0</v>
      </c>
      <c r="M372" s="9" t="s">
        <v>706</v>
      </c>
    </row>
    <row r="373" ht="16.5" hidden="1" customHeight="1">
      <c r="A373" s="9" t="s">
        <v>41</v>
      </c>
      <c r="B373" s="9" t="str">
        <f t="shared" si="1"/>
        <v>c_counsel</v>
      </c>
      <c r="C373" s="9" t="s">
        <v>707</v>
      </c>
      <c r="D373" s="9">
        <v>34.0</v>
      </c>
      <c r="E373" s="9" t="s">
        <v>212</v>
      </c>
      <c r="F373" s="9" t="s">
        <v>191</v>
      </c>
      <c r="G373" s="9" t="s">
        <v>184</v>
      </c>
      <c r="H373" s="9">
        <v>1.0</v>
      </c>
      <c r="I373" s="9" t="b">
        <v>0</v>
      </c>
      <c r="J373" s="9" t="s">
        <v>184</v>
      </c>
      <c r="K373" s="9" t="s">
        <v>691</v>
      </c>
      <c r="L373" s="9">
        <v>0.0</v>
      </c>
      <c r="M373" s="9" t="s">
        <v>708</v>
      </c>
    </row>
    <row r="374" ht="16.5" hidden="1" customHeight="1">
      <c r="A374" s="9" t="s">
        <v>41</v>
      </c>
      <c r="B374" s="9" t="str">
        <f t="shared" si="1"/>
        <v>c_counsel</v>
      </c>
      <c r="C374" s="9" t="s">
        <v>709</v>
      </c>
      <c r="D374" s="9">
        <v>35.0</v>
      </c>
      <c r="E374" s="9" t="s">
        <v>220</v>
      </c>
      <c r="F374" s="9" t="s">
        <v>191</v>
      </c>
      <c r="G374" s="9" t="s">
        <v>184</v>
      </c>
      <c r="H374" s="9">
        <v>4.0</v>
      </c>
      <c r="I374" s="9" t="b">
        <v>0</v>
      </c>
      <c r="J374" s="9" t="s">
        <v>184</v>
      </c>
      <c r="K374" s="9" t="s">
        <v>184</v>
      </c>
      <c r="L374" s="9">
        <v>0.0</v>
      </c>
      <c r="M374" s="9" t="s">
        <v>710</v>
      </c>
    </row>
    <row r="375" ht="16.5" hidden="1" customHeight="1">
      <c r="A375" s="9" t="s">
        <v>41</v>
      </c>
      <c r="B375" s="9" t="str">
        <f t="shared" si="1"/>
        <v>c_counsel</v>
      </c>
      <c r="C375" s="9" t="s">
        <v>711</v>
      </c>
      <c r="D375" s="9">
        <v>36.0</v>
      </c>
      <c r="E375" s="9" t="s">
        <v>217</v>
      </c>
      <c r="F375" s="9" t="s">
        <v>191</v>
      </c>
      <c r="G375" s="9" t="s">
        <v>184</v>
      </c>
      <c r="H375" s="9">
        <v>15.0</v>
      </c>
      <c r="I375" s="9" t="b">
        <v>0</v>
      </c>
      <c r="J375" s="9" t="s">
        <v>184</v>
      </c>
      <c r="K375" s="9" t="s">
        <v>184</v>
      </c>
      <c r="L375" s="9">
        <v>0.0</v>
      </c>
      <c r="M375" s="9" t="s">
        <v>534</v>
      </c>
    </row>
    <row r="376" ht="16.5" hidden="1" customHeight="1">
      <c r="A376" s="9" t="s">
        <v>41</v>
      </c>
      <c r="B376" s="9" t="str">
        <f t="shared" si="1"/>
        <v>c_counsel</v>
      </c>
      <c r="C376" s="9" t="s">
        <v>712</v>
      </c>
      <c r="D376" s="9">
        <v>37.0</v>
      </c>
      <c r="E376" s="9" t="s">
        <v>649</v>
      </c>
      <c r="F376" s="9" t="s">
        <v>191</v>
      </c>
      <c r="G376" s="9" t="s">
        <v>184</v>
      </c>
      <c r="H376" s="9">
        <v>20.0</v>
      </c>
      <c r="I376" s="9" t="b">
        <v>0</v>
      </c>
      <c r="J376" s="9" t="s">
        <v>184</v>
      </c>
      <c r="K376" s="9" t="s">
        <v>184</v>
      </c>
      <c r="L376" s="9">
        <v>0.0</v>
      </c>
      <c r="M376" s="9" t="s">
        <v>536</v>
      </c>
    </row>
    <row r="377" ht="16.5" hidden="1" customHeight="1">
      <c r="A377" s="9" t="s">
        <v>41</v>
      </c>
      <c r="B377" s="9" t="str">
        <f t="shared" si="1"/>
        <v>c_counsel</v>
      </c>
      <c r="C377" s="9" t="s">
        <v>713</v>
      </c>
      <c r="D377" s="9">
        <v>38.0</v>
      </c>
      <c r="E377" s="9" t="s">
        <v>196</v>
      </c>
      <c r="F377" s="9" t="s">
        <v>191</v>
      </c>
      <c r="G377" s="9" t="s">
        <v>184</v>
      </c>
      <c r="H377" s="9">
        <v>5.0</v>
      </c>
      <c r="I377" s="9" t="b">
        <v>0</v>
      </c>
      <c r="J377" s="9" t="s">
        <v>184</v>
      </c>
      <c r="K377" s="9">
        <v>0.0</v>
      </c>
      <c r="L377" s="9">
        <v>0.0</v>
      </c>
      <c r="M377" s="9" t="s">
        <v>538</v>
      </c>
    </row>
    <row r="378" ht="16.5" hidden="1" customHeight="1">
      <c r="A378" s="9" t="s">
        <v>41</v>
      </c>
      <c r="B378" s="9" t="str">
        <f t="shared" si="1"/>
        <v>c_counsel</v>
      </c>
      <c r="C378" s="9" t="s">
        <v>714</v>
      </c>
      <c r="D378" s="9">
        <v>39.0</v>
      </c>
      <c r="E378" s="9" t="s">
        <v>190</v>
      </c>
      <c r="F378" s="9" t="s">
        <v>191</v>
      </c>
      <c r="G378" s="9" t="s">
        <v>184</v>
      </c>
      <c r="H378" s="9">
        <v>2.0</v>
      </c>
      <c r="I378" s="9" t="b">
        <v>0</v>
      </c>
      <c r="J378" s="9" t="s">
        <v>184</v>
      </c>
      <c r="K378" s="9" t="s">
        <v>184</v>
      </c>
      <c r="L378" s="9">
        <v>0.0</v>
      </c>
      <c r="M378" s="9" t="s">
        <v>715</v>
      </c>
    </row>
    <row r="379" ht="16.5" hidden="1" customHeight="1">
      <c r="A379" s="9" t="s">
        <v>41</v>
      </c>
      <c r="B379" s="9" t="str">
        <f t="shared" si="1"/>
        <v>c_counsel</v>
      </c>
      <c r="C379" s="9" t="s">
        <v>716</v>
      </c>
      <c r="D379" s="9">
        <v>40.0</v>
      </c>
      <c r="E379" s="9" t="s">
        <v>220</v>
      </c>
      <c r="F379" s="9" t="s">
        <v>191</v>
      </c>
      <c r="G379" s="9" t="s">
        <v>184</v>
      </c>
      <c r="H379" s="9">
        <v>4.0</v>
      </c>
      <c r="I379" s="9" t="b">
        <v>0</v>
      </c>
      <c r="J379" s="9" t="s">
        <v>184</v>
      </c>
      <c r="K379" s="9" t="s">
        <v>184</v>
      </c>
      <c r="L379" s="9">
        <v>0.0</v>
      </c>
      <c r="M379" s="9" t="s">
        <v>717</v>
      </c>
    </row>
    <row r="380" ht="16.5" hidden="1" customHeight="1">
      <c r="A380" s="9" t="s">
        <v>41</v>
      </c>
      <c r="B380" s="9" t="str">
        <f t="shared" si="1"/>
        <v>c_counsel</v>
      </c>
      <c r="C380" s="9" t="s">
        <v>718</v>
      </c>
      <c r="D380" s="9">
        <v>41.0</v>
      </c>
      <c r="E380" s="9" t="s">
        <v>309</v>
      </c>
      <c r="F380" s="9" t="s">
        <v>191</v>
      </c>
      <c r="G380" s="9" t="s">
        <v>184</v>
      </c>
      <c r="H380" s="9">
        <v>6.0</v>
      </c>
      <c r="I380" s="9" t="b">
        <v>0</v>
      </c>
      <c r="J380" s="9" t="s">
        <v>184</v>
      </c>
      <c r="K380" s="9" t="s">
        <v>184</v>
      </c>
      <c r="L380" s="9">
        <v>0.0</v>
      </c>
      <c r="M380" s="9" t="s">
        <v>719</v>
      </c>
    </row>
    <row r="381" ht="16.5" hidden="1" customHeight="1">
      <c r="A381" s="9" t="s">
        <v>41</v>
      </c>
      <c r="B381" s="9" t="str">
        <f t="shared" si="1"/>
        <v>c_counsel</v>
      </c>
      <c r="C381" s="9" t="s">
        <v>720</v>
      </c>
      <c r="D381" s="9">
        <v>42.0</v>
      </c>
      <c r="E381" s="9" t="s">
        <v>519</v>
      </c>
      <c r="F381" s="9" t="s">
        <v>191</v>
      </c>
      <c r="G381" s="9" t="s">
        <v>184</v>
      </c>
      <c r="H381" s="9">
        <v>9.0</v>
      </c>
      <c r="I381" s="9" t="b">
        <v>0</v>
      </c>
      <c r="J381" s="9" t="s">
        <v>184</v>
      </c>
      <c r="K381" s="9" t="s">
        <v>184</v>
      </c>
      <c r="L381" s="9">
        <v>0.0</v>
      </c>
      <c r="M381" s="9" t="s">
        <v>721</v>
      </c>
    </row>
    <row r="382" ht="16.5" hidden="1" customHeight="1">
      <c r="A382" s="9" t="s">
        <v>41</v>
      </c>
      <c r="B382" s="9" t="str">
        <f t="shared" si="1"/>
        <v>c_counsel</v>
      </c>
      <c r="C382" s="9" t="s">
        <v>722</v>
      </c>
      <c r="D382" s="9">
        <v>43.0</v>
      </c>
      <c r="E382" s="9" t="s">
        <v>723</v>
      </c>
      <c r="F382" s="9" t="s">
        <v>191</v>
      </c>
      <c r="G382" s="9" t="s">
        <v>184</v>
      </c>
      <c r="H382" s="9">
        <v>50.0</v>
      </c>
      <c r="I382" s="9" t="b">
        <v>0</v>
      </c>
      <c r="J382" s="9" t="s">
        <v>184</v>
      </c>
      <c r="K382" s="9" t="s">
        <v>184</v>
      </c>
      <c r="L382" s="9">
        <v>0.0</v>
      </c>
      <c r="M382" s="9" t="s">
        <v>724</v>
      </c>
    </row>
    <row r="383" ht="16.5" hidden="1" customHeight="1">
      <c r="A383" s="9" t="s">
        <v>41</v>
      </c>
      <c r="B383" s="9" t="str">
        <f t="shared" si="1"/>
        <v>c_counsel</v>
      </c>
      <c r="C383" s="9" t="s">
        <v>725</v>
      </c>
      <c r="D383" s="9">
        <v>44.0</v>
      </c>
      <c r="E383" s="9" t="s">
        <v>726</v>
      </c>
      <c r="F383" s="9" t="s">
        <v>191</v>
      </c>
      <c r="G383" s="9" t="s">
        <v>184</v>
      </c>
      <c r="H383" s="9">
        <v>128.0</v>
      </c>
      <c r="I383" s="9" t="b">
        <v>0</v>
      </c>
      <c r="J383" s="9" t="s">
        <v>184</v>
      </c>
      <c r="K383" s="9" t="s">
        <v>184</v>
      </c>
      <c r="L383" s="9">
        <v>0.0</v>
      </c>
      <c r="M383" s="9" t="s">
        <v>727</v>
      </c>
    </row>
    <row r="384" ht="16.5" hidden="1" customHeight="1">
      <c r="A384" s="9" t="s">
        <v>41</v>
      </c>
      <c r="B384" s="9" t="str">
        <f t="shared" si="1"/>
        <v>c_counsel</v>
      </c>
      <c r="C384" s="9" t="s">
        <v>728</v>
      </c>
      <c r="D384" s="9">
        <v>45.0</v>
      </c>
      <c r="E384" s="9" t="s">
        <v>220</v>
      </c>
      <c r="F384" s="9" t="s">
        <v>191</v>
      </c>
      <c r="G384" s="9" t="s">
        <v>184</v>
      </c>
      <c r="H384" s="9">
        <v>4.0</v>
      </c>
      <c r="I384" s="9" t="b">
        <v>0</v>
      </c>
      <c r="J384" s="9" t="s">
        <v>184</v>
      </c>
      <c r="K384" s="9" t="s">
        <v>184</v>
      </c>
      <c r="L384" s="9">
        <v>0.0</v>
      </c>
      <c r="M384" s="9" t="s">
        <v>729</v>
      </c>
    </row>
    <row r="385" ht="16.5" hidden="1" customHeight="1">
      <c r="A385" s="9" t="s">
        <v>41</v>
      </c>
      <c r="B385" s="9" t="str">
        <f t="shared" si="1"/>
        <v>c_counsel</v>
      </c>
      <c r="C385" s="9" t="s">
        <v>730</v>
      </c>
      <c r="D385" s="9">
        <v>46.0</v>
      </c>
      <c r="E385" s="9" t="s">
        <v>731</v>
      </c>
      <c r="F385" s="9" t="s">
        <v>191</v>
      </c>
      <c r="G385" s="9" t="s">
        <v>184</v>
      </c>
      <c r="H385" s="9">
        <v>24.0</v>
      </c>
      <c r="I385" s="9" t="b">
        <v>0</v>
      </c>
      <c r="J385" s="9" t="s">
        <v>184</v>
      </c>
      <c r="K385" s="9" t="s">
        <v>184</v>
      </c>
      <c r="L385" s="9">
        <v>0.0</v>
      </c>
      <c r="M385" s="9" t="s">
        <v>732</v>
      </c>
    </row>
    <row r="386" ht="16.5" hidden="1" customHeight="1">
      <c r="A386" s="9" t="s">
        <v>41</v>
      </c>
      <c r="B386" s="9" t="str">
        <f t="shared" si="1"/>
        <v>c_counsel</v>
      </c>
      <c r="C386" s="9" t="s">
        <v>733</v>
      </c>
      <c r="D386" s="9">
        <v>47.0</v>
      </c>
      <c r="E386" s="9" t="s">
        <v>220</v>
      </c>
      <c r="F386" s="9" t="s">
        <v>191</v>
      </c>
      <c r="G386" s="9" t="s">
        <v>184</v>
      </c>
      <c r="H386" s="9">
        <v>4.0</v>
      </c>
      <c r="I386" s="9" t="b">
        <v>0</v>
      </c>
      <c r="J386" s="9" t="s">
        <v>184</v>
      </c>
      <c r="K386" s="9" t="s">
        <v>184</v>
      </c>
      <c r="L386" s="9">
        <v>0.0</v>
      </c>
      <c r="M386" s="9" t="s">
        <v>734</v>
      </c>
    </row>
    <row r="387" ht="16.5" hidden="1" customHeight="1">
      <c r="A387" s="9" t="s">
        <v>41</v>
      </c>
      <c r="B387" s="9" t="str">
        <f t="shared" si="1"/>
        <v>c_counsel</v>
      </c>
      <c r="C387" s="9" t="s">
        <v>735</v>
      </c>
      <c r="D387" s="9">
        <v>48.0</v>
      </c>
      <c r="E387" s="9" t="s">
        <v>205</v>
      </c>
      <c r="F387" s="9" t="s">
        <v>191</v>
      </c>
      <c r="G387" s="9" t="s">
        <v>184</v>
      </c>
      <c r="H387" s="9">
        <v>8.0</v>
      </c>
      <c r="I387" s="9" t="b">
        <v>0</v>
      </c>
      <c r="J387" s="9" t="s">
        <v>184</v>
      </c>
      <c r="K387" s="9" t="s">
        <v>184</v>
      </c>
      <c r="L387" s="9">
        <v>0.0</v>
      </c>
      <c r="M387" s="9" t="s">
        <v>736</v>
      </c>
    </row>
    <row r="388" ht="16.5" hidden="1" customHeight="1">
      <c r="A388" s="9" t="s">
        <v>41</v>
      </c>
      <c r="B388" s="9" t="str">
        <f t="shared" si="1"/>
        <v>c_counsel</v>
      </c>
      <c r="C388" s="9" t="s">
        <v>737</v>
      </c>
      <c r="D388" s="9">
        <v>49.0</v>
      </c>
      <c r="E388" s="9" t="s">
        <v>309</v>
      </c>
      <c r="F388" s="9" t="s">
        <v>191</v>
      </c>
      <c r="G388" s="9" t="s">
        <v>184</v>
      </c>
      <c r="H388" s="9">
        <v>6.0</v>
      </c>
      <c r="I388" s="9" t="b">
        <v>0</v>
      </c>
      <c r="J388" s="9" t="s">
        <v>184</v>
      </c>
      <c r="K388" s="9" t="s">
        <v>184</v>
      </c>
      <c r="L388" s="9">
        <v>0.0</v>
      </c>
      <c r="M388" s="9" t="s">
        <v>738</v>
      </c>
    </row>
    <row r="389" ht="16.5" hidden="1" customHeight="1">
      <c r="A389" s="9" t="s">
        <v>41</v>
      </c>
      <c r="B389" s="9" t="str">
        <f t="shared" si="1"/>
        <v>c_counsel</v>
      </c>
      <c r="C389" s="9" t="s">
        <v>739</v>
      </c>
      <c r="D389" s="9">
        <v>50.0</v>
      </c>
      <c r="E389" s="9" t="s">
        <v>205</v>
      </c>
      <c r="F389" s="9" t="s">
        <v>191</v>
      </c>
      <c r="G389" s="9" t="s">
        <v>184</v>
      </c>
      <c r="H389" s="9">
        <v>8.0</v>
      </c>
      <c r="I389" s="9" t="b">
        <v>0</v>
      </c>
      <c r="J389" s="9" t="s">
        <v>184</v>
      </c>
      <c r="K389" s="9" t="s">
        <v>184</v>
      </c>
      <c r="L389" s="9">
        <v>0.0</v>
      </c>
      <c r="M389" s="9" t="s">
        <v>740</v>
      </c>
    </row>
    <row r="390" ht="16.5" hidden="1" customHeight="1">
      <c r="A390" s="9" t="s">
        <v>41</v>
      </c>
      <c r="B390" s="9" t="str">
        <f t="shared" si="1"/>
        <v>c_counsel</v>
      </c>
      <c r="C390" s="9" t="s">
        <v>741</v>
      </c>
      <c r="D390" s="9">
        <v>51.0</v>
      </c>
      <c r="E390" s="9" t="s">
        <v>309</v>
      </c>
      <c r="F390" s="9" t="s">
        <v>191</v>
      </c>
      <c r="G390" s="9" t="s">
        <v>184</v>
      </c>
      <c r="H390" s="9">
        <v>6.0</v>
      </c>
      <c r="I390" s="9" t="b">
        <v>0</v>
      </c>
      <c r="J390" s="9" t="s">
        <v>184</v>
      </c>
      <c r="K390" s="9" t="s">
        <v>184</v>
      </c>
      <c r="L390" s="9">
        <v>0.0</v>
      </c>
      <c r="M390" s="9" t="s">
        <v>742</v>
      </c>
    </row>
    <row r="391" ht="16.5" hidden="1" customHeight="1">
      <c r="A391" s="9" t="s">
        <v>41</v>
      </c>
      <c r="B391" s="9" t="str">
        <f t="shared" si="1"/>
        <v>c_counsel</v>
      </c>
      <c r="C391" s="9" t="s">
        <v>743</v>
      </c>
      <c r="D391" s="9">
        <v>52.0</v>
      </c>
      <c r="E391" s="9" t="s">
        <v>205</v>
      </c>
      <c r="F391" s="9" t="s">
        <v>191</v>
      </c>
      <c r="G391" s="9" t="s">
        <v>184</v>
      </c>
      <c r="H391" s="9">
        <v>8.0</v>
      </c>
      <c r="I391" s="9" t="b">
        <v>0</v>
      </c>
      <c r="J391" s="9" t="s">
        <v>184</v>
      </c>
      <c r="K391" s="9" t="s">
        <v>184</v>
      </c>
      <c r="L391" s="9">
        <v>0.0</v>
      </c>
      <c r="M391" s="9" t="s">
        <v>744</v>
      </c>
    </row>
    <row r="392" ht="16.5" hidden="1" customHeight="1">
      <c r="A392" s="9" t="s">
        <v>41</v>
      </c>
      <c r="B392" s="9" t="str">
        <f t="shared" si="1"/>
        <v>c_counsel</v>
      </c>
      <c r="C392" s="9" t="s">
        <v>745</v>
      </c>
      <c r="D392" s="9">
        <v>53.0</v>
      </c>
      <c r="E392" s="9" t="s">
        <v>451</v>
      </c>
      <c r="F392" s="9" t="s">
        <v>191</v>
      </c>
      <c r="G392" s="9" t="s">
        <v>184</v>
      </c>
      <c r="H392" s="9">
        <v>14.0</v>
      </c>
      <c r="I392" s="9" t="b">
        <v>0</v>
      </c>
      <c r="J392" s="9" t="s">
        <v>184</v>
      </c>
      <c r="K392" s="9" t="s">
        <v>184</v>
      </c>
      <c r="L392" s="9">
        <v>0.0</v>
      </c>
      <c r="M392" s="9" t="s">
        <v>746</v>
      </c>
    </row>
    <row r="393" ht="16.5" hidden="1" customHeight="1">
      <c r="A393" s="9" t="s">
        <v>41</v>
      </c>
      <c r="B393" s="9" t="str">
        <f t="shared" si="1"/>
        <v>c_counsel</v>
      </c>
      <c r="C393" s="9" t="s">
        <v>747</v>
      </c>
      <c r="D393" s="9">
        <v>54.0</v>
      </c>
      <c r="E393" s="9" t="s">
        <v>676</v>
      </c>
      <c r="F393" s="9" t="s">
        <v>191</v>
      </c>
      <c r="G393" s="9" t="s">
        <v>184</v>
      </c>
      <c r="H393" s="9">
        <v>2000.0</v>
      </c>
      <c r="I393" s="9" t="b">
        <v>0</v>
      </c>
      <c r="J393" s="9" t="s">
        <v>184</v>
      </c>
      <c r="K393" s="9" t="s">
        <v>184</v>
      </c>
      <c r="L393" s="9">
        <v>0.0</v>
      </c>
      <c r="M393" s="9" t="s">
        <v>748</v>
      </c>
    </row>
    <row r="394" ht="16.5" hidden="1" customHeight="1">
      <c r="A394" s="9" t="s">
        <v>41</v>
      </c>
      <c r="B394" s="9" t="str">
        <f t="shared" si="1"/>
        <v>c_counsel</v>
      </c>
      <c r="C394" s="9" t="s">
        <v>749</v>
      </c>
      <c r="D394" s="9">
        <v>55.0</v>
      </c>
      <c r="E394" s="9" t="s">
        <v>212</v>
      </c>
      <c r="F394" s="9" t="s">
        <v>191</v>
      </c>
      <c r="G394" s="9" t="s">
        <v>184</v>
      </c>
      <c r="H394" s="9">
        <v>1.0</v>
      </c>
      <c r="I394" s="9" t="b">
        <v>0</v>
      </c>
      <c r="J394" s="9" t="s">
        <v>184</v>
      </c>
      <c r="K394" s="9" t="s">
        <v>184</v>
      </c>
      <c r="L394" s="9">
        <v>0.0</v>
      </c>
      <c r="M394" s="9" t="s">
        <v>750</v>
      </c>
    </row>
    <row r="395" ht="16.5" hidden="1" customHeight="1">
      <c r="A395" s="9" t="s">
        <v>41</v>
      </c>
      <c r="B395" s="9" t="str">
        <f t="shared" si="1"/>
        <v>c_counsel</v>
      </c>
      <c r="C395" s="9" t="s">
        <v>751</v>
      </c>
      <c r="D395" s="9">
        <v>56.0</v>
      </c>
      <c r="E395" s="9" t="s">
        <v>519</v>
      </c>
      <c r="F395" s="9" t="s">
        <v>191</v>
      </c>
      <c r="G395" s="9" t="s">
        <v>184</v>
      </c>
      <c r="H395" s="9">
        <v>9.0</v>
      </c>
      <c r="I395" s="9" t="b">
        <v>0</v>
      </c>
      <c r="J395" s="9" t="s">
        <v>184</v>
      </c>
      <c r="K395" s="9" t="s">
        <v>184</v>
      </c>
      <c r="L395" s="9">
        <v>0.0</v>
      </c>
      <c r="M395" s="9" t="s">
        <v>752</v>
      </c>
    </row>
    <row r="396" ht="16.5" hidden="1" customHeight="1">
      <c r="A396" s="9" t="s">
        <v>41</v>
      </c>
      <c r="B396" s="9" t="str">
        <f t="shared" si="1"/>
        <v>c_counsel</v>
      </c>
      <c r="C396" s="9" t="s">
        <v>753</v>
      </c>
      <c r="D396" s="9">
        <v>57.0</v>
      </c>
      <c r="E396" s="9" t="s">
        <v>309</v>
      </c>
      <c r="F396" s="9" t="s">
        <v>191</v>
      </c>
      <c r="G396" s="9" t="s">
        <v>184</v>
      </c>
      <c r="H396" s="9">
        <v>6.0</v>
      </c>
      <c r="I396" s="9" t="b">
        <v>0</v>
      </c>
      <c r="J396" s="9" t="s">
        <v>184</v>
      </c>
      <c r="K396" s="9" t="s">
        <v>184</v>
      </c>
      <c r="L396" s="9">
        <v>0.0</v>
      </c>
      <c r="M396" s="9" t="s">
        <v>754</v>
      </c>
    </row>
    <row r="397" ht="16.5" hidden="1" customHeight="1">
      <c r="A397" s="9" t="s">
        <v>41</v>
      </c>
      <c r="B397" s="9" t="str">
        <f t="shared" si="1"/>
        <v>c_counsel</v>
      </c>
      <c r="C397" s="9" t="s">
        <v>755</v>
      </c>
      <c r="D397" s="9">
        <v>58.0</v>
      </c>
      <c r="E397" s="9" t="s">
        <v>212</v>
      </c>
      <c r="F397" s="9" t="s">
        <v>191</v>
      </c>
      <c r="G397" s="9" t="s">
        <v>184</v>
      </c>
      <c r="H397" s="9">
        <v>1.0</v>
      </c>
      <c r="I397" s="9" t="b">
        <v>0</v>
      </c>
      <c r="J397" s="9" t="s">
        <v>184</v>
      </c>
      <c r="K397" s="9" t="s">
        <v>756</v>
      </c>
      <c r="L397" s="9">
        <v>0.0</v>
      </c>
      <c r="M397" s="9" t="s">
        <v>757</v>
      </c>
    </row>
    <row r="398" ht="16.5" hidden="1" customHeight="1">
      <c r="A398" s="9" t="s">
        <v>41</v>
      </c>
      <c r="B398" s="9" t="str">
        <f t="shared" si="1"/>
        <v>c_counsel</v>
      </c>
      <c r="C398" s="9" t="s">
        <v>758</v>
      </c>
      <c r="D398" s="9">
        <v>59.0</v>
      </c>
      <c r="E398" s="9" t="s">
        <v>212</v>
      </c>
      <c r="F398" s="9" t="s">
        <v>191</v>
      </c>
      <c r="G398" s="9" t="s">
        <v>184</v>
      </c>
      <c r="H398" s="9">
        <v>1.0</v>
      </c>
      <c r="I398" s="9" t="b">
        <v>0</v>
      </c>
      <c r="J398" s="9" t="s">
        <v>184</v>
      </c>
      <c r="K398" s="9" t="s">
        <v>756</v>
      </c>
      <c r="L398" s="9">
        <v>0.0</v>
      </c>
      <c r="M398" s="9" t="s">
        <v>759</v>
      </c>
    </row>
    <row r="399" ht="16.5" hidden="1" customHeight="1">
      <c r="A399" s="9" t="s">
        <v>41</v>
      </c>
      <c r="B399" s="9" t="str">
        <f t="shared" si="1"/>
        <v>c_counsel</v>
      </c>
      <c r="C399" s="9" t="s">
        <v>760</v>
      </c>
      <c r="D399" s="9">
        <v>60.0</v>
      </c>
      <c r="E399" s="9" t="s">
        <v>212</v>
      </c>
      <c r="F399" s="9" t="s">
        <v>191</v>
      </c>
      <c r="G399" s="9" t="s">
        <v>184</v>
      </c>
      <c r="H399" s="9">
        <v>1.0</v>
      </c>
      <c r="I399" s="9" t="b">
        <v>0</v>
      </c>
      <c r="J399" s="9" t="s">
        <v>184</v>
      </c>
      <c r="K399" s="9" t="s">
        <v>756</v>
      </c>
      <c r="L399" s="9">
        <v>0.0</v>
      </c>
      <c r="M399" s="9" t="s">
        <v>761</v>
      </c>
    </row>
    <row r="400" ht="16.5" hidden="1" customHeight="1">
      <c r="A400" s="9" t="s">
        <v>41</v>
      </c>
      <c r="B400" s="9" t="str">
        <f t="shared" si="1"/>
        <v>c_counsel</v>
      </c>
      <c r="C400" s="9" t="s">
        <v>762</v>
      </c>
      <c r="D400" s="9">
        <v>61.0</v>
      </c>
      <c r="E400" s="9" t="s">
        <v>519</v>
      </c>
      <c r="F400" s="9" t="s">
        <v>191</v>
      </c>
      <c r="G400" s="9" t="s">
        <v>184</v>
      </c>
      <c r="H400" s="9">
        <v>9.0</v>
      </c>
      <c r="I400" s="9" t="b">
        <v>0</v>
      </c>
      <c r="J400" s="9" t="s">
        <v>184</v>
      </c>
      <c r="K400" s="9" t="s">
        <v>184</v>
      </c>
      <c r="L400" s="9">
        <v>0.0</v>
      </c>
      <c r="M400" s="9" t="s">
        <v>763</v>
      </c>
    </row>
    <row r="401" ht="16.5" hidden="1" customHeight="1">
      <c r="A401" s="9" t="s">
        <v>41</v>
      </c>
      <c r="B401" s="9" t="str">
        <f t="shared" si="1"/>
        <v>c_counsel</v>
      </c>
      <c r="C401" s="9" t="s">
        <v>764</v>
      </c>
      <c r="D401" s="9">
        <v>62.0</v>
      </c>
      <c r="E401" s="9" t="s">
        <v>765</v>
      </c>
      <c r="F401" s="9" t="s">
        <v>191</v>
      </c>
      <c r="G401" s="9" t="s">
        <v>184</v>
      </c>
      <c r="H401" s="9">
        <v>200.0</v>
      </c>
      <c r="I401" s="9" t="b">
        <v>0</v>
      </c>
      <c r="J401" s="9" t="s">
        <v>184</v>
      </c>
      <c r="K401" s="9" t="s">
        <v>184</v>
      </c>
      <c r="L401" s="9">
        <v>0.0</v>
      </c>
      <c r="M401" s="9" t="s">
        <v>766</v>
      </c>
    </row>
    <row r="402" ht="16.5" hidden="1" customHeight="1">
      <c r="A402" s="9" t="s">
        <v>41</v>
      </c>
      <c r="B402" s="9" t="str">
        <f t="shared" si="1"/>
        <v>c_counsel</v>
      </c>
      <c r="C402" s="9" t="s">
        <v>767</v>
      </c>
      <c r="D402" s="9">
        <v>63.0</v>
      </c>
      <c r="E402" s="9" t="s">
        <v>220</v>
      </c>
      <c r="F402" s="9" t="s">
        <v>191</v>
      </c>
      <c r="G402" s="9" t="s">
        <v>184</v>
      </c>
      <c r="H402" s="9">
        <v>4.0</v>
      </c>
      <c r="I402" s="9" t="b">
        <v>0</v>
      </c>
      <c r="J402" s="9" t="s">
        <v>184</v>
      </c>
      <c r="K402" s="9" t="s">
        <v>184</v>
      </c>
      <c r="L402" s="9">
        <v>0.0</v>
      </c>
      <c r="M402" s="9" t="s">
        <v>768</v>
      </c>
    </row>
    <row r="403" ht="16.5" hidden="1" customHeight="1">
      <c r="A403" s="9" t="s">
        <v>41</v>
      </c>
      <c r="B403" s="9" t="str">
        <f t="shared" si="1"/>
        <v>c_counsel</v>
      </c>
      <c r="C403" s="9" t="s">
        <v>769</v>
      </c>
      <c r="D403" s="9">
        <v>64.0</v>
      </c>
      <c r="E403" s="9" t="s">
        <v>731</v>
      </c>
      <c r="F403" s="9" t="s">
        <v>191</v>
      </c>
      <c r="G403" s="9" t="s">
        <v>184</v>
      </c>
      <c r="H403" s="9">
        <v>24.0</v>
      </c>
      <c r="I403" s="9" t="b">
        <v>0</v>
      </c>
      <c r="J403" s="9" t="s">
        <v>184</v>
      </c>
      <c r="K403" s="9" t="s">
        <v>184</v>
      </c>
      <c r="L403" s="9">
        <v>0.0</v>
      </c>
      <c r="M403" s="9" t="s">
        <v>770</v>
      </c>
    </row>
    <row r="404" ht="16.5" hidden="1" customHeight="1">
      <c r="A404" s="9" t="s">
        <v>41</v>
      </c>
      <c r="B404" s="9" t="str">
        <f t="shared" si="1"/>
        <v>c_counsel</v>
      </c>
      <c r="C404" s="9" t="s">
        <v>771</v>
      </c>
      <c r="D404" s="9">
        <v>65.0</v>
      </c>
      <c r="E404" s="9" t="s">
        <v>220</v>
      </c>
      <c r="F404" s="9" t="s">
        <v>191</v>
      </c>
      <c r="G404" s="9" t="s">
        <v>184</v>
      </c>
      <c r="H404" s="9">
        <v>4.0</v>
      </c>
      <c r="I404" s="9" t="b">
        <v>0</v>
      </c>
      <c r="J404" s="9" t="s">
        <v>184</v>
      </c>
      <c r="K404" s="9" t="s">
        <v>184</v>
      </c>
      <c r="L404" s="9">
        <v>0.0</v>
      </c>
      <c r="M404" s="9" t="s">
        <v>772</v>
      </c>
    </row>
    <row r="405" ht="16.5" hidden="1" customHeight="1">
      <c r="A405" s="9" t="s">
        <v>41</v>
      </c>
      <c r="B405" s="9" t="str">
        <f t="shared" si="1"/>
        <v>c_counsel</v>
      </c>
      <c r="C405" s="9" t="s">
        <v>773</v>
      </c>
      <c r="D405" s="9">
        <v>66.0</v>
      </c>
      <c r="E405" s="9" t="s">
        <v>220</v>
      </c>
      <c r="F405" s="9" t="s">
        <v>191</v>
      </c>
      <c r="G405" s="9" t="s">
        <v>184</v>
      </c>
      <c r="H405" s="9">
        <v>4.0</v>
      </c>
      <c r="I405" s="9" t="b">
        <v>0</v>
      </c>
      <c r="J405" s="9" t="s">
        <v>184</v>
      </c>
      <c r="K405" s="9" t="s">
        <v>184</v>
      </c>
      <c r="L405" s="9">
        <v>0.0</v>
      </c>
      <c r="M405" s="9" t="s">
        <v>774</v>
      </c>
    </row>
    <row r="406" ht="16.5" hidden="1" customHeight="1">
      <c r="A406" s="9" t="s">
        <v>41</v>
      </c>
      <c r="B406" s="9" t="str">
        <f t="shared" si="1"/>
        <v>c_counsel</v>
      </c>
      <c r="C406" s="9" t="s">
        <v>775</v>
      </c>
      <c r="D406" s="9">
        <v>67.0</v>
      </c>
      <c r="E406" s="9" t="s">
        <v>731</v>
      </c>
      <c r="F406" s="9" t="s">
        <v>191</v>
      </c>
      <c r="G406" s="9" t="s">
        <v>184</v>
      </c>
      <c r="H406" s="9">
        <v>24.0</v>
      </c>
      <c r="I406" s="9" t="b">
        <v>0</v>
      </c>
      <c r="J406" s="9" t="s">
        <v>184</v>
      </c>
      <c r="K406" s="9" t="s">
        <v>184</v>
      </c>
      <c r="L406" s="9">
        <v>0.0</v>
      </c>
      <c r="M406" s="9" t="s">
        <v>776</v>
      </c>
    </row>
    <row r="407" ht="16.5" hidden="1" customHeight="1">
      <c r="A407" s="9" t="s">
        <v>41</v>
      </c>
      <c r="B407" s="9" t="str">
        <f t="shared" si="1"/>
        <v>c_counsel</v>
      </c>
      <c r="C407" s="9" t="s">
        <v>777</v>
      </c>
      <c r="D407" s="9">
        <v>68.0</v>
      </c>
      <c r="E407" s="9" t="s">
        <v>220</v>
      </c>
      <c r="F407" s="9" t="s">
        <v>191</v>
      </c>
      <c r="G407" s="9" t="s">
        <v>184</v>
      </c>
      <c r="H407" s="9">
        <v>4.0</v>
      </c>
      <c r="I407" s="9" t="b">
        <v>0</v>
      </c>
      <c r="J407" s="9" t="s">
        <v>184</v>
      </c>
      <c r="K407" s="9" t="s">
        <v>184</v>
      </c>
      <c r="L407" s="9">
        <v>0.0</v>
      </c>
      <c r="M407" s="9" t="s">
        <v>778</v>
      </c>
    </row>
    <row r="408" ht="16.5" hidden="1" customHeight="1">
      <c r="A408" s="9" t="s">
        <v>41</v>
      </c>
      <c r="B408" s="9" t="str">
        <f t="shared" si="1"/>
        <v>c_counsel</v>
      </c>
      <c r="C408" s="9" t="s">
        <v>779</v>
      </c>
      <c r="D408" s="9">
        <v>69.0</v>
      </c>
      <c r="E408" s="9" t="s">
        <v>233</v>
      </c>
      <c r="F408" s="9" t="s">
        <v>191</v>
      </c>
      <c r="G408" s="9" t="s">
        <v>184</v>
      </c>
      <c r="H408" s="9">
        <v>3.0</v>
      </c>
      <c r="I408" s="9" t="b">
        <v>0</v>
      </c>
      <c r="J408" s="9" t="s">
        <v>184</v>
      </c>
      <c r="K408" s="9" t="s">
        <v>184</v>
      </c>
      <c r="L408" s="9">
        <v>0.0</v>
      </c>
      <c r="M408" s="9" t="s">
        <v>780</v>
      </c>
    </row>
    <row r="409" ht="16.5" hidden="1" customHeight="1">
      <c r="A409" s="9" t="s">
        <v>41</v>
      </c>
      <c r="B409" s="9" t="str">
        <f t="shared" si="1"/>
        <v>c_counsel</v>
      </c>
      <c r="C409" s="9" t="s">
        <v>781</v>
      </c>
      <c r="D409" s="9">
        <v>70.0</v>
      </c>
      <c r="E409" s="9" t="s">
        <v>233</v>
      </c>
      <c r="F409" s="9" t="s">
        <v>191</v>
      </c>
      <c r="G409" s="9" t="s">
        <v>184</v>
      </c>
      <c r="H409" s="9">
        <v>3.0</v>
      </c>
      <c r="I409" s="9" t="b">
        <v>0</v>
      </c>
      <c r="J409" s="9" t="s">
        <v>184</v>
      </c>
      <c r="K409" s="9" t="s">
        <v>184</v>
      </c>
      <c r="L409" s="9">
        <v>0.0</v>
      </c>
      <c r="M409" s="9" t="s">
        <v>782</v>
      </c>
    </row>
    <row r="410" ht="16.5" hidden="1" customHeight="1">
      <c r="A410" s="9" t="s">
        <v>41</v>
      </c>
      <c r="B410" s="9" t="str">
        <f t="shared" si="1"/>
        <v>c_counsel</v>
      </c>
      <c r="C410" s="9" t="s">
        <v>783</v>
      </c>
      <c r="D410" s="9">
        <v>71.0</v>
      </c>
      <c r="E410" s="9" t="s">
        <v>360</v>
      </c>
      <c r="F410" s="9" t="s">
        <v>191</v>
      </c>
      <c r="G410" s="9" t="s">
        <v>184</v>
      </c>
      <c r="H410" s="9">
        <v>100.0</v>
      </c>
      <c r="I410" s="9" t="b">
        <v>0</v>
      </c>
      <c r="J410" s="9" t="s">
        <v>184</v>
      </c>
      <c r="K410" s="9" t="s">
        <v>184</v>
      </c>
      <c r="L410" s="9">
        <v>0.0</v>
      </c>
      <c r="M410" s="9" t="s">
        <v>784</v>
      </c>
    </row>
    <row r="411" ht="16.5" hidden="1" customHeight="1">
      <c r="A411" s="9" t="s">
        <v>41</v>
      </c>
      <c r="B411" s="9" t="str">
        <f t="shared" si="1"/>
        <v>c_counsel</v>
      </c>
      <c r="C411" s="9" t="s">
        <v>785</v>
      </c>
      <c r="D411" s="9">
        <v>72.0</v>
      </c>
      <c r="E411" s="9" t="s">
        <v>360</v>
      </c>
      <c r="F411" s="9" t="s">
        <v>191</v>
      </c>
      <c r="G411" s="9" t="s">
        <v>184</v>
      </c>
      <c r="H411" s="9">
        <v>100.0</v>
      </c>
      <c r="I411" s="9" t="b">
        <v>0</v>
      </c>
      <c r="J411" s="9" t="s">
        <v>184</v>
      </c>
      <c r="K411" s="9" t="s">
        <v>184</v>
      </c>
      <c r="L411" s="9">
        <v>0.0</v>
      </c>
      <c r="M411" s="9" t="s">
        <v>786</v>
      </c>
    </row>
    <row r="412" ht="16.5" hidden="1" customHeight="1">
      <c r="A412" s="9" t="s">
        <v>41</v>
      </c>
      <c r="B412" s="9" t="str">
        <f t="shared" si="1"/>
        <v>c_counsel</v>
      </c>
      <c r="C412" s="9" t="s">
        <v>787</v>
      </c>
      <c r="D412" s="9">
        <v>73.0</v>
      </c>
      <c r="E412" s="9" t="s">
        <v>649</v>
      </c>
      <c r="F412" s="9" t="s">
        <v>191</v>
      </c>
      <c r="G412" s="9" t="s">
        <v>184</v>
      </c>
      <c r="H412" s="9">
        <v>20.0</v>
      </c>
      <c r="I412" s="9" t="b">
        <v>0</v>
      </c>
      <c r="J412" s="9" t="s">
        <v>184</v>
      </c>
      <c r="K412" s="9" t="s">
        <v>184</v>
      </c>
      <c r="L412" s="9">
        <v>0.0</v>
      </c>
      <c r="M412" s="9" t="s">
        <v>788</v>
      </c>
    </row>
    <row r="413" ht="16.5" hidden="1" customHeight="1">
      <c r="A413" s="9" t="s">
        <v>41</v>
      </c>
      <c r="B413" s="9" t="str">
        <f t="shared" si="1"/>
        <v>c_counsel</v>
      </c>
      <c r="C413" s="9" t="s">
        <v>789</v>
      </c>
      <c r="D413" s="9">
        <v>74.0</v>
      </c>
      <c r="E413" s="9" t="s">
        <v>212</v>
      </c>
      <c r="F413" s="9" t="s">
        <v>191</v>
      </c>
      <c r="G413" s="9" t="s">
        <v>184</v>
      </c>
      <c r="H413" s="9">
        <v>1.0</v>
      </c>
      <c r="I413" s="9" t="b">
        <v>0</v>
      </c>
      <c r="J413" s="9" t="s">
        <v>184</v>
      </c>
      <c r="K413" s="9" t="s">
        <v>184</v>
      </c>
      <c r="L413" s="9">
        <v>0.0</v>
      </c>
      <c r="M413" s="9" t="s">
        <v>790</v>
      </c>
    </row>
    <row r="414" ht="16.5" hidden="1" customHeight="1">
      <c r="A414" s="9" t="s">
        <v>41</v>
      </c>
      <c r="B414" s="9" t="str">
        <f t="shared" si="1"/>
        <v>c_counsel</v>
      </c>
      <c r="C414" s="9" t="s">
        <v>791</v>
      </c>
      <c r="D414" s="9">
        <v>75.0</v>
      </c>
      <c r="E414" s="9" t="s">
        <v>360</v>
      </c>
      <c r="F414" s="9" t="s">
        <v>191</v>
      </c>
      <c r="G414" s="9" t="s">
        <v>184</v>
      </c>
      <c r="H414" s="9">
        <v>100.0</v>
      </c>
      <c r="I414" s="9" t="b">
        <v>0</v>
      </c>
      <c r="J414" s="9" t="s">
        <v>184</v>
      </c>
      <c r="K414" s="9" t="s">
        <v>184</v>
      </c>
      <c r="L414" s="9">
        <v>0.0</v>
      </c>
      <c r="M414" s="9" t="s">
        <v>792</v>
      </c>
    </row>
    <row r="415" ht="16.5" hidden="1" customHeight="1">
      <c r="A415" s="9" t="s">
        <v>41</v>
      </c>
      <c r="B415" s="9" t="str">
        <f t="shared" si="1"/>
        <v>c_counsel</v>
      </c>
      <c r="C415" s="9" t="s">
        <v>793</v>
      </c>
      <c r="D415" s="9">
        <v>76.0</v>
      </c>
      <c r="E415" s="9" t="s">
        <v>794</v>
      </c>
      <c r="F415" s="9" t="s">
        <v>795</v>
      </c>
      <c r="G415" s="9" t="s">
        <v>184</v>
      </c>
      <c r="H415" s="9">
        <v>1.0</v>
      </c>
      <c r="I415" s="9" t="b">
        <v>0</v>
      </c>
      <c r="J415" s="9" t="s">
        <v>184</v>
      </c>
      <c r="K415" s="9" t="s">
        <v>796</v>
      </c>
      <c r="L415" s="9">
        <v>0.0</v>
      </c>
      <c r="M415" s="9" t="s">
        <v>797</v>
      </c>
    </row>
    <row r="416" ht="16.5" hidden="1" customHeight="1">
      <c r="A416" s="9" t="s">
        <v>41</v>
      </c>
      <c r="B416" s="9" t="str">
        <f t="shared" si="1"/>
        <v>c_counsel</v>
      </c>
      <c r="C416" s="9" t="s">
        <v>798</v>
      </c>
      <c r="D416" s="9">
        <v>77.0</v>
      </c>
      <c r="E416" s="9" t="s">
        <v>212</v>
      </c>
      <c r="F416" s="9" t="s">
        <v>191</v>
      </c>
      <c r="G416" s="9" t="s">
        <v>184</v>
      </c>
      <c r="H416" s="9">
        <v>1.0</v>
      </c>
      <c r="I416" s="9" t="b">
        <v>0</v>
      </c>
      <c r="J416" s="9" t="s">
        <v>184</v>
      </c>
      <c r="K416" s="9" t="s">
        <v>184</v>
      </c>
      <c r="L416" s="9">
        <v>0.0</v>
      </c>
      <c r="M416" s="9" t="s">
        <v>799</v>
      </c>
    </row>
    <row r="417" ht="16.5" hidden="1" customHeight="1">
      <c r="A417" s="9" t="s">
        <v>41</v>
      </c>
      <c r="B417" s="9" t="str">
        <f t="shared" si="1"/>
        <v>c_counsel</v>
      </c>
      <c r="C417" s="9" t="s">
        <v>800</v>
      </c>
      <c r="D417" s="9">
        <v>78.0</v>
      </c>
      <c r="E417" s="9" t="s">
        <v>212</v>
      </c>
      <c r="F417" s="9" t="s">
        <v>191</v>
      </c>
      <c r="G417" s="9" t="s">
        <v>184</v>
      </c>
      <c r="H417" s="9">
        <v>1.0</v>
      </c>
      <c r="I417" s="9" t="b">
        <v>0</v>
      </c>
      <c r="J417" s="9" t="s">
        <v>184</v>
      </c>
      <c r="K417" s="9" t="s">
        <v>184</v>
      </c>
      <c r="L417" s="9">
        <v>0.0</v>
      </c>
      <c r="M417" s="9" t="s">
        <v>801</v>
      </c>
    </row>
    <row r="418" ht="16.5" hidden="1" customHeight="1">
      <c r="A418" s="9" t="s">
        <v>41</v>
      </c>
      <c r="B418" s="9" t="str">
        <f t="shared" si="1"/>
        <v>c_counsel</v>
      </c>
      <c r="C418" s="9" t="s">
        <v>802</v>
      </c>
      <c r="D418" s="9">
        <v>79.0</v>
      </c>
      <c r="E418" s="9" t="s">
        <v>212</v>
      </c>
      <c r="F418" s="9" t="s">
        <v>191</v>
      </c>
      <c r="G418" s="9" t="s">
        <v>184</v>
      </c>
      <c r="H418" s="9">
        <v>1.0</v>
      </c>
      <c r="I418" s="9" t="b">
        <v>0</v>
      </c>
      <c r="J418" s="9" t="s">
        <v>184</v>
      </c>
      <c r="K418" s="9" t="s">
        <v>184</v>
      </c>
      <c r="L418" s="9">
        <v>0.0</v>
      </c>
      <c r="M418" s="9" t="s">
        <v>803</v>
      </c>
    </row>
    <row r="419" ht="16.5" hidden="1" customHeight="1">
      <c r="A419" s="9" t="s">
        <v>41</v>
      </c>
      <c r="B419" s="9" t="str">
        <f t="shared" si="1"/>
        <v>c_counsel</v>
      </c>
      <c r="C419" s="9" t="s">
        <v>804</v>
      </c>
      <c r="D419" s="9">
        <v>80.0</v>
      </c>
      <c r="E419" s="9" t="s">
        <v>220</v>
      </c>
      <c r="F419" s="9" t="s">
        <v>191</v>
      </c>
      <c r="G419" s="9" t="s">
        <v>184</v>
      </c>
      <c r="H419" s="9">
        <v>4.0</v>
      </c>
      <c r="I419" s="9" t="b">
        <v>0</v>
      </c>
      <c r="J419" s="9" t="s">
        <v>184</v>
      </c>
      <c r="K419" s="9" t="s">
        <v>184</v>
      </c>
      <c r="L419" s="9">
        <v>0.0</v>
      </c>
      <c r="M419" s="9" t="s">
        <v>805</v>
      </c>
    </row>
    <row r="420" ht="16.5" hidden="1" customHeight="1">
      <c r="A420" s="9" t="s">
        <v>41</v>
      </c>
      <c r="B420" s="9" t="str">
        <f t="shared" si="1"/>
        <v>c_counsel</v>
      </c>
      <c r="C420" s="9" t="s">
        <v>806</v>
      </c>
      <c r="D420" s="9">
        <v>81.0</v>
      </c>
      <c r="E420" s="9" t="s">
        <v>212</v>
      </c>
      <c r="F420" s="9" t="s">
        <v>191</v>
      </c>
      <c r="G420" s="9" t="s">
        <v>184</v>
      </c>
      <c r="H420" s="9">
        <v>1.0</v>
      </c>
      <c r="I420" s="9" t="b">
        <v>0</v>
      </c>
      <c r="J420" s="9" t="s">
        <v>184</v>
      </c>
      <c r="K420" s="9" t="s">
        <v>184</v>
      </c>
      <c r="L420" s="9">
        <v>0.0</v>
      </c>
      <c r="M420" s="9" t="s">
        <v>807</v>
      </c>
    </row>
    <row r="421" ht="16.5" hidden="1" customHeight="1">
      <c r="A421" s="9" t="s">
        <v>41</v>
      </c>
      <c r="B421" s="9" t="str">
        <f t="shared" si="1"/>
        <v>c_counsel</v>
      </c>
      <c r="C421" s="9" t="s">
        <v>808</v>
      </c>
      <c r="D421" s="9">
        <v>82.0</v>
      </c>
      <c r="E421" s="9" t="s">
        <v>212</v>
      </c>
      <c r="F421" s="9" t="s">
        <v>191</v>
      </c>
      <c r="G421" s="9" t="s">
        <v>184</v>
      </c>
      <c r="H421" s="9">
        <v>1.0</v>
      </c>
      <c r="I421" s="9" t="b">
        <v>0</v>
      </c>
      <c r="J421" s="9" t="s">
        <v>184</v>
      </c>
      <c r="K421" s="9" t="s">
        <v>184</v>
      </c>
      <c r="L421" s="9">
        <v>0.0</v>
      </c>
      <c r="M421" s="9" t="s">
        <v>809</v>
      </c>
    </row>
    <row r="422" ht="16.5" hidden="1" customHeight="1">
      <c r="A422" s="9" t="s">
        <v>41</v>
      </c>
      <c r="B422" s="9" t="str">
        <f t="shared" si="1"/>
        <v>c_counsel</v>
      </c>
      <c r="C422" s="9" t="s">
        <v>810</v>
      </c>
      <c r="D422" s="9">
        <v>83.0</v>
      </c>
      <c r="E422" s="9" t="s">
        <v>212</v>
      </c>
      <c r="F422" s="9" t="s">
        <v>191</v>
      </c>
      <c r="G422" s="9" t="s">
        <v>184</v>
      </c>
      <c r="H422" s="9">
        <v>1.0</v>
      </c>
      <c r="I422" s="9" t="b">
        <v>0</v>
      </c>
      <c r="J422" s="9" t="s">
        <v>184</v>
      </c>
      <c r="K422" s="9" t="s">
        <v>184</v>
      </c>
      <c r="L422" s="9">
        <v>0.0</v>
      </c>
      <c r="M422" s="9" t="s">
        <v>811</v>
      </c>
    </row>
    <row r="423" ht="16.5" hidden="1" customHeight="1">
      <c r="A423" s="9" t="s">
        <v>41</v>
      </c>
      <c r="B423" s="9" t="str">
        <f t="shared" si="1"/>
        <v>c_counsel</v>
      </c>
      <c r="C423" s="9" t="s">
        <v>812</v>
      </c>
      <c r="D423" s="9">
        <v>84.0</v>
      </c>
      <c r="E423" s="9" t="s">
        <v>212</v>
      </c>
      <c r="F423" s="9" t="s">
        <v>191</v>
      </c>
      <c r="G423" s="9" t="s">
        <v>184</v>
      </c>
      <c r="H423" s="9">
        <v>1.0</v>
      </c>
      <c r="I423" s="9" t="b">
        <v>0</v>
      </c>
      <c r="J423" s="9" t="s">
        <v>184</v>
      </c>
      <c r="K423" s="9" t="s">
        <v>184</v>
      </c>
      <c r="L423" s="9">
        <v>0.0</v>
      </c>
      <c r="M423" s="9" t="s">
        <v>813</v>
      </c>
    </row>
    <row r="424" ht="16.5" hidden="1" customHeight="1">
      <c r="A424" s="9" t="s">
        <v>41</v>
      </c>
      <c r="B424" s="9" t="str">
        <f t="shared" si="1"/>
        <v>c_counsel</v>
      </c>
      <c r="C424" s="9" t="s">
        <v>814</v>
      </c>
      <c r="D424" s="9">
        <v>85.0</v>
      </c>
      <c r="E424" s="9" t="s">
        <v>202</v>
      </c>
      <c r="F424" s="9" t="s">
        <v>191</v>
      </c>
      <c r="G424" s="9" t="s">
        <v>184</v>
      </c>
      <c r="H424" s="9">
        <v>10.0</v>
      </c>
      <c r="I424" s="9" t="b">
        <v>0</v>
      </c>
      <c r="J424" s="9" t="s">
        <v>184</v>
      </c>
      <c r="K424" s="9" t="s">
        <v>184</v>
      </c>
      <c r="L424" s="9">
        <v>0.0</v>
      </c>
      <c r="M424" s="9" t="s">
        <v>815</v>
      </c>
    </row>
    <row r="425" ht="16.5" hidden="1" customHeight="1">
      <c r="A425" s="9" t="s">
        <v>41</v>
      </c>
      <c r="B425" s="9" t="str">
        <f t="shared" si="1"/>
        <v>c_counsel</v>
      </c>
      <c r="C425" s="9" t="s">
        <v>816</v>
      </c>
      <c r="D425" s="9">
        <v>86.0</v>
      </c>
      <c r="E425" s="9" t="s">
        <v>190</v>
      </c>
      <c r="F425" s="9" t="s">
        <v>191</v>
      </c>
      <c r="G425" s="9" t="s">
        <v>184</v>
      </c>
      <c r="H425" s="9">
        <v>2.0</v>
      </c>
      <c r="I425" s="9" t="b">
        <v>0</v>
      </c>
      <c r="J425" s="9" t="s">
        <v>184</v>
      </c>
      <c r="K425" s="9" t="s">
        <v>184</v>
      </c>
      <c r="L425" s="9">
        <v>0.0</v>
      </c>
      <c r="M425" s="9"/>
    </row>
    <row r="426" ht="16.5" hidden="1" customHeight="1">
      <c r="A426" s="9" t="s">
        <v>41</v>
      </c>
      <c r="B426" s="9" t="str">
        <f t="shared" si="1"/>
        <v>c_counsel</v>
      </c>
      <c r="C426" s="9" t="s">
        <v>817</v>
      </c>
      <c r="D426" s="9">
        <v>87.0</v>
      </c>
      <c r="E426" s="9" t="s">
        <v>190</v>
      </c>
      <c r="F426" s="9" t="s">
        <v>191</v>
      </c>
      <c r="G426" s="9" t="s">
        <v>184</v>
      </c>
      <c r="H426" s="9">
        <v>2.0</v>
      </c>
      <c r="I426" s="9" t="b">
        <v>0</v>
      </c>
      <c r="J426" s="9" t="s">
        <v>184</v>
      </c>
      <c r="K426" s="9" t="s">
        <v>184</v>
      </c>
      <c r="L426" s="9">
        <v>0.0</v>
      </c>
      <c r="M426" s="9" t="s">
        <v>818</v>
      </c>
    </row>
    <row r="427" ht="16.5" hidden="1" customHeight="1">
      <c r="A427" s="9" t="s">
        <v>41</v>
      </c>
      <c r="B427" s="9" t="str">
        <f t="shared" si="1"/>
        <v>c_counsel</v>
      </c>
      <c r="C427" s="9" t="s">
        <v>819</v>
      </c>
      <c r="D427" s="9">
        <v>88.0</v>
      </c>
      <c r="E427" s="9" t="s">
        <v>649</v>
      </c>
      <c r="F427" s="9" t="s">
        <v>191</v>
      </c>
      <c r="G427" s="9" t="s">
        <v>184</v>
      </c>
      <c r="H427" s="9">
        <v>20.0</v>
      </c>
      <c r="I427" s="9" t="b">
        <v>0</v>
      </c>
      <c r="J427" s="9" t="s">
        <v>184</v>
      </c>
      <c r="K427" s="9" t="s">
        <v>184</v>
      </c>
      <c r="L427" s="9">
        <v>0.0</v>
      </c>
      <c r="M427" s="9" t="s">
        <v>820</v>
      </c>
    </row>
    <row r="428" ht="16.5" hidden="1" customHeight="1">
      <c r="A428" s="9" t="s">
        <v>41</v>
      </c>
      <c r="B428" s="9" t="str">
        <f t="shared" si="1"/>
        <v>c_counsel</v>
      </c>
      <c r="C428" s="9" t="s">
        <v>821</v>
      </c>
      <c r="D428" s="9">
        <v>89.0</v>
      </c>
      <c r="E428" s="9" t="s">
        <v>212</v>
      </c>
      <c r="F428" s="9" t="s">
        <v>191</v>
      </c>
      <c r="G428" s="9" t="s">
        <v>184</v>
      </c>
      <c r="H428" s="9">
        <v>1.0</v>
      </c>
      <c r="I428" s="9" t="b">
        <v>0</v>
      </c>
      <c r="J428" s="9" t="s">
        <v>184</v>
      </c>
      <c r="K428" s="9" t="s">
        <v>184</v>
      </c>
      <c r="L428" s="9">
        <v>0.0</v>
      </c>
      <c r="M428" s="9" t="s">
        <v>822</v>
      </c>
    </row>
    <row r="429" ht="16.5" hidden="1" customHeight="1">
      <c r="A429" s="9" t="s">
        <v>130</v>
      </c>
      <c r="B429" s="9" t="str">
        <f t="shared" si="1"/>
        <v>c_svrs_crm_ansr</v>
      </c>
      <c r="C429" s="9" t="s">
        <v>823</v>
      </c>
      <c r="D429" s="9">
        <v>1.0</v>
      </c>
      <c r="E429" s="24" t="s">
        <v>301</v>
      </c>
      <c r="F429" s="9" t="s">
        <v>183</v>
      </c>
      <c r="G429" s="9" t="s">
        <v>184</v>
      </c>
      <c r="H429" s="9">
        <v>22.0</v>
      </c>
      <c r="I429" s="9" t="b">
        <v>0</v>
      </c>
      <c r="J429" s="9">
        <v>8.0</v>
      </c>
      <c r="K429" s="9" t="s">
        <v>184</v>
      </c>
      <c r="L429" s="9">
        <v>0.0</v>
      </c>
      <c r="M429" s="9"/>
    </row>
    <row r="430" ht="16.5" hidden="1" customHeight="1">
      <c r="A430" s="9" t="s">
        <v>130</v>
      </c>
      <c r="B430" s="9" t="str">
        <f t="shared" si="1"/>
        <v>c_svrs_crm_ansr</v>
      </c>
      <c r="C430" s="9" t="s">
        <v>824</v>
      </c>
      <c r="D430" s="9">
        <v>2.0</v>
      </c>
      <c r="E430" s="25" t="s">
        <v>301</v>
      </c>
      <c r="F430" s="9" t="s">
        <v>183</v>
      </c>
      <c r="G430" s="9" t="s">
        <v>184</v>
      </c>
      <c r="H430" s="9">
        <v>22.0</v>
      </c>
      <c r="I430" s="9" t="b">
        <v>0</v>
      </c>
      <c r="J430" s="9">
        <v>8.0</v>
      </c>
      <c r="K430" s="9" t="s">
        <v>184</v>
      </c>
      <c r="L430" s="9">
        <v>0.0</v>
      </c>
      <c r="M430" s="9"/>
    </row>
    <row r="431" ht="16.5" hidden="1" customHeight="1">
      <c r="A431" s="9" t="s">
        <v>130</v>
      </c>
      <c r="B431" s="9" t="str">
        <f t="shared" si="1"/>
        <v>c_svrs_crm_ansr</v>
      </c>
      <c r="C431" s="9" t="s">
        <v>825</v>
      </c>
      <c r="D431" s="9">
        <v>3.0</v>
      </c>
      <c r="E431" s="25" t="s">
        <v>826</v>
      </c>
      <c r="F431" s="9" t="s">
        <v>191</v>
      </c>
      <c r="G431" s="9" t="s">
        <v>184</v>
      </c>
      <c r="H431" s="9">
        <v>300.0</v>
      </c>
      <c r="I431" s="9" t="b">
        <v>0</v>
      </c>
      <c r="J431" s="9" t="s">
        <v>184</v>
      </c>
      <c r="K431" s="9" t="s">
        <v>184</v>
      </c>
      <c r="L431" s="9">
        <v>0.0</v>
      </c>
      <c r="M431" s="9"/>
    </row>
    <row r="432" ht="16.5" hidden="1" customHeight="1">
      <c r="A432" s="9" t="s">
        <v>130</v>
      </c>
      <c r="B432" s="9" t="str">
        <f t="shared" si="1"/>
        <v>c_svrs_crm_ansr</v>
      </c>
      <c r="C432" s="9" t="s">
        <v>827</v>
      </c>
      <c r="D432" s="9">
        <v>4.0</v>
      </c>
      <c r="E432" s="25" t="s">
        <v>826</v>
      </c>
      <c r="F432" s="9" t="s">
        <v>191</v>
      </c>
      <c r="G432" s="9" t="s">
        <v>184</v>
      </c>
      <c r="H432" s="9">
        <v>300.0</v>
      </c>
      <c r="I432" s="9" t="b">
        <v>0</v>
      </c>
      <c r="J432" s="9" t="s">
        <v>184</v>
      </c>
      <c r="K432" s="9" t="s">
        <v>184</v>
      </c>
      <c r="L432" s="9">
        <v>0.0</v>
      </c>
      <c r="M432" s="9"/>
    </row>
    <row r="433" ht="16.5" hidden="1" customHeight="1">
      <c r="A433" s="9" t="s">
        <v>130</v>
      </c>
      <c r="B433" s="9" t="str">
        <f t="shared" si="1"/>
        <v>c_svrs_crm_ansr</v>
      </c>
      <c r="C433" s="9" t="s">
        <v>651</v>
      </c>
      <c r="D433" s="9">
        <v>5.0</v>
      </c>
      <c r="E433" s="25" t="s">
        <v>642</v>
      </c>
      <c r="F433" s="9" t="s">
        <v>191</v>
      </c>
      <c r="G433" s="9" t="s">
        <v>184</v>
      </c>
      <c r="H433" s="9">
        <v>30.0</v>
      </c>
      <c r="I433" s="9" t="b">
        <v>0</v>
      </c>
      <c r="J433" s="9" t="s">
        <v>184</v>
      </c>
      <c r="K433" s="9" t="s">
        <v>184</v>
      </c>
      <c r="L433" s="9">
        <v>0.0</v>
      </c>
      <c r="M433" s="9"/>
    </row>
    <row r="434" ht="16.5" hidden="1" customHeight="1">
      <c r="A434" s="9" t="s">
        <v>130</v>
      </c>
      <c r="B434" s="9" t="str">
        <f t="shared" si="1"/>
        <v>c_svrs_crm_ansr</v>
      </c>
      <c r="C434" s="9" t="s">
        <v>828</v>
      </c>
      <c r="D434" s="9">
        <v>6.0</v>
      </c>
      <c r="E434" s="25" t="s">
        <v>619</v>
      </c>
      <c r="F434" s="9" t="s">
        <v>183</v>
      </c>
      <c r="G434" s="9" t="s">
        <v>184</v>
      </c>
      <c r="H434" s="9">
        <v>22.0</v>
      </c>
      <c r="I434" s="9" t="b">
        <v>0</v>
      </c>
      <c r="J434" s="9">
        <v>5.0</v>
      </c>
      <c r="K434" s="9" t="s">
        <v>184</v>
      </c>
      <c r="L434" s="9">
        <v>0.0</v>
      </c>
      <c r="M434" s="9"/>
    </row>
    <row r="435" ht="16.5" hidden="1" customHeight="1">
      <c r="A435" s="9" t="s">
        <v>130</v>
      </c>
      <c r="B435" s="9" t="str">
        <f t="shared" si="1"/>
        <v>c_svrs_crm_ansr</v>
      </c>
      <c r="C435" s="9" t="s">
        <v>829</v>
      </c>
      <c r="D435" s="9">
        <v>7.0</v>
      </c>
      <c r="E435" s="25" t="s">
        <v>826</v>
      </c>
      <c r="F435" s="9" t="s">
        <v>191</v>
      </c>
      <c r="G435" s="9" t="s">
        <v>184</v>
      </c>
      <c r="H435" s="9">
        <v>300.0</v>
      </c>
      <c r="I435" s="9" t="b">
        <v>0</v>
      </c>
      <c r="J435" s="9" t="s">
        <v>184</v>
      </c>
      <c r="K435" s="9" t="s">
        <v>184</v>
      </c>
      <c r="L435" s="9">
        <v>0.0</v>
      </c>
      <c r="M435" s="9"/>
    </row>
    <row r="436" ht="16.5" hidden="1" customHeight="1">
      <c r="A436" s="9" t="s">
        <v>130</v>
      </c>
      <c r="B436" s="9" t="str">
        <f t="shared" si="1"/>
        <v>c_svrs_crm_ansr</v>
      </c>
      <c r="C436" s="9" t="s">
        <v>830</v>
      </c>
      <c r="D436" s="9">
        <v>8.0</v>
      </c>
      <c r="E436" s="25" t="s">
        <v>826</v>
      </c>
      <c r="F436" s="9" t="s">
        <v>191</v>
      </c>
      <c r="G436" s="9" t="s">
        <v>184</v>
      </c>
      <c r="H436" s="9">
        <v>300.0</v>
      </c>
      <c r="I436" s="9" t="b">
        <v>0</v>
      </c>
      <c r="J436" s="9" t="s">
        <v>184</v>
      </c>
      <c r="K436" s="9" t="s">
        <v>184</v>
      </c>
      <c r="L436" s="9">
        <v>0.0</v>
      </c>
      <c r="M436" s="9"/>
    </row>
    <row r="437" ht="16.5" hidden="1" customHeight="1">
      <c r="A437" s="9" t="s">
        <v>130</v>
      </c>
      <c r="B437" s="9" t="str">
        <f t="shared" si="1"/>
        <v>c_svrs_crm_ansr</v>
      </c>
      <c r="C437" s="9" t="s">
        <v>831</v>
      </c>
      <c r="D437" s="9">
        <v>9.0</v>
      </c>
      <c r="E437" s="25" t="s">
        <v>826</v>
      </c>
      <c r="F437" s="9" t="s">
        <v>191</v>
      </c>
      <c r="G437" s="9" t="s">
        <v>184</v>
      </c>
      <c r="H437" s="9">
        <v>300.0</v>
      </c>
      <c r="I437" s="9" t="b">
        <v>0</v>
      </c>
      <c r="J437" s="9" t="s">
        <v>184</v>
      </c>
      <c r="K437" s="9" t="s">
        <v>184</v>
      </c>
      <c r="L437" s="9">
        <v>0.0</v>
      </c>
      <c r="M437" s="9"/>
    </row>
    <row r="438" ht="16.5" hidden="1" customHeight="1">
      <c r="A438" s="9" t="s">
        <v>130</v>
      </c>
      <c r="B438" s="9" t="str">
        <f t="shared" si="1"/>
        <v>c_svrs_crm_ansr</v>
      </c>
      <c r="C438" s="9" t="s">
        <v>832</v>
      </c>
      <c r="D438" s="9">
        <v>10.0</v>
      </c>
      <c r="E438" s="25" t="s">
        <v>826</v>
      </c>
      <c r="F438" s="9" t="s">
        <v>191</v>
      </c>
      <c r="G438" s="9" t="s">
        <v>184</v>
      </c>
      <c r="H438" s="9">
        <v>300.0</v>
      </c>
      <c r="I438" s="9" t="b">
        <v>0</v>
      </c>
      <c r="J438" s="9" t="s">
        <v>184</v>
      </c>
      <c r="K438" s="9" t="s">
        <v>184</v>
      </c>
      <c r="L438" s="9">
        <v>0.0</v>
      </c>
      <c r="M438" s="9"/>
    </row>
    <row r="439" ht="16.5" hidden="1" customHeight="1">
      <c r="A439" s="9" t="s">
        <v>130</v>
      </c>
      <c r="B439" s="9" t="str">
        <f t="shared" si="1"/>
        <v>c_svrs_crm_ansr</v>
      </c>
      <c r="C439" s="9" t="s">
        <v>833</v>
      </c>
      <c r="D439" s="9">
        <v>11.0</v>
      </c>
      <c r="E439" s="25" t="s">
        <v>826</v>
      </c>
      <c r="F439" s="9" t="s">
        <v>191</v>
      </c>
      <c r="G439" s="9" t="s">
        <v>184</v>
      </c>
      <c r="H439" s="9">
        <v>300.0</v>
      </c>
      <c r="I439" s="9" t="b">
        <v>0</v>
      </c>
      <c r="J439" s="9" t="s">
        <v>184</v>
      </c>
      <c r="K439" s="9" t="s">
        <v>184</v>
      </c>
      <c r="L439" s="9">
        <v>0.0</v>
      </c>
      <c r="M439" s="9"/>
    </row>
    <row r="440" ht="16.5" hidden="1" customHeight="1">
      <c r="A440" s="9" t="s">
        <v>130</v>
      </c>
      <c r="B440" s="9" t="str">
        <f t="shared" si="1"/>
        <v>c_svrs_crm_ansr</v>
      </c>
      <c r="C440" s="9" t="s">
        <v>834</v>
      </c>
      <c r="D440" s="9">
        <v>12.0</v>
      </c>
      <c r="E440" s="25" t="s">
        <v>826</v>
      </c>
      <c r="F440" s="9" t="s">
        <v>191</v>
      </c>
      <c r="G440" s="9" t="s">
        <v>184</v>
      </c>
      <c r="H440" s="9">
        <v>300.0</v>
      </c>
      <c r="I440" s="9" t="b">
        <v>0</v>
      </c>
      <c r="J440" s="9" t="s">
        <v>184</v>
      </c>
      <c r="K440" s="9" t="s">
        <v>184</v>
      </c>
      <c r="L440" s="9">
        <v>0.0</v>
      </c>
      <c r="M440" s="9"/>
    </row>
    <row r="441" ht="16.5" hidden="1" customHeight="1">
      <c r="A441" s="9" t="s">
        <v>130</v>
      </c>
      <c r="B441" s="9" t="str">
        <f t="shared" si="1"/>
        <v>c_svrs_crm_ansr</v>
      </c>
      <c r="C441" s="9" t="s">
        <v>835</v>
      </c>
      <c r="D441" s="9">
        <v>13.0</v>
      </c>
      <c r="E441" s="25" t="s">
        <v>826</v>
      </c>
      <c r="F441" s="9" t="s">
        <v>191</v>
      </c>
      <c r="G441" s="9" t="s">
        <v>184</v>
      </c>
      <c r="H441" s="9">
        <v>300.0</v>
      </c>
      <c r="I441" s="9" t="b">
        <v>0</v>
      </c>
      <c r="J441" s="9" t="s">
        <v>184</v>
      </c>
      <c r="K441" s="9" t="s">
        <v>184</v>
      </c>
      <c r="L441" s="9">
        <v>0.0</v>
      </c>
      <c r="M441" s="9"/>
    </row>
    <row r="442" ht="16.5" hidden="1" customHeight="1">
      <c r="A442" s="9" t="s">
        <v>130</v>
      </c>
      <c r="B442" s="9" t="str">
        <f t="shared" si="1"/>
        <v>c_svrs_crm_ansr</v>
      </c>
      <c r="C442" s="9" t="s">
        <v>836</v>
      </c>
      <c r="D442" s="9">
        <v>14.0</v>
      </c>
      <c r="E442" s="25" t="s">
        <v>826</v>
      </c>
      <c r="F442" s="9" t="s">
        <v>191</v>
      </c>
      <c r="G442" s="9" t="s">
        <v>184</v>
      </c>
      <c r="H442" s="9">
        <v>300.0</v>
      </c>
      <c r="I442" s="9" t="b">
        <v>0</v>
      </c>
      <c r="J442" s="9" t="s">
        <v>184</v>
      </c>
      <c r="K442" s="9" t="s">
        <v>184</v>
      </c>
      <c r="L442" s="9">
        <v>0.0</v>
      </c>
      <c r="M442" s="9"/>
    </row>
    <row r="443" ht="16.5" hidden="1" customHeight="1">
      <c r="A443" s="9" t="s">
        <v>130</v>
      </c>
      <c r="B443" s="9" t="str">
        <f t="shared" si="1"/>
        <v>c_svrs_crm_ansr</v>
      </c>
      <c r="C443" s="9" t="s">
        <v>837</v>
      </c>
      <c r="D443" s="9">
        <v>15.0</v>
      </c>
      <c r="E443" s="25" t="s">
        <v>826</v>
      </c>
      <c r="F443" s="9" t="s">
        <v>191</v>
      </c>
      <c r="G443" s="9" t="s">
        <v>184</v>
      </c>
      <c r="H443" s="9">
        <v>300.0</v>
      </c>
      <c r="I443" s="9" t="b">
        <v>0</v>
      </c>
      <c r="J443" s="9" t="s">
        <v>184</v>
      </c>
      <c r="K443" s="9" t="s">
        <v>184</v>
      </c>
      <c r="L443" s="9">
        <v>0.0</v>
      </c>
      <c r="M443" s="9"/>
    </row>
    <row r="444" ht="16.5" hidden="1" customHeight="1">
      <c r="A444" s="9" t="s">
        <v>130</v>
      </c>
      <c r="B444" s="9" t="str">
        <f t="shared" si="1"/>
        <v>c_svrs_crm_ansr</v>
      </c>
      <c r="C444" s="9" t="s">
        <v>838</v>
      </c>
      <c r="D444" s="9">
        <v>16.0</v>
      </c>
      <c r="E444" s="25" t="s">
        <v>826</v>
      </c>
      <c r="F444" s="9" t="s">
        <v>191</v>
      </c>
      <c r="G444" s="9" t="s">
        <v>184</v>
      </c>
      <c r="H444" s="9">
        <v>300.0</v>
      </c>
      <c r="I444" s="9" t="b">
        <v>0</v>
      </c>
      <c r="J444" s="9" t="s">
        <v>184</v>
      </c>
      <c r="K444" s="9" t="s">
        <v>184</v>
      </c>
      <c r="L444" s="9">
        <v>0.0</v>
      </c>
      <c r="M444" s="9"/>
    </row>
    <row r="445" ht="16.5" hidden="1" customHeight="1">
      <c r="A445" s="9" t="s">
        <v>130</v>
      </c>
      <c r="B445" s="9" t="str">
        <f t="shared" si="1"/>
        <v>c_svrs_crm_ansr</v>
      </c>
      <c r="C445" s="9" t="s">
        <v>839</v>
      </c>
      <c r="D445" s="9">
        <v>17.0</v>
      </c>
      <c r="E445" s="25" t="s">
        <v>826</v>
      </c>
      <c r="F445" s="9" t="s">
        <v>191</v>
      </c>
      <c r="G445" s="9" t="s">
        <v>184</v>
      </c>
      <c r="H445" s="9">
        <v>300.0</v>
      </c>
      <c r="I445" s="9" t="b">
        <v>0</v>
      </c>
      <c r="J445" s="9" t="s">
        <v>184</v>
      </c>
      <c r="K445" s="9" t="s">
        <v>184</v>
      </c>
      <c r="L445" s="9">
        <v>0.0</v>
      </c>
      <c r="M445" s="9"/>
    </row>
    <row r="446" ht="16.5" hidden="1" customHeight="1">
      <c r="A446" s="9" t="s">
        <v>130</v>
      </c>
      <c r="B446" s="9" t="str">
        <f t="shared" si="1"/>
        <v>c_svrs_crm_ansr</v>
      </c>
      <c r="C446" s="9" t="s">
        <v>840</v>
      </c>
      <c r="D446" s="9">
        <v>18.0</v>
      </c>
      <c r="E446" s="25" t="s">
        <v>826</v>
      </c>
      <c r="F446" s="9" t="s">
        <v>191</v>
      </c>
      <c r="G446" s="9" t="s">
        <v>184</v>
      </c>
      <c r="H446" s="9">
        <v>300.0</v>
      </c>
      <c r="I446" s="9" t="b">
        <v>0</v>
      </c>
      <c r="J446" s="9" t="s">
        <v>184</v>
      </c>
      <c r="K446" s="9" t="s">
        <v>184</v>
      </c>
      <c r="L446" s="9">
        <v>0.0</v>
      </c>
      <c r="M446" s="9"/>
    </row>
    <row r="447" ht="16.5" hidden="1" customHeight="1">
      <c r="A447" s="9" t="s">
        <v>130</v>
      </c>
      <c r="B447" s="9" t="str">
        <f t="shared" si="1"/>
        <v>c_svrs_crm_ansr</v>
      </c>
      <c r="C447" s="9" t="s">
        <v>841</v>
      </c>
      <c r="D447" s="9">
        <v>19.0</v>
      </c>
      <c r="E447" s="25" t="s">
        <v>826</v>
      </c>
      <c r="F447" s="9" t="s">
        <v>191</v>
      </c>
      <c r="G447" s="9" t="s">
        <v>184</v>
      </c>
      <c r="H447" s="9">
        <v>300.0</v>
      </c>
      <c r="I447" s="9" t="b">
        <v>0</v>
      </c>
      <c r="J447" s="9" t="s">
        <v>184</v>
      </c>
      <c r="K447" s="9" t="s">
        <v>184</v>
      </c>
      <c r="L447" s="9">
        <v>0.0</v>
      </c>
      <c r="M447" s="9"/>
    </row>
    <row r="448" ht="16.5" hidden="1" customHeight="1">
      <c r="A448" s="9" t="s">
        <v>130</v>
      </c>
      <c r="B448" s="9" t="str">
        <f t="shared" si="1"/>
        <v>c_svrs_crm_ansr</v>
      </c>
      <c r="C448" s="9" t="s">
        <v>842</v>
      </c>
      <c r="D448" s="9">
        <v>20.0</v>
      </c>
      <c r="E448" s="25" t="s">
        <v>826</v>
      </c>
      <c r="F448" s="9" t="s">
        <v>191</v>
      </c>
      <c r="G448" s="9" t="s">
        <v>184</v>
      </c>
      <c r="H448" s="9">
        <v>300.0</v>
      </c>
      <c r="I448" s="9" t="b">
        <v>0</v>
      </c>
      <c r="J448" s="9" t="s">
        <v>184</v>
      </c>
      <c r="K448" s="9" t="s">
        <v>184</v>
      </c>
      <c r="L448" s="9">
        <v>0.0</v>
      </c>
      <c r="M448" s="9"/>
    </row>
    <row r="449" ht="16.5" hidden="1" customHeight="1">
      <c r="A449" s="9" t="s">
        <v>130</v>
      </c>
      <c r="B449" s="9" t="str">
        <f t="shared" si="1"/>
        <v>c_svrs_crm_ansr</v>
      </c>
      <c r="C449" s="9" t="s">
        <v>843</v>
      </c>
      <c r="D449" s="9">
        <v>21.0</v>
      </c>
      <c r="E449" s="25" t="s">
        <v>826</v>
      </c>
      <c r="F449" s="9" t="s">
        <v>191</v>
      </c>
      <c r="G449" s="9" t="s">
        <v>184</v>
      </c>
      <c r="H449" s="9">
        <v>300.0</v>
      </c>
      <c r="I449" s="9" t="b">
        <v>0</v>
      </c>
      <c r="J449" s="9" t="s">
        <v>184</v>
      </c>
      <c r="K449" s="9" t="s">
        <v>184</v>
      </c>
      <c r="L449" s="9">
        <v>0.0</v>
      </c>
      <c r="M449" s="9"/>
    </row>
    <row r="450" ht="16.5" hidden="1" customHeight="1">
      <c r="A450" s="9" t="s">
        <v>130</v>
      </c>
      <c r="B450" s="9" t="str">
        <f t="shared" si="1"/>
        <v>c_svrs_crm_ansr</v>
      </c>
      <c r="C450" s="9" t="s">
        <v>844</v>
      </c>
      <c r="D450" s="9">
        <v>22.0</v>
      </c>
      <c r="E450" s="25" t="s">
        <v>826</v>
      </c>
      <c r="F450" s="9" t="s">
        <v>191</v>
      </c>
      <c r="G450" s="9" t="s">
        <v>184</v>
      </c>
      <c r="H450" s="9">
        <v>300.0</v>
      </c>
      <c r="I450" s="9" t="b">
        <v>0</v>
      </c>
      <c r="J450" s="9" t="s">
        <v>184</v>
      </c>
      <c r="K450" s="9" t="s">
        <v>184</v>
      </c>
      <c r="L450" s="9">
        <v>0.0</v>
      </c>
      <c r="M450" s="9"/>
    </row>
    <row r="451" ht="16.5" hidden="1" customHeight="1">
      <c r="A451" s="9" t="s">
        <v>130</v>
      </c>
      <c r="B451" s="9" t="str">
        <f t="shared" si="1"/>
        <v>c_svrs_crm_ansr</v>
      </c>
      <c r="C451" s="9" t="s">
        <v>845</v>
      </c>
      <c r="D451" s="9">
        <v>23.0</v>
      </c>
      <c r="E451" s="25" t="s">
        <v>826</v>
      </c>
      <c r="F451" s="9" t="s">
        <v>191</v>
      </c>
      <c r="G451" s="9" t="s">
        <v>184</v>
      </c>
      <c r="H451" s="9">
        <v>300.0</v>
      </c>
      <c r="I451" s="9" t="b">
        <v>0</v>
      </c>
      <c r="J451" s="9" t="s">
        <v>184</v>
      </c>
      <c r="K451" s="9" t="s">
        <v>184</v>
      </c>
      <c r="L451" s="9">
        <v>0.0</v>
      </c>
      <c r="M451" s="9"/>
    </row>
    <row r="452" ht="16.5" hidden="1" customHeight="1">
      <c r="A452" s="9" t="s">
        <v>130</v>
      </c>
      <c r="B452" s="9" t="str">
        <f t="shared" si="1"/>
        <v>c_svrs_crm_ansr</v>
      </c>
      <c r="C452" s="9" t="s">
        <v>846</v>
      </c>
      <c r="D452" s="9">
        <v>24.0</v>
      </c>
      <c r="E452" s="25" t="s">
        <v>826</v>
      </c>
      <c r="F452" s="9" t="s">
        <v>191</v>
      </c>
      <c r="G452" s="9" t="s">
        <v>184</v>
      </c>
      <c r="H452" s="9">
        <v>300.0</v>
      </c>
      <c r="I452" s="9" t="b">
        <v>0</v>
      </c>
      <c r="J452" s="9" t="s">
        <v>184</v>
      </c>
      <c r="K452" s="9" t="s">
        <v>184</v>
      </c>
      <c r="L452" s="9">
        <v>0.0</v>
      </c>
      <c r="M452" s="9"/>
    </row>
    <row r="453" ht="16.5" hidden="1" customHeight="1">
      <c r="A453" s="9" t="s">
        <v>130</v>
      </c>
      <c r="B453" s="9" t="str">
        <f t="shared" si="1"/>
        <v>c_svrs_crm_ansr</v>
      </c>
      <c r="C453" s="9" t="s">
        <v>847</v>
      </c>
      <c r="D453" s="9">
        <v>25.0</v>
      </c>
      <c r="E453" s="25" t="s">
        <v>826</v>
      </c>
      <c r="F453" s="9" t="s">
        <v>191</v>
      </c>
      <c r="G453" s="9" t="s">
        <v>184</v>
      </c>
      <c r="H453" s="9">
        <v>300.0</v>
      </c>
      <c r="I453" s="9" t="b">
        <v>0</v>
      </c>
      <c r="J453" s="9" t="s">
        <v>184</v>
      </c>
      <c r="K453" s="9" t="s">
        <v>184</v>
      </c>
      <c r="L453" s="9">
        <v>0.0</v>
      </c>
      <c r="M453" s="9"/>
    </row>
    <row r="454" ht="16.5" hidden="1" customHeight="1">
      <c r="A454" s="9" t="s">
        <v>130</v>
      </c>
      <c r="B454" s="9" t="str">
        <f t="shared" si="1"/>
        <v>c_svrs_crm_ansr</v>
      </c>
      <c r="C454" s="9" t="s">
        <v>848</v>
      </c>
      <c r="D454" s="9">
        <v>26.0</v>
      </c>
      <c r="E454" s="25" t="s">
        <v>826</v>
      </c>
      <c r="F454" s="9" t="s">
        <v>191</v>
      </c>
      <c r="G454" s="9" t="s">
        <v>184</v>
      </c>
      <c r="H454" s="9">
        <v>300.0</v>
      </c>
      <c r="I454" s="9" t="b">
        <v>0</v>
      </c>
      <c r="J454" s="9" t="s">
        <v>184</v>
      </c>
      <c r="K454" s="9" t="s">
        <v>184</v>
      </c>
      <c r="L454" s="9">
        <v>0.0</v>
      </c>
      <c r="M454" s="9"/>
    </row>
    <row r="455" ht="16.5" hidden="1" customHeight="1">
      <c r="A455" s="9" t="s">
        <v>130</v>
      </c>
      <c r="B455" s="9" t="str">
        <f t="shared" si="1"/>
        <v>c_svrs_crm_ansr</v>
      </c>
      <c r="C455" s="9" t="s">
        <v>849</v>
      </c>
      <c r="D455" s="9">
        <v>27.0</v>
      </c>
      <c r="E455" s="25" t="s">
        <v>826</v>
      </c>
      <c r="F455" s="9" t="s">
        <v>191</v>
      </c>
      <c r="G455" s="9" t="s">
        <v>184</v>
      </c>
      <c r="H455" s="9">
        <v>300.0</v>
      </c>
      <c r="I455" s="9" t="b">
        <v>0</v>
      </c>
      <c r="J455" s="9" t="s">
        <v>184</v>
      </c>
      <c r="K455" s="9" t="s">
        <v>184</v>
      </c>
      <c r="L455" s="9">
        <v>0.0</v>
      </c>
      <c r="M455" s="9"/>
    </row>
    <row r="456" ht="16.5" hidden="1" customHeight="1">
      <c r="A456" s="9" t="s">
        <v>130</v>
      </c>
      <c r="B456" s="9" t="str">
        <f t="shared" si="1"/>
        <v>c_svrs_crm_ansr</v>
      </c>
      <c r="C456" s="9" t="s">
        <v>850</v>
      </c>
      <c r="D456" s="9">
        <v>28.0</v>
      </c>
      <c r="E456" s="25" t="s">
        <v>826</v>
      </c>
      <c r="F456" s="9" t="s">
        <v>191</v>
      </c>
      <c r="G456" s="9" t="s">
        <v>184</v>
      </c>
      <c r="H456" s="9">
        <v>300.0</v>
      </c>
      <c r="I456" s="9" t="b">
        <v>0</v>
      </c>
      <c r="J456" s="9" t="s">
        <v>184</v>
      </c>
      <c r="K456" s="9" t="s">
        <v>184</v>
      </c>
      <c r="L456" s="9">
        <v>0.0</v>
      </c>
      <c r="M456" s="9"/>
    </row>
    <row r="457" ht="16.5" hidden="1" customHeight="1">
      <c r="A457" s="9" t="s">
        <v>130</v>
      </c>
      <c r="B457" s="9" t="str">
        <f t="shared" si="1"/>
        <v>c_svrs_crm_ansr</v>
      </c>
      <c r="C457" s="9" t="s">
        <v>851</v>
      </c>
      <c r="D457" s="9">
        <v>29.0</v>
      </c>
      <c r="E457" s="25" t="s">
        <v>826</v>
      </c>
      <c r="F457" s="9" t="s">
        <v>191</v>
      </c>
      <c r="G457" s="9" t="s">
        <v>184</v>
      </c>
      <c r="H457" s="9">
        <v>300.0</v>
      </c>
      <c r="I457" s="9" t="b">
        <v>0</v>
      </c>
      <c r="J457" s="9" t="s">
        <v>184</v>
      </c>
      <c r="K457" s="9" t="s">
        <v>184</v>
      </c>
      <c r="L457" s="9">
        <v>0.0</v>
      </c>
      <c r="M457" s="9"/>
    </row>
    <row r="458" ht="16.5" hidden="1" customHeight="1">
      <c r="A458" s="9" t="s">
        <v>130</v>
      </c>
      <c r="B458" s="9" t="str">
        <f t="shared" si="1"/>
        <v>c_svrs_crm_ansr</v>
      </c>
      <c r="C458" s="9" t="s">
        <v>852</v>
      </c>
      <c r="D458" s="9">
        <v>30.0</v>
      </c>
      <c r="E458" s="25" t="s">
        <v>826</v>
      </c>
      <c r="F458" s="9" t="s">
        <v>191</v>
      </c>
      <c r="G458" s="9" t="s">
        <v>184</v>
      </c>
      <c r="H458" s="9">
        <v>300.0</v>
      </c>
      <c r="I458" s="9" t="b">
        <v>0</v>
      </c>
      <c r="J458" s="9" t="s">
        <v>184</v>
      </c>
      <c r="K458" s="9" t="s">
        <v>184</v>
      </c>
      <c r="L458" s="9">
        <v>0.0</v>
      </c>
      <c r="M458" s="9"/>
    </row>
    <row r="459" ht="16.5" hidden="1" customHeight="1">
      <c r="A459" s="9" t="s">
        <v>130</v>
      </c>
      <c r="B459" s="9" t="str">
        <f t="shared" si="1"/>
        <v>c_svrs_crm_ansr</v>
      </c>
      <c r="C459" s="9" t="s">
        <v>853</v>
      </c>
      <c r="D459" s="9">
        <v>31.0</v>
      </c>
      <c r="E459" s="25" t="s">
        <v>854</v>
      </c>
      <c r="F459" s="9" t="s">
        <v>854</v>
      </c>
      <c r="G459" s="9" t="s">
        <v>184</v>
      </c>
      <c r="H459" s="9">
        <v>11.0</v>
      </c>
      <c r="I459" s="9" t="b">
        <v>0</v>
      </c>
      <c r="J459" s="9" t="s">
        <v>184</v>
      </c>
      <c r="K459" s="9" t="s">
        <v>184</v>
      </c>
      <c r="L459" s="9">
        <v>6.0</v>
      </c>
      <c r="M459" s="9"/>
    </row>
    <row r="460" ht="16.5" hidden="1" customHeight="1">
      <c r="A460" s="9" t="s">
        <v>130</v>
      </c>
      <c r="B460" s="9" t="str">
        <f t="shared" si="1"/>
        <v>c_svrs_crm_ansr</v>
      </c>
      <c r="C460" s="9" t="s">
        <v>855</v>
      </c>
      <c r="D460" s="9">
        <v>32.0</v>
      </c>
      <c r="E460" s="25" t="s">
        <v>826</v>
      </c>
      <c r="F460" s="9" t="s">
        <v>191</v>
      </c>
      <c r="G460" s="9" t="s">
        <v>184</v>
      </c>
      <c r="H460" s="9">
        <v>300.0</v>
      </c>
      <c r="I460" s="9" t="b">
        <v>0</v>
      </c>
      <c r="J460" s="9" t="s">
        <v>184</v>
      </c>
      <c r="K460" s="9" t="s">
        <v>184</v>
      </c>
      <c r="L460" s="9">
        <v>0.0</v>
      </c>
      <c r="M460" s="9"/>
    </row>
    <row r="461" ht="16.5" hidden="1" customHeight="1">
      <c r="A461" s="9" t="s">
        <v>130</v>
      </c>
      <c r="B461" s="9" t="str">
        <f t="shared" si="1"/>
        <v>c_svrs_crm_ansr</v>
      </c>
      <c r="C461" s="9" t="s">
        <v>856</v>
      </c>
      <c r="D461" s="9">
        <v>33.0</v>
      </c>
      <c r="E461" s="25" t="s">
        <v>826</v>
      </c>
      <c r="F461" s="9" t="s">
        <v>191</v>
      </c>
      <c r="G461" s="9" t="s">
        <v>184</v>
      </c>
      <c r="H461" s="9">
        <v>300.0</v>
      </c>
      <c r="I461" s="9" t="b">
        <v>0</v>
      </c>
      <c r="J461" s="9" t="s">
        <v>184</v>
      </c>
      <c r="K461" s="9" t="s">
        <v>184</v>
      </c>
      <c r="L461" s="9">
        <v>0.0</v>
      </c>
      <c r="M461" s="9"/>
    </row>
    <row r="462" ht="16.5" hidden="1" customHeight="1">
      <c r="A462" s="9" t="s">
        <v>130</v>
      </c>
      <c r="B462" s="9" t="str">
        <f t="shared" si="1"/>
        <v>c_svrs_crm_ansr</v>
      </c>
      <c r="C462" s="9" t="s">
        <v>857</v>
      </c>
      <c r="D462" s="9">
        <v>34.0</v>
      </c>
      <c r="E462" s="25" t="s">
        <v>826</v>
      </c>
      <c r="F462" s="9" t="s">
        <v>191</v>
      </c>
      <c r="G462" s="9" t="s">
        <v>184</v>
      </c>
      <c r="H462" s="9">
        <v>300.0</v>
      </c>
      <c r="I462" s="9" t="b">
        <v>0</v>
      </c>
      <c r="J462" s="9" t="s">
        <v>184</v>
      </c>
      <c r="K462" s="9" t="s">
        <v>184</v>
      </c>
      <c r="L462" s="9">
        <v>0.0</v>
      </c>
      <c r="M462" s="9"/>
    </row>
    <row r="463" ht="16.5" hidden="1" customHeight="1">
      <c r="A463" s="9" t="s">
        <v>130</v>
      </c>
      <c r="B463" s="9" t="str">
        <f t="shared" si="1"/>
        <v>c_svrs_crm_ansr</v>
      </c>
      <c r="C463" s="9" t="s">
        <v>858</v>
      </c>
      <c r="D463" s="9">
        <v>35.0</v>
      </c>
      <c r="E463" s="25" t="s">
        <v>826</v>
      </c>
      <c r="F463" s="9" t="s">
        <v>191</v>
      </c>
      <c r="G463" s="9" t="s">
        <v>184</v>
      </c>
      <c r="H463" s="9">
        <v>300.0</v>
      </c>
      <c r="I463" s="9" t="b">
        <v>0</v>
      </c>
      <c r="J463" s="9" t="s">
        <v>184</v>
      </c>
      <c r="K463" s="9" t="s">
        <v>184</v>
      </c>
      <c r="L463" s="9">
        <v>0.0</v>
      </c>
      <c r="M463" s="9"/>
    </row>
    <row r="464" ht="16.5" hidden="1" customHeight="1">
      <c r="A464" s="9" t="s">
        <v>130</v>
      </c>
      <c r="B464" s="9" t="str">
        <f t="shared" si="1"/>
        <v>c_svrs_crm_ansr</v>
      </c>
      <c r="C464" s="9" t="s">
        <v>859</v>
      </c>
      <c r="D464" s="9">
        <v>36.0</v>
      </c>
      <c r="E464" s="25" t="s">
        <v>826</v>
      </c>
      <c r="F464" s="9" t="s">
        <v>191</v>
      </c>
      <c r="G464" s="9" t="s">
        <v>184</v>
      </c>
      <c r="H464" s="9">
        <v>300.0</v>
      </c>
      <c r="I464" s="9" t="b">
        <v>0</v>
      </c>
      <c r="J464" s="9" t="s">
        <v>184</v>
      </c>
      <c r="K464" s="9" t="s">
        <v>184</v>
      </c>
      <c r="L464" s="9">
        <v>0.0</v>
      </c>
      <c r="M464" s="9"/>
    </row>
    <row r="465" ht="16.5" hidden="1" customHeight="1">
      <c r="A465" s="9" t="s">
        <v>130</v>
      </c>
      <c r="B465" s="9" t="str">
        <f t="shared" si="1"/>
        <v>c_svrs_crm_ansr</v>
      </c>
      <c r="C465" s="9" t="s">
        <v>860</v>
      </c>
      <c r="D465" s="9">
        <v>37.0</v>
      </c>
      <c r="E465" s="25" t="s">
        <v>826</v>
      </c>
      <c r="F465" s="9" t="s">
        <v>191</v>
      </c>
      <c r="G465" s="9" t="s">
        <v>184</v>
      </c>
      <c r="H465" s="9">
        <v>300.0</v>
      </c>
      <c r="I465" s="9" t="b">
        <v>0</v>
      </c>
      <c r="J465" s="9" t="s">
        <v>184</v>
      </c>
      <c r="K465" s="9" t="s">
        <v>184</v>
      </c>
      <c r="L465" s="9">
        <v>0.0</v>
      </c>
      <c r="M465" s="9"/>
    </row>
    <row r="466" ht="16.5" hidden="1" customHeight="1">
      <c r="A466" s="9" t="s">
        <v>130</v>
      </c>
      <c r="B466" s="9" t="str">
        <f t="shared" si="1"/>
        <v>c_svrs_crm_ansr</v>
      </c>
      <c r="C466" s="9" t="s">
        <v>861</v>
      </c>
      <c r="D466" s="9">
        <v>38.0</v>
      </c>
      <c r="E466" s="25" t="s">
        <v>826</v>
      </c>
      <c r="F466" s="9" t="s">
        <v>191</v>
      </c>
      <c r="G466" s="9" t="s">
        <v>184</v>
      </c>
      <c r="H466" s="9">
        <v>300.0</v>
      </c>
      <c r="I466" s="9" t="b">
        <v>0</v>
      </c>
      <c r="J466" s="9" t="s">
        <v>184</v>
      </c>
      <c r="K466" s="9" t="s">
        <v>184</v>
      </c>
      <c r="L466" s="9">
        <v>0.0</v>
      </c>
      <c r="M466" s="9"/>
    </row>
    <row r="467" ht="16.5" hidden="1" customHeight="1">
      <c r="A467" s="9" t="s">
        <v>130</v>
      </c>
      <c r="B467" s="9" t="str">
        <f t="shared" si="1"/>
        <v>c_svrs_crm_ansr</v>
      </c>
      <c r="C467" s="9" t="s">
        <v>862</v>
      </c>
      <c r="D467" s="9">
        <v>39.0</v>
      </c>
      <c r="E467" s="25" t="s">
        <v>826</v>
      </c>
      <c r="F467" s="9" t="s">
        <v>191</v>
      </c>
      <c r="G467" s="9" t="s">
        <v>184</v>
      </c>
      <c r="H467" s="9">
        <v>300.0</v>
      </c>
      <c r="I467" s="9" t="b">
        <v>0</v>
      </c>
      <c r="J467" s="9" t="s">
        <v>184</v>
      </c>
      <c r="K467" s="9" t="s">
        <v>184</v>
      </c>
      <c r="L467" s="9">
        <v>0.0</v>
      </c>
      <c r="M467" s="9"/>
    </row>
    <row r="468" ht="16.5" hidden="1" customHeight="1">
      <c r="A468" s="9" t="s">
        <v>130</v>
      </c>
      <c r="B468" s="9" t="str">
        <f t="shared" si="1"/>
        <v>c_svrs_crm_ansr</v>
      </c>
      <c r="C468" s="9" t="s">
        <v>863</v>
      </c>
      <c r="D468" s="9">
        <v>40.0</v>
      </c>
      <c r="E468" s="25" t="s">
        <v>826</v>
      </c>
      <c r="F468" s="9" t="s">
        <v>191</v>
      </c>
      <c r="G468" s="9" t="s">
        <v>184</v>
      </c>
      <c r="H468" s="9">
        <v>300.0</v>
      </c>
      <c r="I468" s="9" t="b">
        <v>0</v>
      </c>
      <c r="J468" s="9" t="s">
        <v>184</v>
      </c>
      <c r="K468" s="9" t="s">
        <v>184</v>
      </c>
      <c r="L468" s="9">
        <v>0.0</v>
      </c>
      <c r="M468" s="9"/>
    </row>
    <row r="469" ht="16.5" hidden="1" customHeight="1">
      <c r="A469" s="9" t="s">
        <v>130</v>
      </c>
      <c r="B469" s="9" t="str">
        <f t="shared" si="1"/>
        <v>c_svrs_crm_ansr</v>
      </c>
      <c r="C469" s="9" t="s">
        <v>864</v>
      </c>
      <c r="D469" s="9">
        <v>41.0</v>
      </c>
      <c r="E469" s="25" t="s">
        <v>826</v>
      </c>
      <c r="F469" s="9" t="s">
        <v>191</v>
      </c>
      <c r="G469" s="9" t="s">
        <v>184</v>
      </c>
      <c r="H469" s="9">
        <v>300.0</v>
      </c>
      <c r="I469" s="9" t="b">
        <v>0</v>
      </c>
      <c r="J469" s="9" t="s">
        <v>184</v>
      </c>
      <c r="K469" s="9" t="s">
        <v>184</v>
      </c>
      <c r="L469" s="9">
        <v>0.0</v>
      </c>
      <c r="M469" s="9"/>
    </row>
    <row r="470" ht="16.5" hidden="1" customHeight="1">
      <c r="A470" s="9" t="s">
        <v>151</v>
      </c>
      <c r="B470" s="9" t="str">
        <f t="shared" si="1"/>
        <v>c_user</v>
      </c>
      <c r="C470" s="9" t="s">
        <v>153</v>
      </c>
      <c r="D470" s="9">
        <v>1.0</v>
      </c>
      <c r="E470" s="9" t="s">
        <v>649</v>
      </c>
      <c r="F470" s="9" t="s">
        <v>191</v>
      </c>
      <c r="G470" s="9" t="s">
        <v>184</v>
      </c>
      <c r="H470" s="9">
        <v>20.0</v>
      </c>
      <c r="I470" s="9" t="b">
        <v>1</v>
      </c>
      <c r="J470" s="9" t="s">
        <v>184</v>
      </c>
      <c r="K470" s="9" t="s">
        <v>184</v>
      </c>
      <c r="L470" s="9">
        <v>0.0</v>
      </c>
      <c r="M470" s="9" t="s">
        <v>865</v>
      </c>
    </row>
    <row r="471" ht="16.5" hidden="1" customHeight="1">
      <c r="A471" s="9" t="s">
        <v>151</v>
      </c>
      <c r="B471" s="9" t="str">
        <f t="shared" si="1"/>
        <v>c_user</v>
      </c>
      <c r="C471" s="9" t="s">
        <v>866</v>
      </c>
      <c r="D471" s="9">
        <v>2.0</v>
      </c>
      <c r="E471" s="9" t="s">
        <v>867</v>
      </c>
      <c r="F471" s="9" t="s">
        <v>191</v>
      </c>
      <c r="G471" s="9" t="s">
        <v>184</v>
      </c>
      <c r="H471" s="9">
        <v>12.0</v>
      </c>
      <c r="I471" s="9" t="b">
        <v>1</v>
      </c>
      <c r="J471" s="9" t="s">
        <v>184</v>
      </c>
      <c r="K471" s="9" t="s">
        <v>184</v>
      </c>
      <c r="L471" s="9">
        <v>0.0</v>
      </c>
      <c r="M471" s="9" t="s">
        <v>868</v>
      </c>
    </row>
    <row r="472" ht="16.5" hidden="1" customHeight="1">
      <c r="A472" s="9" t="s">
        <v>151</v>
      </c>
      <c r="B472" s="9" t="str">
        <f t="shared" si="1"/>
        <v>c_user</v>
      </c>
      <c r="C472" s="9" t="s">
        <v>869</v>
      </c>
      <c r="D472" s="9">
        <v>3.0</v>
      </c>
      <c r="E472" s="9" t="s">
        <v>870</v>
      </c>
      <c r="F472" s="9" t="s">
        <v>191</v>
      </c>
      <c r="G472" s="9" t="s">
        <v>184</v>
      </c>
      <c r="H472" s="9">
        <v>44.0</v>
      </c>
      <c r="I472" s="9" t="b">
        <v>0</v>
      </c>
      <c r="J472" s="9" t="s">
        <v>184</v>
      </c>
      <c r="K472" s="9" t="s">
        <v>184</v>
      </c>
      <c r="L472" s="9">
        <v>0.0</v>
      </c>
      <c r="M472" s="9" t="s">
        <v>871</v>
      </c>
    </row>
    <row r="473" ht="16.5" hidden="1" customHeight="1">
      <c r="A473" s="9" t="s">
        <v>151</v>
      </c>
      <c r="B473" s="9" t="str">
        <f t="shared" si="1"/>
        <v>c_user</v>
      </c>
      <c r="C473" s="9" t="s">
        <v>872</v>
      </c>
      <c r="D473" s="9">
        <v>4.0</v>
      </c>
      <c r="E473" s="9" t="s">
        <v>205</v>
      </c>
      <c r="F473" s="9" t="s">
        <v>191</v>
      </c>
      <c r="G473" s="9" t="s">
        <v>184</v>
      </c>
      <c r="H473" s="9">
        <v>8.0</v>
      </c>
      <c r="I473" s="9" t="b">
        <v>0</v>
      </c>
      <c r="J473" s="9" t="s">
        <v>184</v>
      </c>
      <c r="K473" s="9" t="s">
        <v>184</v>
      </c>
      <c r="L473" s="9">
        <v>0.0</v>
      </c>
      <c r="M473" s="9" t="s">
        <v>873</v>
      </c>
    </row>
    <row r="474" ht="16.5" hidden="1" customHeight="1">
      <c r="A474" s="9" t="s">
        <v>151</v>
      </c>
      <c r="B474" s="9" t="str">
        <f t="shared" si="1"/>
        <v>c_user</v>
      </c>
      <c r="C474" s="9" t="s">
        <v>874</v>
      </c>
      <c r="D474" s="9">
        <v>5.0</v>
      </c>
      <c r="E474" s="9" t="s">
        <v>220</v>
      </c>
      <c r="F474" s="9" t="s">
        <v>191</v>
      </c>
      <c r="G474" s="9" t="s">
        <v>184</v>
      </c>
      <c r="H474" s="9">
        <v>4.0</v>
      </c>
      <c r="I474" s="9" t="b">
        <v>1</v>
      </c>
      <c r="J474" s="9" t="s">
        <v>184</v>
      </c>
      <c r="K474" s="9" t="s">
        <v>184</v>
      </c>
      <c r="L474" s="9">
        <v>0.0</v>
      </c>
      <c r="M474" s="9" t="s">
        <v>875</v>
      </c>
    </row>
    <row r="475" ht="16.5" hidden="1" customHeight="1">
      <c r="A475" s="9" t="s">
        <v>151</v>
      </c>
      <c r="B475" s="9" t="str">
        <f t="shared" si="1"/>
        <v>c_user</v>
      </c>
      <c r="C475" s="9" t="s">
        <v>876</v>
      </c>
      <c r="D475" s="9">
        <v>6.0</v>
      </c>
      <c r="E475" s="9" t="s">
        <v>220</v>
      </c>
      <c r="F475" s="9" t="s">
        <v>191</v>
      </c>
      <c r="G475" s="9" t="s">
        <v>184</v>
      </c>
      <c r="H475" s="9">
        <v>4.0</v>
      </c>
      <c r="I475" s="9" t="b">
        <v>1</v>
      </c>
      <c r="J475" s="9" t="s">
        <v>184</v>
      </c>
      <c r="K475" s="9" t="s">
        <v>184</v>
      </c>
      <c r="L475" s="9">
        <v>0.0</v>
      </c>
      <c r="M475" s="9" t="s">
        <v>877</v>
      </c>
    </row>
    <row r="476" ht="16.5" hidden="1" customHeight="1">
      <c r="A476" s="9" t="s">
        <v>151</v>
      </c>
      <c r="B476" s="9" t="str">
        <f t="shared" si="1"/>
        <v>c_user</v>
      </c>
      <c r="C476" s="9" t="s">
        <v>878</v>
      </c>
      <c r="D476" s="9">
        <v>7.0</v>
      </c>
      <c r="E476" s="9" t="s">
        <v>205</v>
      </c>
      <c r="F476" s="9" t="s">
        <v>191</v>
      </c>
      <c r="G476" s="9" t="s">
        <v>184</v>
      </c>
      <c r="H476" s="9">
        <v>8.0</v>
      </c>
      <c r="I476" s="9" t="b">
        <v>1</v>
      </c>
      <c r="J476" s="9" t="s">
        <v>184</v>
      </c>
      <c r="K476" s="9" t="s">
        <v>184</v>
      </c>
      <c r="L476" s="9">
        <v>0.0</v>
      </c>
      <c r="M476" s="9" t="s">
        <v>879</v>
      </c>
    </row>
    <row r="477" ht="16.5" hidden="1" customHeight="1">
      <c r="A477" s="9" t="s">
        <v>151</v>
      </c>
      <c r="B477" s="9" t="str">
        <f t="shared" si="1"/>
        <v>c_user</v>
      </c>
      <c r="C477" s="9" t="s">
        <v>880</v>
      </c>
      <c r="D477" s="9">
        <v>8.0</v>
      </c>
      <c r="E477" s="9" t="s">
        <v>205</v>
      </c>
      <c r="F477" s="9" t="s">
        <v>191</v>
      </c>
      <c r="G477" s="9" t="s">
        <v>184</v>
      </c>
      <c r="H477" s="9">
        <v>8.0</v>
      </c>
      <c r="I477" s="9" t="b">
        <v>0</v>
      </c>
      <c r="J477" s="9" t="s">
        <v>184</v>
      </c>
      <c r="K477" s="9" t="s">
        <v>184</v>
      </c>
      <c r="L477" s="9">
        <v>0.0</v>
      </c>
      <c r="M477" s="9" t="s">
        <v>881</v>
      </c>
    </row>
    <row r="478" ht="16.5" hidden="1" customHeight="1">
      <c r="A478" s="9" t="s">
        <v>151</v>
      </c>
      <c r="B478" s="9" t="str">
        <f t="shared" si="1"/>
        <v>c_user</v>
      </c>
      <c r="C478" s="9" t="s">
        <v>882</v>
      </c>
      <c r="D478" s="9">
        <v>9.0</v>
      </c>
      <c r="E478" s="9" t="s">
        <v>212</v>
      </c>
      <c r="F478" s="9" t="s">
        <v>191</v>
      </c>
      <c r="G478" s="9" t="s">
        <v>184</v>
      </c>
      <c r="H478" s="9">
        <v>1.0</v>
      </c>
      <c r="I478" s="9" t="b">
        <v>0</v>
      </c>
      <c r="J478" s="9" t="s">
        <v>184</v>
      </c>
      <c r="K478" s="9" t="s">
        <v>883</v>
      </c>
      <c r="L478" s="9">
        <v>0.0</v>
      </c>
      <c r="M478" s="9" t="s">
        <v>884</v>
      </c>
    </row>
    <row r="479" ht="16.5" hidden="1" customHeight="1">
      <c r="A479" s="9" t="s">
        <v>151</v>
      </c>
      <c r="B479" s="9" t="str">
        <f t="shared" si="1"/>
        <v>c_user</v>
      </c>
      <c r="C479" s="9" t="s">
        <v>885</v>
      </c>
      <c r="D479" s="9">
        <v>10.0</v>
      </c>
      <c r="E479" s="9" t="s">
        <v>649</v>
      </c>
      <c r="F479" s="9" t="s">
        <v>191</v>
      </c>
      <c r="G479" s="9" t="s">
        <v>184</v>
      </c>
      <c r="H479" s="9">
        <v>20.0</v>
      </c>
      <c r="I479" s="9" t="b">
        <v>0</v>
      </c>
      <c r="J479" s="9" t="s">
        <v>184</v>
      </c>
      <c r="K479" s="9" t="s">
        <v>184</v>
      </c>
      <c r="L479" s="9">
        <v>0.0</v>
      </c>
      <c r="M479" s="9" t="s">
        <v>886</v>
      </c>
    </row>
    <row r="480" ht="16.5" hidden="1" customHeight="1">
      <c r="A480" s="9" t="s">
        <v>151</v>
      </c>
      <c r="B480" s="9" t="str">
        <f t="shared" si="1"/>
        <v>c_user</v>
      </c>
      <c r="C480" s="9" t="s">
        <v>887</v>
      </c>
      <c r="D480" s="9">
        <v>11.0</v>
      </c>
      <c r="E480" s="9" t="s">
        <v>220</v>
      </c>
      <c r="F480" s="9" t="s">
        <v>191</v>
      </c>
      <c r="G480" s="9" t="s">
        <v>184</v>
      </c>
      <c r="H480" s="9">
        <v>4.0</v>
      </c>
      <c r="I480" s="9" t="b">
        <v>0</v>
      </c>
      <c r="J480" s="9" t="s">
        <v>184</v>
      </c>
      <c r="K480" s="9" t="s">
        <v>184</v>
      </c>
      <c r="L480" s="9">
        <v>0.0</v>
      </c>
      <c r="M480" s="9" t="s">
        <v>888</v>
      </c>
    </row>
    <row r="481" ht="16.5" hidden="1" customHeight="1">
      <c r="A481" s="9" t="s">
        <v>151</v>
      </c>
      <c r="B481" s="9" t="str">
        <f t="shared" si="1"/>
        <v>c_user</v>
      </c>
      <c r="C481" s="9" t="s">
        <v>889</v>
      </c>
      <c r="D481" s="9">
        <v>12.0</v>
      </c>
      <c r="E481" s="9" t="s">
        <v>890</v>
      </c>
      <c r="F481" s="9" t="s">
        <v>191</v>
      </c>
      <c r="G481" s="9" t="s">
        <v>184</v>
      </c>
      <c r="H481" s="9">
        <v>40.0</v>
      </c>
      <c r="I481" s="9" t="b">
        <v>0</v>
      </c>
      <c r="J481" s="9" t="s">
        <v>184</v>
      </c>
      <c r="K481" s="9" t="s">
        <v>184</v>
      </c>
      <c r="L481" s="9">
        <v>0.0</v>
      </c>
      <c r="M481" s="9" t="s">
        <v>891</v>
      </c>
    </row>
    <row r="482" ht="16.5" hidden="1" customHeight="1">
      <c r="A482" s="9" t="s">
        <v>151</v>
      </c>
      <c r="B482" s="9" t="str">
        <f t="shared" si="1"/>
        <v>c_user</v>
      </c>
      <c r="C482" s="9" t="s">
        <v>892</v>
      </c>
      <c r="D482" s="9">
        <v>13.0</v>
      </c>
      <c r="E482" s="9" t="s">
        <v>199</v>
      </c>
      <c r="F482" s="9" t="s">
        <v>191</v>
      </c>
      <c r="G482" s="9" t="s">
        <v>184</v>
      </c>
      <c r="H482" s="9">
        <v>7.0</v>
      </c>
      <c r="I482" s="9" t="b">
        <v>0</v>
      </c>
      <c r="J482" s="9" t="s">
        <v>184</v>
      </c>
      <c r="K482" s="9" t="s">
        <v>184</v>
      </c>
      <c r="L482" s="9">
        <v>0.0</v>
      </c>
      <c r="M482" s="9" t="s">
        <v>893</v>
      </c>
    </row>
    <row r="483" ht="16.5" hidden="1" customHeight="1">
      <c r="A483" s="9" t="s">
        <v>151</v>
      </c>
      <c r="B483" s="9" t="str">
        <f t="shared" si="1"/>
        <v>c_user</v>
      </c>
      <c r="C483" s="9" t="s">
        <v>894</v>
      </c>
      <c r="D483" s="9">
        <v>14.0</v>
      </c>
      <c r="E483" s="9" t="s">
        <v>870</v>
      </c>
      <c r="F483" s="9" t="s">
        <v>191</v>
      </c>
      <c r="G483" s="9" t="s">
        <v>184</v>
      </c>
      <c r="H483" s="9">
        <v>44.0</v>
      </c>
      <c r="I483" s="9" t="b">
        <v>0</v>
      </c>
      <c r="J483" s="9" t="s">
        <v>184</v>
      </c>
      <c r="K483" s="9" t="s">
        <v>184</v>
      </c>
      <c r="L483" s="9">
        <v>0.0</v>
      </c>
      <c r="M483" s="9" t="s">
        <v>895</v>
      </c>
    </row>
    <row r="484" ht="16.5" hidden="1" customHeight="1">
      <c r="A484" s="9" t="s">
        <v>151</v>
      </c>
      <c r="B484" s="9" t="str">
        <f t="shared" si="1"/>
        <v>c_user</v>
      </c>
      <c r="C484" s="9" t="s">
        <v>896</v>
      </c>
      <c r="D484" s="9">
        <v>15.0</v>
      </c>
      <c r="E484" s="9" t="s">
        <v>220</v>
      </c>
      <c r="F484" s="9" t="s">
        <v>191</v>
      </c>
      <c r="G484" s="9" t="s">
        <v>184</v>
      </c>
      <c r="H484" s="9">
        <v>4.0</v>
      </c>
      <c r="I484" s="9" t="b">
        <v>0</v>
      </c>
      <c r="J484" s="9" t="s">
        <v>184</v>
      </c>
      <c r="K484" s="9" t="s">
        <v>184</v>
      </c>
      <c r="L484" s="9">
        <v>0.0</v>
      </c>
      <c r="M484" s="9" t="s">
        <v>897</v>
      </c>
    </row>
    <row r="485" ht="16.5" hidden="1" customHeight="1">
      <c r="A485" s="9" t="s">
        <v>151</v>
      </c>
      <c r="B485" s="9" t="str">
        <f t="shared" si="1"/>
        <v>c_user</v>
      </c>
      <c r="C485" s="9" t="s">
        <v>898</v>
      </c>
      <c r="D485" s="9">
        <v>16.0</v>
      </c>
      <c r="E485" s="9" t="s">
        <v>196</v>
      </c>
      <c r="F485" s="9" t="s">
        <v>191</v>
      </c>
      <c r="G485" s="9" t="s">
        <v>184</v>
      </c>
      <c r="H485" s="9">
        <v>5.0</v>
      </c>
      <c r="I485" s="9" t="b">
        <v>0</v>
      </c>
      <c r="J485" s="9" t="s">
        <v>184</v>
      </c>
      <c r="K485" s="9" t="s">
        <v>184</v>
      </c>
      <c r="L485" s="9">
        <v>0.0</v>
      </c>
      <c r="M485" s="9" t="s">
        <v>899</v>
      </c>
    </row>
    <row r="486" ht="16.5" hidden="1" customHeight="1">
      <c r="A486" s="9" t="s">
        <v>151</v>
      </c>
      <c r="B486" s="9" t="str">
        <f t="shared" si="1"/>
        <v>c_user</v>
      </c>
      <c r="C486" s="9" t="s">
        <v>900</v>
      </c>
      <c r="D486" s="9">
        <v>17.0</v>
      </c>
      <c r="E486" s="9" t="s">
        <v>212</v>
      </c>
      <c r="F486" s="9" t="s">
        <v>191</v>
      </c>
      <c r="G486" s="9" t="s">
        <v>184</v>
      </c>
      <c r="H486" s="9">
        <v>1.0</v>
      </c>
      <c r="I486" s="9" t="b">
        <v>0</v>
      </c>
      <c r="J486" s="9" t="s">
        <v>184</v>
      </c>
      <c r="K486" s="9" t="s">
        <v>691</v>
      </c>
      <c r="L486" s="9">
        <v>0.0</v>
      </c>
      <c r="M486" s="9" t="s">
        <v>901</v>
      </c>
    </row>
    <row r="487" ht="16.5" hidden="1" customHeight="1">
      <c r="A487" s="9" t="s">
        <v>151</v>
      </c>
      <c r="B487" s="9" t="str">
        <f t="shared" si="1"/>
        <v>c_user</v>
      </c>
      <c r="C487" s="9" t="s">
        <v>902</v>
      </c>
      <c r="D487" s="9">
        <v>18.0</v>
      </c>
      <c r="E487" s="9" t="s">
        <v>318</v>
      </c>
      <c r="F487" s="9" t="s">
        <v>183</v>
      </c>
      <c r="G487" s="9" t="s">
        <v>184</v>
      </c>
      <c r="H487" s="9">
        <v>22.0</v>
      </c>
      <c r="I487" s="9" t="b">
        <v>0</v>
      </c>
      <c r="J487" s="9">
        <v>1.0</v>
      </c>
      <c r="K487" s="9">
        <v>0.0</v>
      </c>
      <c r="L487" s="9">
        <v>0.0</v>
      </c>
      <c r="M487" s="9" t="s">
        <v>903</v>
      </c>
    </row>
    <row r="488" ht="16.5" hidden="1" customHeight="1">
      <c r="A488" s="9" t="s">
        <v>151</v>
      </c>
      <c r="B488" s="9" t="str">
        <f t="shared" si="1"/>
        <v>c_user</v>
      </c>
      <c r="C488" s="9" t="s">
        <v>904</v>
      </c>
      <c r="D488" s="9">
        <v>19.0</v>
      </c>
      <c r="E488" s="9" t="s">
        <v>220</v>
      </c>
      <c r="F488" s="9" t="s">
        <v>191</v>
      </c>
      <c r="G488" s="9" t="s">
        <v>184</v>
      </c>
      <c r="H488" s="9">
        <v>4.0</v>
      </c>
      <c r="I488" s="9" t="b">
        <v>0</v>
      </c>
      <c r="J488" s="9" t="s">
        <v>184</v>
      </c>
      <c r="K488" s="9" t="s">
        <v>184</v>
      </c>
      <c r="L488" s="9">
        <v>0.0</v>
      </c>
      <c r="M488" s="9" t="s">
        <v>905</v>
      </c>
    </row>
    <row r="489" ht="16.5" hidden="1" customHeight="1">
      <c r="A489" s="9" t="s">
        <v>151</v>
      </c>
      <c r="B489" s="9" t="str">
        <f t="shared" si="1"/>
        <v>c_user</v>
      </c>
      <c r="C489" s="9" t="s">
        <v>906</v>
      </c>
      <c r="D489" s="9">
        <v>20.0</v>
      </c>
      <c r="E489" s="9" t="s">
        <v>907</v>
      </c>
      <c r="F489" s="9" t="s">
        <v>191</v>
      </c>
      <c r="G489" s="9" t="s">
        <v>184</v>
      </c>
      <c r="H489" s="9">
        <v>512.0</v>
      </c>
      <c r="I489" s="9" t="b">
        <v>0</v>
      </c>
      <c r="J489" s="9" t="s">
        <v>184</v>
      </c>
      <c r="K489" s="9" t="s">
        <v>184</v>
      </c>
      <c r="L489" s="9">
        <v>0.0</v>
      </c>
      <c r="M489" s="16" t="s">
        <v>908</v>
      </c>
    </row>
    <row r="490" ht="16.5" hidden="1" customHeight="1">
      <c r="A490" s="9" t="s">
        <v>151</v>
      </c>
      <c r="B490" s="9" t="str">
        <f t="shared" si="1"/>
        <v>c_user</v>
      </c>
      <c r="C490" s="9" t="s">
        <v>909</v>
      </c>
      <c r="D490" s="9">
        <v>21.0</v>
      </c>
      <c r="E490" s="9" t="s">
        <v>205</v>
      </c>
      <c r="F490" s="9" t="s">
        <v>191</v>
      </c>
      <c r="G490" s="9" t="s">
        <v>184</v>
      </c>
      <c r="H490" s="9">
        <v>8.0</v>
      </c>
      <c r="I490" s="9" t="b">
        <v>0</v>
      </c>
      <c r="J490" s="9" t="s">
        <v>184</v>
      </c>
      <c r="K490" s="9" t="s">
        <v>184</v>
      </c>
      <c r="L490" s="9">
        <v>0.0</v>
      </c>
      <c r="M490" s="16" t="s">
        <v>910</v>
      </c>
    </row>
    <row r="491" ht="16.5" hidden="1" customHeight="1">
      <c r="A491" s="9" t="s">
        <v>151</v>
      </c>
      <c r="B491" s="9" t="str">
        <f t="shared" si="1"/>
        <v>c_user</v>
      </c>
      <c r="C491" s="9" t="s">
        <v>911</v>
      </c>
      <c r="D491" s="9">
        <v>22.0</v>
      </c>
      <c r="E491" s="9" t="s">
        <v>451</v>
      </c>
      <c r="F491" s="9" t="s">
        <v>191</v>
      </c>
      <c r="G491" s="9" t="s">
        <v>184</v>
      </c>
      <c r="H491" s="9">
        <v>14.0</v>
      </c>
      <c r="I491" s="9" t="b">
        <v>0</v>
      </c>
      <c r="J491" s="9" t="s">
        <v>184</v>
      </c>
      <c r="K491" s="9" t="s">
        <v>184</v>
      </c>
      <c r="L491" s="9">
        <v>0.0</v>
      </c>
      <c r="M491" s="9" t="s">
        <v>746</v>
      </c>
    </row>
    <row r="492" ht="16.5" hidden="1" customHeight="1">
      <c r="A492" s="9" t="s">
        <v>151</v>
      </c>
      <c r="B492" s="9" t="str">
        <f t="shared" si="1"/>
        <v>c_user</v>
      </c>
      <c r="C492" s="9" t="s">
        <v>912</v>
      </c>
      <c r="D492" s="9">
        <v>23.0</v>
      </c>
      <c r="E492" s="9" t="s">
        <v>205</v>
      </c>
      <c r="F492" s="9" t="s">
        <v>191</v>
      </c>
      <c r="G492" s="9" t="s">
        <v>184</v>
      </c>
      <c r="H492" s="9">
        <v>8.0</v>
      </c>
      <c r="I492" s="9" t="b">
        <v>0</v>
      </c>
      <c r="J492" s="9" t="s">
        <v>184</v>
      </c>
      <c r="K492" s="9" t="s">
        <v>184</v>
      </c>
      <c r="L492" s="9">
        <v>0.0</v>
      </c>
      <c r="M492" s="9" t="s">
        <v>913</v>
      </c>
    </row>
    <row r="493" ht="16.5" hidden="1" customHeight="1">
      <c r="A493" s="9" t="s">
        <v>151</v>
      </c>
      <c r="B493" s="9" t="str">
        <f t="shared" si="1"/>
        <v>c_user</v>
      </c>
      <c r="C493" s="9" t="s">
        <v>914</v>
      </c>
      <c r="D493" s="9">
        <v>24.0</v>
      </c>
      <c r="E493" s="9" t="s">
        <v>202</v>
      </c>
      <c r="F493" s="9" t="s">
        <v>191</v>
      </c>
      <c r="G493" s="9" t="s">
        <v>184</v>
      </c>
      <c r="H493" s="9">
        <v>10.0</v>
      </c>
      <c r="I493" s="9" t="b">
        <v>0</v>
      </c>
      <c r="J493" s="9" t="s">
        <v>184</v>
      </c>
      <c r="K493" s="9" t="s">
        <v>184</v>
      </c>
      <c r="L493" s="9">
        <v>0.0</v>
      </c>
      <c r="M493" s="9" t="s">
        <v>915</v>
      </c>
    </row>
    <row r="494" ht="16.5" hidden="1" customHeight="1">
      <c r="A494" s="9" t="s">
        <v>151</v>
      </c>
      <c r="B494" s="9" t="str">
        <f t="shared" si="1"/>
        <v>c_user</v>
      </c>
      <c r="C494" s="9" t="s">
        <v>916</v>
      </c>
      <c r="D494" s="9">
        <v>25.0</v>
      </c>
      <c r="E494" s="9" t="s">
        <v>202</v>
      </c>
      <c r="F494" s="9" t="s">
        <v>191</v>
      </c>
      <c r="G494" s="9" t="s">
        <v>184</v>
      </c>
      <c r="H494" s="9">
        <v>10.0</v>
      </c>
      <c r="I494" s="9" t="b">
        <v>0</v>
      </c>
      <c r="J494" s="9" t="s">
        <v>184</v>
      </c>
      <c r="K494" s="9" t="s">
        <v>184</v>
      </c>
      <c r="L494" s="9">
        <v>0.0</v>
      </c>
      <c r="M494" s="9" t="s">
        <v>917</v>
      </c>
    </row>
    <row r="495" ht="16.5" hidden="1" customHeight="1">
      <c r="A495" s="9" t="s">
        <v>151</v>
      </c>
      <c r="B495" s="9" t="str">
        <f t="shared" si="1"/>
        <v>c_user</v>
      </c>
      <c r="C495" s="9" t="s">
        <v>918</v>
      </c>
      <c r="D495" s="9">
        <v>26.0</v>
      </c>
      <c r="E495" s="9" t="s">
        <v>649</v>
      </c>
      <c r="F495" s="9" t="s">
        <v>191</v>
      </c>
      <c r="G495" s="9" t="s">
        <v>184</v>
      </c>
      <c r="H495" s="9">
        <v>20.0</v>
      </c>
      <c r="I495" s="9" t="b">
        <v>0</v>
      </c>
      <c r="J495" s="9" t="s">
        <v>184</v>
      </c>
      <c r="K495" s="9" t="s">
        <v>184</v>
      </c>
      <c r="L495" s="9">
        <v>0.0</v>
      </c>
      <c r="M495" s="9" t="s">
        <v>919</v>
      </c>
    </row>
    <row r="496" ht="16.5" hidden="1" customHeight="1">
      <c r="A496" s="9" t="s">
        <v>151</v>
      </c>
      <c r="B496" s="9" t="str">
        <f t="shared" si="1"/>
        <v>c_user</v>
      </c>
      <c r="C496" s="9" t="s">
        <v>920</v>
      </c>
      <c r="D496" s="9">
        <v>27.0</v>
      </c>
      <c r="E496" s="9" t="s">
        <v>726</v>
      </c>
      <c r="F496" s="9" t="s">
        <v>191</v>
      </c>
      <c r="G496" s="9" t="s">
        <v>184</v>
      </c>
      <c r="H496" s="9">
        <v>128.0</v>
      </c>
      <c r="I496" s="9" t="b">
        <v>0</v>
      </c>
      <c r="J496" s="9" t="s">
        <v>184</v>
      </c>
      <c r="K496" s="9" t="s">
        <v>184</v>
      </c>
      <c r="L496" s="9">
        <v>0.0</v>
      </c>
      <c r="M496" s="9" t="s">
        <v>921</v>
      </c>
    </row>
    <row r="497" ht="16.5" hidden="1" customHeight="1">
      <c r="A497" s="9" t="s">
        <v>151</v>
      </c>
      <c r="B497" s="9" t="str">
        <f t="shared" si="1"/>
        <v>c_user</v>
      </c>
      <c r="C497" s="9" t="s">
        <v>922</v>
      </c>
      <c r="D497" s="9">
        <v>28.0</v>
      </c>
      <c r="E497" s="9" t="s">
        <v>794</v>
      </c>
      <c r="F497" s="9" t="s">
        <v>795</v>
      </c>
      <c r="G497" s="9" t="s">
        <v>184</v>
      </c>
      <c r="H497" s="9">
        <v>1.0</v>
      </c>
      <c r="I497" s="9" t="b">
        <v>0</v>
      </c>
      <c r="J497" s="9" t="s">
        <v>184</v>
      </c>
      <c r="K497" s="9" t="s">
        <v>184</v>
      </c>
      <c r="L497" s="9">
        <v>0.0</v>
      </c>
      <c r="M497" s="9" t="s">
        <v>923</v>
      </c>
    </row>
    <row r="498" ht="16.5" hidden="1" customHeight="1">
      <c r="A498" s="9" t="s">
        <v>151</v>
      </c>
      <c r="B498" s="9" t="str">
        <f t="shared" si="1"/>
        <v>c_user</v>
      </c>
      <c r="C498" s="9" t="s">
        <v>924</v>
      </c>
      <c r="D498" s="9">
        <v>29.0</v>
      </c>
      <c r="E498" s="9" t="s">
        <v>925</v>
      </c>
      <c r="F498" s="9" t="s">
        <v>795</v>
      </c>
      <c r="G498" s="9" t="s">
        <v>184</v>
      </c>
      <c r="H498" s="9">
        <v>4.0</v>
      </c>
      <c r="I498" s="9" t="b">
        <v>0</v>
      </c>
      <c r="J498" s="9" t="s">
        <v>184</v>
      </c>
      <c r="K498" s="9" t="s">
        <v>184</v>
      </c>
      <c r="L498" s="9">
        <v>0.0</v>
      </c>
      <c r="M498" s="9" t="s">
        <v>926</v>
      </c>
    </row>
    <row r="499" ht="16.5" hidden="1" customHeight="1">
      <c r="A499" s="9" t="s">
        <v>151</v>
      </c>
      <c r="B499" s="9" t="str">
        <f t="shared" si="1"/>
        <v>c_user</v>
      </c>
      <c r="C499" s="9" t="s">
        <v>927</v>
      </c>
      <c r="D499" s="9">
        <v>30.0</v>
      </c>
      <c r="E499" s="9" t="s">
        <v>794</v>
      </c>
      <c r="F499" s="9" t="s">
        <v>795</v>
      </c>
      <c r="G499" s="9" t="s">
        <v>184</v>
      </c>
      <c r="H499" s="9">
        <v>1.0</v>
      </c>
      <c r="I499" s="9" t="b">
        <v>0</v>
      </c>
      <c r="J499" s="9" t="s">
        <v>184</v>
      </c>
      <c r="K499" s="9" t="s">
        <v>184</v>
      </c>
      <c r="L499" s="9">
        <v>0.0</v>
      </c>
      <c r="M499" s="9" t="s">
        <v>928</v>
      </c>
    </row>
    <row r="500" ht="16.5" hidden="1" customHeight="1">
      <c r="A500" s="9" t="s">
        <v>151</v>
      </c>
      <c r="B500" s="9" t="str">
        <f t="shared" si="1"/>
        <v>c_user</v>
      </c>
      <c r="C500" s="9" t="s">
        <v>929</v>
      </c>
      <c r="D500" s="9">
        <v>31.0</v>
      </c>
      <c r="E500" s="9" t="s">
        <v>220</v>
      </c>
      <c r="F500" s="9" t="s">
        <v>191</v>
      </c>
      <c r="G500" s="9" t="s">
        <v>184</v>
      </c>
      <c r="H500" s="9">
        <v>4.0</v>
      </c>
      <c r="I500" s="9" t="b">
        <v>0</v>
      </c>
      <c r="J500" s="9" t="s">
        <v>184</v>
      </c>
      <c r="K500" s="9" t="s">
        <v>184</v>
      </c>
      <c r="L500" s="9">
        <v>0.0</v>
      </c>
      <c r="M500" s="9" t="s">
        <v>930</v>
      </c>
    </row>
    <row r="501" ht="16.5" hidden="1" customHeight="1">
      <c r="A501" s="9" t="s">
        <v>151</v>
      </c>
      <c r="B501" s="9" t="str">
        <f t="shared" si="1"/>
        <v>c_user</v>
      </c>
      <c r="C501" s="9" t="s">
        <v>931</v>
      </c>
      <c r="D501" s="9">
        <v>32.0</v>
      </c>
      <c r="E501" s="9" t="s">
        <v>220</v>
      </c>
      <c r="F501" s="9" t="s">
        <v>191</v>
      </c>
      <c r="G501" s="9" t="s">
        <v>184</v>
      </c>
      <c r="H501" s="9">
        <v>4.0</v>
      </c>
      <c r="I501" s="9" t="b">
        <v>0</v>
      </c>
      <c r="J501" s="9" t="s">
        <v>184</v>
      </c>
      <c r="K501" s="9" t="s">
        <v>184</v>
      </c>
      <c r="L501" s="9">
        <v>0.0</v>
      </c>
      <c r="M501" s="9" t="s">
        <v>932</v>
      </c>
    </row>
    <row r="502" ht="16.5" hidden="1" customHeight="1">
      <c r="A502" s="9" t="s">
        <v>151</v>
      </c>
      <c r="B502" s="9" t="str">
        <f t="shared" si="1"/>
        <v>c_user</v>
      </c>
      <c r="C502" s="9" t="s">
        <v>933</v>
      </c>
      <c r="D502" s="9">
        <v>33.0</v>
      </c>
      <c r="E502" s="9" t="s">
        <v>220</v>
      </c>
      <c r="F502" s="9" t="s">
        <v>191</v>
      </c>
      <c r="G502" s="9" t="s">
        <v>184</v>
      </c>
      <c r="H502" s="9">
        <v>4.0</v>
      </c>
      <c r="I502" s="9" t="b">
        <v>0</v>
      </c>
      <c r="J502" s="9" t="s">
        <v>184</v>
      </c>
      <c r="K502" s="9" t="s">
        <v>184</v>
      </c>
      <c r="L502" s="9">
        <v>0.0</v>
      </c>
      <c r="M502" s="9" t="s">
        <v>934</v>
      </c>
    </row>
    <row r="503" ht="16.5" hidden="1" customHeight="1">
      <c r="A503" s="9" t="s">
        <v>151</v>
      </c>
      <c r="B503" s="9" t="str">
        <f t="shared" si="1"/>
        <v>c_user</v>
      </c>
      <c r="C503" s="9" t="s">
        <v>935</v>
      </c>
      <c r="D503" s="9">
        <v>34.0</v>
      </c>
      <c r="E503" s="9" t="s">
        <v>220</v>
      </c>
      <c r="F503" s="9" t="s">
        <v>191</v>
      </c>
      <c r="G503" s="9" t="s">
        <v>184</v>
      </c>
      <c r="H503" s="9">
        <v>4.0</v>
      </c>
      <c r="I503" s="9" t="b">
        <v>0</v>
      </c>
      <c r="J503" s="9" t="s">
        <v>184</v>
      </c>
      <c r="K503" s="9" t="s">
        <v>184</v>
      </c>
      <c r="L503" s="9">
        <v>0.0</v>
      </c>
      <c r="M503" s="9" t="s">
        <v>936</v>
      </c>
    </row>
    <row r="504" ht="16.5" hidden="1" customHeight="1">
      <c r="A504" s="9" t="s">
        <v>151</v>
      </c>
      <c r="B504" s="9" t="str">
        <f t="shared" si="1"/>
        <v>c_user</v>
      </c>
      <c r="C504" s="9" t="s">
        <v>937</v>
      </c>
      <c r="D504" s="9">
        <v>35.0</v>
      </c>
      <c r="E504" s="9" t="s">
        <v>212</v>
      </c>
      <c r="F504" s="9" t="s">
        <v>191</v>
      </c>
      <c r="G504" s="9" t="s">
        <v>184</v>
      </c>
      <c r="H504" s="9">
        <v>1.0</v>
      </c>
      <c r="I504" s="9" t="b">
        <v>0</v>
      </c>
      <c r="J504" s="9" t="s">
        <v>184</v>
      </c>
      <c r="K504" s="9" t="s">
        <v>184</v>
      </c>
      <c r="L504" s="9">
        <v>0.0</v>
      </c>
      <c r="M504" s="9" t="s">
        <v>938</v>
      </c>
    </row>
    <row r="505" ht="16.5" hidden="1" customHeight="1">
      <c r="A505" s="9" t="s">
        <v>151</v>
      </c>
      <c r="B505" s="9" t="str">
        <f t="shared" si="1"/>
        <v>c_user</v>
      </c>
      <c r="C505" s="9" t="s">
        <v>939</v>
      </c>
      <c r="D505" s="9">
        <v>36.0</v>
      </c>
      <c r="E505" s="9" t="s">
        <v>212</v>
      </c>
      <c r="F505" s="9" t="s">
        <v>191</v>
      </c>
      <c r="G505" s="9" t="s">
        <v>184</v>
      </c>
      <c r="H505" s="9">
        <v>1.0</v>
      </c>
      <c r="I505" s="9" t="b">
        <v>0</v>
      </c>
      <c r="J505" s="9" t="s">
        <v>184</v>
      </c>
      <c r="K505" s="9" t="s">
        <v>184</v>
      </c>
      <c r="L505" s="9">
        <v>0.0</v>
      </c>
      <c r="M505" s="9" t="s">
        <v>940</v>
      </c>
    </row>
    <row r="506" ht="16.5" hidden="1" customHeight="1">
      <c r="A506" s="9" t="s">
        <v>151</v>
      </c>
      <c r="B506" s="9" t="str">
        <f t="shared" si="1"/>
        <v>c_user</v>
      </c>
      <c r="C506" s="9" t="s">
        <v>941</v>
      </c>
      <c r="D506" s="9">
        <v>37.0</v>
      </c>
      <c r="E506" s="9" t="s">
        <v>183</v>
      </c>
      <c r="F506" s="9" t="s">
        <v>183</v>
      </c>
      <c r="G506" s="9" t="s">
        <v>184</v>
      </c>
      <c r="H506" s="9">
        <v>22.0</v>
      </c>
      <c r="I506" s="9" t="b">
        <v>0</v>
      </c>
      <c r="J506" s="9" t="s">
        <v>184</v>
      </c>
      <c r="K506" s="9" t="s">
        <v>184</v>
      </c>
      <c r="L506" s="9">
        <v>127.0</v>
      </c>
      <c r="M506" s="9" t="s">
        <v>942</v>
      </c>
    </row>
    <row r="507" ht="16.5" hidden="1" customHeight="1">
      <c r="A507" s="9" t="s">
        <v>151</v>
      </c>
      <c r="B507" s="9" t="str">
        <f t="shared" si="1"/>
        <v>c_user</v>
      </c>
      <c r="C507" s="9" t="s">
        <v>943</v>
      </c>
      <c r="D507" s="9">
        <v>38.0</v>
      </c>
      <c r="E507" s="9" t="s">
        <v>649</v>
      </c>
      <c r="F507" s="9" t="s">
        <v>191</v>
      </c>
      <c r="G507" s="9" t="s">
        <v>184</v>
      </c>
      <c r="H507" s="9">
        <v>20.0</v>
      </c>
      <c r="I507" s="9" t="b">
        <v>0</v>
      </c>
      <c r="J507" s="9" t="s">
        <v>184</v>
      </c>
      <c r="K507" s="9" t="s">
        <v>184</v>
      </c>
      <c r="L507" s="9">
        <v>0.0</v>
      </c>
      <c r="M507" s="9" t="s">
        <v>944</v>
      </c>
    </row>
    <row r="508" ht="16.5" hidden="1" customHeight="1">
      <c r="A508" s="9" t="s">
        <v>151</v>
      </c>
      <c r="B508" s="9" t="str">
        <f t="shared" si="1"/>
        <v>c_user</v>
      </c>
      <c r="C508" s="9" t="s">
        <v>945</v>
      </c>
      <c r="D508" s="9">
        <v>39.0</v>
      </c>
      <c r="E508" s="9" t="s">
        <v>649</v>
      </c>
      <c r="F508" s="9" t="s">
        <v>191</v>
      </c>
      <c r="G508" s="9" t="s">
        <v>184</v>
      </c>
      <c r="H508" s="9">
        <v>20.0</v>
      </c>
      <c r="I508" s="9" t="b">
        <v>0</v>
      </c>
      <c r="J508" s="9" t="s">
        <v>184</v>
      </c>
      <c r="K508" s="9" t="s">
        <v>184</v>
      </c>
      <c r="L508" s="9">
        <v>0.0</v>
      </c>
      <c r="M508" s="9" t="s">
        <v>946</v>
      </c>
    </row>
    <row r="509" ht="16.5" hidden="1" customHeight="1">
      <c r="A509" s="9" t="s">
        <v>151</v>
      </c>
      <c r="B509" s="9" t="str">
        <f t="shared" si="1"/>
        <v>c_user</v>
      </c>
      <c r="C509" s="9" t="s">
        <v>947</v>
      </c>
      <c r="D509" s="9">
        <v>40.0</v>
      </c>
      <c r="E509" s="9" t="s">
        <v>649</v>
      </c>
      <c r="F509" s="9" t="s">
        <v>191</v>
      </c>
      <c r="G509" s="9" t="s">
        <v>184</v>
      </c>
      <c r="H509" s="9">
        <v>20.0</v>
      </c>
      <c r="I509" s="9" t="b">
        <v>0</v>
      </c>
      <c r="J509" s="9" t="s">
        <v>184</v>
      </c>
      <c r="K509" s="9" t="s">
        <v>184</v>
      </c>
      <c r="L509" s="9">
        <v>0.0</v>
      </c>
      <c r="M509" s="9" t="s">
        <v>948</v>
      </c>
    </row>
    <row r="510" ht="16.5" hidden="1" customHeight="1">
      <c r="A510" s="9" t="s">
        <v>138</v>
      </c>
      <c r="B510" s="9" t="str">
        <f t="shared" si="1"/>
        <v>ce0200p</v>
      </c>
      <c r="C510" s="9" t="s">
        <v>949</v>
      </c>
      <c r="D510" s="9">
        <v>1.0</v>
      </c>
      <c r="E510" s="9" t="s">
        <v>254</v>
      </c>
      <c r="F510" s="9" t="s">
        <v>183</v>
      </c>
      <c r="G510" s="9" t="s">
        <v>184</v>
      </c>
      <c r="H510" s="9">
        <v>22.0</v>
      </c>
      <c r="I510" s="9" t="b">
        <v>1</v>
      </c>
      <c r="J510" s="9">
        <v>4.0</v>
      </c>
      <c r="K510" s="9" t="s">
        <v>184</v>
      </c>
      <c r="L510" s="9">
        <v>0.0</v>
      </c>
      <c r="M510" s="9" t="s">
        <v>606</v>
      </c>
    </row>
    <row r="511" ht="16.5" hidden="1" customHeight="1">
      <c r="A511" s="9" t="s">
        <v>138</v>
      </c>
      <c r="B511" s="9" t="str">
        <f t="shared" si="1"/>
        <v>ce0200p</v>
      </c>
      <c r="C511" s="9" t="s">
        <v>950</v>
      </c>
      <c r="D511" s="9">
        <v>2.0</v>
      </c>
      <c r="E511" s="9" t="s">
        <v>316</v>
      </c>
      <c r="F511" s="9" t="s">
        <v>183</v>
      </c>
      <c r="G511" s="9" t="s">
        <v>184</v>
      </c>
      <c r="H511" s="9">
        <v>22.0</v>
      </c>
      <c r="I511" s="9" t="b">
        <v>1</v>
      </c>
      <c r="J511" s="9">
        <v>7.0</v>
      </c>
      <c r="K511" s="9" t="s">
        <v>184</v>
      </c>
      <c r="L511" s="9">
        <v>0.0</v>
      </c>
      <c r="M511" s="9" t="s">
        <v>951</v>
      </c>
    </row>
    <row r="512" ht="16.5" hidden="1" customHeight="1">
      <c r="A512" s="9" t="s">
        <v>138</v>
      </c>
      <c r="B512" s="9" t="str">
        <f t="shared" si="1"/>
        <v>ce0200p</v>
      </c>
      <c r="C512" s="9" t="s">
        <v>952</v>
      </c>
      <c r="D512" s="9">
        <v>3.0</v>
      </c>
      <c r="E512" s="9" t="s">
        <v>187</v>
      </c>
      <c r="F512" s="9" t="s">
        <v>183</v>
      </c>
      <c r="G512" s="9" t="s">
        <v>184</v>
      </c>
      <c r="H512" s="9">
        <v>22.0</v>
      </c>
      <c r="I512" s="9" t="b">
        <v>0</v>
      </c>
      <c r="J512" s="9">
        <v>2.0</v>
      </c>
      <c r="K512" s="9" t="s">
        <v>184</v>
      </c>
      <c r="L512" s="9">
        <v>0.0</v>
      </c>
      <c r="M512" s="9" t="s">
        <v>953</v>
      </c>
    </row>
    <row r="513" ht="16.5" hidden="1" customHeight="1">
      <c r="A513" s="9" t="s">
        <v>138</v>
      </c>
      <c r="B513" s="9" t="str">
        <f t="shared" si="1"/>
        <v>ce0200p</v>
      </c>
      <c r="C513" s="9" t="s">
        <v>954</v>
      </c>
      <c r="D513" s="9">
        <v>4.0</v>
      </c>
      <c r="E513" s="9" t="s">
        <v>254</v>
      </c>
      <c r="F513" s="9" t="s">
        <v>183</v>
      </c>
      <c r="G513" s="9" t="s">
        <v>184</v>
      </c>
      <c r="H513" s="9">
        <v>22.0</v>
      </c>
      <c r="I513" s="9" t="b">
        <v>0</v>
      </c>
      <c r="J513" s="9">
        <v>4.0</v>
      </c>
      <c r="K513" s="9" t="s">
        <v>184</v>
      </c>
      <c r="L513" s="9">
        <v>0.0</v>
      </c>
      <c r="M513" s="9" t="s">
        <v>955</v>
      </c>
    </row>
    <row r="514" ht="16.5" hidden="1" customHeight="1">
      <c r="A514" s="9" t="s">
        <v>138</v>
      </c>
      <c r="B514" s="9" t="str">
        <f t="shared" si="1"/>
        <v>ce0200p</v>
      </c>
      <c r="C514" s="9" t="s">
        <v>956</v>
      </c>
      <c r="D514" s="9">
        <v>5.0</v>
      </c>
      <c r="E514" s="9" t="s">
        <v>316</v>
      </c>
      <c r="F514" s="9" t="s">
        <v>183</v>
      </c>
      <c r="G514" s="9" t="s">
        <v>184</v>
      </c>
      <c r="H514" s="9">
        <v>22.0</v>
      </c>
      <c r="I514" s="9" t="b">
        <v>0</v>
      </c>
      <c r="J514" s="9">
        <v>7.0</v>
      </c>
      <c r="K514" s="9" t="s">
        <v>184</v>
      </c>
      <c r="L514" s="9">
        <v>0.0</v>
      </c>
      <c r="M514" s="9" t="s">
        <v>511</v>
      </c>
    </row>
    <row r="515" ht="16.5" hidden="1" customHeight="1">
      <c r="A515" s="9" t="s">
        <v>138</v>
      </c>
      <c r="B515" s="9" t="str">
        <f t="shared" si="1"/>
        <v>ce0200p</v>
      </c>
      <c r="C515" s="9" t="s">
        <v>957</v>
      </c>
      <c r="D515" s="9">
        <v>6.0</v>
      </c>
      <c r="E515" s="9" t="s">
        <v>187</v>
      </c>
      <c r="F515" s="9" t="s">
        <v>183</v>
      </c>
      <c r="G515" s="9" t="s">
        <v>184</v>
      </c>
      <c r="H515" s="9">
        <v>22.0</v>
      </c>
      <c r="I515" s="9" t="b">
        <v>0</v>
      </c>
      <c r="J515" s="9">
        <v>2.0</v>
      </c>
      <c r="K515" s="9" t="s">
        <v>184</v>
      </c>
      <c r="L515" s="9">
        <v>0.0</v>
      </c>
      <c r="M515" s="9" t="s">
        <v>958</v>
      </c>
    </row>
    <row r="516" ht="16.5" hidden="1" customHeight="1">
      <c r="A516" s="9" t="s">
        <v>138</v>
      </c>
      <c r="B516" s="9" t="str">
        <f t="shared" si="1"/>
        <v>ce0200p</v>
      </c>
      <c r="C516" s="9" t="s">
        <v>959</v>
      </c>
      <c r="D516" s="9">
        <v>7.0</v>
      </c>
      <c r="E516" s="9" t="s">
        <v>212</v>
      </c>
      <c r="F516" s="9" t="s">
        <v>191</v>
      </c>
      <c r="G516" s="9" t="s">
        <v>184</v>
      </c>
      <c r="H516" s="9">
        <v>1.0</v>
      </c>
      <c r="I516" s="9" t="b">
        <v>0</v>
      </c>
      <c r="J516" s="9" t="s">
        <v>184</v>
      </c>
      <c r="K516" s="9" t="s">
        <v>184</v>
      </c>
      <c r="L516" s="9">
        <v>0.0</v>
      </c>
      <c r="M516" s="9" t="s">
        <v>545</v>
      </c>
    </row>
    <row r="517" ht="16.5" hidden="1" customHeight="1">
      <c r="A517" s="9" t="s">
        <v>138</v>
      </c>
      <c r="B517" s="9" t="str">
        <f t="shared" si="1"/>
        <v>ce0200p</v>
      </c>
      <c r="C517" s="9" t="s">
        <v>960</v>
      </c>
      <c r="D517" s="9">
        <v>8.0</v>
      </c>
      <c r="E517" s="9" t="s">
        <v>212</v>
      </c>
      <c r="F517" s="9" t="s">
        <v>191</v>
      </c>
      <c r="G517" s="9" t="s">
        <v>184</v>
      </c>
      <c r="H517" s="9">
        <v>1.0</v>
      </c>
      <c r="I517" s="9" t="b">
        <v>0</v>
      </c>
      <c r="J517" s="9" t="s">
        <v>184</v>
      </c>
      <c r="K517" s="9" t="s">
        <v>184</v>
      </c>
      <c r="L517" s="9">
        <v>0.0</v>
      </c>
      <c r="M517" s="9" t="s">
        <v>961</v>
      </c>
    </row>
    <row r="518" ht="16.5" hidden="1" customHeight="1">
      <c r="A518" s="9" t="s">
        <v>138</v>
      </c>
      <c r="B518" s="9" t="str">
        <f t="shared" si="1"/>
        <v>ce0200p</v>
      </c>
      <c r="C518" s="9" t="s">
        <v>962</v>
      </c>
      <c r="D518" s="9">
        <v>9.0</v>
      </c>
      <c r="E518" s="9" t="s">
        <v>301</v>
      </c>
      <c r="F518" s="9" t="s">
        <v>183</v>
      </c>
      <c r="G518" s="9" t="s">
        <v>184</v>
      </c>
      <c r="H518" s="9">
        <v>22.0</v>
      </c>
      <c r="I518" s="9" t="b">
        <v>0</v>
      </c>
      <c r="J518" s="9">
        <v>8.0</v>
      </c>
      <c r="K518" s="9" t="s">
        <v>184</v>
      </c>
      <c r="L518" s="9">
        <v>0.0</v>
      </c>
      <c r="M518" s="9" t="s">
        <v>963</v>
      </c>
    </row>
    <row r="519" ht="16.5" hidden="1" customHeight="1">
      <c r="A519" s="9" t="s">
        <v>98</v>
      </c>
      <c r="B519" s="9" t="str">
        <f t="shared" si="1"/>
        <v>cmm5102if_5250</v>
      </c>
      <c r="C519" s="9" t="s">
        <v>964</v>
      </c>
      <c r="D519" s="9">
        <v>1.0</v>
      </c>
      <c r="E519" s="9" t="s">
        <v>854</v>
      </c>
      <c r="F519" s="9" t="s">
        <v>854</v>
      </c>
      <c r="G519" s="9" t="s">
        <v>184</v>
      </c>
      <c r="H519" s="9">
        <v>11.0</v>
      </c>
      <c r="I519" s="9" t="b">
        <v>1</v>
      </c>
      <c r="J519" s="9" t="s">
        <v>184</v>
      </c>
      <c r="K519" s="9" t="s">
        <v>184</v>
      </c>
      <c r="L519" s="9">
        <v>6.0</v>
      </c>
      <c r="M519" s="9" t="s">
        <v>965</v>
      </c>
    </row>
    <row r="520" ht="16.5" hidden="1" customHeight="1">
      <c r="A520" s="9" t="s">
        <v>98</v>
      </c>
      <c r="B520" s="9" t="str">
        <f t="shared" si="1"/>
        <v>cmm5102if_5250</v>
      </c>
      <c r="C520" s="9" t="s">
        <v>966</v>
      </c>
      <c r="D520" s="9">
        <v>2.0</v>
      </c>
      <c r="E520" s="9" t="s">
        <v>967</v>
      </c>
      <c r="F520" s="9" t="s">
        <v>795</v>
      </c>
      <c r="G520" s="9" t="s">
        <v>184</v>
      </c>
      <c r="H520" s="9">
        <v>13.0</v>
      </c>
      <c r="I520" s="9" t="b">
        <v>1</v>
      </c>
      <c r="J520" s="9" t="s">
        <v>184</v>
      </c>
      <c r="K520" s="9" t="s">
        <v>184</v>
      </c>
      <c r="L520" s="9">
        <v>0.0</v>
      </c>
      <c r="M520" s="9" t="s">
        <v>968</v>
      </c>
    </row>
    <row r="521" ht="16.5" hidden="1" customHeight="1">
      <c r="A521" s="9" t="s">
        <v>98</v>
      </c>
      <c r="B521" s="9" t="str">
        <f t="shared" si="1"/>
        <v>cmm5102if_5250</v>
      </c>
      <c r="C521" s="9" t="s">
        <v>969</v>
      </c>
      <c r="D521" s="9">
        <v>3.0</v>
      </c>
      <c r="E521" s="9" t="s">
        <v>254</v>
      </c>
      <c r="F521" s="9" t="s">
        <v>183</v>
      </c>
      <c r="G521" s="9" t="s">
        <v>184</v>
      </c>
      <c r="H521" s="9">
        <v>22.0</v>
      </c>
      <c r="I521" s="9" t="b">
        <v>1</v>
      </c>
      <c r="J521" s="9">
        <v>4.0</v>
      </c>
      <c r="K521" s="9" t="s">
        <v>184</v>
      </c>
      <c r="L521" s="9">
        <v>0.0</v>
      </c>
      <c r="M521" s="9" t="s">
        <v>970</v>
      </c>
    </row>
    <row r="522" ht="16.5" hidden="1" customHeight="1">
      <c r="A522" s="9" t="s">
        <v>98</v>
      </c>
      <c r="B522" s="9" t="str">
        <f t="shared" si="1"/>
        <v>cmm5102if_5250</v>
      </c>
      <c r="C522" s="9" t="s">
        <v>971</v>
      </c>
      <c r="D522" s="9">
        <v>4.0</v>
      </c>
      <c r="E522" s="9" t="s">
        <v>619</v>
      </c>
      <c r="F522" s="9" t="s">
        <v>183</v>
      </c>
      <c r="G522" s="9" t="s">
        <v>184</v>
      </c>
      <c r="H522" s="9">
        <v>22.0</v>
      </c>
      <c r="I522" s="9" t="b">
        <v>1</v>
      </c>
      <c r="J522" s="9">
        <v>5.0</v>
      </c>
      <c r="K522" s="9" t="s">
        <v>184</v>
      </c>
      <c r="L522" s="9">
        <v>0.0</v>
      </c>
      <c r="M522" s="9" t="s">
        <v>972</v>
      </c>
    </row>
    <row r="523" ht="16.5" hidden="1" customHeight="1">
      <c r="A523" s="9" t="s">
        <v>98</v>
      </c>
      <c r="B523" s="9" t="str">
        <f t="shared" si="1"/>
        <v>cmm5102if_5250</v>
      </c>
      <c r="C523" s="9" t="s">
        <v>973</v>
      </c>
      <c r="D523" s="9">
        <v>5.0</v>
      </c>
      <c r="E523" s="9" t="s">
        <v>974</v>
      </c>
      <c r="F523" s="9" t="s">
        <v>795</v>
      </c>
      <c r="G523" s="9" t="s">
        <v>184</v>
      </c>
      <c r="H523" s="9">
        <v>2.0</v>
      </c>
      <c r="I523" s="9" t="b">
        <v>0</v>
      </c>
      <c r="J523" s="9" t="s">
        <v>184</v>
      </c>
      <c r="K523" s="9" t="s">
        <v>184</v>
      </c>
      <c r="L523" s="9">
        <v>0.0</v>
      </c>
      <c r="M523" s="9" t="s">
        <v>975</v>
      </c>
    </row>
    <row r="524" ht="16.5" hidden="1" customHeight="1">
      <c r="A524" s="9" t="s">
        <v>98</v>
      </c>
      <c r="B524" s="9" t="str">
        <f t="shared" si="1"/>
        <v>cmm5102if_5250</v>
      </c>
      <c r="C524" s="9" t="s">
        <v>976</v>
      </c>
      <c r="D524" s="9">
        <v>6.0</v>
      </c>
      <c r="E524" s="9" t="s">
        <v>974</v>
      </c>
      <c r="F524" s="9" t="s">
        <v>795</v>
      </c>
      <c r="G524" s="9" t="s">
        <v>184</v>
      </c>
      <c r="H524" s="9">
        <v>2.0</v>
      </c>
      <c r="I524" s="9" t="b">
        <v>0</v>
      </c>
      <c r="J524" s="9" t="s">
        <v>184</v>
      </c>
      <c r="K524" s="9" t="s">
        <v>184</v>
      </c>
      <c r="L524" s="9">
        <v>0.0</v>
      </c>
      <c r="M524" s="9" t="s">
        <v>977</v>
      </c>
    </row>
    <row r="525" ht="16.5" hidden="1" customHeight="1">
      <c r="A525" s="9" t="s">
        <v>98</v>
      </c>
      <c r="B525" s="9" t="str">
        <f t="shared" si="1"/>
        <v>cmm5102if_5250</v>
      </c>
      <c r="C525" s="9" t="s">
        <v>978</v>
      </c>
      <c r="D525" s="9">
        <v>7.0</v>
      </c>
      <c r="E525" s="9" t="s">
        <v>794</v>
      </c>
      <c r="F525" s="9" t="s">
        <v>795</v>
      </c>
      <c r="G525" s="9" t="s">
        <v>184</v>
      </c>
      <c r="H525" s="9">
        <v>1.0</v>
      </c>
      <c r="I525" s="9" t="b">
        <v>0</v>
      </c>
      <c r="J525" s="9" t="s">
        <v>184</v>
      </c>
      <c r="K525" s="9" t="s">
        <v>184</v>
      </c>
      <c r="L525" s="9">
        <v>0.0</v>
      </c>
      <c r="M525" s="9" t="s">
        <v>979</v>
      </c>
    </row>
    <row r="526" ht="16.5" hidden="1" customHeight="1">
      <c r="A526" s="9" t="s">
        <v>98</v>
      </c>
      <c r="B526" s="9" t="str">
        <f t="shared" si="1"/>
        <v>cmm5102if_5250</v>
      </c>
      <c r="C526" s="9" t="s">
        <v>980</v>
      </c>
      <c r="D526" s="9">
        <v>8.0</v>
      </c>
      <c r="E526" s="9" t="s">
        <v>967</v>
      </c>
      <c r="F526" s="9" t="s">
        <v>795</v>
      </c>
      <c r="G526" s="9" t="s">
        <v>184</v>
      </c>
      <c r="H526" s="9">
        <v>13.0</v>
      </c>
      <c r="I526" s="9" t="b">
        <v>0</v>
      </c>
      <c r="J526" s="9" t="s">
        <v>184</v>
      </c>
      <c r="K526" s="9" t="s">
        <v>184</v>
      </c>
      <c r="L526" s="9">
        <v>0.0</v>
      </c>
      <c r="M526" s="9" t="s">
        <v>981</v>
      </c>
    </row>
    <row r="527" ht="16.5" hidden="1" customHeight="1">
      <c r="A527" s="9" t="s">
        <v>98</v>
      </c>
      <c r="B527" s="9" t="str">
        <f t="shared" si="1"/>
        <v>cmm5102if_5250</v>
      </c>
      <c r="C527" s="9" t="s">
        <v>982</v>
      </c>
      <c r="D527" s="9">
        <v>9.0</v>
      </c>
      <c r="E527" s="9" t="s">
        <v>619</v>
      </c>
      <c r="F527" s="9" t="s">
        <v>183</v>
      </c>
      <c r="G527" s="9" t="s">
        <v>184</v>
      </c>
      <c r="H527" s="9">
        <v>22.0</v>
      </c>
      <c r="I527" s="9" t="b">
        <v>0</v>
      </c>
      <c r="J527" s="9">
        <v>5.0</v>
      </c>
      <c r="K527" s="9" t="s">
        <v>184</v>
      </c>
      <c r="L527" s="9">
        <v>0.0</v>
      </c>
      <c r="M527" s="9" t="s">
        <v>983</v>
      </c>
    </row>
    <row r="528" ht="16.5" hidden="1" customHeight="1">
      <c r="A528" s="9" t="s">
        <v>98</v>
      </c>
      <c r="B528" s="9" t="str">
        <f t="shared" si="1"/>
        <v>cmm5102if_5250</v>
      </c>
      <c r="C528" s="9" t="s">
        <v>984</v>
      </c>
      <c r="D528" s="9">
        <v>10.0</v>
      </c>
      <c r="E528" s="9" t="s">
        <v>985</v>
      </c>
      <c r="F528" s="9" t="s">
        <v>986</v>
      </c>
      <c r="G528" s="9" t="s">
        <v>184</v>
      </c>
      <c r="H528" s="9">
        <v>15.0</v>
      </c>
      <c r="I528" s="9" t="b">
        <v>0</v>
      </c>
      <c r="J528" s="9" t="s">
        <v>184</v>
      </c>
      <c r="K528" s="9" t="s">
        <v>184</v>
      </c>
      <c r="L528" s="9">
        <v>0.0</v>
      </c>
      <c r="M528" s="9" t="s">
        <v>987</v>
      </c>
    </row>
    <row r="529" ht="16.5" hidden="1" customHeight="1">
      <c r="A529" s="9" t="s">
        <v>98</v>
      </c>
      <c r="B529" s="9" t="str">
        <f t="shared" si="1"/>
        <v>cmm5102if_5250</v>
      </c>
      <c r="C529" s="9" t="s">
        <v>988</v>
      </c>
      <c r="D529" s="9">
        <v>11.0</v>
      </c>
      <c r="E529" s="9" t="s">
        <v>985</v>
      </c>
      <c r="F529" s="9" t="s">
        <v>986</v>
      </c>
      <c r="G529" s="9" t="s">
        <v>184</v>
      </c>
      <c r="H529" s="9">
        <v>15.0</v>
      </c>
      <c r="I529" s="9" t="b">
        <v>0</v>
      </c>
      <c r="J529" s="9" t="s">
        <v>184</v>
      </c>
      <c r="K529" s="9" t="s">
        <v>184</v>
      </c>
      <c r="L529" s="9">
        <v>0.0</v>
      </c>
      <c r="M529" s="9" t="s">
        <v>989</v>
      </c>
    </row>
    <row r="530" ht="16.5" hidden="1" customHeight="1">
      <c r="A530" s="9" t="s">
        <v>98</v>
      </c>
      <c r="B530" s="9" t="str">
        <f t="shared" si="1"/>
        <v>cmm5102if_5250</v>
      </c>
      <c r="C530" s="9" t="s">
        <v>990</v>
      </c>
      <c r="D530" s="9">
        <v>12.0</v>
      </c>
      <c r="E530" s="9" t="s">
        <v>991</v>
      </c>
      <c r="F530" s="9" t="s">
        <v>795</v>
      </c>
      <c r="G530" s="9" t="s">
        <v>184</v>
      </c>
      <c r="H530" s="9">
        <v>8.0</v>
      </c>
      <c r="I530" s="9" t="b">
        <v>0</v>
      </c>
      <c r="J530" s="9" t="s">
        <v>184</v>
      </c>
      <c r="K530" s="9" t="s">
        <v>184</v>
      </c>
      <c r="L530" s="9">
        <v>0.0</v>
      </c>
      <c r="M530" s="9" t="s">
        <v>992</v>
      </c>
    </row>
    <row r="531" ht="16.5" hidden="1" customHeight="1">
      <c r="A531" s="9" t="s">
        <v>98</v>
      </c>
      <c r="B531" s="9" t="str">
        <f t="shared" si="1"/>
        <v>cmm5102if_5250</v>
      </c>
      <c r="C531" s="9" t="s">
        <v>993</v>
      </c>
      <c r="D531" s="9">
        <v>13.0</v>
      </c>
      <c r="E531" s="9" t="s">
        <v>925</v>
      </c>
      <c r="F531" s="9" t="s">
        <v>795</v>
      </c>
      <c r="G531" s="9" t="s">
        <v>184</v>
      </c>
      <c r="H531" s="9">
        <v>4.0</v>
      </c>
      <c r="I531" s="9" t="b">
        <v>0</v>
      </c>
      <c r="J531" s="9" t="s">
        <v>184</v>
      </c>
      <c r="K531" s="9" t="s">
        <v>184</v>
      </c>
      <c r="L531" s="9">
        <v>0.0</v>
      </c>
      <c r="M531" s="9" t="s">
        <v>994</v>
      </c>
    </row>
    <row r="532" ht="16.5" hidden="1" customHeight="1">
      <c r="A532" s="9" t="s">
        <v>98</v>
      </c>
      <c r="B532" s="9" t="str">
        <f t="shared" si="1"/>
        <v>cmm5102if_5250</v>
      </c>
      <c r="C532" s="9" t="s">
        <v>995</v>
      </c>
      <c r="D532" s="9">
        <v>14.0</v>
      </c>
      <c r="E532" s="9" t="s">
        <v>974</v>
      </c>
      <c r="F532" s="9" t="s">
        <v>795</v>
      </c>
      <c r="G532" s="9" t="s">
        <v>184</v>
      </c>
      <c r="H532" s="9">
        <v>2.0</v>
      </c>
      <c r="I532" s="9" t="b">
        <v>0</v>
      </c>
      <c r="J532" s="9" t="s">
        <v>184</v>
      </c>
      <c r="K532" s="9" t="s">
        <v>184</v>
      </c>
      <c r="L532" s="9">
        <v>0.0</v>
      </c>
      <c r="M532" s="9" t="s">
        <v>996</v>
      </c>
    </row>
    <row r="533" ht="16.5" hidden="1" customHeight="1">
      <c r="A533" s="9" t="s">
        <v>98</v>
      </c>
      <c r="B533" s="9" t="str">
        <f t="shared" si="1"/>
        <v>cmm5102if_5250</v>
      </c>
      <c r="C533" s="9" t="s">
        <v>997</v>
      </c>
      <c r="D533" s="9">
        <v>15.0</v>
      </c>
      <c r="E533" s="9" t="s">
        <v>642</v>
      </c>
      <c r="F533" s="9" t="s">
        <v>191</v>
      </c>
      <c r="G533" s="9" t="s">
        <v>184</v>
      </c>
      <c r="H533" s="9">
        <v>30.0</v>
      </c>
      <c r="I533" s="9" t="b">
        <v>0</v>
      </c>
      <c r="J533" s="9" t="s">
        <v>184</v>
      </c>
      <c r="K533" s="9" t="s">
        <v>184</v>
      </c>
      <c r="L533" s="9">
        <v>0.0</v>
      </c>
      <c r="M533" s="9" t="s">
        <v>998</v>
      </c>
    </row>
    <row r="534" ht="16.5" hidden="1" customHeight="1">
      <c r="A534" s="9" t="s">
        <v>98</v>
      </c>
      <c r="B534" s="9" t="str">
        <f t="shared" si="1"/>
        <v>cmm5102if_5250</v>
      </c>
      <c r="C534" s="9" t="s">
        <v>999</v>
      </c>
      <c r="D534" s="9">
        <v>16.0</v>
      </c>
      <c r="E534" s="9" t="s">
        <v>985</v>
      </c>
      <c r="F534" s="9" t="s">
        <v>986</v>
      </c>
      <c r="G534" s="9" t="s">
        <v>184</v>
      </c>
      <c r="H534" s="9">
        <v>15.0</v>
      </c>
      <c r="I534" s="9" t="b">
        <v>0</v>
      </c>
      <c r="J534" s="9" t="s">
        <v>184</v>
      </c>
      <c r="K534" s="9" t="s">
        <v>184</v>
      </c>
      <c r="L534" s="9">
        <v>0.0</v>
      </c>
      <c r="M534" s="9" t="s">
        <v>1000</v>
      </c>
    </row>
    <row r="535" ht="16.5" hidden="1" customHeight="1">
      <c r="A535" s="9" t="s">
        <v>98</v>
      </c>
      <c r="B535" s="9" t="str">
        <f t="shared" si="1"/>
        <v>cmm5102if_5250</v>
      </c>
      <c r="C535" s="9" t="s">
        <v>1001</v>
      </c>
      <c r="D535" s="9">
        <v>17.0</v>
      </c>
      <c r="E535" s="9" t="s">
        <v>870</v>
      </c>
      <c r="F535" s="9" t="s">
        <v>191</v>
      </c>
      <c r="G535" s="9" t="s">
        <v>184</v>
      </c>
      <c r="H535" s="9">
        <v>44.0</v>
      </c>
      <c r="I535" s="9" t="b">
        <v>0</v>
      </c>
      <c r="J535" s="9" t="s">
        <v>184</v>
      </c>
      <c r="K535" s="9" t="s">
        <v>184</v>
      </c>
      <c r="L535" s="9">
        <v>0.0</v>
      </c>
      <c r="M535" s="9" t="s">
        <v>1002</v>
      </c>
    </row>
    <row r="536" ht="16.5" hidden="1" customHeight="1">
      <c r="A536" s="9" t="s">
        <v>98</v>
      </c>
      <c r="B536" s="9" t="str">
        <f t="shared" si="1"/>
        <v>cmm5102if_5250</v>
      </c>
      <c r="C536" s="9" t="s">
        <v>1003</v>
      </c>
      <c r="D536" s="9">
        <v>18.0</v>
      </c>
      <c r="E536" s="9" t="s">
        <v>890</v>
      </c>
      <c r="F536" s="9" t="s">
        <v>191</v>
      </c>
      <c r="G536" s="9" t="s">
        <v>184</v>
      </c>
      <c r="H536" s="9">
        <v>40.0</v>
      </c>
      <c r="I536" s="9" t="b">
        <v>0</v>
      </c>
      <c r="J536" s="9" t="s">
        <v>184</v>
      </c>
      <c r="K536" s="9" t="s">
        <v>184</v>
      </c>
      <c r="L536" s="9">
        <v>0.0</v>
      </c>
      <c r="M536" s="16" t="s">
        <v>1004</v>
      </c>
    </row>
    <row r="537" ht="16.5" hidden="1" customHeight="1">
      <c r="A537" s="9" t="s">
        <v>98</v>
      </c>
      <c r="B537" s="9" t="str">
        <f t="shared" si="1"/>
        <v>cmm5102if_5250</v>
      </c>
      <c r="C537" s="9" t="s">
        <v>1005</v>
      </c>
      <c r="D537" s="9">
        <v>19.0</v>
      </c>
      <c r="E537" s="9" t="s">
        <v>794</v>
      </c>
      <c r="F537" s="9" t="s">
        <v>795</v>
      </c>
      <c r="G537" s="9" t="s">
        <v>184</v>
      </c>
      <c r="H537" s="9">
        <v>1.0</v>
      </c>
      <c r="I537" s="9" t="b">
        <v>0</v>
      </c>
      <c r="J537" s="9" t="s">
        <v>184</v>
      </c>
      <c r="K537" s="9" t="s">
        <v>184</v>
      </c>
      <c r="L537" s="9">
        <v>0.0</v>
      </c>
      <c r="M537" s="16" t="s">
        <v>1006</v>
      </c>
    </row>
    <row r="538" ht="16.5" hidden="1" customHeight="1">
      <c r="A538" s="9" t="s">
        <v>98</v>
      </c>
      <c r="B538" s="9" t="str">
        <f t="shared" si="1"/>
        <v>cmm5102if_5250</v>
      </c>
      <c r="C538" s="9" t="s">
        <v>1007</v>
      </c>
      <c r="D538" s="9">
        <v>20.0</v>
      </c>
      <c r="E538" s="9" t="s">
        <v>1008</v>
      </c>
      <c r="F538" s="9" t="s">
        <v>795</v>
      </c>
      <c r="G538" s="9" t="s">
        <v>184</v>
      </c>
      <c r="H538" s="9">
        <v>3.0</v>
      </c>
      <c r="I538" s="9" t="b">
        <v>0</v>
      </c>
      <c r="J538" s="9" t="s">
        <v>184</v>
      </c>
      <c r="K538" s="9" t="s">
        <v>184</v>
      </c>
      <c r="L538" s="9">
        <v>0.0</v>
      </c>
      <c r="M538" s="9" t="s">
        <v>1009</v>
      </c>
    </row>
    <row r="539" ht="16.5" hidden="1" customHeight="1">
      <c r="A539" s="9" t="s">
        <v>98</v>
      </c>
      <c r="B539" s="9" t="str">
        <f t="shared" si="1"/>
        <v>cmm5102if_5250</v>
      </c>
      <c r="C539" s="9" t="s">
        <v>1010</v>
      </c>
      <c r="D539" s="9">
        <v>21.0</v>
      </c>
      <c r="E539" s="9" t="s">
        <v>1008</v>
      </c>
      <c r="F539" s="9" t="s">
        <v>795</v>
      </c>
      <c r="G539" s="9" t="s">
        <v>184</v>
      </c>
      <c r="H539" s="9">
        <v>3.0</v>
      </c>
      <c r="I539" s="9" t="b">
        <v>0</v>
      </c>
      <c r="J539" s="9" t="s">
        <v>184</v>
      </c>
      <c r="K539" s="9" t="s">
        <v>184</v>
      </c>
      <c r="L539" s="9">
        <v>0.0</v>
      </c>
      <c r="M539" s="9" t="s">
        <v>1011</v>
      </c>
    </row>
    <row r="540" ht="16.5" hidden="1" customHeight="1">
      <c r="A540" s="9" t="s">
        <v>98</v>
      </c>
      <c r="B540" s="9" t="str">
        <f t="shared" si="1"/>
        <v>cmm5102if_5250</v>
      </c>
      <c r="C540" s="9" t="s">
        <v>1012</v>
      </c>
      <c r="D540" s="9">
        <v>22.0</v>
      </c>
      <c r="E540" s="9" t="s">
        <v>1008</v>
      </c>
      <c r="F540" s="9" t="s">
        <v>795</v>
      </c>
      <c r="G540" s="9" t="s">
        <v>184</v>
      </c>
      <c r="H540" s="9">
        <v>3.0</v>
      </c>
      <c r="I540" s="9" t="b">
        <v>0</v>
      </c>
      <c r="J540" s="9" t="s">
        <v>184</v>
      </c>
      <c r="K540" s="9" t="s">
        <v>184</v>
      </c>
      <c r="L540" s="9">
        <v>0.0</v>
      </c>
      <c r="M540" s="9" t="s">
        <v>1013</v>
      </c>
    </row>
    <row r="541" ht="16.5" hidden="1" customHeight="1">
      <c r="A541" s="9" t="s">
        <v>98</v>
      </c>
      <c r="B541" s="9" t="str">
        <f t="shared" si="1"/>
        <v>cmm5102if_5250</v>
      </c>
      <c r="C541" s="9" t="s">
        <v>1014</v>
      </c>
      <c r="D541" s="9">
        <v>23.0</v>
      </c>
      <c r="E541" s="9" t="s">
        <v>765</v>
      </c>
      <c r="F541" s="9" t="s">
        <v>191</v>
      </c>
      <c r="G541" s="9" t="s">
        <v>184</v>
      </c>
      <c r="H541" s="9">
        <v>200.0</v>
      </c>
      <c r="I541" s="9" t="b">
        <v>0</v>
      </c>
      <c r="J541" s="9" t="s">
        <v>184</v>
      </c>
      <c r="K541" s="9" t="s">
        <v>184</v>
      </c>
      <c r="L541" s="9">
        <v>0.0</v>
      </c>
      <c r="M541" s="9" t="s">
        <v>1015</v>
      </c>
    </row>
    <row r="542" ht="16.5" hidden="1" customHeight="1">
      <c r="A542" s="9" t="s">
        <v>98</v>
      </c>
      <c r="B542" s="9" t="str">
        <f t="shared" si="1"/>
        <v>cmm5102if_5250</v>
      </c>
      <c r="C542" s="9" t="s">
        <v>1016</v>
      </c>
      <c r="D542" s="9">
        <v>24.0</v>
      </c>
      <c r="E542" s="9" t="s">
        <v>765</v>
      </c>
      <c r="F542" s="9" t="s">
        <v>191</v>
      </c>
      <c r="G542" s="9" t="s">
        <v>184</v>
      </c>
      <c r="H542" s="9">
        <v>200.0</v>
      </c>
      <c r="I542" s="9" t="b">
        <v>0</v>
      </c>
      <c r="J542" s="9" t="s">
        <v>184</v>
      </c>
      <c r="K542" s="9" t="s">
        <v>184</v>
      </c>
      <c r="L542" s="9">
        <v>0.0</v>
      </c>
      <c r="M542" s="9" t="s">
        <v>1017</v>
      </c>
    </row>
    <row r="543" ht="16.5" hidden="1" customHeight="1">
      <c r="A543" s="9" t="s">
        <v>98</v>
      </c>
      <c r="B543" s="9" t="str">
        <f t="shared" si="1"/>
        <v>cmm5102if_5250</v>
      </c>
      <c r="C543" s="9" t="s">
        <v>1018</v>
      </c>
      <c r="D543" s="9">
        <v>25.0</v>
      </c>
      <c r="E543" s="9" t="s">
        <v>220</v>
      </c>
      <c r="F543" s="9" t="s">
        <v>191</v>
      </c>
      <c r="G543" s="9" t="s">
        <v>184</v>
      </c>
      <c r="H543" s="9">
        <v>4.0</v>
      </c>
      <c r="I543" s="9" t="b">
        <v>0</v>
      </c>
      <c r="J543" s="9" t="s">
        <v>184</v>
      </c>
      <c r="K543" s="9" t="s">
        <v>184</v>
      </c>
      <c r="L543" s="9">
        <v>0.0</v>
      </c>
      <c r="M543" s="9" t="s">
        <v>1019</v>
      </c>
    </row>
    <row r="544" ht="16.5" hidden="1" customHeight="1">
      <c r="A544" s="9" t="s">
        <v>98</v>
      </c>
      <c r="B544" s="9" t="str">
        <f t="shared" si="1"/>
        <v>cmm5102if_5250</v>
      </c>
      <c r="C544" s="9" t="s">
        <v>1020</v>
      </c>
      <c r="D544" s="9">
        <v>26.0</v>
      </c>
      <c r="E544" s="9" t="s">
        <v>220</v>
      </c>
      <c r="F544" s="9" t="s">
        <v>191</v>
      </c>
      <c r="G544" s="9" t="s">
        <v>184</v>
      </c>
      <c r="H544" s="9">
        <v>4.0</v>
      </c>
      <c r="I544" s="9" t="b">
        <v>0</v>
      </c>
      <c r="J544" s="9" t="s">
        <v>184</v>
      </c>
      <c r="K544" s="9" t="s">
        <v>184</v>
      </c>
      <c r="L544" s="9">
        <v>0.0</v>
      </c>
      <c r="M544" s="9" t="s">
        <v>1021</v>
      </c>
    </row>
    <row r="545" ht="16.5" hidden="1" customHeight="1">
      <c r="A545" s="9" t="s">
        <v>98</v>
      </c>
      <c r="B545" s="9" t="str">
        <f t="shared" si="1"/>
        <v>cmm5102if_5250</v>
      </c>
      <c r="C545" s="9" t="s">
        <v>1022</v>
      </c>
      <c r="D545" s="9">
        <v>27.0</v>
      </c>
      <c r="E545" s="9" t="s">
        <v>870</v>
      </c>
      <c r="F545" s="9" t="s">
        <v>191</v>
      </c>
      <c r="G545" s="9" t="s">
        <v>184</v>
      </c>
      <c r="H545" s="9">
        <v>44.0</v>
      </c>
      <c r="I545" s="9" t="b">
        <v>0</v>
      </c>
      <c r="J545" s="9" t="s">
        <v>184</v>
      </c>
      <c r="K545" s="9" t="s">
        <v>184</v>
      </c>
      <c r="L545" s="9">
        <v>0.0</v>
      </c>
      <c r="M545" s="9" t="s">
        <v>1023</v>
      </c>
    </row>
    <row r="546" ht="16.5" hidden="1" customHeight="1">
      <c r="A546" s="9" t="s">
        <v>98</v>
      </c>
      <c r="B546" s="9" t="str">
        <f t="shared" si="1"/>
        <v>cmm5102if_5250</v>
      </c>
      <c r="C546" s="9" t="s">
        <v>1024</v>
      </c>
      <c r="D546" s="9">
        <v>28.0</v>
      </c>
      <c r="E546" s="9" t="s">
        <v>220</v>
      </c>
      <c r="F546" s="9" t="s">
        <v>191</v>
      </c>
      <c r="G546" s="9" t="s">
        <v>184</v>
      </c>
      <c r="H546" s="9">
        <v>4.0</v>
      </c>
      <c r="I546" s="9" t="b">
        <v>0</v>
      </c>
      <c r="J546" s="9" t="s">
        <v>184</v>
      </c>
      <c r="K546" s="9" t="s">
        <v>184</v>
      </c>
      <c r="L546" s="9">
        <v>0.0</v>
      </c>
      <c r="M546" s="9" t="s">
        <v>1025</v>
      </c>
    </row>
    <row r="547" ht="16.5" hidden="1" customHeight="1">
      <c r="A547" s="9" t="s">
        <v>98</v>
      </c>
      <c r="B547" s="9" t="str">
        <f t="shared" si="1"/>
        <v>cmm5102if_5250</v>
      </c>
      <c r="C547" s="9" t="s">
        <v>1026</v>
      </c>
      <c r="D547" s="9">
        <v>29.0</v>
      </c>
      <c r="E547" s="9" t="s">
        <v>220</v>
      </c>
      <c r="F547" s="9" t="s">
        <v>191</v>
      </c>
      <c r="G547" s="9" t="s">
        <v>184</v>
      </c>
      <c r="H547" s="9">
        <v>4.0</v>
      </c>
      <c r="I547" s="9" t="b">
        <v>0</v>
      </c>
      <c r="J547" s="9" t="s">
        <v>184</v>
      </c>
      <c r="K547" s="9" t="s">
        <v>184</v>
      </c>
      <c r="L547" s="9">
        <v>0.0</v>
      </c>
      <c r="M547" s="9" t="s">
        <v>1027</v>
      </c>
    </row>
    <row r="548" ht="16.5" hidden="1" customHeight="1">
      <c r="A548" s="9" t="s">
        <v>98</v>
      </c>
      <c r="B548" s="9" t="str">
        <f t="shared" si="1"/>
        <v>cmm5102if_5250</v>
      </c>
      <c r="C548" s="9" t="s">
        <v>1028</v>
      </c>
      <c r="D548" s="9">
        <v>30.0</v>
      </c>
      <c r="E548" s="9" t="s">
        <v>220</v>
      </c>
      <c r="F548" s="9" t="s">
        <v>191</v>
      </c>
      <c r="G548" s="9" t="s">
        <v>184</v>
      </c>
      <c r="H548" s="9">
        <v>4.0</v>
      </c>
      <c r="I548" s="9" t="b">
        <v>0</v>
      </c>
      <c r="J548" s="9" t="s">
        <v>184</v>
      </c>
      <c r="K548" s="9" t="s">
        <v>184</v>
      </c>
      <c r="L548" s="9">
        <v>0.0</v>
      </c>
      <c r="M548" s="9" t="s">
        <v>1029</v>
      </c>
    </row>
    <row r="549" ht="16.5" hidden="1" customHeight="1">
      <c r="A549" s="9" t="s">
        <v>98</v>
      </c>
      <c r="B549" s="9" t="str">
        <f t="shared" si="1"/>
        <v>cmm5102if_5250</v>
      </c>
      <c r="C549" s="9" t="s">
        <v>1030</v>
      </c>
      <c r="D549" s="9">
        <v>31.0</v>
      </c>
      <c r="E549" s="9" t="s">
        <v>870</v>
      </c>
      <c r="F549" s="9" t="s">
        <v>191</v>
      </c>
      <c r="G549" s="9" t="s">
        <v>184</v>
      </c>
      <c r="H549" s="9">
        <v>44.0</v>
      </c>
      <c r="I549" s="9" t="b">
        <v>0</v>
      </c>
      <c r="J549" s="9" t="s">
        <v>184</v>
      </c>
      <c r="K549" s="9" t="s">
        <v>184</v>
      </c>
      <c r="L549" s="9">
        <v>0.0</v>
      </c>
      <c r="M549" s="9" t="s">
        <v>1031</v>
      </c>
    </row>
    <row r="550" ht="16.5" hidden="1" customHeight="1">
      <c r="A550" s="9" t="s">
        <v>98</v>
      </c>
      <c r="B550" s="9" t="str">
        <f t="shared" si="1"/>
        <v>cmm5102if_5250</v>
      </c>
      <c r="C550" s="9" t="s">
        <v>1032</v>
      </c>
      <c r="D550" s="9">
        <v>32.0</v>
      </c>
      <c r="E550" s="9" t="s">
        <v>220</v>
      </c>
      <c r="F550" s="9" t="s">
        <v>191</v>
      </c>
      <c r="G550" s="9" t="s">
        <v>184</v>
      </c>
      <c r="H550" s="9">
        <v>4.0</v>
      </c>
      <c r="I550" s="9" t="b">
        <v>0</v>
      </c>
      <c r="J550" s="9" t="s">
        <v>184</v>
      </c>
      <c r="K550" s="9" t="s">
        <v>184</v>
      </c>
      <c r="L550" s="9">
        <v>0.0</v>
      </c>
      <c r="M550" s="9" t="s">
        <v>1033</v>
      </c>
    </row>
    <row r="551" ht="16.5" hidden="1" customHeight="1">
      <c r="A551" s="9" t="s">
        <v>98</v>
      </c>
      <c r="B551" s="9" t="str">
        <f t="shared" si="1"/>
        <v>cmm5102if_5250</v>
      </c>
      <c r="C551" s="9" t="s">
        <v>1034</v>
      </c>
      <c r="D551" s="9">
        <v>33.0</v>
      </c>
      <c r="E551" s="9" t="s">
        <v>360</v>
      </c>
      <c r="F551" s="9" t="s">
        <v>191</v>
      </c>
      <c r="G551" s="9" t="s">
        <v>184</v>
      </c>
      <c r="H551" s="9">
        <v>100.0</v>
      </c>
      <c r="I551" s="9" t="b">
        <v>0</v>
      </c>
      <c r="J551" s="9" t="s">
        <v>184</v>
      </c>
      <c r="K551" s="9" t="s">
        <v>184</v>
      </c>
      <c r="L551" s="9">
        <v>0.0</v>
      </c>
      <c r="M551" s="9" t="s">
        <v>1035</v>
      </c>
    </row>
    <row r="552" ht="16.5" hidden="1" customHeight="1">
      <c r="A552" s="9" t="s">
        <v>98</v>
      </c>
      <c r="B552" s="9" t="str">
        <f t="shared" si="1"/>
        <v>cmm5102if_5250</v>
      </c>
      <c r="C552" s="9" t="s">
        <v>1036</v>
      </c>
      <c r="D552" s="9">
        <v>34.0</v>
      </c>
      <c r="E552" s="9" t="s">
        <v>985</v>
      </c>
      <c r="F552" s="9" t="s">
        <v>986</v>
      </c>
      <c r="G552" s="9" t="s">
        <v>184</v>
      </c>
      <c r="H552" s="9">
        <v>15.0</v>
      </c>
      <c r="I552" s="9" t="b">
        <v>0</v>
      </c>
      <c r="J552" s="9" t="s">
        <v>184</v>
      </c>
      <c r="K552" s="9" t="s">
        <v>184</v>
      </c>
      <c r="L552" s="9">
        <v>0.0</v>
      </c>
      <c r="M552" s="9" t="s">
        <v>1037</v>
      </c>
    </row>
    <row r="553" ht="16.5" hidden="1" customHeight="1">
      <c r="A553" s="9" t="s">
        <v>98</v>
      </c>
      <c r="B553" s="9" t="str">
        <f t="shared" si="1"/>
        <v>cmm5102if_5250</v>
      </c>
      <c r="C553" s="9" t="s">
        <v>1038</v>
      </c>
      <c r="D553" s="9">
        <v>35.0</v>
      </c>
      <c r="E553" s="9" t="s">
        <v>642</v>
      </c>
      <c r="F553" s="9" t="s">
        <v>191</v>
      </c>
      <c r="G553" s="9" t="s">
        <v>184</v>
      </c>
      <c r="H553" s="9">
        <v>30.0</v>
      </c>
      <c r="I553" s="9" t="b">
        <v>0</v>
      </c>
      <c r="J553" s="9" t="s">
        <v>184</v>
      </c>
      <c r="K553" s="9" t="s">
        <v>184</v>
      </c>
      <c r="L553" s="9">
        <v>0.0</v>
      </c>
      <c r="M553" s="9" t="s">
        <v>1039</v>
      </c>
    </row>
    <row r="554" ht="16.5" hidden="1" customHeight="1">
      <c r="A554" s="9" t="s">
        <v>98</v>
      </c>
      <c r="B554" s="9" t="str">
        <f t="shared" si="1"/>
        <v>cmm5102if_5250</v>
      </c>
      <c r="C554" s="9" t="s">
        <v>1040</v>
      </c>
      <c r="D554" s="9">
        <v>36.0</v>
      </c>
      <c r="E554" s="9" t="s">
        <v>870</v>
      </c>
      <c r="F554" s="9" t="s">
        <v>191</v>
      </c>
      <c r="G554" s="9" t="s">
        <v>184</v>
      </c>
      <c r="H554" s="9">
        <v>44.0</v>
      </c>
      <c r="I554" s="9" t="b">
        <v>0</v>
      </c>
      <c r="J554" s="9" t="s">
        <v>184</v>
      </c>
      <c r="K554" s="9" t="s">
        <v>184</v>
      </c>
      <c r="L554" s="9">
        <v>0.0</v>
      </c>
      <c r="M554" s="9" t="s">
        <v>1041</v>
      </c>
    </row>
    <row r="555" ht="16.5" hidden="1" customHeight="1">
      <c r="A555" s="9" t="s">
        <v>98</v>
      </c>
      <c r="B555" s="9" t="str">
        <f t="shared" si="1"/>
        <v>cmm5102if_5250</v>
      </c>
      <c r="C555" s="9" t="s">
        <v>1042</v>
      </c>
      <c r="D555" s="9">
        <v>37.0</v>
      </c>
      <c r="E555" s="9" t="s">
        <v>1008</v>
      </c>
      <c r="F555" s="9" t="s">
        <v>795</v>
      </c>
      <c r="G555" s="9" t="s">
        <v>184</v>
      </c>
      <c r="H555" s="9">
        <v>3.0</v>
      </c>
      <c r="I555" s="9" t="b">
        <v>0</v>
      </c>
      <c r="J555" s="9" t="s">
        <v>184</v>
      </c>
      <c r="K555" s="9" t="s">
        <v>184</v>
      </c>
      <c r="L555" s="9">
        <v>0.0</v>
      </c>
      <c r="M555" s="9" t="s">
        <v>1043</v>
      </c>
    </row>
    <row r="556" ht="16.5" hidden="1" customHeight="1">
      <c r="A556" s="9" t="s">
        <v>98</v>
      </c>
      <c r="B556" s="9" t="str">
        <f t="shared" si="1"/>
        <v>cmm5102if_5250</v>
      </c>
      <c r="C556" s="9" t="s">
        <v>1044</v>
      </c>
      <c r="D556" s="9">
        <v>38.0</v>
      </c>
      <c r="E556" s="9" t="s">
        <v>1008</v>
      </c>
      <c r="F556" s="9" t="s">
        <v>795</v>
      </c>
      <c r="G556" s="9" t="s">
        <v>184</v>
      </c>
      <c r="H556" s="9">
        <v>3.0</v>
      </c>
      <c r="I556" s="9" t="b">
        <v>0</v>
      </c>
      <c r="J556" s="9" t="s">
        <v>184</v>
      </c>
      <c r="K556" s="9" t="s">
        <v>184</v>
      </c>
      <c r="L556" s="9">
        <v>0.0</v>
      </c>
      <c r="M556" s="9" t="s">
        <v>1045</v>
      </c>
    </row>
    <row r="557" ht="16.5" hidden="1" customHeight="1">
      <c r="A557" s="9" t="s">
        <v>98</v>
      </c>
      <c r="B557" s="9" t="str">
        <f t="shared" si="1"/>
        <v>cmm5102if_5250</v>
      </c>
      <c r="C557" s="9" t="s">
        <v>1046</v>
      </c>
      <c r="D557" s="9">
        <v>39.0</v>
      </c>
      <c r="E557" s="9" t="s">
        <v>1008</v>
      </c>
      <c r="F557" s="9" t="s">
        <v>795</v>
      </c>
      <c r="G557" s="9" t="s">
        <v>184</v>
      </c>
      <c r="H557" s="9">
        <v>3.0</v>
      </c>
      <c r="I557" s="9" t="b">
        <v>0</v>
      </c>
      <c r="J557" s="9" t="s">
        <v>184</v>
      </c>
      <c r="K557" s="9" t="s">
        <v>184</v>
      </c>
      <c r="L557" s="9">
        <v>0.0</v>
      </c>
      <c r="M557" s="9" t="s">
        <v>1047</v>
      </c>
    </row>
    <row r="558" ht="16.5" hidden="1" customHeight="1">
      <c r="A558" s="9" t="s">
        <v>98</v>
      </c>
      <c r="B558" s="9" t="str">
        <f t="shared" si="1"/>
        <v>cmm5102if_5250</v>
      </c>
      <c r="C558" s="9" t="s">
        <v>1048</v>
      </c>
      <c r="D558" s="9">
        <v>40.0</v>
      </c>
      <c r="E558" s="9" t="s">
        <v>765</v>
      </c>
      <c r="F558" s="9" t="s">
        <v>191</v>
      </c>
      <c r="G558" s="9" t="s">
        <v>184</v>
      </c>
      <c r="H558" s="9">
        <v>200.0</v>
      </c>
      <c r="I558" s="9" t="b">
        <v>0</v>
      </c>
      <c r="J558" s="9" t="s">
        <v>184</v>
      </c>
      <c r="K558" s="9" t="s">
        <v>184</v>
      </c>
      <c r="L558" s="9">
        <v>0.0</v>
      </c>
      <c r="M558" s="9" t="s">
        <v>1049</v>
      </c>
    </row>
    <row r="559" ht="16.5" hidden="1" customHeight="1">
      <c r="A559" s="9" t="s">
        <v>98</v>
      </c>
      <c r="B559" s="9" t="str">
        <f t="shared" si="1"/>
        <v>cmm5102if_5250</v>
      </c>
      <c r="C559" s="9" t="s">
        <v>1050</v>
      </c>
      <c r="D559" s="9">
        <v>41.0</v>
      </c>
      <c r="E559" s="9" t="s">
        <v>765</v>
      </c>
      <c r="F559" s="9" t="s">
        <v>191</v>
      </c>
      <c r="G559" s="9" t="s">
        <v>184</v>
      </c>
      <c r="H559" s="9">
        <v>200.0</v>
      </c>
      <c r="I559" s="9" t="b">
        <v>0</v>
      </c>
      <c r="J559" s="9" t="s">
        <v>184</v>
      </c>
      <c r="K559" s="9" t="s">
        <v>184</v>
      </c>
      <c r="L559" s="9">
        <v>0.0</v>
      </c>
      <c r="M559" s="9" t="s">
        <v>1051</v>
      </c>
    </row>
    <row r="560" ht="16.5" hidden="1" customHeight="1">
      <c r="A560" s="9" t="s">
        <v>98</v>
      </c>
      <c r="B560" s="9" t="str">
        <f t="shared" si="1"/>
        <v>cmm5102if_5250</v>
      </c>
      <c r="C560" s="9" t="s">
        <v>1052</v>
      </c>
      <c r="D560" s="9">
        <v>42.0</v>
      </c>
      <c r="E560" s="9" t="s">
        <v>220</v>
      </c>
      <c r="F560" s="9" t="s">
        <v>191</v>
      </c>
      <c r="G560" s="9" t="s">
        <v>184</v>
      </c>
      <c r="H560" s="9">
        <v>4.0</v>
      </c>
      <c r="I560" s="9" t="b">
        <v>0</v>
      </c>
      <c r="J560" s="9" t="s">
        <v>184</v>
      </c>
      <c r="K560" s="9" t="s">
        <v>184</v>
      </c>
      <c r="L560" s="9">
        <v>0.0</v>
      </c>
      <c r="M560" s="9" t="s">
        <v>1053</v>
      </c>
    </row>
    <row r="561" ht="16.5" hidden="1" customHeight="1">
      <c r="A561" s="9" t="s">
        <v>98</v>
      </c>
      <c r="B561" s="9" t="str">
        <f t="shared" si="1"/>
        <v>cmm5102if_5250</v>
      </c>
      <c r="C561" s="9" t="s">
        <v>1054</v>
      </c>
      <c r="D561" s="9">
        <v>43.0</v>
      </c>
      <c r="E561" s="9" t="s">
        <v>220</v>
      </c>
      <c r="F561" s="9" t="s">
        <v>191</v>
      </c>
      <c r="G561" s="9" t="s">
        <v>184</v>
      </c>
      <c r="H561" s="9">
        <v>4.0</v>
      </c>
      <c r="I561" s="9" t="b">
        <v>0</v>
      </c>
      <c r="J561" s="9" t="s">
        <v>184</v>
      </c>
      <c r="K561" s="9" t="s">
        <v>184</v>
      </c>
      <c r="L561" s="9">
        <v>0.0</v>
      </c>
      <c r="M561" s="9" t="s">
        <v>1055</v>
      </c>
    </row>
    <row r="562" ht="16.5" hidden="1" customHeight="1">
      <c r="A562" s="9" t="s">
        <v>98</v>
      </c>
      <c r="B562" s="9" t="str">
        <f t="shared" si="1"/>
        <v>cmm5102if_5250</v>
      </c>
      <c r="C562" s="9" t="s">
        <v>1056</v>
      </c>
      <c r="D562" s="9">
        <v>44.0</v>
      </c>
      <c r="E562" s="9" t="s">
        <v>870</v>
      </c>
      <c r="F562" s="9" t="s">
        <v>191</v>
      </c>
      <c r="G562" s="9" t="s">
        <v>184</v>
      </c>
      <c r="H562" s="9">
        <v>44.0</v>
      </c>
      <c r="I562" s="9" t="b">
        <v>0</v>
      </c>
      <c r="J562" s="9" t="s">
        <v>184</v>
      </c>
      <c r="K562" s="9" t="s">
        <v>184</v>
      </c>
      <c r="L562" s="9">
        <v>0.0</v>
      </c>
      <c r="M562" s="9" t="s">
        <v>1057</v>
      </c>
    </row>
    <row r="563" ht="16.5" hidden="1" customHeight="1">
      <c r="A563" s="9" t="s">
        <v>98</v>
      </c>
      <c r="B563" s="9" t="str">
        <f t="shared" si="1"/>
        <v>cmm5102if_5250</v>
      </c>
      <c r="C563" s="9" t="s">
        <v>1058</v>
      </c>
      <c r="D563" s="9">
        <v>45.0</v>
      </c>
      <c r="E563" s="9" t="s">
        <v>220</v>
      </c>
      <c r="F563" s="9" t="s">
        <v>191</v>
      </c>
      <c r="G563" s="9" t="s">
        <v>184</v>
      </c>
      <c r="H563" s="9">
        <v>4.0</v>
      </c>
      <c r="I563" s="9" t="b">
        <v>0</v>
      </c>
      <c r="J563" s="9" t="s">
        <v>184</v>
      </c>
      <c r="K563" s="9" t="s">
        <v>184</v>
      </c>
      <c r="L563" s="9">
        <v>0.0</v>
      </c>
      <c r="M563" s="9" t="s">
        <v>1059</v>
      </c>
    </row>
    <row r="564" ht="16.5" hidden="1" customHeight="1">
      <c r="A564" s="9" t="s">
        <v>98</v>
      </c>
      <c r="B564" s="9" t="str">
        <f t="shared" si="1"/>
        <v>cmm5102if_5250</v>
      </c>
      <c r="C564" s="9" t="s">
        <v>1060</v>
      </c>
      <c r="D564" s="9">
        <v>46.0</v>
      </c>
      <c r="E564" s="9" t="s">
        <v>220</v>
      </c>
      <c r="F564" s="9" t="s">
        <v>191</v>
      </c>
      <c r="G564" s="9" t="s">
        <v>184</v>
      </c>
      <c r="H564" s="9">
        <v>4.0</v>
      </c>
      <c r="I564" s="9" t="b">
        <v>0</v>
      </c>
      <c r="J564" s="9" t="s">
        <v>184</v>
      </c>
      <c r="K564" s="9" t="s">
        <v>184</v>
      </c>
      <c r="L564" s="9">
        <v>0.0</v>
      </c>
      <c r="M564" s="9" t="s">
        <v>1061</v>
      </c>
    </row>
    <row r="565" ht="16.5" hidden="1" customHeight="1">
      <c r="A565" s="9" t="s">
        <v>98</v>
      </c>
      <c r="B565" s="9" t="str">
        <f t="shared" si="1"/>
        <v>cmm5102if_5250</v>
      </c>
      <c r="C565" s="9" t="s">
        <v>1062</v>
      </c>
      <c r="D565" s="9">
        <v>47.0</v>
      </c>
      <c r="E565" s="9" t="s">
        <v>220</v>
      </c>
      <c r="F565" s="9" t="s">
        <v>191</v>
      </c>
      <c r="G565" s="9" t="s">
        <v>184</v>
      </c>
      <c r="H565" s="9">
        <v>4.0</v>
      </c>
      <c r="I565" s="9" t="b">
        <v>0</v>
      </c>
      <c r="J565" s="9" t="s">
        <v>184</v>
      </c>
      <c r="K565" s="9" t="s">
        <v>184</v>
      </c>
      <c r="L565" s="9">
        <v>0.0</v>
      </c>
      <c r="M565" s="9" t="s">
        <v>1063</v>
      </c>
    </row>
    <row r="566" ht="16.5" hidden="1" customHeight="1">
      <c r="A566" s="9" t="s">
        <v>98</v>
      </c>
      <c r="B566" s="9" t="str">
        <f t="shared" si="1"/>
        <v>cmm5102if_5250</v>
      </c>
      <c r="C566" s="9" t="s">
        <v>1064</v>
      </c>
      <c r="D566" s="9">
        <v>48.0</v>
      </c>
      <c r="E566" s="9" t="s">
        <v>870</v>
      </c>
      <c r="F566" s="9" t="s">
        <v>191</v>
      </c>
      <c r="G566" s="9" t="s">
        <v>184</v>
      </c>
      <c r="H566" s="9">
        <v>44.0</v>
      </c>
      <c r="I566" s="9" t="b">
        <v>0</v>
      </c>
      <c r="J566" s="9" t="s">
        <v>184</v>
      </c>
      <c r="K566" s="9" t="s">
        <v>184</v>
      </c>
      <c r="L566" s="9">
        <v>0.0</v>
      </c>
      <c r="M566" s="9" t="s">
        <v>1065</v>
      </c>
    </row>
    <row r="567" ht="16.5" hidden="1" customHeight="1">
      <c r="A567" s="9" t="s">
        <v>98</v>
      </c>
      <c r="B567" s="9" t="str">
        <f t="shared" si="1"/>
        <v>cmm5102if_5250</v>
      </c>
      <c r="C567" s="9" t="s">
        <v>1066</v>
      </c>
      <c r="D567" s="9">
        <v>49.0</v>
      </c>
      <c r="E567" s="9" t="s">
        <v>220</v>
      </c>
      <c r="F567" s="9" t="s">
        <v>191</v>
      </c>
      <c r="G567" s="9" t="s">
        <v>184</v>
      </c>
      <c r="H567" s="9">
        <v>4.0</v>
      </c>
      <c r="I567" s="9" t="b">
        <v>0</v>
      </c>
      <c r="J567" s="9" t="s">
        <v>184</v>
      </c>
      <c r="K567" s="9" t="s">
        <v>184</v>
      </c>
      <c r="L567" s="9">
        <v>0.0</v>
      </c>
      <c r="M567" s="9" t="s">
        <v>1067</v>
      </c>
    </row>
    <row r="568" ht="16.5" hidden="1" customHeight="1">
      <c r="A568" s="9" t="s">
        <v>98</v>
      </c>
      <c r="B568" s="9" t="str">
        <f t="shared" si="1"/>
        <v>cmm5102if_5250</v>
      </c>
      <c r="C568" s="9" t="s">
        <v>1068</v>
      </c>
      <c r="D568" s="9">
        <v>50.0</v>
      </c>
      <c r="E568" s="9" t="s">
        <v>974</v>
      </c>
      <c r="F568" s="9" t="s">
        <v>795</v>
      </c>
      <c r="G568" s="9" t="s">
        <v>184</v>
      </c>
      <c r="H568" s="9">
        <v>2.0</v>
      </c>
      <c r="I568" s="9" t="b">
        <v>0</v>
      </c>
      <c r="J568" s="9" t="s">
        <v>184</v>
      </c>
      <c r="K568" s="9" t="s">
        <v>184</v>
      </c>
      <c r="L568" s="9">
        <v>0.0</v>
      </c>
      <c r="M568" s="9" t="s">
        <v>1069</v>
      </c>
    </row>
    <row r="569" ht="16.5" hidden="1" customHeight="1">
      <c r="A569" s="9" t="s">
        <v>98</v>
      </c>
      <c r="B569" s="9" t="str">
        <f t="shared" si="1"/>
        <v>cmm5102if_5250</v>
      </c>
      <c r="C569" s="9" t="s">
        <v>1070</v>
      </c>
      <c r="D569" s="9">
        <v>51.0</v>
      </c>
      <c r="E569" s="9" t="s">
        <v>794</v>
      </c>
      <c r="F569" s="9" t="s">
        <v>795</v>
      </c>
      <c r="G569" s="9" t="s">
        <v>184</v>
      </c>
      <c r="H569" s="9">
        <v>1.0</v>
      </c>
      <c r="I569" s="9" t="b">
        <v>0</v>
      </c>
      <c r="J569" s="9" t="s">
        <v>184</v>
      </c>
      <c r="K569" s="9" t="s">
        <v>184</v>
      </c>
      <c r="L569" s="9">
        <v>0.0</v>
      </c>
      <c r="M569" s="9" t="s">
        <v>1071</v>
      </c>
    </row>
    <row r="570" ht="16.5" hidden="1" customHeight="1">
      <c r="A570" s="9" t="s">
        <v>98</v>
      </c>
      <c r="B570" s="9" t="str">
        <f t="shared" si="1"/>
        <v>cmm5102if_5250</v>
      </c>
      <c r="C570" s="9" t="s">
        <v>1072</v>
      </c>
      <c r="D570" s="9">
        <v>52.0</v>
      </c>
      <c r="E570" s="9" t="s">
        <v>1008</v>
      </c>
      <c r="F570" s="9" t="s">
        <v>795</v>
      </c>
      <c r="G570" s="9" t="s">
        <v>184</v>
      </c>
      <c r="H570" s="9">
        <v>3.0</v>
      </c>
      <c r="I570" s="9" t="b">
        <v>0</v>
      </c>
      <c r="J570" s="9" t="s">
        <v>184</v>
      </c>
      <c r="K570" s="9" t="s">
        <v>184</v>
      </c>
      <c r="L570" s="9">
        <v>0.0</v>
      </c>
      <c r="M570" s="9" t="s">
        <v>1073</v>
      </c>
    </row>
    <row r="571" ht="16.5" hidden="1" customHeight="1">
      <c r="A571" s="9" t="s">
        <v>98</v>
      </c>
      <c r="B571" s="9" t="str">
        <f t="shared" si="1"/>
        <v>cmm5102if_5250</v>
      </c>
      <c r="C571" s="9" t="s">
        <v>1074</v>
      </c>
      <c r="D571" s="9">
        <v>53.0</v>
      </c>
      <c r="E571" s="9" t="s">
        <v>1008</v>
      </c>
      <c r="F571" s="9" t="s">
        <v>795</v>
      </c>
      <c r="G571" s="9" t="s">
        <v>184</v>
      </c>
      <c r="H571" s="9">
        <v>3.0</v>
      </c>
      <c r="I571" s="9" t="b">
        <v>0</v>
      </c>
      <c r="J571" s="9" t="s">
        <v>184</v>
      </c>
      <c r="K571" s="9" t="s">
        <v>184</v>
      </c>
      <c r="L571" s="9">
        <v>0.0</v>
      </c>
      <c r="M571" s="9" t="s">
        <v>1075</v>
      </c>
    </row>
    <row r="572" ht="16.5" hidden="1" customHeight="1">
      <c r="A572" s="9" t="s">
        <v>98</v>
      </c>
      <c r="B572" s="9" t="str">
        <f t="shared" si="1"/>
        <v>cmm5102if_5250</v>
      </c>
      <c r="C572" s="9" t="s">
        <v>1076</v>
      </c>
      <c r="D572" s="9">
        <v>54.0</v>
      </c>
      <c r="E572" s="9" t="s">
        <v>1008</v>
      </c>
      <c r="F572" s="9" t="s">
        <v>795</v>
      </c>
      <c r="G572" s="9" t="s">
        <v>184</v>
      </c>
      <c r="H572" s="9">
        <v>3.0</v>
      </c>
      <c r="I572" s="9" t="b">
        <v>0</v>
      </c>
      <c r="J572" s="9" t="s">
        <v>184</v>
      </c>
      <c r="K572" s="9" t="s">
        <v>184</v>
      </c>
      <c r="L572" s="9">
        <v>0.0</v>
      </c>
      <c r="M572" s="9" t="s">
        <v>1077</v>
      </c>
    </row>
    <row r="573" ht="16.5" hidden="1" customHeight="1">
      <c r="A573" s="9" t="s">
        <v>98</v>
      </c>
      <c r="B573" s="9" t="str">
        <f t="shared" si="1"/>
        <v>cmm5102if_5250</v>
      </c>
      <c r="C573" s="9" t="s">
        <v>1078</v>
      </c>
      <c r="D573" s="9">
        <v>55.0</v>
      </c>
      <c r="E573" s="9" t="s">
        <v>765</v>
      </c>
      <c r="F573" s="9" t="s">
        <v>191</v>
      </c>
      <c r="G573" s="9" t="s">
        <v>184</v>
      </c>
      <c r="H573" s="9">
        <v>200.0</v>
      </c>
      <c r="I573" s="9" t="b">
        <v>0</v>
      </c>
      <c r="J573" s="9" t="s">
        <v>184</v>
      </c>
      <c r="K573" s="9" t="s">
        <v>184</v>
      </c>
      <c r="L573" s="9">
        <v>0.0</v>
      </c>
      <c r="M573" s="9" t="s">
        <v>1079</v>
      </c>
    </row>
    <row r="574" ht="16.5" hidden="1" customHeight="1">
      <c r="A574" s="9" t="s">
        <v>98</v>
      </c>
      <c r="B574" s="9" t="str">
        <f t="shared" si="1"/>
        <v>cmm5102if_5250</v>
      </c>
      <c r="C574" s="9" t="s">
        <v>1080</v>
      </c>
      <c r="D574" s="9">
        <v>56.0</v>
      </c>
      <c r="E574" s="9" t="s">
        <v>765</v>
      </c>
      <c r="F574" s="9" t="s">
        <v>191</v>
      </c>
      <c r="G574" s="9" t="s">
        <v>184</v>
      </c>
      <c r="H574" s="9">
        <v>200.0</v>
      </c>
      <c r="I574" s="9" t="b">
        <v>0</v>
      </c>
      <c r="J574" s="9" t="s">
        <v>184</v>
      </c>
      <c r="K574" s="9" t="s">
        <v>184</v>
      </c>
      <c r="L574" s="9">
        <v>0.0</v>
      </c>
      <c r="M574" s="9" t="s">
        <v>1081</v>
      </c>
    </row>
    <row r="575" ht="16.5" hidden="1" customHeight="1">
      <c r="A575" s="9" t="s">
        <v>98</v>
      </c>
      <c r="B575" s="9" t="str">
        <f t="shared" si="1"/>
        <v>cmm5102if_5250</v>
      </c>
      <c r="C575" s="9" t="s">
        <v>1082</v>
      </c>
      <c r="D575" s="9">
        <v>57.0</v>
      </c>
      <c r="E575" s="9" t="s">
        <v>642</v>
      </c>
      <c r="F575" s="9" t="s">
        <v>191</v>
      </c>
      <c r="G575" s="9" t="s">
        <v>184</v>
      </c>
      <c r="H575" s="9">
        <v>30.0</v>
      </c>
      <c r="I575" s="9" t="b">
        <v>0</v>
      </c>
      <c r="J575" s="9" t="s">
        <v>184</v>
      </c>
      <c r="K575" s="9" t="s">
        <v>184</v>
      </c>
      <c r="L575" s="9">
        <v>0.0</v>
      </c>
      <c r="M575" s="9" t="s">
        <v>1083</v>
      </c>
    </row>
    <row r="576" ht="16.5" hidden="1" customHeight="1">
      <c r="A576" s="9" t="s">
        <v>98</v>
      </c>
      <c r="B576" s="9" t="str">
        <f t="shared" si="1"/>
        <v>cmm5102if_5250</v>
      </c>
      <c r="C576" s="9" t="s">
        <v>1084</v>
      </c>
      <c r="D576" s="9">
        <v>58.0</v>
      </c>
      <c r="E576" s="9" t="s">
        <v>220</v>
      </c>
      <c r="F576" s="9" t="s">
        <v>191</v>
      </c>
      <c r="G576" s="9" t="s">
        <v>184</v>
      </c>
      <c r="H576" s="9">
        <v>4.0</v>
      </c>
      <c r="I576" s="9" t="b">
        <v>0</v>
      </c>
      <c r="J576" s="9" t="s">
        <v>184</v>
      </c>
      <c r="K576" s="9" t="s">
        <v>184</v>
      </c>
      <c r="L576" s="9">
        <v>0.0</v>
      </c>
      <c r="M576" s="9" t="s">
        <v>1085</v>
      </c>
    </row>
    <row r="577" ht="16.5" hidden="1" customHeight="1">
      <c r="A577" s="9" t="s">
        <v>98</v>
      </c>
      <c r="B577" s="9" t="str">
        <f t="shared" si="1"/>
        <v>cmm5102if_5250</v>
      </c>
      <c r="C577" s="9" t="s">
        <v>1086</v>
      </c>
      <c r="D577" s="9">
        <v>59.0</v>
      </c>
      <c r="E577" s="9" t="s">
        <v>220</v>
      </c>
      <c r="F577" s="9" t="s">
        <v>191</v>
      </c>
      <c r="G577" s="9" t="s">
        <v>184</v>
      </c>
      <c r="H577" s="9">
        <v>4.0</v>
      </c>
      <c r="I577" s="9" t="b">
        <v>0</v>
      </c>
      <c r="J577" s="9" t="s">
        <v>184</v>
      </c>
      <c r="K577" s="9" t="s">
        <v>184</v>
      </c>
      <c r="L577" s="9">
        <v>0.0</v>
      </c>
      <c r="M577" s="9" t="s">
        <v>1087</v>
      </c>
    </row>
    <row r="578" ht="16.5" hidden="1" customHeight="1">
      <c r="A578" s="9" t="s">
        <v>98</v>
      </c>
      <c r="B578" s="9" t="str">
        <f t="shared" si="1"/>
        <v>cmm5102if_5250</v>
      </c>
      <c r="C578" s="9" t="s">
        <v>1088</v>
      </c>
      <c r="D578" s="9">
        <v>60.0</v>
      </c>
      <c r="E578" s="9" t="s">
        <v>870</v>
      </c>
      <c r="F578" s="9" t="s">
        <v>191</v>
      </c>
      <c r="G578" s="9" t="s">
        <v>184</v>
      </c>
      <c r="H578" s="9">
        <v>44.0</v>
      </c>
      <c r="I578" s="9" t="b">
        <v>0</v>
      </c>
      <c r="J578" s="9" t="s">
        <v>184</v>
      </c>
      <c r="K578" s="9" t="s">
        <v>184</v>
      </c>
      <c r="L578" s="9">
        <v>0.0</v>
      </c>
      <c r="M578" s="9" t="s">
        <v>1089</v>
      </c>
    </row>
    <row r="579" ht="16.5" hidden="1" customHeight="1">
      <c r="A579" s="9" t="s">
        <v>98</v>
      </c>
      <c r="B579" s="9" t="str">
        <f t="shared" si="1"/>
        <v>cmm5102if_5250</v>
      </c>
      <c r="C579" s="9" t="s">
        <v>1090</v>
      </c>
      <c r="D579" s="9">
        <v>61.0</v>
      </c>
      <c r="E579" s="9" t="s">
        <v>220</v>
      </c>
      <c r="F579" s="9" t="s">
        <v>191</v>
      </c>
      <c r="G579" s="9" t="s">
        <v>184</v>
      </c>
      <c r="H579" s="9">
        <v>4.0</v>
      </c>
      <c r="I579" s="9" t="b">
        <v>0</v>
      </c>
      <c r="J579" s="9" t="s">
        <v>184</v>
      </c>
      <c r="K579" s="9" t="s">
        <v>184</v>
      </c>
      <c r="L579" s="9">
        <v>0.0</v>
      </c>
      <c r="M579" s="9" t="s">
        <v>1091</v>
      </c>
    </row>
    <row r="580" ht="16.5" hidden="1" customHeight="1">
      <c r="A580" s="9" t="s">
        <v>98</v>
      </c>
      <c r="B580" s="9" t="str">
        <f t="shared" si="1"/>
        <v>cmm5102if_5250</v>
      </c>
      <c r="C580" s="9" t="s">
        <v>1092</v>
      </c>
      <c r="D580" s="9">
        <v>62.0</v>
      </c>
      <c r="E580" s="9" t="s">
        <v>220</v>
      </c>
      <c r="F580" s="9" t="s">
        <v>191</v>
      </c>
      <c r="G580" s="9" t="s">
        <v>184</v>
      </c>
      <c r="H580" s="9">
        <v>4.0</v>
      </c>
      <c r="I580" s="9" t="b">
        <v>0</v>
      </c>
      <c r="J580" s="9" t="s">
        <v>184</v>
      </c>
      <c r="K580" s="9" t="s">
        <v>184</v>
      </c>
      <c r="L580" s="9">
        <v>0.0</v>
      </c>
      <c r="M580" s="9" t="s">
        <v>1093</v>
      </c>
    </row>
    <row r="581" ht="16.5" hidden="1" customHeight="1">
      <c r="A581" s="9" t="s">
        <v>98</v>
      </c>
      <c r="B581" s="9" t="str">
        <f t="shared" si="1"/>
        <v>cmm5102if_5250</v>
      </c>
      <c r="C581" s="9" t="s">
        <v>1094</v>
      </c>
      <c r="D581" s="9">
        <v>63.0</v>
      </c>
      <c r="E581" s="9" t="s">
        <v>220</v>
      </c>
      <c r="F581" s="9" t="s">
        <v>191</v>
      </c>
      <c r="G581" s="9" t="s">
        <v>184</v>
      </c>
      <c r="H581" s="9">
        <v>4.0</v>
      </c>
      <c r="I581" s="9" t="b">
        <v>0</v>
      </c>
      <c r="J581" s="9" t="s">
        <v>184</v>
      </c>
      <c r="K581" s="9" t="s">
        <v>184</v>
      </c>
      <c r="L581" s="9">
        <v>0.0</v>
      </c>
      <c r="M581" s="9" t="s">
        <v>1095</v>
      </c>
    </row>
    <row r="582" ht="16.5" hidden="1" customHeight="1">
      <c r="A582" s="9" t="s">
        <v>98</v>
      </c>
      <c r="B582" s="9" t="str">
        <f t="shared" si="1"/>
        <v>cmm5102if_5250</v>
      </c>
      <c r="C582" s="9" t="s">
        <v>1096</v>
      </c>
      <c r="D582" s="9">
        <v>64.0</v>
      </c>
      <c r="E582" s="9" t="s">
        <v>870</v>
      </c>
      <c r="F582" s="9" t="s">
        <v>191</v>
      </c>
      <c r="G582" s="9" t="s">
        <v>184</v>
      </c>
      <c r="H582" s="9">
        <v>44.0</v>
      </c>
      <c r="I582" s="9" t="b">
        <v>0</v>
      </c>
      <c r="J582" s="9" t="s">
        <v>184</v>
      </c>
      <c r="K582" s="9" t="s">
        <v>184</v>
      </c>
      <c r="L582" s="9">
        <v>0.0</v>
      </c>
      <c r="M582" s="9" t="s">
        <v>1097</v>
      </c>
    </row>
    <row r="583" ht="16.5" hidden="1" customHeight="1">
      <c r="A583" s="9" t="s">
        <v>98</v>
      </c>
      <c r="B583" s="9" t="str">
        <f t="shared" si="1"/>
        <v>cmm5102if_5250</v>
      </c>
      <c r="C583" s="9" t="s">
        <v>1098</v>
      </c>
      <c r="D583" s="9">
        <v>65.0</v>
      </c>
      <c r="E583" s="9" t="s">
        <v>220</v>
      </c>
      <c r="F583" s="9" t="s">
        <v>191</v>
      </c>
      <c r="G583" s="9" t="s">
        <v>184</v>
      </c>
      <c r="H583" s="9">
        <v>4.0</v>
      </c>
      <c r="I583" s="9" t="b">
        <v>0</v>
      </c>
      <c r="J583" s="9" t="s">
        <v>184</v>
      </c>
      <c r="K583" s="9" t="s">
        <v>184</v>
      </c>
      <c r="L583" s="9">
        <v>0.0</v>
      </c>
      <c r="M583" s="9" t="s">
        <v>1099</v>
      </c>
    </row>
    <row r="584" ht="16.5" hidden="1" customHeight="1">
      <c r="A584" s="9" t="s">
        <v>98</v>
      </c>
      <c r="B584" s="9" t="str">
        <f t="shared" si="1"/>
        <v>cmm5102if_5250</v>
      </c>
      <c r="C584" s="9" t="s">
        <v>1100</v>
      </c>
      <c r="D584" s="9">
        <v>66.0</v>
      </c>
      <c r="E584" s="9" t="s">
        <v>794</v>
      </c>
      <c r="F584" s="9" t="s">
        <v>795</v>
      </c>
      <c r="G584" s="9" t="s">
        <v>184</v>
      </c>
      <c r="H584" s="9">
        <v>1.0</v>
      </c>
      <c r="I584" s="9" t="b">
        <v>0</v>
      </c>
      <c r="J584" s="9" t="s">
        <v>184</v>
      </c>
      <c r="K584" s="9" t="s">
        <v>184</v>
      </c>
      <c r="L584" s="9">
        <v>0.0</v>
      </c>
      <c r="M584" s="9" t="s">
        <v>1101</v>
      </c>
    </row>
    <row r="585" ht="16.5" hidden="1" customHeight="1">
      <c r="A585" s="9" t="s">
        <v>98</v>
      </c>
      <c r="B585" s="9" t="str">
        <f t="shared" si="1"/>
        <v>cmm5102if_5250</v>
      </c>
      <c r="C585" s="9" t="s">
        <v>1102</v>
      </c>
      <c r="D585" s="9">
        <v>67.0</v>
      </c>
      <c r="E585" s="9" t="s">
        <v>1008</v>
      </c>
      <c r="F585" s="9" t="s">
        <v>795</v>
      </c>
      <c r="G585" s="9" t="s">
        <v>184</v>
      </c>
      <c r="H585" s="9">
        <v>3.0</v>
      </c>
      <c r="I585" s="9" t="b">
        <v>0</v>
      </c>
      <c r="J585" s="9" t="s">
        <v>184</v>
      </c>
      <c r="K585" s="9" t="s">
        <v>184</v>
      </c>
      <c r="L585" s="9">
        <v>0.0</v>
      </c>
      <c r="M585" s="9" t="s">
        <v>1103</v>
      </c>
    </row>
    <row r="586" ht="16.5" hidden="1" customHeight="1">
      <c r="A586" s="9" t="s">
        <v>98</v>
      </c>
      <c r="B586" s="9" t="str">
        <f t="shared" si="1"/>
        <v>cmm5102if_5250</v>
      </c>
      <c r="C586" s="9" t="s">
        <v>1104</v>
      </c>
      <c r="D586" s="9">
        <v>68.0</v>
      </c>
      <c r="E586" s="9" t="s">
        <v>1105</v>
      </c>
      <c r="F586" s="9" t="s">
        <v>191</v>
      </c>
      <c r="G586" s="9" t="s">
        <v>184</v>
      </c>
      <c r="H586" s="9">
        <v>60.0</v>
      </c>
      <c r="I586" s="9" t="b">
        <v>0</v>
      </c>
      <c r="J586" s="9" t="s">
        <v>184</v>
      </c>
      <c r="K586" s="9" t="s">
        <v>184</v>
      </c>
      <c r="L586" s="9">
        <v>0.0</v>
      </c>
      <c r="M586" s="9" t="s">
        <v>1106</v>
      </c>
    </row>
    <row r="587" ht="16.5" hidden="1" customHeight="1">
      <c r="A587" s="9" t="s">
        <v>98</v>
      </c>
      <c r="B587" s="9" t="str">
        <f t="shared" si="1"/>
        <v>cmm5102if_5250</v>
      </c>
      <c r="C587" s="9" t="s">
        <v>1107</v>
      </c>
      <c r="D587" s="9">
        <v>69.0</v>
      </c>
      <c r="E587" s="9" t="s">
        <v>446</v>
      </c>
      <c r="F587" s="9" t="s">
        <v>183</v>
      </c>
      <c r="G587" s="9" t="s">
        <v>184</v>
      </c>
      <c r="H587" s="9">
        <v>22.0</v>
      </c>
      <c r="I587" s="9" t="b">
        <v>0</v>
      </c>
      <c r="J587" s="9">
        <v>3.0</v>
      </c>
      <c r="K587" s="9" t="s">
        <v>184</v>
      </c>
      <c r="L587" s="9">
        <v>0.0</v>
      </c>
      <c r="M587" s="9" t="s">
        <v>1108</v>
      </c>
    </row>
    <row r="588" ht="16.5" hidden="1" customHeight="1">
      <c r="A588" s="9" t="s">
        <v>98</v>
      </c>
      <c r="B588" s="9" t="str">
        <f t="shared" si="1"/>
        <v>cmm5102if_5250</v>
      </c>
      <c r="C588" s="9" t="s">
        <v>1109</v>
      </c>
      <c r="D588" s="9">
        <v>70.0</v>
      </c>
      <c r="E588" s="9" t="s">
        <v>1110</v>
      </c>
      <c r="F588" s="9" t="s">
        <v>795</v>
      </c>
      <c r="G588" s="9" t="s">
        <v>184</v>
      </c>
      <c r="H588" s="9">
        <v>5.0</v>
      </c>
      <c r="I588" s="9" t="b">
        <v>0</v>
      </c>
      <c r="J588" s="9" t="s">
        <v>184</v>
      </c>
      <c r="K588" s="9" t="s">
        <v>184</v>
      </c>
      <c r="L588" s="9">
        <v>0.0</v>
      </c>
      <c r="M588" s="9" t="s">
        <v>1111</v>
      </c>
    </row>
    <row r="589" ht="16.5" hidden="1" customHeight="1">
      <c r="A589" s="9" t="s">
        <v>98</v>
      </c>
      <c r="B589" s="9" t="str">
        <f t="shared" si="1"/>
        <v>cmm5102if_5250</v>
      </c>
      <c r="C589" s="9" t="s">
        <v>1112</v>
      </c>
      <c r="D589" s="9">
        <v>71.0</v>
      </c>
      <c r="E589" s="9" t="s">
        <v>1008</v>
      </c>
      <c r="F589" s="9" t="s">
        <v>795</v>
      </c>
      <c r="G589" s="9" t="s">
        <v>184</v>
      </c>
      <c r="H589" s="9">
        <v>3.0</v>
      </c>
      <c r="I589" s="9" t="b">
        <v>0</v>
      </c>
      <c r="J589" s="9" t="s">
        <v>184</v>
      </c>
      <c r="K589" s="9" t="s">
        <v>184</v>
      </c>
      <c r="L589" s="9">
        <v>0.0</v>
      </c>
      <c r="M589" s="9" t="s">
        <v>1113</v>
      </c>
    </row>
    <row r="590" ht="16.5" hidden="1" customHeight="1">
      <c r="A590" s="9" t="s">
        <v>98</v>
      </c>
      <c r="B590" s="9" t="str">
        <f t="shared" si="1"/>
        <v>cmm5102if_5250</v>
      </c>
      <c r="C590" s="9" t="s">
        <v>1114</v>
      </c>
      <c r="D590" s="9">
        <v>72.0</v>
      </c>
      <c r="E590" s="9" t="s">
        <v>446</v>
      </c>
      <c r="F590" s="9" t="s">
        <v>183</v>
      </c>
      <c r="G590" s="9" t="s">
        <v>184</v>
      </c>
      <c r="H590" s="9">
        <v>22.0</v>
      </c>
      <c r="I590" s="9" t="b">
        <v>0</v>
      </c>
      <c r="J590" s="9">
        <v>3.0</v>
      </c>
      <c r="K590" s="9" t="s">
        <v>184</v>
      </c>
      <c r="L590" s="9">
        <v>0.0</v>
      </c>
      <c r="M590" s="9" t="s">
        <v>1115</v>
      </c>
    </row>
    <row r="591" ht="16.5" hidden="1" customHeight="1">
      <c r="A591" s="9" t="s">
        <v>98</v>
      </c>
      <c r="B591" s="9" t="str">
        <f t="shared" si="1"/>
        <v>cmm5102if_5250</v>
      </c>
      <c r="C591" s="9" t="s">
        <v>1116</v>
      </c>
      <c r="D591" s="9">
        <v>73.0</v>
      </c>
      <c r="E591" s="9" t="s">
        <v>1117</v>
      </c>
      <c r="F591" s="9" t="s">
        <v>191</v>
      </c>
      <c r="G591" s="9" t="s">
        <v>184</v>
      </c>
      <c r="H591" s="9">
        <v>80.0</v>
      </c>
      <c r="I591" s="9" t="b">
        <v>0</v>
      </c>
      <c r="J591" s="9" t="s">
        <v>184</v>
      </c>
      <c r="K591" s="9" t="s">
        <v>184</v>
      </c>
      <c r="L591" s="9">
        <v>0.0</v>
      </c>
      <c r="M591" s="9" t="s">
        <v>1118</v>
      </c>
    </row>
    <row r="592" ht="16.5" hidden="1" customHeight="1">
      <c r="A592" s="9" t="s">
        <v>98</v>
      </c>
      <c r="B592" s="9" t="str">
        <f t="shared" si="1"/>
        <v>cmm5102if_5250</v>
      </c>
      <c r="C592" s="9" t="s">
        <v>1119</v>
      </c>
      <c r="D592" s="9">
        <v>74.0</v>
      </c>
      <c r="E592" s="9" t="s">
        <v>1120</v>
      </c>
      <c r="F592" s="9" t="s">
        <v>183</v>
      </c>
      <c r="G592" s="9" t="s">
        <v>184</v>
      </c>
      <c r="H592" s="9">
        <v>22.0</v>
      </c>
      <c r="I592" s="9" t="b">
        <v>0</v>
      </c>
      <c r="J592" s="9">
        <v>18.0</v>
      </c>
      <c r="K592" s="9" t="s">
        <v>184</v>
      </c>
      <c r="L592" s="9">
        <v>0.0</v>
      </c>
      <c r="M592" s="9" t="s">
        <v>1121</v>
      </c>
    </row>
    <row r="593" ht="16.5" hidden="1" customHeight="1">
      <c r="A593" s="9" t="s">
        <v>98</v>
      </c>
      <c r="B593" s="9" t="str">
        <f t="shared" si="1"/>
        <v>cmm5102if_5250</v>
      </c>
      <c r="C593" s="9" t="s">
        <v>1122</v>
      </c>
      <c r="D593" s="9">
        <v>75.0</v>
      </c>
      <c r="E593" s="9" t="s">
        <v>1120</v>
      </c>
      <c r="F593" s="9" t="s">
        <v>183</v>
      </c>
      <c r="G593" s="9" t="s">
        <v>184</v>
      </c>
      <c r="H593" s="9">
        <v>22.0</v>
      </c>
      <c r="I593" s="9" t="b">
        <v>0</v>
      </c>
      <c r="J593" s="9">
        <v>18.0</v>
      </c>
      <c r="K593" s="9" t="s">
        <v>184</v>
      </c>
      <c r="L593" s="9">
        <v>0.0</v>
      </c>
      <c r="M593" s="9" t="s">
        <v>1123</v>
      </c>
    </row>
    <row r="594" ht="16.5" hidden="1" customHeight="1">
      <c r="A594" s="9" t="s">
        <v>98</v>
      </c>
      <c r="B594" s="9" t="str">
        <f t="shared" si="1"/>
        <v>cmm5102if_5250</v>
      </c>
      <c r="C594" s="9" t="s">
        <v>1124</v>
      </c>
      <c r="D594" s="9">
        <v>76.0</v>
      </c>
      <c r="E594" s="9" t="s">
        <v>1120</v>
      </c>
      <c r="F594" s="9" t="s">
        <v>183</v>
      </c>
      <c r="G594" s="9" t="s">
        <v>184</v>
      </c>
      <c r="H594" s="9">
        <v>22.0</v>
      </c>
      <c r="I594" s="9" t="b">
        <v>0</v>
      </c>
      <c r="J594" s="9">
        <v>18.0</v>
      </c>
      <c r="K594" s="9" t="s">
        <v>184</v>
      </c>
      <c r="L594" s="9">
        <v>0.0</v>
      </c>
      <c r="M594" s="9" t="s">
        <v>1125</v>
      </c>
    </row>
    <row r="595" ht="16.5" hidden="1" customHeight="1">
      <c r="A595" s="9" t="s">
        <v>98</v>
      </c>
      <c r="B595" s="9" t="str">
        <f t="shared" si="1"/>
        <v>cmm5102if_5250</v>
      </c>
      <c r="C595" s="9" t="s">
        <v>1126</v>
      </c>
      <c r="D595" s="9">
        <v>77.0</v>
      </c>
      <c r="E595" s="9" t="s">
        <v>1120</v>
      </c>
      <c r="F595" s="9" t="s">
        <v>183</v>
      </c>
      <c r="G595" s="9" t="s">
        <v>184</v>
      </c>
      <c r="H595" s="9">
        <v>22.0</v>
      </c>
      <c r="I595" s="9" t="b">
        <v>0</v>
      </c>
      <c r="J595" s="9">
        <v>18.0</v>
      </c>
      <c r="K595" s="9" t="s">
        <v>184</v>
      </c>
      <c r="L595" s="9">
        <v>0.0</v>
      </c>
      <c r="M595" s="9" t="s">
        <v>1127</v>
      </c>
    </row>
    <row r="596" ht="16.5" hidden="1" customHeight="1">
      <c r="A596" s="9" t="s">
        <v>98</v>
      </c>
      <c r="B596" s="9" t="str">
        <f t="shared" si="1"/>
        <v>cmm5102if_5250</v>
      </c>
      <c r="C596" s="9" t="s">
        <v>1128</v>
      </c>
      <c r="D596" s="9">
        <v>78.0</v>
      </c>
      <c r="E596" s="9" t="s">
        <v>1120</v>
      </c>
      <c r="F596" s="9" t="s">
        <v>183</v>
      </c>
      <c r="G596" s="9" t="s">
        <v>184</v>
      </c>
      <c r="H596" s="9">
        <v>22.0</v>
      </c>
      <c r="I596" s="9" t="b">
        <v>0</v>
      </c>
      <c r="J596" s="9">
        <v>18.0</v>
      </c>
      <c r="K596" s="9" t="s">
        <v>184</v>
      </c>
      <c r="L596" s="9">
        <v>0.0</v>
      </c>
      <c r="M596" s="9" t="s">
        <v>1129</v>
      </c>
    </row>
    <row r="597" ht="16.5" hidden="1" customHeight="1">
      <c r="A597" s="9" t="s">
        <v>98</v>
      </c>
      <c r="B597" s="9" t="str">
        <f t="shared" si="1"/>
        <v>cmm5102if_5250</v>
      </c>
      <c r="C597" s="9" t="s">
        <v>1130</v>
      </c>
      <c r="D597" s="9">
        <v>79.0</v>
      </c>
      <c r="E597" s="9" t="s">
        <v>1008</v>
      </c>
      <c r="F597" s="9" t="s">
        <v>795</v>
      </c>
      <c r="G597" s="9" t="s">
        <v>184</v>
      </c>
      <c r="H597" s="9">
        <v>3.0</v>
      </c>
      <c r="I597" s="9" t="b">
        <v>0</v>
      </c>
      <c r="J597" s="9" t="s">
        <v>184</v>
      </c>
      <c r="K597" s="9" t="s">
        <v>184</v>
      </c>
      <c r="L597" s="9">
        <v>0.0</v>
      </c>
      <c r="M597" s="9" t="s">
        <v>1131</v>
      </c>
    </row>
    <row r="598" ht="16.5" hidden="1" customHeight="1">
      <c r="A598" s="9" t="s">
        <v>98</v>
      </c>
      <c r="B598" s="9" t="str">
        <f t="shared" si="1"/>
        <v>cmm5102if_5250</v>
      </c>
      <c r="C598" s="9" t="s">
        <v>1132</v>
      </c>
      <c r="D598" s="9">
        <v>80.0</v>
      </c>
      <c r="E598" s="9" t="s">
        <v>1120</v>
      </c>
      <c r="F598" s="9" t="s">
        <v>183</v>
      </c>
      <c r="G598" s="9" t="s">
        <v>184</v>
      </c>
      <c r="H598" s="9">
        <v>22.0</v>
      </c>
      <c r="I598" s="9" t="b">
        <v>0</v>
      </c>
      <c r="J598" s="9">
        <v>18.0</v>
      </c>
      <c r="K598" s="9" t="s">
        <v>184</v>
      </c>
      <c r="L598" s="9">
        <v>0.0</v>
      </c>
      <c r="M598" s="9" t="s">
        <v>1133</v>
      </c>
    </row>
    <row r="599" ht="16.5" hidden="1" customHeight="1">
      <c r="A599" s="9" t="s">
        <v>98</v>
      </c>
      <c r="B599" s="9" t="str">
        <f t="shared" si="1"/>
        <v>cmm5102if_5250</v>
      </c>
      <c r="C599" s="9" t="s">
        <v>1134</v>
      </c>
      <c r="D599" s="9">
        <v>81.0</v>
      </c>
      <c r="E599" s="9" t="s">
        <v>1120</v>
      </c>
      <c r="F599" s="9" t="s">
        <v>183</v>
      </c>
      <c r="G599" s="9" t="s">
        <v>184</v>
      </c>
      <c r="H599" s="9">
        <v>22.0</v>
      </c>
      <c r="I599" s="9" t="b">
        <v>0</v>
      </c>
      <c r="J599" s="9">
        <v>18.0</v>
      </c>
      <c r="K599" s="9" t="s">
        <v>184</v>
      </c>
      <c r="L599" s="9">
        <v>0.0</v>
      </c>
      <c r="M599" s="9" t="s">
        <v>1135</v>
      </c>
    </row>
    <row r="600" ht="16.5" hidden="1" customHeight="1">
      <c r="A600" s="9" t="s">
        <v>98</v>
      </c>
      <c r="B600" s="9" t="str">
        <f t="shared" si="1"/>
        <v>cmm5102if_5250</v>
      </c>
      <c r="C600" s="9" t="s">
        <v>1136</v>
      </c>
      <c r="D600" s="9">
        <v>82.0</v>
      </c>
      <c r="E600" s="9" t="s">
        <v>991</v>
      </c>
      <c r="F600" s="9" t="s">
        <v>795</v>
      </c>
      <c r="G600" s="9" t="s">
        <v>184</v>
      </c>
      <c r="H600" s="9">
        <v>8.0</v>
      </c>
      <c r="I600" s="9" t="b">
        <v>0</v>
      </c>
      <c r="J600" s="9" t="s">
        <v>184</v>
      </c>
      <c r="K600" s="9" t="s">
        <v>184</v>
      </c>
      <c r="L600" s="9">
        <v>0.0</v>
      </c>
      <c r="M600" s="9" t="s">
        <v>1137</v>
      </c>
    </row>
    <row r="601" ht="16.5" hidden="1" customHeight="1">
      <c r="A601" s="9" t="s">
        <v>98</v>
      </c>
      <c r="B601" s="9" t="str">
        <f t="shared" si="1"/>
        <v>cmm5102if_5250</v>
      </c>
      <c r="C601" s="9" t="s">
        <v>1138</v>
      </c>
      <c r="D601" s="9">
        <v>83.0</v>
      </c>
      <c r="E601" s="9" t="s">
        <v>991</v>
      </c>
      <c r="F601" s="9" t="s">
        <v>795</v>
      </c>
      <c r="G601" s="9" t="s">
        <v>184</v>
      </c>
      <c r="H601" s="9">
        <v>8.0</v>
      </c>
      <c r="I601" s="9" t="b">
        <v>0</v>
      </c>
      <c r="J601" s="9" t="s">
        <v>184</v>
      </c>
      <c r="K601" s="9" t="s">
        <v>184</v>
      </c>
      <c r="L601" s="9">
        <v>0.0</v>
      </c>
      <c r="M601" s="9" t="s">
        <v>1139</v>
      </c>
    </row>
    <row r="602" ht="16.5" hidden="1" customHeight="1">
      <c r="A602" s="9" t="s">
        <v>98</v>
      </c>
      <c r="B602" s="9" t="str">
        <f t="shared" si="1"/>
        <v>cmm5102if_5250</v>
      </c>
      <c r="C602" s="9" t="s">
        <v>1140</v>
      </c>
      <c r="D602" s="9">
        <v>84.0</v>
      </c>
      <c r="E602" s="9" t="s">
        <v>991</v>
      </c>
      <c r="F602" s="9" t="s">
        <v>795</v>
      </c>
      <c r="G602" s="9" t="s">
        <v>184</v>
      </c>
      <c r="H602" s="9">
        <v>8.0</v>
      </c>
      <c r="I602" s="9" t="b">
        <v>0</v>
      </c>
      <c r="J602" s="9" t="s">
        <v>184</v>
      </c>
      <c r="K602" s="9" t="s">
        <v>184</v>
      </c>
      <c r="L602" s="9">
        <v>0.0</v>
      </c>
      <c r="M602" s="9" t="s">
        <v>1141</v>
      </c>
    </row>
    <row r="603" ht="16.5" hidden="1" customHeight="1">
      <c r="A603" s="9" t="s">
        <v>98</v>
      </c>
      <c r="B603" s="9" t="str">
        <f t="shared" si="1"/>
        <v>cmm5102if_5250</v>
      </c>
      <c r="C603" s="9" t="s">
        <v>1142</v>
      </c>
      <c r="D603" s="9">
        <v>85.0</v>
      </c>
      <c r="E603" s="9" t="s">
        <v>991</v>
      </c>
      <c r="F603" s="9" t="s">
        <v>795</v>
      </c>
      <c r="G603" s="9" t="s">
        <v>184</v>
      </c>
      <c r="H603" s="9">
        <v>8.0</v>
      </c>
      <c r="I603" s="9" t="b">
        <v>0</v>
      </c>
      <c r="J603" s="9" t="s">
        <v>184</v>
      </c>
      <c r="K603" s="9" t="s">
        <v>184</v>
      </c>
      <c r="L603" s="9">
        <v>0.0</v>
      </c>
      <c r="M603" s="9" t="s">
        <v>1143</v>
      </c>
    </row>
    <row r="604" ht="16.5" hidden="1" customHeight="1">
      <c r="A604" s="9" t="s">
        <v>98</v>
      </c>
      <c r="B604" s="9" t="str">
        <f t="shared" si="1"/>
        <v>cmm5102if_5250</v>
      </c>
      <c r="C604" s="9" t="s">
        <v>1144</v>
      </c>
      <c r="D604" s="9">
        <v>86.0</v>
      </c>
      <c r="E604" s="9" t="s">
        <v>991</v>
      </c>
      <c r="F604" s="9" t="s">
        <v>795</v>
      </c>
      <c r="G604" s="9" t="s">
        <v>184</v>
      </c>
      <c r="H604" s="9">
        <v>8.0</v>
      </c>
      <c r="I604" s="9" t="b">
        <v>0</v>
      </c>
      <c r="J604" s="9" t="s">
        <v>184</v>
      </c>
      <c r="K604" s="9" t="s">
        <v>184</v>
      </c>
      <c r="L604" s="9">
        <v>0.0</v>
      </c>
      <c r="M604" s="9" t="s">
        <v>1145</v>
      </c>
    </row>
    <row r="605" ht="16.5" hidden="1" customHeight="1">
      <c r="A605" s="9" t="s">
        <v>98</v>
      </c>
      <c r="B605" s="9" t="str">
        <f t="shared" si="1"/>
        <v>cmm5102if_5250</v>
      </c>
      <c r="C605" s="9" t="s">
        <v>952</v>
      </c>
      <c r="D605" s="9">
        <v>87.0</v>
      </c>
      <c r="E605" s="9" t="s">
        <v>183</v>
      </c>
      <c r="F605" s="9" t="s">
        <v>183</v>
      </c>
      <c r="G605" s="9" t="s">
        <v>184</v>
      </c>
      <c r="H605" s="9">
        <v>22.0</v>
      </c>
      <c r="I605" s="9" t="b">
        <v>0</v>
      </c>
      <c r="J605" s="9" t="s">
        <v>184</v>
      </c>
      <c r="K605" s="9" t="s">
        <v>184</v>
      </c>
      <c r="L605" s="9">
        <v>127.0</v>
      </c>
      <c r="M605" s="9" t="s">
        <v>545</v>
      </c>
    </row>
    <row r="606" ht="16.5" hidden="1" customHeight="1">
      <c r="A606" s="9" t="s">
        <v>98</v>
      </c>
      <c r="B606" s="9" t="str">
        <f t="shared" si="1"/>
        <v>cmm5102if_5250</v>
      </c>
      <c r="C606" s="9" t="s">
        <v>954</v>
      </c>
      <c r="D606" s="9">
        <v>88.0</v>
      </c>
      <c r="E606" s="9" t="s">
        <v>183</v>
      </c>
      <c r="F606" s="9" t="s">
        <v>183</v>
      </c>
      <c r="G606" s="9" t="s">
        <v>184</v>
      </c>
      <c r="H606" s="9">
        <v>22.0</v>
      </c>
      <c r="I606" s="9" t="b">
        <v>0</v>
      </c>
      <c r="J606" s="9" t="s">
        <v>184</v>
      </c>
      <c r="K606" s="9" t="s">
        <v>184</v>
      </c>
      <c r="L606" s="9">
        <v>127.0</v>
      </c>
      <c r="M606" s="9" t="s">
        <v>1146</v>
      </c>
    </row>
    <row r="607" ht="16.5" hidden="1" customHeight="1">
      <c r="A607" s="9" t="s">
        <v>98</v>
      </c>
      <c r="B607" s="9" t="str">
        <f t="shared" si="1"/>
        <v>cmm5102if_5250</v>
      </c>
      <c r="C607" s="9" t="s">
        <v>956</v>
      </c>
      <c r="D607" s="9">
        <v>89.0</v>
      </c>
      <c r="E607" s="9" t="s">
        <v>183</v>
      </c>
      <c r="F607" s="9" t="s">
        <v>183</v>
      </c>
      <c r="G607" s="9" t="s">
        <v>184</v>
      </c>
      <c r="H607" s="9">
        <v>22.0</v>
      </c>
      <c r="I607" s="9" t="b">
        <v>0</v>
      </c>
      <c r="J607" s="9" t="s">
        <v>184</v>
      </c>
      <c r="K607" s="9" t="s">
        <v>184</v>
      </c>
      <c r="L607" s="9">
        <v>127.0</v>
      </c>
      <c r="M607" s="9" t="s">
        <v>1147</v>
      </c>
    </row>
    <row r="608" ht="16.5" hidden="1" customHeight="1">
      <c r="A608" s="9" t="s">
        <v>98</v>
      </c>
      <c r="B608" s="9" t="str">
        <f t="shared" si="1"/>
        <v>cmm5102if_5250</v>
      </c>
      <c r="C608" s="9" t="s">
        <v>957</v>
      </c>
      <c r="D608" s="9">
        <v>90.0</v>
      </c>
      <c r="E608" s="9" t="s">
        <v>183</v>
      </c>
      <c r="F608" s="9" t="s">
        <v>183</v>
      </c>
      <c r="G608" s="9" t="s">
        <v>184</v>
      </c>
      <c r="H608" s="9">
        <v>22.0</v>
      </c>
      <c r="I608" s="9" t="b">
        <v>0</v>
      </c>
      <c r="J608" s="9" t="s">
        <v>184</v>
      </c>
      <c r="K608" s="9" t="s">
        <v>184</v>
      </c>
      <c r="L608" s="9">
        <v>127.0</v>
      </c>
      <c r="M608" s="9" t="s">
        <v>1148</v>
      </c>
    </row>
    <row r="609" ht="16.5" hidden="1" customHeight="1">
      <c r="A609" s="9" t="s">
        <v>98</v>
      </c>
      <c r="B609" s="9" t="str">
        <f t="shared" si="1"/>
        <v>cmm5102if_5250</v>
      </c>
      <c r="C609" s="9" t="s">
        <v>1149</v>
      </c>
      <c r="D609" s="9">
        <v>91.0</v>
      </c>
      <c r="E609" s="9" t="s">
        <v>1120</v>
      </c>
      <c r="F609" s="9" t="s">
        <v>183</v>
      </c>
      <c r="G609" s="9" t="s">
        <v>184</v>
      </c>
      <c r="H609" s="9">
        <v>22.0</v>
      </c>
      <c r="I609" s="9" t="b">
        <v>0</v>
      </c>
      <c r="J609" s="9">
        <v>18.0</v>
      </c>
      <c r="K609" s="9" t="s">
        <v>184</v>
      </c>
      <c r="L609" s="9">
        <v>0.0</v>
      </c>
      <c r="M609" s="9" t="s">
        <v>1150</v>
      </c>
    </row>
    <row r="610" ht="16.5" hidden="1" customHeight="1">
      <c r="A610" s="9" t="s">
        <v>98</v>
      </c>
      <c r="B610" s="9" t="str">
        <f t="shared" si="1"/>
        <v>cmm5102if_5250</v>
      </c>
      <c r="C610" s="9" t="s">
        <v>1151</v>
      </c>
      <c r="D610" s="9">
        <v>92.0</v>
      </c>
      <c r="E610" s="9" t="s">
        <v>794</v>
      </c>
      <c r="F610" s="9" t="s">
        <v>795</v>
      </c>
      <c r="G610" s="9" t="s">
        <v>184</v>
      </c>
      <c r="H610" s="9">
        <v>1.0</v>
      </c>
      <c r="I610" s="9" t="b">
        <v>0</v>
      </c>
      <c r="J610" s="9" t="s">
        <v>184</v>
      </c>
      <c r="K610" s="9" t="s">
        <v>184</v>
      </c>
      <c r="L610" s="9">
        <v>0.0</v>
      </c>
      <c r="M610" s="9" t="s">
        <v>1152</v>
      </c>
    </row>
    <row r="611" ht="16.5" hidden="1" customHeight="1">
      <c r="A611" s="9" t="s">
        <v>98</v>
      </c>
      <c r="B611" s="9" t="str">
        <f t="shared" si="1"/>
        <v>cmm5102if_5250</v>
      </c>
      <c r="C611" s="9" t="s">
        <v>1153</v>
      </c>
      <c r="D611" s="9">
        <v>93.0</v>
      </c>
      <c r="E611" s="9" t="s">
        <v>1120</v>
      </c>
      <c r="F611" s="9" t="s">
        <v>183</v>
      </c>
      <c r="G611" s="9" t="s">
        <v>184</v>
      </c>
      <c r="H611" s="9">
        <v>22.0</v>
      </c>
      <c r="I611" s="9" t="b">
        <v>0</v>
      </c>
      <c r="J611" s="9">
        <v>18.0</v>
      </c>
      <c r="K611" s="9" t="s">
        <v>184</v>
      </c>
      <c r="L611" s="9">
        <v>0.0</v>
      </c>
      <c r="M611" s="9" t="s">
        <v>1154</v>
      </c>
    </row>
    <row r="612" ht="16.5" hidden="1" customHeight="1">
      <c r="A612" s="9" t="s">
        <v>98</v>
      </c>
      <c r="B612" s="9" t="str">
        <f t="shared" si="1"/>
        <v>cmm5102if_5250</v>
      </c>
      <c r="C612" s="9" t="s">
        <v>1155</v>
      </c>
      <c r="D612" s="9">
        <v>94.0</v>
      </c>
      <c r="E612" s="9" t="s">
        <v>765</v>
      </c>
      <c r="F612" s="9" t="s">
        <v>191</v>
      </c>
      <c r="G612" s="9" t="s">
        <v>184</v>
      </c>
      <c r="H612" s="9">
        <v>200.0</v>
      </c>
      <c r="I612" s="9" t="b">
        <v>0</v>
      </c>
      <c r="J612" s="9" t="s">
        <v>184</v>
      </c>
      <c r="K612" s="9" t="s">
        <v>184</v>
      </c>
      <c r="L612" s="9">
        <v>0.0</v>
      </c>
      <c r="M612" s="9" t="s">
        <v>1156</v>
      </c>
    </row>
    <row r="613" ht="16.5" hidden="1" customHeight="1">
      <c r="A613" s="9" t="s">
        <v>98</v>
      </c>
      <c r="B613" s="9" t="str">
        <f t="shared" si="1"/>
        <v>cmm5102if_5250</v>
      </c>
      <c r="C613" s="9" t="s">
        <v>1157</v>
      </c>
      <c r="D613" s="9">
        <v>95.0</v>
      </c>
      <c r="E613" s="9" t="s">
        <v>765</v>
      </c>
      <c r="F613" s="9" t="s">
        <v>191</v>
      </c>
      <c r="G613" s="9" t="s">
        <v>184</v>
      </c>
      <c r="H613" s="9">
        <v>200.0</v>
      </c>
      <c r="I613" s="9" t="b">
        <v>0</v>
      </c>
      <c r="J613" s="9" t="s">
        <v>184</v>
      </c>
      <c r="K613" s="9" t="s">
        <v>184</v>
      </c>
      <c r="L613" s="9">
        <v>0.0</v>
      </c>
      <c r="M613" s="9" t="s">
        <v>1158</v>
      </c>
    </row>
    <row r="614" ht="16.5" hidden="1" customHeight="1">
      <c r="A614" s="9" t="s">
        <v>98</v>
      </c>
      <c r="B614" s="9" t="str">
        <f t="shared" si="1"/>
        <v>cmm5102if_5250</v>
      </c>
      <c r="C614" s="9" t="s">
        <v>1159</v>
      </c>
      <c r="D614" s="9">
        <v>96.0</v>
      </c>
      <c r="E614" s="9" t="s">
        <v>765</v>
      </c>
      <c r="F614" s="9" t="s">
        <v>191</v>
      </c>
      <c r="G614" s="9" t="s">
        <v>184</v>
      </c>
      <c r="H614" s="9">
        <v>200.0</v>
      </c>
      <c r="I614" s="9" t="b">
        <v>0</v>
      </c>
      <c r="J614" s="9" t="s">
        <v>184</v>
      </c>
      <c r="K614" s="9" t="s">
        <v>184</v>
      </c>
      <c r="L614" s="9">
        <v>0.0</v>
      </c>
      <c r="M614" s="9" t="s">
        <v>1160</v>
      </c>
    </row>
    <row r="615" ht="16.5" hidden="1" customHeight="1">
      <c r="A615" s="9" t="s">
        <v>98</v>
      </c>
      <c r="B615" s="9" t="str">
        <f t="shared" si="1"/>
        <v>cmm5102if_5250</v>
      </c>
      <c r="C615" s="9" t="s">
        <v>1161</v>
      </c>
      <c r="D615" s="9">
        <v>97.0</v>
      </c>
      <c r="E615" s="9" t="s">
        <v>1162</v>
      </c>
      <c r="F615" s="9" t="s">
        <v>795</v>
      </c>
      <c r="G615" s="9" t="s">
        <v>184</v>
      </c>
      <c r="H615" s="9">
        <v>9.0</v>
      </c>
      <c r="I615" s="9" t="b">
        <v>0</v>
      </c>
      <c r="J615" s="9" t="s">
        <v>184</v>
      </c>
      <c r="K615" s="9" t="s">
        <v>184</v>
      </c>
      <c r="L615" s="9">
        <v>0.0</v>
      </c>
      <c r="M615" s="9" t="s">
        <v>1163</v>
      </c>
    </row>
    <row r="616" ht="16.5" hidden="1" customHeight="1">
      <c r="A616" s="9" t="s">
        <v>98</v>
      </c>
      <c r="B616" s="9" t="str">
        <f t="shared" si="1"/>
        <v>cmm5102if_5250</v>
      </c>
      <c r="C616" s="9" t="s">
        <v>1164</v>
      </c>
      <c r="D616" s="9">
        <v>98.0</v>
      </c>
      <c r="E616" s="9" t="s">
        <v>794</v>
      </c>
      <c r="F616" s="9" t="s">
        <v>795</v>
      </c>
      <c r="G616" s="9" t="s">
        <v>184</v>
      </c>
      <c r="H616" s="9">
        <v>1.0</v>
      </c>
      <c r="I616" s="9" t="b">
        <v>0</v>
      </c>
      <c r="J616" s="9" t="s">
        <v>184</v>
      </c>
      <c r="K616" s="9" t="s">
        <v>184</v>
      </c>
      <c r="L616" s="9">
        <v>0.0</v>
      </c>
      <c r="M616" s="9" t="s">
        <v>1165</v>
      </c>
    </row>
    <row r="617" ht="16.5" hidden="1" customHeight="1">
      <c r="A617" s="9" t="s">
        <v>98</v>
      </c>
      <c r="B617" s="9" t="str">
        <f t="shared" si="1"/>
        <v>cmm5102if_5250</v>
      </c>
      <c r="C617" s="9" t="s">
        <v>1166</v>
      </c>
      <c r="D617" s="9">
        <v>99.0</v>
      </c>
      <c r="E617" s="9" t="s">
        <v>991</v>
      </c>
      <c r="F617" s="9" t="s">
        <v>795</v>
      </c>
      <c r="G617" s="9" t="s">
        <v>184</v>
      </c>
      <c r="H617" s="9">
        <v>8.0</v>
      </c>
      <c r="I617" s="9" t="b">
        <v>0</v>
      </c>
      <c r="J617" s="9" t="s">
        <v>184</v>
      </c>
      <c r="K617" s="9" t="s">
        <v>184</v>
      </c>
      <c r="L617" s="9">
        <v>0.0</v>
      </c>
      <c r="M617" s="9" t="s">
        <v>1167</v>
      </c>
    </row>
    <row r="618" ht="16.5" hidden="1" customHeight="1">
      <c r="A618" s="9" t="s">
        <v>98</v>
      </c>
      <c r="B618" s="9" t="str">
        <f t="shared" si="1"/>
        <v>cmm5102if_5250</v>
      </c>
      <c r="C618" s="9" t="s">
        <v>1168</v>
      </c>
      <c r="D618" s="9">
        <v>100.0</v>
      </c>
      <c r="E618" s="9" t="s">
        <v>1162</v>
      </c>
      <c r="F618" s="9" t="s">
        <v>795</v>
      </c>
      <c r="G618" s="9" t="s">
        <v>184</v>
      </c>
      <c r="H618" s="9">
        <v>9.0</v>
      </c>
      <c r="I618" s="9" t="b">
        <v>0</v>
      </c>
      <c r="J618" s="9" t="s">
        <v>184</v>
      </c>
      <c r="K618" s="9" t="s">
        <v>184</v>
      </c>
      <c r="L618" s="9">
        <v>0.0</v>
      </c>
      <c r="M618" s="9" t="s">
        <v>1169</v>
      </c>
    </row>
    <row r="619" ht="16.5" hidden="1" customHeight="1">
      <c r="A619" s="9" t="s">
        <v>98</v>
      </c>
      <c r="B619" s="9" t="str">
        <f t="shared" si="1"/>
        <v>cmm5102if_5250</v>
      </c>
      <c r="C619" s="9" t="s">
        <v>1170</v>
      </c>
      <c r="D619" s="9">
        <v>101.0</v>
      </c>
      <c r="E619" s="9" t="s">
        <v>794</v>
      </c>
      <c r="F619" s="9" t="s">
        <v>795</v>
      </c>
      <c r="G619" s="9" t="s">
        <v>184</v>
      </c>
      <c r="H619" s="9">
        <v>1.0</v>
      </c>
      <c r="I619" s="9" t="b">
        <v>0</v>
      </c>
      <c r="J619" s="9" t="s">
        <v>184</v>
      </c>
      <c r="K619" s="9" t="s">
        <v>184</v>
      </c>
      <c r="L619" s="9">
        <v>0.0</v>
      </c>
      <c r="M619" s="9" t="s">
        <v>1171</v>
      </c>
    </row>
    <row r="620" ht="16.5" hidden="1" customHeight="1">
      <c r="A620" s="9" t="s">
        <v>98</v>
      </c>
      <c r="B620" s="9" t="str">
        <f t="shared" si="1"/>
        <v>cmm5102if_5250</v>
      </c>
      <c r="C620" s="9" t="s">
        <v>1172</v>
      </c>
      <c r="D620" s="9">
        <v>102.0</v>
      </c>
      <c r="E620" s="9" t="s">
        <v>991</v>
      </c>
      <c r="F620" s="9" t="s">
        <v>795</v>
      </c>
      <c r="G620" s="9" t="s">
        <v>184</v>
      </c>
      <c r="H620" s="9">
        <v>8.0</v>
      </c>
      <c r="I620" s="9" t="b">
        <v>0</v>
      </c>
      <c r="J620" s="9" t="s">
        <v>184</v>
      </c>
      <c r="K620" s="9" t="s">
        <v>184</v>
      </c>
      <c r="L620" s="9">
        <v>0.0</v>
      </c>
      <c r="M620" s="9" t="s">
        <v>1173</v>
      </c>
    </row>
    <row r="621" ht="16.5" hidden="1" customHeight="1">
      <c r="A621" s="9" t="s">
        <v>98</v>
      </c>
      <c r="B621" s="9" t="str">
        <f t="shared" si="1"/>
        <v>cmm5102if_5250</v>
      </c>
      <c r="C621" s="9" t="s">
        <v>1174</v>
      </c>
      <c r="D621" s="9">
        <v>103.0</v>
      </c>
      <c r="E621" s="9" t="s">
        <v>925</v>
      </c>
      <c r="F621" s="9" t="s">
        <v>795</v>
      </c>
      <c r="G621" s="9" t="s">
        <v>184</v>
      </c>
      <c r="H621" s="9">
        <v>4.0</v>
      </c>
      <c r="I621" s="9" t="b">
        <v>0</v>
      </c>
      <c r="J621" s="9" t="s">
        <v>184</v>
      </c>
      <c r="K621" s="9" t="s">
        <v>184</v>
      </c>
      <c r="L621" s="9">
        <v>0.0</v>
      </c>
      <c r="M621" s="9" t="s">
        <v>1175</v>
      </c>
    </row>
    <row r="622" ht="16.5" hidden="1" customHeight="1">
      <c r="A622" s="9" t="s">
        <v>98</v>
      </c>
      <c r="B622" s="9" t="str">
        <f t="shared" si="1"/>
        <v>cmm5102if_5250</v>
      </c>
      <c r="C622" s="9" t="s">
        <v>1176</v>
      </c>
      <c r="D622" s="9">
        <v>104.0</v>
      </c>
      <c r="E622" s="9" t="s">
        <v>794</v>
      </c>
      <c r="F622" s="9" t="s">
        <v>795</v>
      </c>
      <c r="G622" s="9" t="s">
        <v>184</v>
      </c>
      <c r="H622" s="9">
        <v>1.0</v>
      </c>
      <c r="I622" s="9" t="b">
        <v>0</v>
      </c>
      <c r="J622" s="9" t="s">
        <v>184</v>
      </c>
      <c r="K622" s="9" t="s">
        <v>184</v>
      </c>
      <c r="L622" s="9">
        <v>0.0</v>
      </c>
      <c r="M622" s="9" t="s">
        <v>1177</v>
      </c>
    </row>
    <row r="623" ht="16.5" hidden="1" customHeight="1">
      <c r="A623" s="9" t="s">
        <v>98</v>
      </c>
      <c r="B623" s="9" t="str">
        <f t="shared" si="1"/>
        <v>cmm5102if_5250</v>
      </c>
      <c r="C623" s="9" t="s">
        <v>1178</v>
      </c>
      <c r="D623" s="9">
        <v>105.0</v>
      </c>
      <c r="E623" s="9" t="s">
        <v>794</v>
      </c>
      <c r="F623" s="9" t="s">
        <v>795</v>
      </c>
      <c r="G623" s="9" t="s">
        <v>184</v>
      </c>
      <c r="H623" s="9">
        <v>1.0</v>
      </c>
      <c r="I623" s="9" t="b">
        <v>0</v>
      </c>
      <c r="J623" s="9" t="s">
        <v>184</v>
      </c>
      <c r="K623" s="9" t="s">
        <v>184</v>
      </c>
      <c r="L623" s="9">
        <v>0.0</v>
      </c>
      <c r="M623" s="9" t="s">
        <v>1179</v>
      </c>
    </row>
    <row r="624" ht="16.5" hidden="1" customHeight="1">
      <c r="A624" s="9" t="s">
        <v>98</v>
      </c>
      <c r="B624" s="9" t="str">
        <f t="shared" si="1"/>
        <v>cmm5102if_5250</v>
      </c>
      <c r="C624" s="9" t="s">
        <v>1180</v>
      </c>
      <c r="D624" s="9">
        <v>106.0</v>
      </c>
      <c r="E624" s="9" t="s">
        <v>794</v>
      </c>
      <c r="F624" s="9" t="s">
        <v>795</v>
      </c>
      <c r="G624" s="9" t="s">
        <v>184</v>
      </c>
      <c r="H624" s="9">
        <v>1.0</v>
      </c>
      <c r="I624" s="9" t="b">
        <v>0</v>
      </c>
      <c r="J624" s="9" t="s">
        <v>184</v>
      </c>
      <c r="K624" s="9" t="s">
        <v>184</v>
      </c>
      <c r="L624" s="9">
        <v>0.0</v>
      </c>
      <c r="M624" s="9" t="s">
        <v>1181</v>
      </c>
    </row>
    <row r="625" ht="16.5" hidden="1" customHeight="1">
      <c r="A625" s="9" t="s">
        <v>98</v>
      </c>
      <c r="B625" s="9" t="str">
        <f t="shared" si="1"/>
        <v>cmm5102if_5250</v>
      </c>
      <c r="C625" s="9" t="s">
        <v>1182</v>
      </c>
      <c r="D625" s="9">
        <v>107.0</v>
      </c>
      <c r="E625" s="9" t="s">
        <v>794</v>
      </c>
      <c r="F625" s="9" t="s">
        <v>795</v>
      </c>
      <c r="G625" s="9" t="s">
        <v>184</v>
      </c>
      <c r="H625" s="9">
        <v>1.0</v>
      </c>
      <c r="I625" s="9" t="b">
        <v>0</v>
      </c>
      <c r="J625" s="9" t="s">
        <v>184</v>
      </c>
      <c r="K625" s="9" t="s">
        <v>184</v>
      </c>
      <c r="L625" s="9">
        <v>0.0</v>
      </c>
      <c r="M625" s="9" t="s">
        <v>1183</v>
      </c>
    </row>
    <row r="626" ht="16.5" hidden="1" customHeight="1">
      <c r="A626" s="9" t="s">
        <v>98</v>
      </c>
      <c r="B626" s="9" t="str">
        <f t="shared" si="1"/>
        <v>cmm5102if_5250</v>
      </c>
      <c r="C626" s="9" t="s">
        <v>1184</v>
      </c>
      <c r="D626" s="9">
        <v>108.0</v>
      </c>
      <c r="E626" s="9" t="s">
        <v>254</v>
      </c>
      <c r="F626" s="9" t="s">
        <v>183</v>
      </c>
      <c r="G626" s="9" t="s">
        <v>184</v>
      </c>
      <c r="H626" s="9">
        <v>22.0</v>
      </c>
      <c r="I626" s="9" t="b">
        <v>0</v>
      </c>
      <c r="J626" s="9">
        <v>4.0</v>
      </c>
      <c r="K626" s="9" t="s">
        <v>184</v>
      </c>
      <c r="L626" s="9">
        <v>0.0</v>
      </c>
      <c r="M626" s="9" t="s">
        <v>1185</v>
      </c>
    </row>
    <row r="627" ht="16.5" hidden="1" customHeight="1">
      <c r="A627" s="9" t="s">
        <v>98</v>
      </c>
      <c r="B627" s="9" t="str">
        <f t="shared" si="1"/>
        <v>cmm5102if_5250</v>
      </c>
      <c r="C627" s="9" t="s">
        <v>1186</v>
      </c>
      <c r="D627" s="9">
        <v>109.0</v>
      </c>
      <c r="E627" s="9" t="s">
        <v>316</v>
      </c>
      <c r="F627" s="9" t="s">
        <v>183</v>
      </c>
      <c r="G627" s="9" t="s">
        <v>184</v>
      </c>
      <c r="H627" s="9">
        <v>22.0</v>
      </c>
      <c r="I627" s="9" t="b">
        <v>0</v>
      </c>
      <c r="J627" s="9">
        <v>7.0</v>
      </c>
      <c r="K627" s="9" t="s">
        <v>184</v>
      </c>
      <c r="L627" s="9">
        <v>0.0</v>
      </c>
      <c r="M627" s="9" t="s">
        <v>1187</v>
      </c>
    </row>
    <row r="628" ht="16.5" hidden="1" customHeight="1">
      <c r="A628" s="9" t="s">
        <v>98</v>
      </c>
      <c r="B628" s="9" t="str">
        <f t="shared" si="1"/>
        <v>cmm5102if_5250</v>
      </c>
      <c r="C628" s="9" t="s">
        <v>1188</v>
      </c>
      <c r="D628" s="9">
        <v>110.0</v>
      </c>
      <c r="E628" s="9" t="s">
        <v>187</v>
      </c>
      <c r="F628" s="9" t="s">
        <v>183</v>
      </c>
      <c r="G628" s="9" t="s">
        <v>184</v>
      </c>
      <c r="H628" s="9">
        <v>22.0</v>
      </c>
      <c r="I628" s="9" t="b">
        <v>0</v>
      </c>
      <c r="J628" s="9">
        <v>2.0</v>
      </c>
      <c r="K628" s="9" t="s">
        <v>184</v>
      </c>
      <c r="L628" s="9">
        <v>0.0</v>
      </c>
      <c r="M628" s="9" t="s">
        <v>1189</v>
      </c>
    </row>
    <row r="629" ht="16.5" hidden="1" customHeight="1">
      <c r="A629" s="9" t="s">
        <v>98</v>
      </c>
      <c r="B629" s="9" t="str">
        <f t="shared" si="1"/>
        <v>cmm5102if_5250</v>
      </c>
      <c r="C629" s="9" t="s">
        <v>1190</v>
      </c>
      <c r="D629" s="9">
        <v>111.0</v>
      </c>
      <c r="E629" s="9" t="s">
        <v>187</v>
      </c>
      <c r="F629" s="9" t="s">
        <v>183</v>
      </c>
      <c r="G629" s="9" t="s">
        <v>184</v>
      </c>
      <c r="H629" s="9">
        <v>22.0</v>
      </c>
      <c r="I629" s="9" t="b">
        <v>0</v>
      </c>
      <c r="J629" s="9">
        <v>2.0</v>
      </c>
      <c r="K629" s="9" t="s">
        <v>184</v>
      </c>
      <c r="L629" s="9">
        <v>0.0</v>
      </c>
      <c r="M629" s="9" t="s">
        <v>1191</v>
      </c>
    </row>
    <row r="630" ht="16.5" hidden="1" customHeight="1">
      <c r="A630" s="9" t="s">
        <v>98</v>
      </c>
      <c r="B630" s="9" t="str">
        <f t="shared" si="1"/>
        <v>cmm5102if_5250</v>
      </c>
      <c r="C630" s="9" t="s">
        <v>1192</v>
      </c>
      <c r="D630" s="9">
        <v>112.0</v>
      </c>
      <c r="E630" s="9" t="s">
        <v>301</v>
      </c>
      <c r="F630" s="9" t="s">
        <v>183</v>
      </c>
      <c r="G630" s="9" t="s">
        <v>184</v>
      </c>
      <c r="H630" s="9">
        <v>22.0</v>
      </c>
      <c r="I630" s="9" t="b">
        <v>0</v>
      </c>
      <c r="J630" s="9">
        <v>8.0</v>
      </c>
      <c r="K630" s="9" t="s">
        <v>184</v>
      </c>
      <c r="L630" s="9">
        <v>0.0</v>
      </c>
      <c r="M630" s="9" t="s">
        <v>1193</v>
      </c>
    </row>
    <row r="631" ht="16.5" hidden="1" customHeight="1">
      <c r="A631" s="9" t="s">
        <v>98</v>
      </c>
      <c r="B631" s="9" t="str">
        <f t="shared" si="1"/>
        <v>cmm5102if_5250</v>
      </c>
      <c r="C631" s="9" t="s">
        <v>1194</v>
      </c>
      <c r="D631" s="9">
        <v>113.0</v>
      </c>
      <c r="E631" s="9" t="s">
        <v>301</v>
      </c>
      <c r="F631" s="9" t="s">
        <v>183</v>
      </c>
      <c r="G631" s="9" t="s">
        <v>184</v>
      </c>
      <c r="H631" s="9">
        <v>22.0</v>
      </c>
      <c r="I631" s="9" t="b">
        <v>0</v>
      </c>
      <c r="J631" s="9">
        <v>8.0</v>
      </c>
      <c r="K631" s="9" t="s">
        <v>184</v>
      </c>
      <c r="L631" s="9">
        <v>0.0</v>
      </c>
      <c r="M631" s="9" t="s">
        <v>1195</v>
      </c>
    </row>
    <row r="632" ht="16.5" hidden="1" customHeight="1">
      <c r="A632" s="9" t="s">
        <v>98</v>
      </c>
      <c r="B632" s="9" t="str">
        <f t="shared" si="1"/>
        <v>cmm5102if_5250</v>
      </c>
      <c r="C632" s="9" t="s">
        <v>1196</v>
      </c>
      <c r="D632" s="9">
        <v>114.0</v>
      </c>
      <c r="E632" s="9" t="s">
        <v>301</v>
      </c>
      <c r="F632" s="9" t="s">
        <v>183</v>
      </c>
      <c r="G632" s="9" t="s">
        <v>184</v>
      </c>
      <c r="H632" s="9">
        <v>22.0</v>
      </c>
      <c r="I632" s="9" t="b">
        <v>0</v>
      </c>
      <c r="J632" s="9">
        <v>8.0</v>
      </c>
      <c r="K632" s="9" t="s">
        <v>184</v>
      </c>
      <c r="L632" s="9">
        <v>0.0</v>
      </c>
      <c r="M632" s="9" t="s">
        <v>1197</v>
      </c>
    </row>
    <row r="633" ht="16.5" hidden="1" customHeight="1">
      <c r="A633" s="9" t="s">
        <v>98</v>
      </c>
      <c r="B633" s="9" t="str">
        <f t="shared" si="1"/>
        <v>cmm5102if_5250</v>
      </c>
      <c r="C633" s="9" t="s">
        <v>1198</v>
      </c>
      <c r="D633" s="9">
        <v>115.0</v>
      </c>
      <c r="E633" s="9" t="s">
        <v>301</v>
      </c>
      <c r="F633" s="9" t="s">
        <v>183</v>
      </c>
      <c r="G633" s="9" t="s">
        <v>184</v>
      </c>
      <c r="H633" s="9">
        <v>22.0</v>
      </c>
      <c r="I633" s="9" t="b">
        <v>0</v>
      </c>
      <c r="J633" s="9">
        <v>8.0</v>
      </c>
      <c r="K633" s="9" t="s">
        <v>184</v>
      </c>
      <c r="L633" s="9">
        <v>0.0</v>
      </c>
      <c r="M633" s="9" t="s">
        <v>1199</v>
      </c>
    </row>
    <row r="634" ht="16.5" hidden="1" customHeight="1">
      <c r="A634" s="9" t="s">
        <v>98</v>
      </c>
      <c r="B634" s="9" t="str">
        <f t="shared" si="1"/>
        <v>cmm5102if_5250</v>
      </c>
      <c r="C634" s="9" t="s">
        <v>1200</v>
      </c>
      <c r="D634" s="9">
        <v>116.0</v>
      </c>
      <c r="E634" s="9" t="s">
        <v>301</v>
      </c>
      <c r="F634" s="9" t="s">
        <v>183</v>
      </c>
      <c r="G634" s="9" t="s">
        <v>184</v>
      </c>
      <c r="H634" s="9">
        <v>22.0</v>
      </c>
      <c r="I634" s="9" t="b">
        <v>0</v>
      </c>
      <c r="J634" s="9">
        <v>8.0</v>
      </c>
      <c r="K634" s="9" t="s">
        <v>184</v>
      </c>
      <c r="L634" s="9">
        <v>0.0</v>
      </c>
      <c r="M634" s="9" t="s">
        <v>1201</v>
      </c>
    </row>
    <row r="635" ht="16.5" hidden="1" customHeight="1">
      <c r="A635" s="9" t="s">
        <v>98</v>
      </c>
      <c r="B635" s="9" t="str">
        <f t="shared" si="1"/>
        <v>cmm5102if_5250</v>
      </c>
      <c r="C635" s="9" t="s">
        <v>1202</v>
      </c>
      <c r="D635" s="9">
        <v>117.0</v>
      </c>
      <c r="E635" s="9" t="s">
        <v>301</v>
      </c>
      <c r="F635" s="9" t="s">
        <v>183</v>
      </c>
      <c r="G635" s="9" t="s">
        <v>184</v>
      </c>
      <c r="H635" s="9">
        <v>22.0</v>
      </c>
      <c r="I635" s="9" t="b">
        <v>0</v>
      </c>
      <c r="J635" s="9">
        <v>8.0</v>
      </c>
      <c r="K635" s="9" t="s">
        <v>184</v>
      </c>
      <c r="L635" s="9">
        <v>0.0</v>
      </c>
      <c r="M635" s="9" t="s">
        <v>1203</v>
      </c>
    </row>
    <row r="636" ht="16.5" hidden="1" customHeight="1">
      <c r="A636" s="9" t="s">
        <v>98</v>
      </c>
      <c r="B636" s="9" t="str">
        <f t="shared" si="1"/>
        <v>cmm5102if_5250</v>
      </c>
      <c r="C636" s="9" t="s">
        <v>1204</v>
      </c>
      <c r="D636" s="9">
        <v>118.0</v>
      </c>
      <c r="E636" s="9" t="s">
        <v>301</v>
      </c>
      <c r="F636" s="9" t="s">
        <v>183</v>
      </c>
      <c r="G636" s="9" t="s">
        <v>184</v>
      </c>
      <c r="H636" s="9">
        <v>22.0</v>
      </c>
      <c r="I636" s="9" t="b">
        <v>0</v>
      </c>
      <c r="J636" s="9">
        <v>8.0</v>
      </c>
      <c r="K636" s="9" t="s">
        <v>184</v>
      </c>
      <c r="L636" s="9">
        <v>0.0</v>
      </c>
      <c r="M636" s="9" t="s">
        <v>1205</v>
      </c>
    </row>
    <row r="637" ht="16.5" hidden="1" customHeight="1">
      <c r="A637" s="9" t="s">
        <v>98</v>
      </c>
      <c r="B637" s="9" t="str">
        <f t="shared" si="1"/>
        <v>cmm5102if_5250</v>
      </c>
      <c r="C637" s="9" t="s">
        <v>1206</v>
      </c>
      <c r="D637" s="9">
        <v>119.0</v>
      </c>
      <c r="E637" s="9" t="s">
        <v>301</v>
      </c>
      <c r="F637" s="9" t="s">
        <v>183</v>
      </c>
      <c r="G637" s="9" t="s">
        <v>184</v>
      </c>
      <c r="H637" s="9">
        <v>22.0</v>
      </c>
      <c r="I637" s="9" t="b">
        <v>0</v>
      </c>
      <c r="J637" s="9">
        <v>8.0</v>
      </c>
      <c r="K637" s="9" t="s">
        <v>184</v>
      </c>
      <c r="L637" s="9">
        <v>0.0</v>
      </c>
      <c r="M637" s="9" t="s">
        <v>1207</v>
      </c>
    </row>
    <row r="638" ht="16.5" hidden="1" customHeight="1">
      <c r="A638" s="9" t="s">
        <v>98</v>
      </c>
      <c r="B638" s="9" t="str">
        <f t="shared" si="1"/>
        <v>cmm5102if_5250</v>
      </c>
      <c r="C638" s="9" t="s">
        <v>1208</v>
      </c>
      <c r="D638" s="9">
        <v>120.0</v>
      </c>
      <c r="E638" s="9" t="s">
        <v>301</v>
      </c>
      <c r="F638" s="9" t="s">
        <v>183</v>
      </c>
      <c r="G638" s="9" t="s">
        <v>184</v>
      </c>
      <c r="H638" s="9">
        <v>22.0</v>
      </c>
      <c r="I638" s="9" t="b">
        <v>0</v>
      </c>
      <c r="J638" s="9">
        <v>8.0</v>
      </c>
      <c r="K638" s="9" t="s">
        <v>184</v>
      </c>
      <c r="L638" s="9">
        <v>0.0</v>
      </c>
      <c r="M638" s="9" t="s">
        <v>1209</v>
      </c>
    </row>
    <row r="639" ht="16.5" hidden="1" customHeight="1">
      <c r="A639" s="9" t="s">
        <v>98</v>
      </c>
      <c r="B639" s="9" t="str">
        <f t="shared" si="1"/>
        <v>cmm5102if_5250</v>
      </c>
      <c r="C639" s="9" t="s">
        <v>1210</v>
      </c>
      <c r="D639" s="9">
        <v>121.0</v>
      </c>
      <c r="E639" s="9" t="s">
        <v>301</v>
      </c>
      <c r="F639" s="9" t="s">
        <v>183</v>
      </c>
      <c r="G639" s="9" t="s">
        <v>184</v>
      </c>
      <c r="H639" s="9">
        <v>22.0</v>
      </c>
      <c r="I639" s="9" t="b">
        <v>0</v>
      </c>
      <c r="J639" s="9">
        <v>8.0</v>
      </c>
      <c r="K639" s="9" t="s">
        <v>184</v>
      </c>
      <c r="L639" s="9">
        <v>0.0</v>
      </c>
      <c r="M639" s="9" t="s">
        <v>1211</v>
      </c>
    </row>
    <row r="640" ht="16.5" hidden="1" customHeight="1">
      <c r="A640" s="9" t="s">
        <v>98</v>
      </c>
      <c r="B640" s="9" t="str">
        <f t="shared" si="1"/>
        <v>cmm5102if_5250</v>
      </c>
      <c r="C640" s="9" t="s">
        <v>1212</v>
      </c>
      <c r="D640" s="9">
        <v>122.0</v>
      </c>
      <c r="E640" s="9" t="s">
        <v>301</v>
      </c>
      <c r="F640" s="9" t="s">
        <v>183</v>
      </c>
      <c r="G640" s="9" t="s">
        <v>184</v>
      </c>
      <c r="H640" s="9">
        <v>22.0</v>
      </c>
      <c r="I640" s="9" t="b">
        <v>0</v>
      </c>
      <c r="J640" s="9">
        <v>8.0</v>
      </c>
      <c r="K640" s="9" t="s">
        <v>184</v>
      </c>
      <c r="L640" s="9">
        <v>0.0</v>
      </c>
      <c r="M640" s="9" t="s">
        <v>1213</v>
      </c>
    </row>
    <row r="641" ht="16.5" hidden="1" customHeight="1">
      <c r="A641" s="9" t="s">
        <v>98</v>
      </c>
      <c r="B641" s="9" t="str">
        <f t="shared" si="1"/>
        <v>cmm5102if_5250</v>
      </c>
      <c r="C641" s="9" t="s">
        <v>1214</v>
      </c>
      <c r="D641" s="9">
        <v>123.0</v>
      </c>
      <c r="E641" s="9" t="s">
        <v>301</v>
      </c>
      <c r="F641" s="9" t="s">
        <v>183</v>
      </c>
      <c r="G641" s="9" t="s">
        <v>184</v>
      </c>
      <c r="H641" s="9">
        <v>22.0</v>
      </c>
      <c r="I641" s="9" t="b">
        <v>0</v>
      </c>
      <c r="J641" s="9">
        <v>8.0</v>
      </c>
      <c r="K641" s="9" t="s">
        <v>184</v>
      </c>
      <c r="L641" s="9">
        <v>0.0</v>
      </c>
      <c r="M641" s="9" t="s">
        <v>1215</v>
      </c>
    </row>
    <row r="642" ht="16.5" hidden="1" customHeight="1">
      <c r="A642" s="9" t="s">
        <v>98</v>
      </c>
      <c r="B642" s="9" t="str">
        <f t="shared" si="1"/>
        <v>cmm5102if_5250</v>
      </c>
      <c r="C642" s="9" t="s">
        <v>1216</v>
      </c>
      <c r="D642" s="9">
        <v>124.0</v>
      </c>
      <c r="E642" s="9" t="s">
        <v>254</v>
      </c>
      <c r="F642" s="9" t="s">
        <v>183</v>
      </c>
      <c r="G642" s="9" t="s">
        <v>184</v>
      </c>
      <c r="H642" s="9">
        <v>22.0</v>
      </c>
      <c r="I642" s="9" t="b">
        <v>0</v>
      </c>
      <c r="J642" s="9">
        <v>4.0</v>
      </c>
      <c r="K642" s="9" t="s">
        <v>184</v>
      </c>
      <c r="L642" s="9">
        <v>0.0</v>
      </c>
      <c r="M642" s="9" t="s">
        <v>1217</v>
      </c>
    </row>
    <row r="643" ht="16.5" hidden="1" customHeight="1">
      <c r="A643" s="9" t="s">
        <v>98</v>
      </c>
      <c r="B643" s="9" t="str">
        <f t="shared" si="1"/>
        <v>cmm5102if_5250</v>
      </c>
      <c r="C643" s="9" t="s">
        <v>1218</v>
      </c>
      <c r="D643" s="9">
        <v>125.0</v>
      </c>
      <c r="E643" s="9" t="s">
        <v>316</v>
      </c>
      <c r="F643" s="9" t="s">
        <v>183</v>
      </c>
      <c r="G643" s="9" t="s">
        <v>184</v>
      </c>
      <c r="H643" s="9">
        <v>22.0</v>
      </c>
      <c r="I643" s="9" t="b">
        <v>0</v>
      </c>
      <c r="J643" s="9">
        <v>7.0</v>
      </c>
      <c r="K643" s="9" t="s">
        <v>184</v>
      </c>
      <c r="L643" s="9">
        <v>0.0</v>
      </c>
      <c r="M643" s="9" t="s">
        <v>1219</v>
      </c>
    </row>
    <row r="644" ht="16.5" hidden="1" customHeight="1">
      <c r="A644" s="9" t="s">
        <v>98</v>
      </c>
      <c r="B644" s="9" t="str">
        <f t="shared" si="1"/>
        <v>cmm5102if_5250</v>
      </c>
      <c r="C644" s="9" t="s">
        <v>1220</v>
      </c>
      <c r="D644" s="9">
        <v>126.0</v>
      </c>
      <c r="E644" s="9" t="s">
        <v>182</v>
      </c>
      <c r="F644" s="9" t="s">
        <v>183</v>
      </c>
      <c r="G644" s="9" t="s">
        <v>184</v>
      </c>
      <c r="H644" s="9">
        <v>22.0</v>
      </c>
      <c r="I644" s="9" t="b">
        <v>0</v>
      </c>
      <c r="J644" s="9">
        <v>6.0</v>
      </c>
      <c r="K644" s="9" t="s">
        <v>184</v>
      </c>
      <c r="L644" s="9">
        <v>0.0</v>
      </c>
      <c r="M644" s="9" t="s">
        <v>1221</v>
      </c>
    </row>
    <row r="645" ht="16.5" hidden="1" customHeight="1">
      <c r="A645" s="9" t="s">
        <v>98</v>
      </c>
      <c r="B645" s="9" t="str">
        <f t="shared" si="1"/>
        <v>cmm5102if_5250</v>
      </c>
      <c r="C645" s="9" t="s">
        <v>1222</v>
      </c>
      <c r="D645" s="9">
        <v>127.0</v>
      </c>
      <c r="E645" s="9" t="s">
        <v>187</v>
      </c>
      <c r="F645" s="9" t="s">
        <v>183</v>
      </c>
      <c r="G645" s="9" t="s">
        <v>184</v>
      </c>
      <c r="H645" s="9">
        <v>22.0</v>
      </c>
      <c r="I645" s="9" t="b">
        <v>0</v>
      </c>
      <c r="J645" s="9">
        <v>2.0</v>
      </c>
      <c r="K645" s="9" t="s">
        <v>184</v>
      </c>
      <c r="L645" s="9">
        <v>0.0</v>
      </c>
      <c r="M645" s="9" t="s">
        <v>1223</v>
      </c>
    </row>
    <row r="646" ht="16.5" hidden="1" customHeight="1">
      <c r="A646" s="9" t="s">
        <v>98</v>
      </c>
      <c r="B646" s="9" t="str">
        <f t="shared" si="1"/>
        <v>cmm5102if_5250</v>
      </c>
      <c r="C646" s="9" t="s">
        <v>1224</v>
      </c>
      <c r="D646" s="9">
        <v>128.0</v>
      </c>
      <c r="E646" s="9" t="s">
        <v>794</v>
      </c>
      <c r="F646" s="9" t="s">
        <v>795</v>
      </c>
      <c r="G646" s="9" t="s">
        <v>184</v>
      </c>
      <c r="H646" s="9">
        <v>1.0</v>
      </c>
      <c r="I646" s="9" t="b">
        <v>0</v>
      </c>
      <c r="J646" s="9" t="s">
        <v>184</v>
      </c>
      <c r="K646" s="9" t="s">
        <v>184</v>
      </c>
      <c r="L646" s="9">
        <v>0.0</v>
      </c>
      <c r="M646" s="9" t="s">
        <v>1225</v>
      </c>
    </row>
    <row r="647" ht="16.5" hidden="1" customHeight="1">
      <c r="A647" s="9" t="s">
        <v>98</v>
      </c>
      <c r="B647" s="9" t="str">
        <f t="shared" si="1"/>
        <v>cmm5102if_5250</v>
      </c>
      <c r="C647" s="9" t="s">
        <v>1226</v>
      </c>
      <c r="D647" s="9">
        <v>129.0</v>
      </c>
      <c r="E647" s="9" t="s">
        <v>794</v>
      </c>
      <c r="F647" s="9" t="s">
        <v>795</v>
      </c>
      <c r="G647" s="9" t="s">
        <v>184</v>
      </c>
      <c r="H647" s="9">
        <v>1.0</v>
      </c>
      <c r="I647" s="9" t="b">
        <v>0</v>
      </c>
      <c r="J647" s="9" t="s">
        <v>184</v>
      </c>
      <c r="K647" s="9" t="s">
        <v>184</v>
      </c>
      <c r="L647" s="9">
        <v>0.0</v>
      </c>
      <c r="M647" s="9" t="s">
        <v>1227</v>
      </c>
    </row>
    <row r="648" ht="16.5" hidden="1" customHeight="1">
      <c r="A648" s="9" t="s">
        <v>98</v>
      </c>
      <c r="B648" s="9" t="str">
        <f t="shared" si="1"/>
        <v>cmm5102if_5250</v>
      </c>
      <c r="C648" s="9" t="s">
        <v>1228</v>
      </c>
      <c r="D648" s="9">
        <v>130.0</v>
      </c>
      <c r="E648" s="9" t="s">
        <v>187</v>
      </c>
      <c r="F648" s="9" t="s">
        <v>183</v>
      </c>
      <c r="G648" s="9" t="s">
        <v>184</v>
      </c>
      <c r="H648" s="9">
        <v>22.0</v>
      </c>
      <c r="I648" s="9" t="b">
        <v>0</v>
      </c>
      <c r="J648" s="9">
        <v>2.0</v>
      </c>
      <c r="K648" s="9" t="s">
        <v>184</v>
      </c>
      <c r="L648" s="9">
        <v>0.0</v>
      </c>
      <c r="M648" s="9" t="s">
        <v>1229</v>
      </c>
    </row>
    <row r="649" ht="16.5" hidden="1" customHeight="1">
      <c r="A649" s="9" t="s">
        <v>98</v>
      </c>
      <c r="B649" s="9" t="str">
        <f t="shared" si="1"/>
        <v>cmm5102if_5250</v>
      </c>
      <c r="C649" s="9" t="s">
        <v>1230</v>
      </c>
      <c r="D649" s="9">
        <v>131.0</v>
      </c>
      <c r="E649" s="9" t="s">
        <v>967</v>
      </c>
      <c r="F649" s="9" t="s">
        <v>795</v>
      </c>
      <c r="G649" s="9" t="s">
        <v>184</v>
      </c>
      <c r="H649" s="9">
        <v>13.0</v>
      </c>
      <c r="I649" s="9" t="b">
        <v>0</v>
      </c>
      <c r="J649" s="9" t="s">
        <v>184</v>
      </c>
      <c r="K649" s="9" t="s">
        <v>184</v>
      </c>
      <c r="L649" s="9">
        <v>0.0</v>
      </c>
      <c r="M649" s="9" t="s">
        <v>1231</v>
      </c>
    </row>
    <row r="650" ht="16.5" hidden="1" customHeight="1">
      <c r="A650" s="9" t="s">
        <v>98</v>
      </c>
      <c r="B650" s="9" t="str">
        <f t="shared" si="1"/>
        <v>cmm5102if_5250</v>
      </c>
      <c r="C650" s="9" t="s">
        <v>1232</v>
      </c>
      <c r="D650" s="9">
        <v>132.0</v>
      </c>
      <c r="E650" s="9" t="s">
        <v>301</v>
      </c>
      <c r="F650" s="9" t="s">
        <v>183</v>
      </c>
      <c r="G650" s="9" t="s">
        <v>184</v>
      </c>
      <c r="H650" s="9">
        <v>22.0</v>
      </c>
      <c r="I650" s="9" t="b">
        <v>0</v>
      </c>
      <c r="J650" s="9">
        <v>8.0</v>
      </c>
      <c r="K650" s="9" t="s">
        <v>184</v>
      </c>
      <c r="L650" s="9">
        <v>0.0</v>
      </c>
      <c r="M650" s="9" t="s">
        <v>1233</v>
      </c>
    </row>
    <row r="651" ht="16.5" hidden="1" customHeight="1">
      <c r="A651" s="9" t="s">
        <v>98</v>
      </c>
      <c r="B651" s="9" t="str">
        <f t="shared" si="1"/>
        <v>cmm5102if_5250</v>
      </c>
      <c r="C651" s="9" t="s">
        <v>1234</v>
      </c>
      <c r="D651" s="9">
        <v>133.0</v>
      </c>
      <c r="E651" s="9" t="s">
        <v>301</v>
      </c>
      <c r="F651" s="9" t="s">
        <v>183</v>
      </c>
      <c r="G651" s="9" t="s">
        <v>184</v>
      </c>
      <c r="H651" s="9">
        <v>22.0</v>
      </c>
      <c r="I651" s="9" t="b">
        <v>0</v>
      </c>
      <c r="J651" s="9">
        <v>8.0</v>
      </c>
      <c r="K651" s="9" t="s">
        <v>184</v>
      </c>
      <c r="L651" s="9">
        <v>0.0</v>
      </c>
      <c r="M651" s="9" t="s">
        <v>1235</v>
      </c>
    </row>
    <row r="652" ht="16.5" hidden="1" customHeight="1">
      <c r="A652" s="9" t="s">
        <v>98</v>
      </c>
      <c r="B652" s="9" t="str">
        <f t="shared" si="1"/>
        <v>cmm5102if_5250</v>
      </c>
      <c r="C652" s="9" t="s">
        <v>1236</v>
      </c>
      <c r="D652" s="9">
        <v>134.0</v>
      </c>
      <c r="E652" s="9" t="s">
        <v>794</v>
      </c>
      <c r="F652" s="9" t="s">
        <v>795</v>
      </c>
      <c r="G652" s="9" t="s">
        <v>184</v>
      </c>
      <c r="H652" s="9">
        <v>1.0</v>
      </c>
      <c r="I652" s="9" t="b">
        <v>0</v>
      </c>
      <c r="J652" s="9" t="s">
        <v>184</v>
      </c>
      <c r="K652" s="9" t="s">
        <v>184</v>
      </c>
      <c r="L652" s="9">
        <v>0.0</v>
      </c>
      <c r="M652" s="9" t="s">
        <v>1237</v>
      </c>
    </row>
    <row r="653" ht="16.5" hidden="1" customHeight="1">
      <c r="A653" s="9" t="s">
        <v>98</v>
      </c>
      <c r="B653" s="9" t="str">
        <f t="shared" si="1"/>
        <v>cmm5102if_5250</v>
      </c>
      <c r="C653" s="9" t="s">
        <v>1238</v>
      </c>
      <c r="D653" s="9">
        <v>135.0</v>
      </c>
      <c r="E653" s="9" t="s">
        <v>1239</v>
      </c>
      <c r="F653" s="9" t="s">
        <v>986</v>
      </c>
      <c r="G653" s="9" t="s">
        <v>184</v>
      </c>
      <c r="H653" s="9">
        <v>8.0</v>
      </c>
      <c r="I653" s="9" t="b">
        <v>0</v>
      </c>
      <c r="J653" s="9" t="s">
        <v>184</v>
      </c>
      <c r="K653" s="9" t="s">
        <v>184</v>
      </c>
      <c r="L653" s="9">
        <v>0.0</v>
      </c>
      <c r="M653" s="9" t="s">
        <v>1240</v>
      </c>
    </row>
    <row r="654" ht="16.5" hidden="1" customHeight="1">
      <c r="A654" s="9" t="s">
        <v>98</v>
      </c>
      <c r="B654" s="9" t="str">
        <f t="shared" si="1"/>
        <v>cmm5102if_5250</v>
      </c>
      <c r="C654" s="9" t="s">
        <v>1241</v>
      </c>
      <c r="D654" s="9">
        <v>136.0</v>
      </c>
      <c r="E654" s="9" t="s">
        <v>1242</v>
      </c>
      <c r="F654" s="9" t="s">
        <v>986</v>
      </c>
      <c r="G654" s="9" t="s">
        <v>184</v>
      </c>
      <c r="H654" s="9">
        <v>1.0</v>
      </c>
      <c r="I654" s="9" t="b">
        <v>0</v>
      </c>
      <c r="J654" s="9" t="s">
        <v>184</v>
      </c>
      <c r="K654" s="9" t="s">
        <v>184</v>
      </c>
      <c r="L654" s="9">
        <v>0.0</v>
      </c>
      <c r="M654" s="9" t="s">
        <v>1243</v>
      </c>
    </row>
    <row r="655" ht="16.5" hidden="1" customHeight="1">
      <c r="A655" s="9" t="s">
        <v>98</v>
      </c>
      <c r="B655" s="9" t="str">
        <f t="shared" si="1"/>
        <v>cmm5102if_5250</v>
      </c>
      <c r="C655" s="9" t="s">
        <v>1244</v>
      </c>
      <c r="D655" s="9">
        <v>137.0</v>
      </c>
      <c r="E655" s="9" t="s">
        <v>1239</v>
      </c>
      <c r="F655" s="9" t="s">
        <v>986</v>
      </c>
      <c r="G655" s="9" t="s">
        <v>184</v>
      </c>
      <c r="H655" s="9">
        <v>8.0</v>
      </c>
      <c r="I655" s="9" t="b">
        <v>0</v>
      </c>
      <c r="J655" s="9" t="s">
        <v>184</v>
      </c>
      <c r="K655" s="9" t="s">
        <v>184</v>
      </c>
      <c r="L655" s="9">
        <v>0.0</v>
      </c>
      <c r="M655" s="9" t="s">
        <v>1245</v>
      </c>
    </row>
    <row r="656" ht="16.5" hidden="1" customHeight="1">
      <c r="A656" s="9" t="s">
        <v>98</v>
      </c>
      <c r="B656" s="9" t="str">
        <f t="shared" si="1"/>
        <v>cmm5102if_5250</v>
      </c>
      <c r="C656" s="9" t="s">
        <v>1246</v>
      </c>
      <c r="D656" s="9">
        <v>138.0</v>
      </c>
      <c r="E656" s="9" t="s">
        <v>183</v>
      </c>
      <c r="F656" s="9" t="s">
        <v>183</v>
      </c>
      <c r="G656" s="9" t="s">
        <v>184</v>
      </c>
      <c r="H656" s="9">
        <v>22.0</v>
      </c>
      <c r="I656" s="9" t="b">
        <v>0</v>
      </c>
      <c r="J656" s="9" t="s">
        <v>184</v>
      </c>
      <c r="K656" s="9" t="s">
        <v>184</v>
      </c>
      <c r="L656" s="9">
        <v>127.0</v>
      </c>
      <c r="M656" s="9" t="s">
        <v>1247</v>
      </c>
    </row>
    <row r="657" ht="16.5" hidden="1" customHeight="1">
      <c r="A657" s="9" t="s">
        <v>98</v>
      </c>
      <c r="B657" s="9" t="str">
        <f t="shared" si="1"/>
        <v>cmm5102if_5250</v>
      </c>
      <c r="C657" s="9" t="s">
        <v>1248</v>
      </c>
      <c r="D657" s="9">
        <v>139.0</v>
      </c>
      <c r="E657" s="9" t="s">
        <v>183</v>
      </c>
      <c r="F657" s="9" t="s">
        <v>183</v>
      </c>
      <c r="G657" s="9" t="s">
        <v>184</v>
      </c>
      <c r="H657" s="9">
        <v>22.0</v>
      </c>
      <c r="I657" s="9" t="b">
        <v>0</v>
      </c>
      <c r="J657" s="9" t="s">
        <v>184</v>
      </c>
      <c r="K657" s="9" t="s">
        <v>184</v>
      </c>
      <c r="L657" s="9">
        <v>127.0</v>
      </c>
      <c r="M657" s="9" t="s">
        <v>1249</v>
      </c>
    </row>
    <row r="658" ht="16.5" hidden="1" customHeight="1">
      <c r="A658" s="9" t="s">
        <v>98</v>
      </c>
      <c r="B658" s="9" t="str">
        <f t="shared" si="1"/>
        <v>cmm5102if_5250</v>
      </c>
      <c r="C658" s="9" t="s">
        <v>1250</v>
      </c>
      <c r="D658" s="9">
        <v>140.0</v>
      </c>
      <c r="E658" s="9" t="s">
        <v>183</v>
      </c>
      <c r="F658" s="9" t="s">
        <v>183</v>
      </c>
      <c r="G658" s="9" t="s">
        <v>184</v>
      </c>
      <c r="H658" s="9">
        <v>22.0</v>
      </c>
      <c r="I658" s="9" t="b">
        <v>0</v>
      </c>
      <c r="J658" s="9" t="s">
        <v>184</v>
      </c>
      <c r="K658" s="9" t="s">
        <v>184</v>
      </c>
      <c r="L658" s="9">
        <v>127.0</v>
      </c>
      <c r="M658" s="9" t="s">
        <v>1251</v>
      </c>
    </row>
    <row r="659" ht="16.5" hidden="1" customHeight="1">
      <c r="A659" s="9" t="s">
        <v>98</v>
      </c>
      <c r="B659" s="9" t="str">
        <f t="shared" si="1"/>
        <v>cmm5102if_5250</v>
      </c>
      <c r="C659" s="9" t="s">
        <v>1252</v>
      </c>
      <c r="D659" s="9">
        <v>141.0</v>
      </c>
      <c r="E659" s="9" t="s">
        <v>183</v>
      </c>
      <c r="F659" s="9" t="s">
        <v>183</v>
      </c>
      <c r="G659" s="9" t="s">
        <v>184</v>
      </c>
      <c r="H659" s="9">
        <v>22.0</v>
      </c>
      <c r="I659" s="9" t="b">
        <v>0</v>
      </c>
      <c r="J659" s="9" t="s">
        <v>184</v>
      </c>
      <c r="K659" s="9" t="s">
        <v>184</v>
      </c>
      <c r="L659" s="9">
        <v>127.0</v>
      </c>
      <c r="M659" s="9" t="s">
        <v>1253</v>
      </c>
    </row>
    <row r="660" ht="16.5" hidden="1" customHeight="1">
      <c r="A660" s="9" t="s">
        <v>98</v>
      </c>
      <c r="B660" s="9" t="str">
        <f t="shared" si="1"/>
        <v>cmm5102if_5250</v>
      </c>
      <c r="C660" s="9" t="s">
        <v>1254</v>
      </c>
      <c r="D660" s="9">
        <v>142.0</v>
      </c>
      <c r="E660" s="9" t="s">
        <v>183</v>
      </c>
      <c r="F660" s="9" t="s">
        <v>183</v>
      </c>
      <c r="G660" s="9" t="s">
        <v>184</v>
      </c>
      <c r="H660" s="9">
        <v>22.0</v>
      </c>
      <c r="I660" s="9" t="b">
        <v>0</v>
      </c>
      <c r="J660" s="9" t="s">
        <v>184</v>
      </c>
      <c r="K660" s="9" t="s">
        <v>184</v>
      </c>
      <c r="L660" s="9">
        <v>127.0</v>
      </c>
      <c r="M660" s="9" t="s">
        <v>1255</v>
      </c>
    </row>
    <row r="661" ht="16.5" hidden="1" customHeight="1">
      <c r="A661" s="9" t="s">
        <v>98</v>
      </c>
      <c r="B661" s="9" t="str">
        <f t="shared" si="1"/>
        <v>cmm5102if_5250</v>
      </c>
      <c r="C661" s="9" t="s">
        <v>1256</v>
      </c>
      <c r="D661" s="9">
        <v>143.0</v>
      </c>
      <c r="E661" s="9" t="s">
        <v>183</v>
      </c>
      <c r="F661" s="9" t="s">
        <v>183</v>
      </c>
      <c r="G661" s="9" t="s">
        <v>184</v>
      </c>
      <c r="H661" s="9">
        <v>22.0</v>
      </c>
      <c r="I661" s="9" t="b">
        <v>0</v>
      </c>
      <c r="J661" s="9" t="s">
        <v>184</v>
      </c>
      <c r="K661" s="9" t="s">
        <v>184</v>
      </c>
      <c r="L661" s="9">
        <v>127.0</v>
      </c>
      <c r="M661" s="9" t="s">
        <v>1257</v>
      </c>
    </row>
    <row r="662" ht="16.5" hidden="1" customHeight="1">
      <c r="A662" s="9" t="s">
        <v>98</v>
      </c>
      <c r="B662" s="9" t="str">
        <f t="shared" si="1"/>
        <v>cmm5102if_5250</v>
      </c>
      <c r="C662" s="9" t="s">
        <v>1258</v>
      </c>
      <c r="D662" s="9">
        <v>144.0</v>
      </c>
      <c r="E662" s="9" t="s">
        <v>183</v>
      </c>
      <c r="F662" s="9" t="s">
        <v>183</v>
      </c>
      <c r="G662" s="9" t="s">
        <v>184</v>
      </c>
      <c r="H662" s="9">
        <v>22.0</v>
      </c>
      <c r="I662" s="9" t="b">
        <v>0</v>
      </c>
      <c r="J662" s="9" t="s">
        <v>184</v>
      </c>
      <c r="K662" s="9" t="s">
        <v>184</v>
      </c>
      <c r="L662" s="9">
        <v>127.0</v>
      </c>
      <c r="M662" s="9" t="s">
        <v>1259</v>
      </c>
    </row>
    <row r="663" ht="16.5" hidden="1" customHeight="1">
      <c r="A663" s="9" t="s">
        <v>98</v>
      </c>
      <c r="B663" s="9" t="str">
        <f t="shared" si="1"/>
        <v>cmm5102if_5250</v>
      </c>
      <c r="C663" s="9" t="s">
        <v>1260</v>
      </c>
      <c r="D663" s="9">
        <v>145.0</v>
      </c>
      <c r="E663" s="9" t="s">
        <v>183</v>
      </c>
      <c r="F663" s="9" t="s">
        <v>183</v>
      </c>
      <c r="G663" s="9" t="s">
        <v>184</v>
      </c>
      <c r="H663" s="9">
        <v>22.0</v>
      </c>
      <c r="I663" s="9" t="b">
        <v>0</v>
      </c>
      <c r="J663" s="9" t="s">
        <v>184</v>
      </c>
      <c r="K663" s="9" t="s">
        <v>184</v>
      </c>
      <c r="L663" s="9">
        <v>127.0</v>
      </c>
      <c r="M663" s="9" t="s">
        <v>1261</v>
      </c>
    </row>
    <row r="664" ht="16.5" hidden="1" customHeight="1">
      <c r="A664" s="9" t="s">
        <v>98</v>
      </c>
      <c r="B664" s="9" t="str">
        <f t="shared" si="1"/>
        <v>cmm5102if_5250</v>
      </c>
      <c r="C664" s="9" t="s">
        <v>1262</v>
      </c>
      <c r="D664" s="9">
        <v>146.0</v>
      </c>
      <c r="E664" s="9" t="s">
        <v>183</v>
      </c>
      <c r="F664" s="9" t="s">
        <v>183</v>
      </c>
      <c r="G664" s="9" t="s">
        <v>184</v>
      </c>
      <c r="H664" s="9">
        <v>22.0</v>
      </c>
      <c r="I664" s="9" t="b">
        <v>0</v>
      </c>
      <c r="J664" s="9" t="s">
        <v>184</v>
      </c>
      <c r="K664" s="9" t="s">
        <v>184</v>
      </c>
      <c r="L664" s="9">
        <v>127.0</v>
      </c>
      <c r="M664" s="9" t="s">
        <v>1263</v>
      </c>
    </row>
    <row r="665" ht="16.5" hidden="1" customHeight="1">
      <c r="A665" s="9" t="s">
        <v>98</v>
      </c>
      <c r="B665" s="9" t="str">
        <f t="shared" si="1"/>
        <v>cmm5102if_5250</v>
      </c>
      <c r="C665" s="9" t="s">
        <v>1264</v>
      </c>
      <c r="D665" s="9">
        <v>147.0</v>
      </c>
      <c r="E665" s="9" t="s">
        <v>1265</v>
      </c>
      <c r="F665" s="9" t="s">
        <v>986</v>
      </c>
      <c r="G665" s="9" t="s">
        <v>184</v>
      </c>
      <c r="H665" s="9">
        <v>2.0</v>
      </c>
      <c r="I665" s="9" t="b">
        <v>0</v>
      </c>
      <c r="J665" s="9" t="s">
        <v>184</v>
      </c>
      <c r="K665" s="9" t="s">
        <v>184</v>
      </c>
      <c r="L665" s="9">
        <v>0.0</v>
      </c>
      <c r="M665" s="9" t="s">
        <v>1266</v>
      </c>
    </row>
    <row r="666" ht="16.5" hidden="1" customHeight="1">
      <c r="A666" s="9" t="s">
        <v>98</v>
      </c>
      <c r="B666" s="9" t="str">
        <f t="shared" si="1"/>
        <v>cmm5102if_5250</v>
      </c>
      <c r="C666" s="9" t="s">
        <v>1267</v>
      </c>
      <c r="D666" s="9">
        <v>148.0</v>
      </c>
      <c r="E666" s="9" t="s">
        <v>183</v>
      </c>
      <c r="F666" s="9" t="s">
        <v>183</v>
      </c>
      <c r="G666" s="9" t="s">
        <v>184</v>
      </c>
      <c r="H666" s="9">
        <v>22.0</v>
      </c>
      <c r="I666" s="9" t="b">
        <v>0</v>
      </c>
      <c r="J666" s="9" t="s">
        <v>184</v>
      </c>
      <c r="K666" s="9" t="s">
        <v>184</v>
      </c>
      <c r="L666" s="9">
        <v>127.0</v>
      </c>
      <c r="M666" s="9" t="s">
        <v>1268</v>
      </c>
    </row>
    <row r="667" ht="16.5" hidden="1" customHeight="1">
      <c r="A667" s="9" t="s">
        <v>98</v>
      </c>
      <c r="B667" s="9" t="str">
        <f t="shared" si="1"/>
        <v>cmm5102if_5250</v>
      </c>
      <c r="C667" s="9" t="s">
        <v>1269</v>
      </c>
      <c r="D667" s="9">
        <v>149.0</v>
      </c>
      <c r="E667" s="9" t="s">
        <v>183</v>
      </c>
      <c r="F667" s="9" t="s">
        <v>183</v>
      </c>
      <c r="G667" s="9" t="s">
        <v>184</v>
      </c>
      <c r="H667" s="9">
        <v>22.0</v>
      </c>
      <c r="I667" s="9" t="b">
        <v>0</v>
      </c>
      <c r="J667" s="9" t="s">
        <v>184</v>
      </c>
      <c r="K667" s="9" t="s">
        <v>184</v>
      </c>
      <c r="L667" s="9">
        <v>127.0</v>
      </c>
      <c r="M667" s="9" t="s">
        <v>1270</v>
      </c>
    </row>
    <row r="668" ht="16.5" hidden="1" customHeight="1">
      <c r="A668" s="9" t="s">
        <v>98</v>
      </c>
      <c r="B668" s="9" t="str">
        <f t="shared" si="1"/>
        <v>cmm5102if_5250</v>
      </c>
      <c r="C668" s="9" t="s">
        <v>1271</v>
      </c>
      <c r="D668" s="9">
        <v>150.0</v>
      </c>
      <c r="E668" s="9" t="s">
        <v>183</v>
      </c>
      <c r="F668" s="9" t="s">
        <v>183</v>
      </c>
      <c r="G668" s="9" t="s">
        <v>184</v>
      </c>
      <c r="H668" s="9">
        <v>22.0</v>
      </c>
      <c r="I668" s="9" t="b">
        <v>0</v>
      </c>
      <c r="J668" s="9" t="s">
        <v>184</v>
      </c>
      <c r="K668" s="9" t="s">
        <v>184</v>
      </c>
      <c r="L668" s="9">
        <v>127.0</v>
      </c>
      <c r="M668" s="9" t="s">
        <v>1272</v>
      </c>
    </row>
    <row r="669" ht="16.5" hidden="1" customHeight="1">
      <c r="A669" s="9" t="s">
        <v>98</v>
      </c>
      <c r="B669" s="9" t="str">
        <f t="shared" si="1"/>
        <v>cmm5102if_5250</v>
      </c>
      <c r="C669" s="9" t="s">
        <v>1273</v>
      </c>
      <c r="D669" s="9">
        <v>151.0</v>
      </c>
      <c r="E669" s="9" t="s">
        <v>183</v>
      </c>
      <c r="F669" s="9" t="s">
        <v>183</v>
      </c>
      <c r="G669" s="9" t="s">
        <v>184</v>
      </c>
      <c r="H669" s="9">
        <v>22.0</v>
      </c>
      <c r="I669" s="9" t="b">
        <v>0</v>
      </c>
      <c r="J669" s="9" t="s">
        <v>184</v>
      </c>
      <c r="K669" s="9" t="s">
        <v>184</v>
      </c>
      <c r="L669" s="9">
        <v>127.0</v>
      </c>
      <c r="M669" s="9" t="s">
        <v>1274</v>
      </c>
    </row>
    <row r="670" ht="16.5" hidden="1" customHeight="1">
      <c r="A670" s="9" t="s">
        <v>98</v>
      </c>
      <c r="B670" s="9" t="str">
        <f t="shared" si="1"/>
        <v>cmm5102if_5250</v>
      </c>
      <c r="C670" s="9" t="s">
        <v>1275</v>
      </c>
      <c r="D670" s="9">
        <v>152.0</v>
      </c>
      <c r="E670" s="9" t="s">
        <v>183</v>
      </c>
      <c r="F670" s="9" t="s">
        <v>183</v>
      </c>
      <c r="G670" s="9" t="s">
        <v>184</v>
      </c>
      <c r="H670" s="9">
        <v>22.0</v>
      </c>
      <c r="I670" s="9" t="b">
        <v>0</v>
      </c>
      <c r="J670" s="9" t="s">
        <v>184</v>
      </c>
      <c r="K670" s="9" t="s">
        <v>184</v>
      </c>
      <c r="L670" s="9">
        <v>127.0</v>
      </c>
      <c r="M670" s="9" t="s">
        <v>1276</v>
      </c>
    </row>
    <row r="671" ht="16.5" hidden="1" customHeight="1">
      <c r="A671" s="9" t="s">
        <v>98</v>
      </c>
      <c r="B671" s="9" t="str">
        <f t="shared" si="1"/>
        <v>cmm5102if_5250</v>
      </c>
      <c r="C671" s="9" t="s">
        <v>1277</v>
      </c>
      <c r="D671" s="9">
        <v>153.0</v>
      </c>
      <c r="E671" s="9" t="s">
        <v>1278</v>
      </c>
      <c r="F671" s="9" t="s">
        <v>986</v>
      </c>
      <c r="G671" s="9" t="s">
        <v>184</v>
      </c>
      <c r="H671" s="9">
        <v>7.0</v>
      </c>
      <c r="I671" s="9" t="b">
        <v>0</v>
      </c>
      <c r="J671" s="9" t="s">
        <v>184</v>
      </c>
      <c r="K671" s="9" t="s">
        <v>184</v>
      </c>
      <c r="L671" s="9">
        <v>0.0</v>
      </c>
      <c r="M671" s="9" t="s">
        <v>1279</v>
      </c>
    </row>
    <row r="672" ht="16.5" hidden="1" customHeight="1">
      <c r="A672" s="9" t="s">
        <v>98</v>
      </c>
      <c r="B672" s="9" t="str">
        <f t="shared" si="1"/>
        <v>cmm5102if_5250</v>
      </c>
      <c r="C672" s="9" t="s">
        <v>1280</v>
      </c>
      <c r="D672" s="9">
        <v>154.0</v>
      </c>
      <c r="E672" s="9" t="s">
        <v>183</v>
      </c>
      <c r="F672" s="9" t="s">
        <v>183</v>
      </c>
      <c r="G672" s="9" t="s">
        <v>184</v>
      </c>
      <c r="H672" s="9">
        <v>22.0</v>
      </c>
      <c r="I672" s="9" t="b">
        <v>0</v>
      </c>
      <c r="J672" s="9" t="s">
        <v>184</v>
      </c>
      <c r="K672" s="9" t="s">
        <v>184</v>
      </c>
      <c r="L672" s="9">
        <v>127.0</v>
      </c>
      <c r="M672" s="9" t="s">
        <v>1281</v>
      </c>
    </row>
    <row r="673" ht="16.5" hidden="1" customHeight="1">
      <c r="A673" s="9" t="s">
        <v>98</v>
      </c>
      <c r="B673" s="9" t="str">
        <f t="shared" si="1"/>
        <v>cmm5102if_5250</v>
      </c>
      <c r="C673" s="9" t="s">
        <v>1282</v>
      </c>
      <c r="D673" s="9">
        <v>155.0</v>
      </c>
      <c r="E673" s="9" t="s">
        <v>183</v>
      </c>
      <c r="F673" s="9" t="s">
        <v>183</v>
      </c>
      <c r="G673" s="9" t="s">
        <v>184</v>
      </c>
      <c r="H673" s="9">
        <v>22.0</v>
      </c>
      <c r="I673" s="9" t="b">
        <v>0</v>
      </c>
      <c r="J673" s="9" t="s">
        <v>184</v>
      </c>
      <c r="K673" s="9" t="s">
        <v>184</v>
      </c>
      <c r="L673" s="9">
        <v>127.0</v>
      </c>
      <c r="M673" s="9" t="s">
        <v>1283</v>
      </c>
    </row>
    <row r="674" ht="16.5" hidden="1" customHeight="1">
      <c r="A674" s="9" t="s">
        <v>98</v>
      </c>
      <c r="B674" s="9" t="str">
        <f t="shared" si="1"/>
        <v>cmm5102if_5250</v>
      </c>
      <c r="C674" s="9" t="s">
        <v>1284</v>
      </c>
      <c r="D674" s="9">
        <v>156.0</v>
      </c>
      <c r="E674" s="9" t="s">
        <v>183</v>
      </c>
      <c r="F674" s="9" t="s">
        <v>183</v>
      </c>
      <c r="G674" s="9" t="s">
        <v>184</v>
      </c>
      <c r="H674" s="9">
        <v>22.0</v>
      </c>
      <c r="I674" s="9" t="b">
        <v>0</v>
      </c>
      <c r="J674" s="9" t="s">
        <v>184</v>
      </c>
      <c r="K674" s="9" t="s">
        <v>184</v>
      </c>
      <c r="L674" s="9">
        <v>127.0</v>
      </c>
      <c r="M674" s="9" t="s">
        <v>1285</v>
      </c>
    </row>
    <row r="675" ht="16.5" hidden="1" customHeight="1">
      <c r="A675" s="9" t="s">
        <v>98</v>
      </c>
      <c r="B675" s="9" t="str">
        <f t="shared" si="1"/>
        <v>cmm5102if_5250</v>
      </c>
      <c r="C675" s="9" t="s">
        <v>959</v>
      </c>
      <c r="D675" s="9">
        <v>157.0</v>
      </c>
      <c r="E675" s="9" t="s">
        <v>1265</v>
      </c>
      <c r="F675" s="9" t="s">
        <v>986</v>
      </c>
      <c r="G675" s="9" t="s">
        <v>184</v>
      </c>
      <c r="H675" s="9">
        <v>2.0</v>
      </c>
      <c r="I675" s="9" t="b">
        <v>0</v>
      </c>
      <c r="J675" s="9" t="s">
        <v>184</v>
      </c>
      <c r="K675" s="9" t="s">
        <v>184</v>
      </c>
      <c r="L675" s="9">
        <v>0.0</v>
      </c>
      <c r="M675" s="9" t="s">
        <v>1286</v>
      </c>
    </row>
    <row r="676" ht="16.5" hidden="1" customHeight="1">
      <c r="A676" s="9" t="s">
        <v>98</v>
      </c>
      <c r="B676" s="9" t="str">
        <f t="shared" si="1"/>
        <v>cmm5102if_5250</v>
      </c>
      <c r="C676" s="9" t="s">
        <v>1287</v>
      </c>
      <c r="D676" s="9">
        <v>158.0</v>
      </c>
      <c r="E676" s="9" t="s">
        <v>183</v>
      </c>
      <c r="F676" s="9" t="s">
        <v>183</v>
      </c>
      <c r="G676" s="9" t="s">
        <v>184</v>
      </c>
      <c r="H676" s="9">
        <v>22.0</v>
      </c>
      <c r="I676" s="9" t="b">
        <v>0</v>
      </c>
      <c r="J676" s="9" t="s">
        <v>184</v>
      </c>
      <c r="K676" s="9" t="s">
        <v>184</v>
      </c>
      <c r="L676" s="9">
        <v>127.0</v>
      </c>
      <c r="M676" s="9" t="s">
        <v>1288</v>
      </c>
    </row>
    <row r="677" ht="16.5" hidden="1" customHeight="1">
      <c r="A677" s="9" t="s">
        <v>98</v>
      </c>
      <c r="B677" s="9" t="str">
        <f t="shared" si="1"/>
        <v>cmm5102if_5250</v>
      </c>
      <c r="C677" s="9" t="s">
        <v>1289</v>
      </c>
      <c r="D677" s="9">
        <v>159.0</v>
      </c>
      <c r="E677" s="9" t="s">
        <v>183</v>
      </c>
      <c r="F677" s="9" t="s">
        <v>183</v>
      </c>
      <c r="G677" s="9" t="s">
        <v>184</v>
      </c>
      <c r="H677" s="9">
        <v>22.0</v>
      </c>
      <c r="I677" s="9" t="b">
        <v>0</v>
      </c>
      <c r="J677" s="9" t="s">
        <v>184</v>
      </c>
      <c r="K677" s="9" t="s">
        <v>184</v>
      </c>
      <c r="L677" s="9">
        <v>127.0</v>
      </c>
      <c r="M677" s="9" t="s">
        <v>1290</v>
      </c>
    </row>
    <row r="678" ht="16.5" hidden="1" customHeight="1">
      <c r="A678" s="9" t="s">
        <v>98</v>
      </c>
      <c r="B678" s="9" t="str">
        <f t="shared" si="1"/>
        <v>cmm5102if_5250</v>
      </c>
      <c r="C678" s="9" t="s">
        <v>1291</v>
      </c>
      <c r="D678" s="9">
        <v>160.0</v>
      </c>
      <c r="E678" s="9" t="s">
        <v>183</v>
      </c>
      <c r="F678" s="9" t="s">
        <v>183</v>
      </c>
      <c r="G678" s="9" t="s">
        <v>184</v>
      </c>
      <c r="H678" s="9">
        <v>22.0</v>
      </c>
      <c r="I678" s="9" t="b">
        <v>0</v>
      </c>
      <c r="J678" s="9" t="s">
        <v>184</v>
      </c>
      <c r="K678" s="9" t="s">
        <v>184</v>
      </c>
      <c r="L678" s="9">
        <v>127.0</v>
      </c>
      <c r="M678" s="9" t="s">
        <v>1292</v>
      </c>
    </row>
    <row r="679" ht="16.5" hidden="1" customHeight="1">
      <c r="A679" s="9" t="s">
        <v>98</v>
      </c>
      <c r="B679" s="9" t="str">
        <f t="shared" si="1"/>
        <v>cmm5102if_5250</v>
      </c>
      <c r="C679" s="9" t="s">
        <v>1293</v>
      </c>
      <c r="D679" s="9">
        <v>161.0</v>
      </c>
      <c r="E679" s="9" t="s">
        <v>183</v>
      </c>
      <c r="F679" s="9" t="s">
        <v>183</v>
      </c>
      <c r="G679" s="9" t="s">
        <v>184</v>
      </c>
      <c r="H679" s="9">
        <v>22.0</v>
      </c>
      <c r="I679" s="9" t="b">
        <v>0</v>
      </c>
      <c r="J679" s="9" t="s">
        <v>184</v>
      </c>
      <c r="K679" s="9" t="s">
        <v>184</v>
      </c>
      <c r="L679" s="9">
        <v>127.0</v>
      </c>
      <c r="M679" s="9"/>
    </row>
    <row r="680" ht="16.5" hidden="1" customHeight="1">
      <c r="A680" s="9" t="s">
        <v>98</v>
      </c>
      <c r="B680" s="9" t="str">
        <f t="shared" si="1"/>
        <v>cmm5102if_5250</v>
      </c>
      <c r="C680" s="9" t="s">
        <v>1294</v>
      </c>
      <c r="D680" s="9">
        <v>162.0</v>
      </c>
      <c r="E680" s="9" t="s">
        <v>183</v>
      </c>
      <c r="F680" s="9" t="s">
        <v>183</v>
      </c>
      <c r="G680" s="9" t="s">
        <v>184</v>
      </c>
      <c r="H680" s="9">
        <v>22.0</v>
      </c>
      <c r="I680" s="9" t="b">
        <v>0</v>
      </c>
      <c r="J680" s="9" t="s">
        <v>184</v>
      </c>
      <c r="K680" s="9" t="s">
        <v>184</v>
      </c>
      <c r="L680" s="9">
        <v>127.0</v>
      </c>
      <c r="M680" s="9" t="s">
        <v>1295</v>
      </c>
    </row>
    <row r="681" ht="16.5" hidden="1" customHeight="1">
      <c r="A681" s="9" t="s">
        <v>98</v>
      </c>
      <c r="B681" s="9" t="str">
        <f t="shared" si="1"/>
        <v>cmm5102if_5250</v>
      </c>
      <c r="C681" s="9" t="s">
        <v>1296</v>
      </c>
      <c r="D681" s="9">
        <v>163.0</v>
      </c>
      <c r="E681" s="9" t="s">
        <v>183</v>
      </c>
      <c r="F681" s="9" t="s">
        <v>183</v>
      </c>
      <c r="G681" s="9" t="s">
        <v>184</v>
      </c>
      <c r="H681" s="9">
        <v>22.0</v>
      </c>
      <c r="I681" s="9" t="b">
        <v>0</v>
      </c>
      <c r="J681" s="9" t="s">
        <v>184</v>
      </c>
      <c r="K681" s="9" t="s">
        <v>184</v>
      </c>
      <c r="L681" s="9">
        <v>127.0</v>
      </c>
      <c r="M681" s="9" t="s">
        <v>1297</v>
      </c>
    </row>
    <row r="682" ht="16.5" hidden="1" customHeight="1">
      <c r="A682" s="9" t="s">
        <v>98</v>
      </c>
      <c r="B682" s="9" t="str">
        <f t="shared" si="1"/>
        <v>cmm5102if_5250</v>
      </c>
      <c r="C682" s="9" t="s">
        <v>1298</v>
      </c>
      <c r="D682" s="9">
        <v>164.0</v>
      </c>
      <c r="E682" s="9" t="s">
        <v>1239</v>
      </c>
      <c r="F682" s="9" t="s">
        <v>986</v>
      </c>
      <c r="G682" s="9" t="s">
        <v>184</v>
      </c>
      <c r="H682" s="9">
        <v>8.0</v>
      </c>
      <c r="I682" s="9" t="b">
        <v>0</v>
      </c>
      <c r="J682" s="9" t="s">
        <v>184</v>
      </c>
      <c r="K682" s="9" t="s">
        <v>184</v>
      </c>
      <c r="L682" s="9">
        <v>0.0</v>
      </c>
      <c r="M682" s="9" t="s">
        <v>1299</v>
      </c>
    </row>
    <row r="683" ht="16.5" hidden="1" customHeight="1">
      <c r="A683" s="9" t="s">
        <v>98</v>
      </c>
      <c r="B683" s="9" t="str">
        <f t="shared" si="1"/>
        <v>cmm5102if_5250</v>
      </c>
      <c r="C683" s="9" t="s">
        <v>1300</v>
      </c>
      <c r="D683" s="9">
        <v>165.0</v>
      </c>
      <c r="E683" s="9" t="s">
        <v>183</v>
      </c>
      <c r="F683" s="9" t="s">
        <v>183</v>
      </c>
      <c r="G683" s="9" t="s">
        <v>184</v>
      </c>
      <c r="H683" s="9">
        <v>22.0</v>
      </c>
      <c r="I683" s="9" t="b">
        <v>0</v>
      </c>
      <c r="J683" s="9" t="s">
        <v>184</v>
      </c>
      <c r="K683" s="9" t="s">
        <v>184</v>
      </c>
      <c r="L683" s="9">
        <v>127.0</v>
      </c>
      <c r="M683" s="9" t="s">
        <v>1301</v>
      </c>
    </row>
    <row r="684" ht="16.5" hidden="1" customHeight="1">
      <c r="A684" s="9" t="s">
        <v>98</v>
      </c>
      <c r="B684" s="9" t="str">
        <f t="shared" si="1"/>
        <v>cmm5102if_5250</v>
      </c>
      <c r="C684" s="9" t="s">
        <v>1302</v>
      </c>
      <c r="D684" s="9">
        <v>166.0</v>
      </c>
      <c r="E684" s="9" t="s">
        <v>1303</v>
      </c>
      <c r="F684" s="9" t="s">
        <v>986</v>
      </c>
      <c r="G684" s="9" t="s">
        <v>184</v>
      </c>
      <c r="H684" s="9">
        <v>12.0</v>
      </c>
      <c r="I684" s="9" t="b">
        <v>0</v>
      </c>
      <c r="J684" s="9" t="s">
        <v>184</v>
      </c>
      <c r="K684" s="9" t="s">
        <v>184</v>
      </c>
      <c r="L684" s="9">
        <v>0.0</v>
      </c>
      <c r="M684" s="9" t="s">
        <v>1304</v>
      </c>
    </row>
    <row r="685" ht="16.5" hidden="1" customHeight="1">
      <c r="A685" s="9" t="s">
        <v>98</v>
      </c>
      <c r="B685" s="9" t="str">
        <f t="shared" si="1"/>
        <v>cmm5102if_5250</v>
      </c>
      <c r="C685" s="9" t="s">
        <v>1305</v>
      </c>
      <c r="D685" s="9">
        <v>167.0</v>
      </c>
      <c r="E685" s="9" t="s">
        <v>183</v>
      </c>
      <c r="F685" s="9" t="s">
        <v>183</v>
      </c>
      <c r="G685" s="9" t="s">
        <v>184</v>
      </c>
      <c r="H685" s="9">
        <v>22.0</v>
      </c>
      <c r="I685" s="9" t="b">
        <v>0</v>
      </c>
      <c r="J685" s="9" t="s">
        <v>184</v>
      </c>
      <c r="K685" s="9" t="s">
        <v>184</v>
      </c>
      <c r="L685" s="9">
        <v>127.0</v>
      </c>
      <c r="M685" s="9" t="s">
        <v>1306</v>
      </c>
    </row>
    <row r="686" ht="16.5" hidden="1" customHeight="1">
      <c r="A686" s="9" t="s">
        <v>98</v>
      </c>
      <c r="B686" s="9" t="str">
        <f t="shared" si="1"/>
        <v>cmm5102if_5250</v>
      </c>
      <c r="C686" s="9" t="s">
        <v>1307</v>
      </c>
      <c r="D686" s="9">
        <v>168.0</v>
      </c>
      <c r="E686" s="9" t="s">
        <v>183</v>
      </c>
      <c r="F686" s="9" t="s">
        <v>183</v>
      </c>
      <c r="G686" s="9" t="s">
        <v>184</v>
      </c>
      <c r="H686" s="9">
        <v>22.0</v>
      </c>
      <c r="I686" s="9" t="b">
        <v>0</v>
      </c>
      <c r="J686" s="9" t="s">
        <v>184</v>
      </c>
      <c r="K686" s="9" t="s">
        <v>184</v>
      </c>
      <c r="L686" s="9">
        <v>127.0</v>
      </c>
      <c r="M686" s="9" t="s">
        <v>1308</v>
      </c>
    </row>
    <row r="687" ht="16.5" hidden="1" customHeight="1">
      <c r="A687" s="9" t="s">
        <v>98</v>
      </c>
      <c r="B687" s="9" t="str">
        <f t="shared" si="1"/>
        <v>cmm5102if_5250</v>
      </c>
      <c r="C687" s="9" t="s">
        <v>1309</v>
      </c>
      <c r="D687" s="9">
        <v>169.0</v>
      </c>
      <c r="E687" s="9" t="s">
        <v>183</v>
      </c>
      <c r="F687" s="9" t="s">
        <v>183</v>
      </c>
      <c r="G687" s="9" t="s">
        <v>184</v>
      </c>
      <c r="H687" s="9">
        <v>22.0</v>
      </c>
      <c r="I687" s="9" t="b">
        <v>0</v>
      </c>
      <c r="J687" s="9" t="s">
        <v>184</v>
      </c>
      <c r="K687" s="9" t="s">
        <v>184</v>
      </c>
      <c r="L687" s="9">
        <v>127.0</v>
      </c>
      <c r="M687" s="9" t="s">
        <v>1310</v>
      </c>
    </row>
    <row r="688" ht="16.5" hidden="1" customHeight="1">
      <c r="A688" s="9" t="s">
        <v>98</v>
      </c>
      <c r="B688" s="9" t="str">
        <f t="shared" si="1"/>
        <v>cmm5102if_5250</v>
      </c>
      <c r="C688" s="9" t="s">
        <v>1311</v>
      </c>
      <c r="D688" s="9">
        <v>170.0</v>
      </c>
      <c r="E688" s="9" t="s">
        <v>183</v>
      </c>
      <c r="F688" s="9" t="s">
        <v>183</v>
      </c>
      <c r="G688" s="9" t="s">
        <v>184</v>
      </c>
      <c r="H688" s="9">
        <v>22.0</v>
      </c>
      <c r="I688" s="9" t="b">
        <v>0</v>
      </c>
      <c r="J688" s="9" t="s">
        <v>184</v>
      </c>
      <c r="K688" s="9" t="s">
        <v>184</v>
      </c>
      <c r="L688" s="9">
        <v>127.0</v>
      </c>
      <c r="M688" s="9" t="s">
        <v>1312</v>
      </c>
    </row>
    <row r="689" ht="16.5" hidden="1" customHeight="1">
      <c r="A689" s="9" t="s">
        <v>98</v>
      </c>
      <c r="B689" s="9" t="str">
        <f t="shared" si="1"/>
        <v>cmm5102if_5250</v>
      </c>
      <c r="C689" s="9" t="s">
        <v>1313</v>
      </c>
      <c r="D689" s="9">
        <v>171.0</v>
      </c>
      <c r="E689" s="9" t="s">
        <v>183</v>
      </c>
      <c r="F689" s="9" t="s">
        <v>183</v>
      </c>
      <c r="G689" s="9" t="s">
        <v>184</v>
      </c>
      <c r="H689" s="9">
        <v>22.0</v>
      </c>
      <c r="I689" s="9" t="b">
        <v>0</v>
      </c>
      <c r="J689" s="9" t="s">
        <v>184</v>
      </c>
      <c r="K689" s="9" t="s">
        <v>184</v>
      </c>
      <c r="L689" s="9">
        <v>127.0</v>
      </c>
      <c r="M689" s="9" t="s">
        <v>1314</v>
      </c>
    </row>
    <row r="690" ht="16.5" hidden="1" customHeight="1">
      <c r="A690" s="9" t="s">
        <v>121</v>
      </c>
      <c r="B690" s="9" t="str">
        <f t="shared" si="1"/>
        <v>cmm5115if_5250</v>
      </c>
      <c r="C690" s="9" t="s">
        <v>964</v>
      </c>
      <c r="D690" s="9">
        <v>1.0</v>
      </c>
      <c r="E690" s="9" t="s">
        <v>854</v>
      </c>
      <c r="F690" s="9" t="s">
        <v>854</v>
      </c>
      <c r="G690" s="9" t="s">
        <v>184</v>
      </c>
      <c r="H690" s="9">
        <v>11.0</v>
      </c>
      <c r="I690" s="9" t="b">
        <v>1</v>
      </c>
      <c r="J690" s="9" t="s">
        <v>184</v>
      </c>
      <c r="K690" s="9" t="s">
        <v>184</v>
      </c>
      <c r="L690" s="9">
        <v>6.0</v>
      </c>
      <c r="M690" s="9" t="s">
        <v>1315</v>
      </c>
    </row>
    <row r="691" ht="16.5" hidden="1" customHeight="1">
      <c r="A691" s="9" t="s">
        <v>121</v>
      </c>
      <c r="B691" s="9" t="str">
        <f t="shared" si="1"/>
        <v>cmm5115if_5250</v>
      </c>
      <c r="C691" s="9" t="s">
        <v>966</v>
      </c>
      <c r="D691" s="9">
        <v>2.0</v>
      </c>
      <c r="E691" s="9" t="s">
        <v>967</v>
      </c>
      <c r="F691" s="9" t="s">
        <v>795</v>
      </c>
      <c r="G691" s="9" t="s">
        <v>184</v>
      </c>
      <c r="H691" s="9">
        <v>13.0</v>
      </c>
      <c r="I691" s="9" t="b">
        <v>1</v>
      </c>
      <c r="J691" s="9" t="s">
        <v>184</v>
      </c>
      <c r="K691" s="9" t="s">
        <v>184</v>
      </c>
      <c r="L691" s="9">
        <v>0.0</v>
      </c>
      <c r="M691" s="9" t="s">
        <v>968</v>
      </c>
    </row>
    <row r="692" ht="16.5" hidden="1" customHeight="1">
      <c r="A692" s="9" t="s">
        <v>121</v>
      </c>
      <c r="B692" s="9" t="str">
        <f t="shared" si="1"/>
        <v>cmm5115if_5250</v>
      </c>
      <c r="C692" s="9" t="s">
        <v>954</v>
      </c>
      <c r="D692" s="9">
        <v>3.0</v>
      </c>
      <c r="E692" s="9" t="s">
        <v>254</v>
      </c>
      <c r="F692" s="9" t="s">
        <v>183</v>
      </c>
      <c r="G692" s="9" t="s">
        <v>184</v>
      </c>
      <c r="H692" s="9">
        <v>22.0</v>
      </c>
      <c r="I692" s="9" t="b">
        <v>0</v>
      </c>
      <c r="J692" s="9">
        <v>4.0</v>
      </c>
      <c r="K692" s="9" t="s">
        <v>184</v>
      </c>
      <c r="L692" s="9">
        <v>0.0</v>
      </c>
      <c r="M692" s="9" t="s">
        <v>1316</v>
      </c>
    </row>
    <row r="693" ht="16.5" hidden="1" customHeight="1">
      <c r="A693" s="9" t="s">
        <v>121</v>
      </c>
      <c r="B693" s="9" t="str">
        <f t="shared" si="1"/>
        <v>cmm5115if_5250</v>
      </c>
      <c r="C693" s="9" t="s">
        <v>956</v>
      </c>
      <c r="D693" s="9">
        <v>4.0</v>
      </c>
      <c r="E693" s="9" t="s">
        <v>316</v>
      </c>
      <c r="F693" s="9" t="s">
        <v>183</v>
      </c>
      <c r="G693" s="9" t="s">
        <v>184</v>
      </c>
      <c r="H693" s="9">
        <v>22.0</v>
      </c>
      <c r="I693" s="9" t="b">
        <v>0</v>
      </c>
      <c r="J693" s="9">
        <v>7.0</v>
      </c>
      <c r="K693" s="9" t="s">
        <v>184</v>
      </c>
      <c r="L693" s="9">
        <v>0.0</v>
      </c>
      <c r="M693" s="9" t="s">
        <v>1317</v>
      </c>
    </row>
    <row r="694" ht="16.5" hidden="1" customHeight="1">
      <c r="A694" s="9" t="s">
        <v>121</v>
      </c>
      <c r="B694" s="9" t="str">
        <f t="shared" si="1"/>
        <v>cmm5115if_5250</v>
      </c>
      <c r="C694" s="9" t="s">
        <v>957</v>
      </c>
      <c r="D694" s="9">
        <v>5.0</v>
      </c>
      <c r="E694" s="9" t="s">
        <v>187</v>
      </c>
      <c r="F694" s="9" t="s">
        <v>183</v>
      </c>
      <c r="G694" s="9" t="s">
        <v>184</v>
      </c>
      <c r="H694" s="9">
        <v>22.0</v>
      </c>
      <c r="I694" s="9" t="b">
        <v>0</v>
      </c>
      <c r="J694" s="9">
        <v>2.0</v>
      </c>
      <c r="K694" s="9" t="s">
        <v>184</v>
      </c>
      <c r="L694" s="9">
        <v>0.0</v>
      </c>
      <c r="M694" s="9" t="s">
        <v>1318</v>
      </c>
    </row>
    <row r="695" ht="16.5" hidden="1" customHeight="1">
      <c r="A695" s="9" t="s">
        <v>121</v>
      </c>
      <c r="B695" s="9" t="str">
        <f t="shared" si="1"/>
        <v>cmm5115if_5250</v>
      </c>
      <c r="C695" s="9" t="s">
        <v>1319</v>
      </c>
      <c r="D695" s="9">
        <v>6.0</v>
      </c>
      <c r="E695" s="9" t="s">
        <v>765</v>
      </c>
      <c r="F695" s="9" t="s">
        <v>191</v>
      </c>
      <c r="G695" s="9" t="s">
        <v>184</v>
      </c>
      <c r="H695" s="9">
        <v>200.0</v>
      </c>
      <c r="I695" s="9" t="b">
        <v>0</v>
      </c>
      <c r="J695" s="9" t="s">
        <v>184</v>
      </c>
      <c r="K695" s="9" t="s">
        <v>184</v>
      </c>
      <c r="L695" s="9">
        <v>0.0</v>
      </c>
      <c r="M695" s="9" t="s">
        <v>1320</v>
      </c>
    </row>
    <row r="696" ht="16.5" hidden="1" customHeight="1">
      <c r="A696" s="9" t="s">
        <v>121</v>
      </c>
      <c r="B696" s="9" t="str">
        <f t="shared" si="1"/>
        <v>cmm5115if_5250</v>
      </c>
      <c r="C696" s="9" t="s">
        <v>1321</v>
      </c>
      <c r="D696" s="9">
        <v>7.0</v>
      </c>
      <c r="E696" s="9" t="s">
        <v>974</v>
      </c>
      <c r="F696" s="9" t="s">
        <v>795</v>
      </c>
      <c r="G696" s="9" t="s">
        <v>184</v>
      </c>
      <c r="H696" s="9">
        <v>2.0</v>
      </c>
      <c r="I696" s="9" t="b">
        <v>0</v>
      </c>
      <c r="J696" s="9" t="s">
        <v>184</v>
      </c>
      <c r="K696" s="9" t="s">
        <v>184</v>
      </c>
      <c r="L696" s="9">
        <v>0.0</v>
      </c>
      <c r="M696" s="16" t="s">
        <v>1322</v>
      </c>
    </row>
    <row r="697" ht="16.5" hidden="1" customHeight="1">
      <c r="A697" s="9" t="s">
        <v>121</v>
      </c>
      <c r="B697" s="9" t="str">
        <f t="shared" si="1"/>
        <v>cmm5115if_5250</v>
      </c>
      <c r="C697" s="9" t="s">
        <v>1323</v>
      </c>
      <c r="D697" s="9">
        <v>8.0</v>
      </c>
      <c r="E697" s="9" t="s">
        <v>991</v>
      </c>
      <c r="F697" s="9" t="s">
        <v>795</v>
      </c>
      <c r="G697" s="9" t="s">
        <v>184</v>
      </c>
      <c r="H697" s="9">
        <v>8.0</v>
      </c>
      <c r="I697" s="9" t="b">
        <v>0</v>
      </c>
      <c r="J697" s="9" t="s">
        <v>184</v>
      </c>
      <c r="K697" s="9" t="s">
        <v>184</v>
      </c>
      <c r="L697" s="9">
        <v>0.0</v>
      </c>
      <c r="M697" s="9" t="s">
        <v>1324</v>
      </c>
    </row>
    <row r="698" ht="16.5" hidden="1" customHeight="1">
      <c r="A698" s="9" t="s">
        <v>121</v>
      </c>
      <c r="B698" s="9" t="str">
        <f t="shared" si="1"/>
        <v>cmm5115if_5250</v>
      </c>
      <c r="C698" s="9" t="s">
        <v>1325</v>
      </c>
      <c r="D698" s="9">
        <v>9.0</v>
      </c>
      <c r="E698" s="9" t="s">
        <v>991</v>
      </c>
      <c r="F698" s="9" t="s">
        <v>795</v>
      </c>
      <c r="G698" s="9" t="s">
        <v>184</v>
      </c>
      <c r="H698" s="9">
        <v>8.0</v>
      </c>
      <c r="I698" s="9" t="b">
        <v>0</v>
      </c>
      <c r="J698" s="9" t="s">
        <v>184</v>
      </c>
      <c r="K698" s="9" t="s">
        <v>184</v>
      </c>
      <c r="L698" s="9">
        <v>0.0</v>
      </c>
      <c r="M698" s="9" t="s">
        <v>1326</v>
      </c>
    </row>
    <row r="699" ht="16.5" hidden="1" customHeight="1">
      <c r="A699" s="9" t="s">
        <v>121</v>
      </c>
      <c r="B699" s="9" t="str">
        <f t="shared" si="1"/>
        <v>cmm5115if_5250</v>
      </c>
      <c r="C699" s="9" t="s">
        <v>1327</v>
      </c>
      <c r="D699" s="9">
        <v>10.0</v>
      </c>
      <c r="E699" s="9" t="s">
        <v>437</v>
      </c>
      <c r="F699" s="9" t="s">
        <v>183</v>
      </c>
      <c r="G699" s="9" t="s">
        <v>184</v>
      </c>
      <c r="H699" s="9">
        <v>22.0</v>
      </c>
      <c r="I699" s="9" t="b">
        <v>0</v>
      </c>
      <c r="J699" s="9">
        <v>10.0</v>
      </c>
      <c r="K699" s="9" t="s">
        <v>184</v>
      </c>
      <c r="L699" s="9">
        <v>0.0</v>
      </c>
      <c r="M699" s="9" t="s">
        <v>1328</v>
      </c>
    </row>
    <row r="700" ht="16.5" hidden="1" customHeight="1">
      <c r="A700" s="9" t="s">
        <v>121</v>
      </c>
      <c r="B700" s="9" t="str">
        <f t="shared" si="1"/>
        <v>cmm5115if_5250</v>
      </c>
      <c r="C700" s="9" t="s">
        <v>1329</v>
      </c>
      <c r="D700" s="9">
        <v>11.0</v>
      </c>
      <c r="E700" s="9" t="s">
        <v>446</v>
      </c>
      <c r="F700" s="9" t="s">
        <v>183</v>
      </c>
      <c r="G700" s="9" t="s">
        <v>184</v>
      </c>
      <c r="H700" s="9">
        <v>22.0</v>
      </c>
      <c r="I700" s="9" t="b">
        <v>0</v>
      </c>
      <c r="J700" s="9">
        <v>3.0</v>
      </c>
      <c r="K700" s="9" t="s">
        <v>184</v>
      </c>
      <c r="L700" s="9">
        <v>0.0</v>
      </c>
      <c r="M700" s="9" t="s">
        <v>1330</v>
      </c>
    </row>
    <row r="701" ht="16.5" hidden="1" customHeight="1">
      <c r="A701" s="9" t="s">
        <v>121</v>
      </c>
      <c r="B701" s="9" t="str">
        <f t="shared" si="1"/>
        <v>cmm5115if_5250</v>
      </c>
      <c r="C701" s="9" t="s">
        <v>1331</v>
      </c>
      <c r="D701" s="9">
        <v>12.0</v>
      </c>
      <c r="E701" s="9" t="s">
        <v>212</v>
      </c>
      <c r="F701" s="9" t="s">
        <v>191</v>
      </c>
      <c r="G701" s="9" t="s">
        <v>184</v>
      </c>
      <c r="H701" s="9">
        <v>1.0</v>
      </c>
      <c r="I701" s="9" t="b">
        <v>0</v>
      </c>
      <c r="J701" s="9" t="s">
        <v>184</v>
      </c>
      <c r="K701" s="9" t="s">
        <v>184</v>
      </c>
      <c r="L701" s="9">
        <v>0.0</v>
      </c>
      <c r="M701" s="9" t="s">
        <v>1332</v>
      </c>
    </row>
    <row r="702" ht="16.5" hidden="1" customHeight="1">
      <c r="A702" s="9" t="s">
        <v>121</v>
      </c>
      <c r="B702" s="9" t="str">
        <f t="shared" si="1"/>
        <v>cmm5115if_5250</v>
      </c>
      <c r="C702" s="9" t="s">
        <v>1333</v>
      </c>
      <c r="D702" s="9">
        <v>13.0</v>
      </c>
      <c r="E702" s="9" t="s">
        <v>1334</v>
      </c>
      <c r="F702" s="9" t="s">
        <v>1334</v>
      </c>
      <c r="G702" s="9" t="s">
        <v>184</v>
      </c>
      <c r="H702" s="9">
        <v>7.0</v>
      </c>
      <c r="I702" s="9" t="b">
        <v>0</v>
      </c>
      <c r="J702" s="9" t="s">
        <v>184</v>
      </c>
      <c r="K702" s="9" t="s">
        <v>184</v>
      </c>
      <c r="L702" s="9">
        <v>0.0</v>
      </c>
      <c r="M702" s="9" t="s">
        <v>1335</v>
      </c>
    </row>
    <row r="703" ht="16.5" hidden="1" customHeight="1">
      <c r="A703" s="9" t="s">
        <v>121</v>
      </c>
      <c r="B703" s="9" t="str">
        <f t="shared" si="1"/>
        <v>cmm5115if_5250</v>
      </c>
      <c r="C703" s="9" t="s">
        <v>1336</v>
      </c>
      <c r="D703" s="9">
        <v>14.0</v>
      </c>
      <c r="E703" s="9" t="s">
        <v>723</v>
      </c>
      <c r="F703" s="9" t="s">
        <v>191</v>
      </c>
      <c r="G703" s="9" t="s">
        <v>184</v>
      </c>
      <c r="H703" s="9">
        <v>50.0</v>
      </c>
      <c r="I703" s="9" t="b">
        <v>0</v>
      </c>
      <c r="J703" s="9" t="s">
        <v>184</v>
      </c>
      <c r="K703" s="9" t="s">
        <v>184</v>
      </c>
      <c r="L703" s="9">
        <v>0.0</v>
      </c>
      <c r="M703" s="9" t="s">
        <v>1337</v>
      </c>
    </row>
    <row r="704" ht="16.5" hidden="1" customHeight="1">
      <c r="A704" s="9" t="s">
        <v>121</v>
      </c>
      <c r="B704" s="9" t="str">
        <f t="shared" si="1"/>
        <v>cmm5115if_5250</v>
      </c>
      <c r="C704" s="9" t="s">
        <v>1338</v>
      </c>
      <c r="D704" s="9">
        <v>15.0</v>
      </c>
      <c r="E704" s="9" t="s">
        <v>723</v>
      </c>
      <c r="F704" s="9" t="s">
        <v>191</v>
      </c>
      <c r="G704" s="9" t="s">
        <v>184</v>
      </c>
      <c r="H704" s="9">
        <v>50.0</v>
      </c>
      <c r="I704" s="9" t="b">
        <v>0</v>
      </c>
      <c r="J704" s="9" t="s">
        <v>184</v>
      </c>
      <c r="K704" s="9" t="s">
        <v>184</v>
      </c>
      <c r="L704" s="9">
        <v>0.0</v>
      </c>
      <c r="M704" s="9" t="s">
        <v>1339</v>
      </c>
    </row>
    <row r="705" ht="16.5" hidden="1" customHeight="1">
      <c r="A705" s="9" t="s">
        <v>121</v>
      </c>
      <c r="B705" s="9" t="str">
        <f t="shared" si="1"/>
        <v>cmm5115if_5250</v>
      </c>
      <c r="C705" s="9" t="s">
        <v>1340</v>
      </c>
      <c r="D705" s="9">
        <v>16.0</v>
      </c>
      <c r="E705" s="9" t="s">
        <v>723</v>
      </c>
      <c r="F705" s="9" t="s">
        <v>191</v>
      </c>
      <c r="G705" s="9" t="s">
        <v>184</v>
      </c>
      <c r="H705" s="9">
        <v>50.0</v>
      </c>
      <c r="I705" s="9" t="b">
        <v>0</v>
      </c>
      <c r="J705" s="9" t="s">
        <v>184</v>
      </c>
      <c r="K705" s="9" t="s">
        <v>184</v>
      </c>
      <c r="L705" s="9">
        <v>0.0</v>
      </c>
      <c r="M705" s="9" t="s">
        <v>1341</v>
      </c>
    </row>
    <row r="706" ht="16.5" hidden="1" customHeight="1">
      <c r="A706" s="9" t="s">
        <v>121</v>
      </c>
      <c r="B706" s="9" t="str">
        <f t="shared" si="1"/>
        <v>cmm5115if_5250</v>
      </c>
      <c r="C706" s="9" t="s">
        <v>1342</v>
      </c>
      <c r="D706" s="9">
        <v>17.0</v>
      </c>
      <c r="E706" s="9" t="s">
        <v>723</v>
      </c>
      <c r="F706" s="9" t="s">
        <v>191</v>
      </c>
      <c r="G706" s="9" t="s">
        <v>184</v>
      </c>
      <c r="H706" s="9">
        <v>50.0</v>
      </c>
      <c r="I706" s="9" t="b">
        <v>0</v>
      </c>
      <c r="J706" s="9" t="s">
        <v>184</v>
      </c>
      <c r="K706" s="9" t="s">
        <v>184</v>
      </c>
      <c r="L706" s="9">
        <v>0.0</v>
      </c>
      <c r="M706" s="16" t="s">
        <v>1343</v>
      </c>
    </row>
    <row r="707" ht="16.5" hidden="1" customHeight="1">
      <c r="A707" s="9" t="s">
        <v>121</v>
      </c>
      <c r="B707" s="9" t="str">
        <f t="shared" si="1"/>
        <v>cmm5115if_5250</v>
      </c>
      <c r="C707" s="9" t="s">
        <v>1344</v>
      </c>
      <c r="D707" s="9">
        <v>18.0</v>
      </c>
      <c r="E707" s="9" t="s">
        <v>723</v>
      </c>
      <c r="F707" s="9" t="s">
        <v>191</v>
      </c>
      <c r="G707" s="9" t="s">
        <v>184</v>
      </c>
      <c r="H707" s="9">
        <v>50.0</v>
      </c>
      <c r="I707" s="9" t="b">
        <v>0</v>
      </c>
      <c r="J707" s="9" t="s">
        <v>184</v>
      </c>
      <c r="K707" s="9" t="s">
        <v>184</v>
      </c>
      <c r="L707" s="9">
        <v>0.0</v>
      </c>
      <c r="M707" s="16"/>
    </row>
    <row r="708" ht="16.5" hidden="1" customHeight="1">
      <c r="A708" s="9" t="s">
        <v>121</v>
      </c>
      <c r="B708" s="9" t="str">
        <f t="shared" si="1"/>
        <v>cmm5115if_5250</v>
      </c>
      <c r="C708" s="9" t="s">
        <v>1345</v>
      </c>
      <c r="D708" s="9">
        <v>19.0</v>
      </c>
      <c r="E708" s="9" t="s">
        <v>723</v>
      </c>
      <c r="F708" s="9" t="s">
        <v>191</v>
      </c>
      <c r="G708" s="9" t="s">
        <v>184</v>
      </c>
      <c r="H708" s="9">
        <v>50.0</v>
      </c>
      <c r="I708" s="9" t="b">
        <v>0</v>
      </c>
      <c r="J708" s="9" t="s">
        <v>184</v>
      </c>
      <c r="K708" s="9" t="s">
        <v>184</v>
      </c>
      <c r="L708" s="9">
        <v>0.0</v>
      </c>
      <c r="M708" s="9" t="s">
        <v>1346</v>
      </c>
    </row>
    <row r="709" ht="16.5" hidden="1" customHeight="1">
      <c r="A709" s="9" t="s">
        <v>121</v>
      </c>
      <c r="B709" s="9" t="str">
        <f t="shared" si="1"/>
        <v>cmm5115if_5250</v>
      </c>
      <c r="C709" s="9" t="s">
        <v>1347</v>
      </c>
      <c r="D709" s="9">
        <v>20.0</v>
      </c>
      <c r="E709" s="9" t="s">
        <v>991</v>
      </c>
      <c r="F709" s="9" t="s">
        <v>795</v>
      </c>
      <c r="G709" s="9" t="s">
        <v>184</v>
      </c>
      <c r="H709" s="9">
        <v>8.0</v>
      </c>
      <c r="I709" s="9" t="b">
        <v>0</v>
      </c>
      <c r="J709" s="9" t="s">
        <v>184</v>
      </c>
      <c r="K709" s="9" t="s">
        <v>184</v>
      </c>
      <c r="L709" s="9">
        <v>0.0</v>
      </c>
      <c r="M709" s="9" t="s">
        <v>1348</v>
      </c>
    </row>
    <row r="710" ht="16.5" hidden="1" customHeight="1">
      <c r="A710" s="9" t="s">
        <v>121</v>
      </c>
      <c r="B710" s="9" t="str">
        <f t="shared" si="1"/>
        <v>cmm5115if_5250</v>
      </c>
      <c r="C710" s="9" t="s">
        <v>1349</v>
      </c>
      <c r="D710" s="9">
        <v>21.0</v>
      </c>
      <c r="E710" s="9" t="s">
        <v>190</v>
      </c>
      <c r="F710" s="9" t="s">
        <v>191</v>
      </c>
      <c r="G710" s="9" t="s">
        <v>184</v>
      </c>
      <c r="H710" s="9">
        <v>2.0</v>
      </c>
      <c r="I710" s="9" t="b">
        <v>0</v>
      </c>
      <c r="J710" s="9" t="s">
        <v>184</v>
      </c>
      <c r="K710" s="9" t="s">
        <v>184</v>
      </c>
      <c r="L710" s="9">
        <v>0.0</v>
      </c>
      <c r="M710" s="9"/>
    </row>
    <row r="711" ht="16.5" hidden="1" customHeight="1">
      <c r="A711" s="9" t="s">
        <v>121</v>
      </c>
      <c r="B711" s="9" t="str">
        <f t="shared" si="1"/>
        <v>cmm5115if_5250</v>
      </c>
      <c r="C711" s="9" t="s">
        <v>1350</v>
      </c>
      <c r="D711" s="9">
        <v>22.0</v>
      </c>
      <c r="E711" s="9" t="s">
        <v>1334</v>
      </c>
      <c r="F711" s="9" t="s">
        <v>1334</v>
      </c>
      <c r="G711" s="9" t="s">
        <v>184</v>
      </c>
      <c r="H711" s="9">
        <v>7.0</v>
      </c>
      <c r="I711" s="9" t="b">
        <v>0</v>
      </c>
      <c r="J711" s="9" t="s">
        <v>184</v>
      </c>
      <c r="K711" s="9" t="s">
        <v>184</v>
      </c>
      <c r="L711" s="9">
        <v>0.0</v>
      </c>
      <c r="M711" s="9"/>
    </row>
    <row r="712" ht="16.5" hidden="1" customHeight="1">
      <c r="A712" s="9" t="s">
        <v>121</v>
      </c>
      <c r="B712" s="9" t="str">
        <f t="shared" si="1"/>
        <v>cmm5115if_5250</v>
      </c>
      <c r="C712" s="9" t="s">
        <v>1351</v>
      </c>
      <c r="D712" s="9">
        <v>23.0</v>
      </c>
      <c r="E712" s="9" t="s">
        <v>723</v>
      </c>
      <c r="F712" s="9" t="s">
        <v>191</v>
      </c>
      <c r="G712" s="9" t="s">
        <v>184</v>
      </c>
      <c r="H712" s="9">
        <v>50.0</v>
      </c>
      <c r="I712" s="9" t="b">
        <v>0</v>
      </c>
      <c r="J712" s="9" t="s">
        <v>184</v>
      </c>
      <c r="K712" s="9" t="s">
        <v>184</v>
      </c>
      <c r="L712" s="9">
        <v>0.0</v>
      </c>
      <c r="M712" s="9"/>
    </row>
    <row r="713" ht="16.5" hidden="1" customHeight="1">
      <c r="A713" s="9" t="s">
        <v>121</v>
      </c>
      <c r="B713" s="9" t="str">
        <f t="shared" si="1"/>
        <v>cmm5115if_5250</v>
      </c>
      <c r="C713" s="9" t="s">
        <v>1352</v>
      </c>
      <c r="D713" s="9">
        <v>24.0</v>
      </c>
      <c r="E713" s="9" t="s">
        <v>212</v>
      </c>
      <c r="F713" s="9" t="s">
        <v>191</v>
      </c>
      <c r="G713" s="9" t="s">
        <v>184</v>
      </c>
      <c r="H713" s="9">
        <v>1.0</v>
      </c>
      <c r="I713" s="9" t="b">
        <v>0</v>
      </c>
      <c r="J713" s="9" t="s">
        <v>184</v>
      </c>
      <c r="K713" s="9" t="s">
        <v>184</v>
      </c>
      <c r="L713" s="9">
        <v>0.0</v>
      </c>
      <c r="M713" s="9" t="s">
        <v>1353</v>
      </c>
    </row>
    <row r="714" ht="16.5" hidden="1" customHeight="1">
      <c r="A714" s="9" t="s">
        <v>121</v>
      </c>
      <c r="B714" s="9" t="str">
        <f t="shared" si="1"/>
        <v>cmm5115if_5250</v>
      </c>
      <c r="C714" s="9" t="s">
        <v>1354</v>
      </c>
      <c r="D714" s="9">
        <v>25.0</v>
      </c>
      <c r="E714" s="9" t="s">
        <v>190</v>
      </c>
      <c r="F714" s="9" t="s">
        <v>191</v>
      </c>
      <c r="G714" s="9" t="s">
        <v>184</v>
      </c>
      <c r="H714" s="9">
        <v>2.0</v>
      </c>
      <c r="I714" s="9" t="b">
        <v>0</v>
      </c>
      <c r="J714" s="9" t="s">
        <v>184</v>
      </c>
      <c r="K714" s="9" t="s">
        <v>184</v>
      </c>
      <c r="L714" s="9">
        <v>0.0</v>
      </c>
      <c r="M714" s="9" t="s">
        <v>1355</v>
      </c>
    </row>
    <row r="715" ht="16.5" hidden="1" customHeight="1">
      <c r="A715" s="9" t="s">
        <v>121</v>
      </c>
      <c r="B715" s="9" t="str">
        <f t="shared" si="1"/>
        <v>cmm5115if_5250</v>
      </c>
      <c r="C715" s="9" t="s">
        <v>1356</v>
      </c>
      <c r="D715" s="9">
        <v>26.0</v>
      </c>
      <c r="E715" s="9" t="s">
        <v>212</v>
      </c>
      <c r="F715" s="9" t="s">
        <v>191</v>
      </c>
      <c r="G715" s="9" t="s">
        <v>184</v>
      </c>
      <c r="H715" s="9">
        <v>1.0</v>
      </c>
      <c r="I715" s="9" t="b">
        <v>0</v>
      </c>
      <c r="J715" s="9" t="s">
        <v>184</v>
      </c>
      <c r="K715" s="9" t="s">
        <v>184</v>
      </c>
      <c r="L715" s="9">
        <v>0.0</v>
      </c>
      <c r="M715" s="9" t="s">
        <v>1357</v>
      </c>
    </row>
    <row r="716" ht="16.5" hidden="1" customHeight="1">
      <c r="A716" s="9" t="s">
        <v>121</v>
      </c>
      <c r="B716" s="9" t="str">
        <f t="shared" si="1"/>
        <v>cmm5115if_5250</v>
      </c>
      <c r="C716" s="9" t="s">
        <v>1358</v>
      </c>
      <c r="D716" s="9">
        <v>27.0</v>
      </c>
      <c r="E716" s="9" t="s">
        <v>202</v>
      </c>
      <c r="F716" s="9" t="s">
        <v>191</v>
      </c>
      <c r="G716" s="9" t="s">
        <v>184</v>
      </c>
      <c r="H716" s="9">
        <v>10.0</v>
      </c>
      <c r="I716" s="9" t="b">
        <v>0</v>
      </c>
      <c r="J716" s="9" t="s">
        <v>184</v>
      </c>
      <c r="K716" s="9" t="s">
        <v>184</v>
      </c>
      <c r="L716" s="9">
        <v>0.0</v>
      </c>
      <c r="M716" s="9" t="s">
        <v>1359</v>
      </c>
    </row>
    <row r="717" ht="16.5" hidden="1" customHeight="1">
      <c r="A717" s="9" t="s">
        <v>121</v>
      </c>
      <c r="B717" s="9" t="str">
        <f t="shared" si="1"/>
        <v>cmm5115if_5250</v>
      </c>
      <c r="C717" s="9" t="s">
        <v>1360</v>
      </c>
      <c r="D717" s="9">
        <v>28.0</v>
      </c>
      <c r="E717" s="9" t="s">
        <v>205</v>
      </c>
      <c r="F717" s="9" t="s">
        <v>191</v>
      </c>
      <c r="G717" s="9" t="s">
        <v>184</v>
      </c>
      <c r="H717" s="9">
        <v>8.0</v>
      </c>
      <c r="I717" s="9" t="b">
        <v>0</v>
      </c>
      <c r="J717" s="9" t="s">
        <v>184</v>
      </c>
      <c r="K717" s="9" t="s">
        <v>184</v>
      </c>
      <c r="L717" s="9">
        <v>0.0</v>
      </c>
      <c r="M717" s="9" t="s">
        <v>1361</v>
      </c>
    </row>
    <row r="718" ht="16.5" hidden="1" customHeight="1">
      <c r="A718" s="9" t="s">
        <v>121</v>
      </c>
      <c r="B718" s="9" t="str">
        <f t="shared" si="1"/>
        <v>cmm5115if_5250</v>
      </c>
      <c r="C718" s="9" t="s">
        <v>1362</v>
      </c>
      <c r="D718" s="9">
        <v>29.0</v>
      </c>
      <c r="E718" s="9" t="s">
        <v>183</v>
      </c>
      <c r="F718" s="9" t="s">
        <v>183</v>
      </c>
      <c r="G718" s="9" t="s">
        <v>184</v>
      </c>
      <c r="H718" s="9">
        <v>22.0</v>
      </c>
      <c r="I718" s="9" t="b">
        <v>0</v>
      </c>
      <c r="J718" s="9" t="s">
        <v>184</v>
      </c>
      <c r="K718" s="9" t="s">
        <v>184</v>
      </c>
      <c r="L718" s="9">
        <v>127.0</v>
      </c>
      <c r="M718" s="9" t="s">
        <v>1363</v>
      </c>
    </row>
    <row r="719" ht="16.5" hidden="1" customHeight="1">
      <c r="A719" s="9" t="s">
        <v>121</v>
      </c>
      <c r="B719" s="9" t="str">
        <f t="shared" si="1"/>
        <v>cmm5115if_5250</v>
      </c>
      <c r="C719" s="9" t="s">
        <v>1364</v>
      </c>
      <c r="D719" s="9">
        <v>30.0</v>
      </c>
      <c r="E719" s="9" t="s">
        <v>183</v>
      </c>
      <c r="F719" s="9" t="s">
        <v>183</v>
      </c>
      <c r="G719" s="9" t="s">
        <v>184</v>
      </c>
      <c r="H719" s="9">
        <v>22.0</v>
      </c>
      <c r="I719" s="9" t="b">
        <v>0</v>
      </c>
      <c r="J719" s="9" t="s">
        <v>184</v>
      </c>
      <c r="K719" s="9" t="s">
        <v>184</v>
      </c>
      <c r="L719" s="9">
        <v>127.0</v>
      </c>
      <c r="M719" s="9" t="s">
        <v>1365</v>
      </c>
    </row>
    <row r="720" ht="16.5" hidden="1" customHeight="1">
      <c r="A720" s="9" t="s">
        <v>121</v>
      </c>
      <c r="B720" s="9" t="str">
        <f t="shared" si="1"/>
        <v>cmm5115if_5250</v>
      </c>
      <c r="C720" s="9" t="s">
        <v>1366</v>
      </c>
      <c r="D720" s="9">
        <v>31.0</v>
      </c>
      <c r="E720" s="9" t="s">
        <v>183</v>
      </c>
      <c r="F720" s="9" t="s">
        <v>183</v>
      </c>
      <c r="G720" s="9" t="s">
        <v>184</v>
      </c>
      <c r="H720" s="9">
        <v>22.0</v>
      </c>
      <c r="I720" s="9" t="b">
        <v>0</v>
      </c>
      <c r="J720" s="9" t="s">
        <v>184</v>
      </c>
      <c r="K720" s="9" t="s">
        <v>184</v>
      </c>
      <c r="L720" s="9">
        <v>127.0</v>
      </c>
      <c r="M720" s="9" t="s">
        <v>1367</v>
      </c>
    </row>
    <row r="721" ht="16.5" hidden="1" customHeight="1">
      <c r="A721" s="9" t="s">
        <v>121</v>
      </c>
      <c r="B721" s="9" t="str">
        <f t="shared" si="1"/>
        <v>cmm5115if_5250</v>
      </c>
      <c r="C721" s="9" t="s">
        <v>1368</v>
      </c>
      <c r="D721" s="9">
        <v>32.0</v>
      </c>
      <c r="E721" s="9" t="s">
        <v>183</v>
      </c>
      <c r="F721" s="9" t="s">
        <v>183</v>
      </c>
      <c r="G721" s="9" t="s">
        <v>184</v>
      </c>
      <c r="H721" s="9">
        <v>22.0</v>
      </c>
      <c r="I721" s="9" t="b">
        <v>0</v>
      </c>
      <c r="J721" s="9" t="s">
        <v>184</v>
      </c>
      <c r="K721" s="9" t="s">
        <v>184</v>
      </c>
      <c r="L721" s="9">
        <v>127.0</v>
      </c>
      <c r="M721" s="9" t="s">
        <v>1369</v>
      </c>
    </row>
    <row r="722" ht="16.5" hidden="1" customHeight="1">
      <c r="A722" s="9" t="s">
        <v>121</v>
      </c>
      <c r="B722" s="9" t="str">
        <f t="shared" si="1"/>
        <v>cmm5115if_5250</v>
      </c>
      <c r="C722" s="9" t="s">
        <v>1370</v>
      </c>
      <c r="D722" s="9">
        <v>33.0</v>
      </c>
      <c r="E722" s="9" t="s">
        <v>183</v>
      </c>
      <c r="F722" s="9" t="s">
        <v>183</v>
      </c>
      <c r="G722" s="9" t="s">
        <v>184</v>
      </c>
      <c r="H722" s="9">
        <v>22.0</v>
      </c>
      <c r="I722" s="9" t="b">
        <v>0</v>
      </c>
      <c r="J722" s="9" t="s">
        <v>184</v>
      </c>
      <c r="K722" s="9" t="s">
        <v>184</v>
      </c>
      <c r="L722" s="9">
        <v>127.0</v>
      </c>
      <c r="M722" s="9" t="s">
        <v>1371</v>
      </c>
    </row>
    <row r="723" ht="16.5" hidden="1" customHeight="1">
      <c r="A723" s="9" t="s">
        <v>121</v>
      </c>
      <c r="B723" s="9" t="str">
        <f t="shared" si="1"/>
        <v>cmm5115if_5250</v>
      </c>
      <c r="C723" s="9" t="s">
        <v>1372</v>
      </c>
      <c r="D723" s="9">
        <v>34.0</v>
      </c>
      <c r="E723" s="9" t="s">
        <v>183</v>
      </c>
      <c r="F723" s="9" t="s">
        <v>183</v>
      </c>
      <c r="G723" s="9" t="s">
        <v>184</v>
      </c>
      <c r="H723" s="9">
        <v>22.0</v>
      </c>
      <c r="I723" s="9" t="b">
        <v>0</v>
      </c>
      <c r="J723" s="9" t="s">
        <v>184</v>
      </c>
      <c r="K723" s="9" t="s">
        <v>184</v>
      </c>
      <c r="L723" s="9">
        <v>127.0</v>
      </c>
      <c r="M723" s="9" t="s">
        <v>1373</v>
      </c>
    </row>
    <row r="724" ht="16.5" hidden="1" customHeight="1">
      <c r="A724" s="9" t="s">
        <v>121</v>
      </c>
      <c r="B724" s="9" t="str">
        <f t="shared" si="1"/>
        <v>cmm5115if_5250</v>
      </c>
      <c r="C724" s="9" t="s">
        <v>1374</v>
      </c>
      <c r="D724" s="9">
        <v>35.0</v>
      </c>
      <c r="E724" s="9" t="s">
        <v>183</v>
      </c>
      <c r="F724" s="9" t="s">
        <v>183</v>
      </c>
      <c r="G724" s="9" t="s">
        <v>184</v>
      </c>
      <c r="H724" s="9">
        <v>22.0</v>
      </c>
      <c r="I724" s="9" t="b">
        <v>0</v>
      </c>
      <c r="J724" s="9" t="s">
        <v>184</v>
      </c>
      <c r="K724" s="9" t="s">
        <v>184</v>
      </c>
      <c r="L724" s="9">
        <v>127.0</v>
      </c>
      <c r="M724" s="9" t="s">
        <v>1375</v>
      </c>
    </row>
    <row r="725" ht="16.5" hidden="1" customHeight="1">
      <c r="A725" s="9" t="s">
        <v>121</v>
      </c>
      <c r="B725" s="9" t="str">
        <f t="shared" si="1"/>
        <v>cmm5115if_5250</v>
      </c>
      <c r="C725" s="9" t="s">
        <v>1376</v>
      </c>
      <c r="D725" s="9">
        <v>36.0</v>
      </c>
      <c r="E725" s="9" t="s">
        <v>870</v>
      </c>
      <c r="F725" s="9" t="s">
        <v>191</v>
      </c>
      <c r="G725" s="9" t="s">
        <v>184</v>
      </c>
      <c r="H725" s="9">
        <v>44.0</v>
      </c>
      <c r="I725" s="9" t="b">
        <v>0</v>
      </c>
      <c r="J725" s="9" t="s">
        <v>184</v>
      </c>
      <c r="K725" s="9" t="s">
        <v>184</v>
      </c>
      <c r="L725" s="9">
        <v>0.0</v>
      </c>
      <c r="M725" s="9" t="s">
        <v>1377</v>
      </c>
    </row>
    <row r="726" ht="16.5" hidden="1" customHeight="1">
      <c r="A726" s="9" t="s">
        <v>121</v>
      </c>
      <c r="B726" s="9" t="str">
        <f t="shared" si="1"/>
        <v>cmm5115if_5250</v>
      </c>
      <c r="C726" s="9" t="s">
        <v>1378</v>
      </c>
      <c r="D726" s="9">
        <v>37.0</v>
      </c>
      <c r="E726" s="9" t="s">
        <v>870</v>
      </c>
      <c r="F726" s="9" t="s">
        <v>191</v>
      </c>
      <c r="G726" s="9" t="s">
        <v>184</v>
      </c>
      <c r="H726" s="9">
        <v>44.0</v>
      </c>
      <c r="I726" s="9" t="b">
        <v>0</v>
      </c>
      <c r="J726" s="9" t="s">
        <v>184</v>
      </c>
      <c r="K726" s="9" t="s">
        <v>184</v>
      </c>
      <c r="L726" s="9">
        <v>0.0</v>
      </c>
      <c r="M726" s="9" t="s">
        <v>1379</v>
      </c>
    </row>
    <row r="727" ht="16.5" hidden="1" customHeight="1">
      <c r="A727" s="9" t="s">
        <v>121</v>
      </c>
      <c r="B727" s="9" t="str">
        <f t="shared" si="1"/>
        <v>cmm5115if_5250</v>
      </c>
      <c r="C727" s="9" t="s">
        <v>1238</v>
      </c>
      <c r="D727" s="9">
        <v>38.0</v>
      </c>
      <c r="E727" s="9" t="s">
        <v>205</v>
      </c>
      <c r="F727" s="9" t="s">
        <v>191</v>
      </c>
      <c r="G727" s="9" t="s">
        <v>184</v>
      </c>
      <c r="H727" s="9">
        <v>8.0</v>
      </c>
      <c r="I727" s="9" t="b">
        <v>0</v>
      </c>
      <c r="J727" s="9" t="s">
        <v>184</v>
      </c>
      <c r="K727" s="9" t="s">
        <v>184</v>
      </c>
      <c r="L727" s="9">
        <v>0.0</v>
      </c>
      <c r="M727" s="9" t="s">
        <v>1240</v>
      </c>
    </row>
    <row r="728" ht="16.5" hidden="1" customHeight="1">
      <c r="A728" s="9" t="s">
        <v>56</v>
      </c>
      <c r="B728" s="9" t="str">
        <f t="shared" si="1"/>
        <v>cw3000p</v>
      </c>
      <c r="C728" s="9" t="s">
        <v>949</v>
      </c>
      <c r="D728" s="9">
        <v>1.0</v>
      </c>
      <c r="E728" s="9" t="s">
        <v>254</v>
      </c>
      <c r="F728" s="9" t="s">
        <v>183</v>
      </c>
      <c r="G728" s="9" t="s">
        <v>184</v>
      </c>
      <c r="H728" s="9">
        <v>22.0</v>
      </c>
      <c r="I728" s="9" t="b">
        <v>1</v>
      </c>
      <c r="J728" s="9">
        <v>4.0</v>
      </c>
      <c r="K728" s="9" t="s">
        <v>184</v>
      </c>
      <c r="L728" s="9">
        <v>0.0</v>
      </c>
      <c r="M728" s="9" t="s">
        <v>606</v>
      </c>
    </row>
    <row r="729" ht="16.5" hidden="1" customHeight="1">
      <c r="A729" s="9" t="s">
        <v>56</v>
      </c>
      <c r="B729" s="9" t="str">
        <f t="shared" si="1"/>
        <v>cw3000p</v>
      </c>
      <c r="C729" s="9" t="s">
        <v>950</v>
      </c>
      <c r="D729" s="9">
        <v>2.0</v>
      </c>
      <c r="E729" s="9" t="s">
        <v>316</v>
      </c>
      <c r="F729" s="9" t="s">
        <v>183</v>
      </c>
      <c r="G729" s="9" t="s">
        <v>184</v>
      </c>
      <c r="H729" s="9">
        <v>22.0</v>
      </c>
      <c r="I729" s="9" t="b">
        <v>1</v>
      </c>
      <c r="J729" s="9">
        <v>7.0</v>
      </c>
      <c r="K729" s="9" t="s">
        <v>184</v>
      </c>
      <c r="L729" s="9">
        <v>0.0</v>
      </c>
      <c r="M729" s="9" t="s">
        <v>951</v>
      </c>
    </row>
    <row r="730" ht="16.5" hidden="1" customHeight="1">
      <c r="A730" s="9" t="s">
        <v>56</v>
      </c>
      <c r="B730" s="9" t="str">
        <f t="shared" si="1"/>
        <v>cw3000p</v>
      </c>
      <c r="C730" s="9" t="s">
        <v>1380</v>
      </c>
      <c r="D730" s="9">
        <v>3.0</v>
      </c>
      <c r="E730" s="9" t="s">
        <v>190</v>
      </c>
      <c r="F730" s="9" t="s">
        <v>191</v>
      </c>
      <c r="G730" s="9" t="s">
        <v>184</v>
      </c>
      <c r="H730" s="9">
        <v>2.0</v>
      </c>
      <c r="I730" s="9" t="b">
        <v>0</v>
      </c>
      <c r="J730" s="9" t="s">
        <v>184</v>
      </c>
      <c r="K730" s="9" t="s">
        <v>184</v>
      </c>
      <c r="L730" s="9">
        <v>0.0</v>
      </c>
      <c r="M730" s="9" t="s">
        <v>1381</v>
      </c>
    </row>
    <row r="731" ht="16.5" hidden="1" customHeight="1">
      <c r="A731" s="9" t="s">
        <v>56</v>
      </c>
      <c r="B731" s="9" t="str">
        <f t="shared" si="1"/>
        <v>cw3000p</v>
      </c>
      <c r="C731" s="9" t="s">
        <v>1382</v>
      </c>
      <c r="D731" s="9">
        <v>4.0</v>
      </c>
      <c r="E731" s="9" t="s">
        <v>190</v>
      </c>
      <c r="F731" s="9" t="s">
        <v>191</v>
      </c>
      <c r="G731" s="9" t="s">
        <v>184</v>
      </c>
      <c r="H731" s="9">
        <v>2.0</v>
      </c>
      <c r="I731" s="9" t="b">
        <v>0</v>
      </c>
      <c r="J731" s="9" t="s">
        <v>184</v>
      </c>
      <c r="K731" s="9" t="s">
        <v>184</v>
      </c>
      <c r="L731" s="9">
        <v>0.0</v>
      </c>
      <c r="M731" s="9" t="s">
        <v>1383</v>
      </c>
    </row>
    <row r="732" ht="16.5" hidden="1" customHeight="1">
      <c r="A732" s="9" t="s">
        <v>56</v>
      </c>
      <c r="B732" s="9" t="str">
        <f t="shared" si="1"/>
        <v>cw3000p</v>
      </c>
      <c r="C732" s="9" t="s">
        <v>1384</v>
      </c>
      <c r="D732" s="9">
        <v>5.0</v>
      </c>
      <c r="E732" s="9" t="s">
        <v>190</v>
      </c>
      <c r="F732" s="9" t="s">
        <v>191</v>
      </c>
      <c r="G732" s="9" t="s">
        <v>184</v>
      </c>
      <c r="H732" s="9">
        <v>2.0</v>
      </c>
      <c r="I732" s="9" t="b">
        <v>0</v>
      </c>
      <c r="J732" s="9" t="s">
        <v>184</v>
      </c>
      <c r="K732" s="9" t="s">
        <v>184</v>
      </c>
      <c r="L732" s="9">
        <v>0.0</v>
      </c>
      <c r="M732" s="9" t="s">
        <v>1385</v>
      </c>
    </row>
    <row r="733" ht="16.5" hidden="1" customHeight="1">
      <c r="A733" s="9" t="s">
        <v>56</v>
      </c>
      <c r="B733" s="9" t="str">
        <f t="shared" si="1"/>
        <v>cw3000p</v>
      </c>
      <c r="C733" s="9" t="s">
        <v>1386</v>
      </c>
      <c r="D733" s="9">
        <v>6.0</v>
      </c>
      <c r="E733" s="9" t="s">
        <v>187</v>
      </c>
      <c r="F733" s="9" t="s">
        <v>183</v>
      </c>
      <c r="G733" s="9" t="s">
        <v>184</v>
      </c>
      <c r="H733" s="9">
        <v>22.0</v>
      </c>
      <c r="I733" s="9" t="b">
        <v>0</v>
      </c>
      <c r="J733" s="9">
        <v>2.0</v>
      </c>
      <c r="K733" s="9" t="s">
        <v>184</v>
      </c>
      <c r="L733" s="9">
        <v>0.0</v>
      </c>
      <c r="M733" s="16" t="s">
        <v>1387</v>
      </c>
    </row>
    <row r="734" ht="16.5" hidden="1" customHeight="1">
      <c r="A734" s="9" t="s">
        <v>56</v>
      </c>
      <c r="B734" s="9" t="str">
        <f t="shared" si="1"/>
        <v>cw3000p</v>
      </c>
      <c r="C734" s="9" t="s">
        <v>1388</v>
      </c>
      <c r="D734" s="9">
        <v>7.0</v>
      </c>
      <c r="E734" s="9" t="s">
        <v>212</v>
      </c>
      <c r="F734" s="9" t="s">
        <v>191</v>
      </c>
      <c r="G734" s="9" t="s">
        <v>184</v>
      </c>
      <c r="H734" s="9">
        <v>1.0</v>
      </c>
      <c r="I734" s="9" t="b">
        <v>0</v>
      </c>
      <c r="J734" s="9" t="s">
        <v>184</v>
      </c>
      <c r="K734" s="9" t="s">
        <v>184</v>
      </c>
      <c r="L734" s="9">
        <v>0.0</v>
      </c>
      <c r="M734" s="9" t="s">
        <v>1389</v>
      </c>
    </row>
    <row r="735" ht="16.5" hidden="1" customHeight="1">
      <c r="A735" s="9" t="s">
        <v>56</v>
      </c>
      <c r="B735" s="9" t="str">
        <f t="shared" si="1"/>
        <v>cw3000p</v>
      </c>
      <c r="C735" s="9" t="s">
        <v>1390</v>
      </c>
      <c r="D735" s="9">
        <v>8.0</v>
      </c>
      <c r="E735" s="9" t="s">
        <v>212</v>
      </c>
      <c r="F735" s="9" t="s">
        <v>191</v>
      </c>
      <c r="G735" s="9" t="s">
        <v>184</v>
      </c>
      <c r="H735" s="9">
        <v>1.0</v>
      </c>
      <c r="I735" s="9" t="b">
        <v>0</v>
      </c>
      <c r="J735" s="9" t="s">
        <v>184</v>
      </c>
      <c r="K735" s="9" t="s">
        <v>184</v>
      </c>
      <c r="L735" s="9">
        <v>0.0</v>
      </c>
      <c r="M735" s="9" t="s">
        <v>1391</v>
      </c>
    </row>
    <row r="736" ht="16.5" hidden="1" customHeight="1">
      <c r="A736" s="9" t="s">
        <v>56</v>
      </c>
      <c r="B736" s="9" t="str">
        <f t="shared" si="1"/>
        <v>cw3000p</v>
      </c>
      <c r="C736" s="9" t="s">
        <v>1392</v>
      </c>
      <c r="D736" s="9">
        <v>9.0</v>
      </c>
      <c r="E736" s="9" t="s">
        <v>254</v>
      </c>
      <c r="F736" s="9" t="s">
        <v>183</v>
      </c>
      <c r="G736" s="9" t="s">
        <v>184</v>
      </c>
      <c r="H736" s="9">
        <v>22.0</v>
      </c>
      <c r="I736" s="9" t="b">
        <v>0</v>
      </c>
      <c r="J736" s="9">
        <v>4.0</v>
      </c>
      <c r="K736" s="9" t="s">
        <v>184</v>
      </c>
      <c r="L736" s="9">
        <v>0.0</v>
      </c>
      <c r="M736" s="9" t="s">
        <v>1393</v>
      </c>
    </row>
    <row r="737" ht="16.5" hidden="1" customHeight="1">
      <c r="A737" s="9" t="s">
        <v>56</v>
      </c>
      <c r="B737" s="9" t="str">
        <f t="shared" si="1"/>
        <v>cw3000p</v>
      </c>
      <c r="C737" s="9" t="s">
        <v>1394</v>
      </c>
      <c r="D737" s="9">
        <v>10.0</v>
      </c>
      <c r="E737" s="9" t="s">
        <v>187</v>
      </c>
      <c r="F737" s="9" t="s">
        <v>183</v>
      </c>
      <c r="G737" s="9" t="s">
        <v>184</v>
      </c>
      <c r="H737" s="9">
        <v>22.0</v>
      </c>
      <c r="I737" s="9" t="b">
        <v>0</v>
      </c>
      <c r="J737" s="9">
        <v>2.0</v>
      </c>
      <c r="K737" s="9" t="s">
        <v>184</v>
      </c>
      <c r="L737" s="9">
        <v>0.0</v>
      </c>
      <c r="M737" s="9" t="s">
        <v>1395</v>
      </c>
    </row>
    <row r="738" ht="16.5" hidden="1" customHeight="1">
      <c r="A738" s="9" t="s">
        <v>56</v>
      </c>
      <c r="B738" s="9" t="str">
        <f t="shared" si="1"/>
        <v>cw3000p</v>
      </c>
      <c r="C738" s="9" t="s">
        <v>1396</v>
      </c>
      <c r="D738" s="9">
        <v>11.0</v>
      </c>
      <c r="E738" s="9" t="s">
        <v>187</v>
      </c>
      <c r="F738" s="9" t="s">
        <v>183</v>
      </c>
      <c r="G738" s="9" t="s">
        <v>184</v>
      </c>
      <c r="H738" s="9">
        <v>22.0</v>
      </c>
      <c r="I738" s="9" t="b">
        <v>0</v>
      </c>
      <c r="J738" s="9">
        <v>2.0</v>
      </c>
      <c r="K738" s="9" t="s">
        <v>184</v>
      </c>
      <c r="L738" s="9">
        <v>0.0</v>
      </c>
      <c r="M738" s="9" t="s">
        <v>1397</v>
      </c>
    </row>
    <row r="739" ht="16.5" hidden="1" customHeight="1">
      <c r="A739" s="9" t="s">
        <v>56</v>
      </c>
      <c r="B739" s="9" t="str">
        <f t="shared" si="1"/>
        <v>cw3000p</v>
      </c>
      <c r="C739" s="9" t="s">
        <v>1398</v>
      </c>
      <c r="D739" s="9">
        <v>12.0</v>
      </c>
      <c r="E739" s="9" t="s">
        <v>212</v>
      </c>
      <c r="F739" s="9" t="s">
        <v>191</v>
      </c>
      <c r="G739" s="9" t="s">
        <v>184</v>
      </c>
      <c r="H739" s="9">
        <v>1.0</v>
      </c>
      <c r="I739" s="9" t="b">
        <v>0</v>
      </c>
      <c r="J739" s="9" t="s">
        <v>184</v>
      </c>
      <c r="K739" s="9" t="s">
        <v>184</v>
      </c>
      <c r="L739" s="9">
        <v>0.0</v>
      </c>
      <c r="M739" s="9" t="s">
        <v>464</v>
      </c>
    </row>
    <row r="740" ht="16.5" hidden="1" customHeight="1">
      <c r="A740" s="9" t="s">
        <v>56</v>
      </c>
      <c r="B740" s="9" t="str">
        <f t="shared" si="1"/>
        <v>cw3000p</v>
      </c>
      <c r="C740" s="9" t="s">
        <v>1399</v>
      </c>
      <c r="D740" s="9">
        <v>13.0</v>
      </c>
      <c r="E740" s="9" t="s">
        <v>316</v>
      </c>
      <c r="F740" s="9" t="s">
        <v>183</v>
      </c>
      <c r="G740" s="9" t="s">
        <v>184</v>
      </c>
      <c r="H740" s="9">
        <v>22.0</v>
      </c>
      <c r="I740" s="9" t="b">
        <v>0</v>
      </c>
      <c r="J740" s="9">
        <v>7.0</v>
      </c>
      <c r="K740" s="9" t="s">
        <v>184</v>
      </c>
      <c r="L740" s="9">
        <v>0.0</v>
      </c>
      <c r="M740" s="9" t="s">
        <v>1400</v>
      </c>
    </row>
    <row r="741" ht="16.5" hidden="1" customHeight="1">
      <c r="A741" s="9" t="s">
        <v>56</v>
      </c>
      <c r="B741" s="9" t="str">
        <f t="shared" si="1"/>
        <v>cw3000p</v>
      </c>
      <c r="C741" s="9" t="s">
        <v>1401</v>
      </c>
      <c r="D741" s="9">
        <v>14.0</v>
      </c>
      <c r="E741" s="9" t="s">
        <v>202</v>
      </c>
      <c r="F741" s="9" t="s">
        <v>191</v>
      </c>
      <c r="G741" s="9" t="s">
        <v>184</v>
      </c>
      <c r="H741" s="9">
        <v>10.0</v>
      </c>
      <c r="I741" s="9" t="b">
        <v>0</v>
      </c>
      <c r="J741" s="9" t="s">
        <v>184</v>
      </c>
      <c r="K741" s="9" t="s">
        <v>184</v>
      </c>
      <c r="L741" s="9">
        <v>0.0</v>
      </c>
      <c r="M741" s="9" t="s">
        <v>1402</v>
      </c>
    </row>
    <row r="742" ht="16.5" hidden="1" customHeight="1">
      <c r="A742" s="9" t="s">
        <v>56</v>
      </c>
      <c r="B742" s="9" t="str">
        <f t="shared" si="1"/>
        <v>cw3000p</v>
      </c>
      <c r="C742" s="9" t="s">
        <v>1403</v>
      </c>
      <c r="D742" s="9">
        <v>15.0</v>
      </c>
      <c r="E742" s="9" t="s">
        <v>199</v>
      </c>
      <c r="F742" s="9" t="s">
        <v>191</v>
      </c>
      <c r="G742" s="9" t="s">
        <v>184</v>
      </c>
      <c r="H742" s="9">
        <v>7.0</v>
      </c>
      <c r="I742" s="9" t="b">
        <v>0</v>
      </c>
      <c r="J742" s="9" t="s">
        <v>184</v>
      </c>
      <c r="K742" s="9" t="s">
        <v>184</v>
      </c>
      <c r="L742" s="9">
        <v>0.0</v>
      </c>
      <c r="M742" s="9" t="s">
        <v>328</v>
      </c>
    </row>
    <row r="743" ht="16.5" hidden="1" customHeight="1">
      <c r="A743" s="9" t="s">
        <v>56</v>
      </c>
      <c r="B743" s="9" t="str">
        <f t="shared" si="1"/>
        <v>cw3000p</v>
      </c>
      <c r="C743" s="9" t="s">
        <v>1404</v>
      </c>
      <c r="D743" s="9">
        <v>16.0</v>
      </c>
      <c r="E743" s="9" t="s">
        <v>190</v>
      </c>
      <c r="F743" s="9" t="s">
        <v>191</v>
      </c>
      <c r="G743" s="9" t="s">
        <v>184</v>
      </c>
      <c r="H743" s="9">
        <v>2.0</v>
      </c>
      <c r="I743" s="9" t="b">
        <v>0</v>
      </c>
      <c r="J743" s="9" t="s">
        <v>184</v>
      </c>
      <c r="K743" s="9" t="s">
        <v>184</v>
      </c>
      <c r="L743" s="9">
        <v>0.0</v>
      </c>
      <c r="M743" s="16" t="s">
        <v>1405</v>
      </c>
    </row>
    <row r="744" ht="16.5" hidden="1" customHeight="1">
      <c r="A744" s="9" t="s">
        <v>56</v>
      </c>
      <c r="B744" s="9" t="str">
        <f t="shared" si="1"/>
        <v>cw3000p</v>
      </c>
      <c r="C744" s="9" t="s">
        <v>1406</v>
      </c>
      <c r="D744" s="9">
        <v>17.0</v>
      </c>
      <c r="E744" s="9" t="s">
        <v>196</v>
      </c>
      <c r="F744" s="9" t="s">
        <v>191</v>
      </c>
      <c r="G744" s="9" t="s">
        <v>184</v>
      </c>
      <c r="H744" s="9">
        <v>5.0</v>
      </c>
      <c r="I744" s="9" t="b">
        <v>0</v>
      </c>
      <c r="J744" s="9" t="s">
        <v>184</v>
      </c>
      <c r="K744" s="9" t="s">
        <v>184</v>
      </c>
      <c r="L744" s="9">
        <v>0.0</v>
      </c>
      <c r="M744" s="16" t="s">
        <v>197</v>
      </c>
    </row>
    <row r="745" ht="16.5" hidden="1" customHeight="1">
      <c r="A745" s="9" t="s">
        <v>56</v>
      </c>
      <c r="B745" s="9" t="str">
        <f t="shared" si="1"/>
        <v>cw3000p</v>
      </c>
      <c r="C745" s="9" t="s">
        <v>1407</v>
      </c>
      <c r="D745" s="9">
        <v>18.0</v>
      </c>
      <c r="E745" s="9" t="s">
        <v>182</v>
      </c>
      <c r="F745" s="9" t="s">
        <v>183</v>
      </c>
      <c r="G745" s="9" t="s">
        <v>184</v>
      </c>
      <c r="H745" s="9">
        <v>22.0</v>
      </c>
      <c r="I745" s="9" t="b">
        <v>0</v>
      </c>
      <c r="J745" s="9">
        <v>6.0</v>
      </c>
      <c r="K745" s="9" t="s">
        <v>184</v>
      </c>
      <c r="L745" s="9">
        <v>0.0</v>
      </c>
      <c r="M745" s="9" t="s">
        <v>1408</v>
      </c>
    </row>
    <row r="746" ht="16.5" hidden="1" customHeight="1">
      <c r="A746" s="9" t="s">
        <v>56</v>
      </c>
      <c r="B746" s="9" t="str">
        <f t="shared" si="1"/>
        <v>cw3000p</v>
      </c>
      <c r="C746" s="9" t="s">
        <v>1409</v>
      </c>
      <c r="D746" s="9">
        <v>19.0</v>
      </c>
      <c r="E746" s="9" t="s">
        <v>316</v>
      </c>
      <c r="F746" s="9" t="s">
        <v>183</v>
      </c>
      <c r="G746" s="9" t="s">
        <v>184</v>
      </c>
      <c r="H746" s="9">
        <v>22.0</v>
      </c>
      <c r="I746" s="9" t="b">
        <v>0</v>
      </c>
      <c r="J746" s="9">
        <v>7.0</v>
      </c>
      <c r="K746" s="9" t="s">
        <v>184</v>
      </c>
      <c r="L746" s="9">
        <v>0.0</v>
      </c>
      <c r="M746" s="9" t="s">
        <v>1410</v>
      </c>
    </row>
    <row r="747" ht="16.5" hidden="1" customHeight="1">
      <c r="A747" s="9" t="s">
        <v>56</v>
      </c>
      <c r="B747" s="9" t="str">
        <f t="shared" si="1"/>
        <v>cw3000p</v>
      </c>
      <c r="C747" s="9" t="s">
        <v>1411</v>
      </c>
      <c r="D747" s="9">
        <v>20.0</v>
      </c>
      <c r="E747" s="9" t="s">
        <v>316</v>
      </c>
      <c r="F747" s="9" t="s">
        <v>183</v>
      </c>
      <c r="G747" s="9" t="s">
        <v>184</v>
      </c>
      <c r="H747" s="9">
        <v>22.0</v>
      </c>
      <c r="I747" s="9" t="b">
        <v>0</v>
      </c>
      <c r="J747" s="9">
        <v>7.0</v>
      </c>
      <c r="K747" s="9" t="s">
        <v>184</v>
      </c>
      <c r="L747" s="9">
        <v>0.0</v>
      </c>
      <c r="M747" s="9" t="s">
        <v>1412</v>
      </c>
    </row>
    <row r="748" ht="16.5" hidden="1" customHeight="1">
      <c r="A748" s="9" t="s">
        <v>56</v>
      </c>
      <c r="B748" s="9" t="str">
        <f t="shared" si="1"/>
        <v>cw3000p</v>
      </c>
      <c r="C748" s="9" t="s">
        <v>1413</v>
      </c>
      <c r="D748" s="9">
        <v>21.0</v>
      </c>
      <c r="E748" s="9" t="s">
        <v>316</v>
      </c>
      <c r="F748" s="9" t="s">
        <v>183</v>
      </c>
      <c r="G748" s="9" t="s">
        <v>184</v>
      </c>
      <c r="H748" s="9">
        <v>22.0</v>
      </c>
      <c r="I748" s="9" t="b">
        <v>0</v>
      </c>
      <c r="J748" s="9">
        <v>7.0</v>
      </c>
      <c r="K748" s="9" t="s">
        <v>184</v>
      </c>
      <c r="L748" s="9">
        <v>0.0</v>
      </c>
      <c r="M748" s="9" t="s">
        <v>1414</v>
      </c>
    </row>
    <row r="749" ht="16.5" hidden="1" customHeight="1">
      <c r="A749" s="9" t="s">
        <v>56</v>
      </c>
      <c r="B749" s="9" t="str">
        <f t="shared" si="1"/>
        <v>cw3000p</v>
      </c>
      <c r="C749" s="9" t="s">
        <v>1415</v>
      </c>
      <c r="D749" s="9">
        <v>22.0</v>
      </c>
      <c r="E749" s="9" t="s">
        <v>316</v>
      </c>
      <c r="F749" s="9" t="s">
        <v>183</v>
      </c>
      <c r="G749" s="9" t="s">
        <v>184</v>
      </c>
      <c r="H749" s="9">
        <v>22.0</v>
      </c>
      <c r="I749" s="9" t="b">
        <v>0</v>
      </c>
      <c r="J749" s="9">
        <v>7.0</v>
      </c>
      <c r="K749" s="9" t="s">
        <v>184</v>
      </c>
      <c r="L749" s="9">
        <v>0.0</v>
      </c>
      <c r="M749" s="9" t="s">
        <v>1416</v>
      </c>
    </row>
    <row r="750" ht="16.5" hidden="1" customHeight="1">
      <c r="A750" s="9" t="s">
        <v>56</v>
      </c>
      <c r="B750" s="9" t="str">
        <f t="shared" si="1"/>
        <v>cw3000p</v>
      </c>
      <c r="C750" s="9" t="s">
        <v>1417</v>
      </c>
      <c r="D750" s="9">
        <v>23.0</v>
      </c>
      <c r="E750" s="9" t="s">
        <v>316</v>
      </c>
      <c r="F750" s="9" t="s">
        <v>183</v>
      </c>
      <c r="G750" s="9" t="s">
        <v>184</v>
      </c>
      <c r="H750" s="9">
        <v>22.0</v>
      </c>
      <c r="I750" s="9" t="b">
        <v>0</v>
      </c>
      <c r="J750" s="9">
        <v>7.0</v>
      </c>
      <c r="K750" s="9" t="s">
        <v>184</v>
      </c>
      <c r="L750" s="9">
        <v>0.0</v>
      </c>
      <c r="M750" s="9" t="s">
        <v>1418</v>
      </c>
    </row>
    <row r="751" ht="16.5" hidden="1" customHeight="1">
      <c r="A751" s="9" t="s">
        <v>56</v>
      </c>
      <c r="B751" s="9" t="str">
        <f t="shared" si="1"/>
        <v>cw3000p</v>
      </c>
      <c r="C751" s="9" t="s">
        <v>1419</v>
      </c>
      <c r="D751" s="9">
        <v>24.0</v>
      </c>
      <c r="E751" s="9" t="s">
        <v>316</v>
      </c>
      <c r="F751" s="9" t="s">
        <v>183</v>
      </c>
      <c r="G751" s="9" t="s">
        <v>184</v>
      </c>
      <c r="H751" s="9">
        <v>22.0</v>
      </c>
      <c r="I751" s="9" t="b">
        <v>0</v>
      </c>
      <c r="J751" s="9">
        <v>7.0</v>
      </c>
      <c r="K751" s="9" t="s">
        <v>184</v>
      </c>
      <c r="L751" s="9">
        <v>0.0</v>
      </c>
      <c r="M751" s="9" t="s">
        <v>489</v>
      </c>
    </row>
    <row r="752" ht="16.5" hidden="1" customHeight="1">
      <c r="A752" s="9" t="s">
        <v>56</v>
      </c>
      <c r="B752" s="9" t="str">
        <f t="shared" si="1"/>
        <v>cw3000p</v>
      </c>
      <c r="C752" s="9" t="s">
        <v>1420</v>
      </c>
      <c r="D752" s="9">
        <v>25.0</v>
      </c>
      <c r="E752" s="9" t="s">
        <v>316</v>
      </c>
      <c r="F752" s="9" t="s">
        <v>183</v>
      </c>
      <c r="G752" s="9" t="s">
        <v>184</v>
      </c>
      <c r="H752" s="9">
        <v>22.0</v>
      </c>
      <c r="I752" s="9" t="b">
        <v>0</v>
      </c>
      <c r="J752" s="9">
        <v>7.0</v>
      </c>
      <c r="K752" s="9" t="s">
        <v>184</v>
      </c>
      <c r="L752" s="9">
        <v>0.0</v>
      </c>
      <c r="M752" s="9" t="s">
        <v>1421</v>
      </c>
    </row>
    <row r="753" ht="16.5" hidden="1" customHeight="1">
      <c r="A753" s="9" t="s">
        <v>56</v>
      </c>
      <c r="B753" s="9" t="str">
        <f t="shared" si="1"/>
        <v>cw3000p</v>
      </c>
      <c r="C753" s="9" t="s">
        <v>1422</v>
      </c>
      <c r="D753" s="9">
        <v>26.0</v>
      </c>
      <c r="E753" s="9" t="s">
        <v>316</v>
      </c>
      <c r="F753" s="9" t="s">
        <v>183</v>
      </c>
      <c r="G753" s="9" t="s">
        <v>184</v>
      </c>
      <c r="H753" s="9">
        <v>22.0</v>
      </c>
      <c r="I753" s="9" t="b">
        <v>0</v>
      </c>
      <c r="J753" s="9">
        <v>7.0</v>
      </c>
      <c r="K753" s="9" t="s">
        <v>184</v>
      </c>
      <c r="L753" s="9">
        <v>0.0</v>
      </c>
      <c r="M753" s="9" t="s">
        <v>1423</v>
      </c>
    </row>
    <row r="754" ht="16.5" hidden="1" customHeight="1">
      <c r="A754" s="9" t="s">
        <v>56</v>
      </c>
      <c r="B754" s="9" t="str">
        <f t="shared" si="1"/>
        <v>cw3000p</v>
      </c>
      <c r="C754" s="9" t="s">
        <v>1424</v>
      </c>
      <c r="D754" s="9">
        <v>27.0</v>
      </c>
      <c r="E754" s="9" t="s">
        <v>316</v>
      </c>
      <c r="F754" s="9" t="s">
        <v>183</v>
      </c>
      <c r="G754" s="9" t="s">
        <v>184</v>
      </c>
      <c r="H754" s="9">
        <v>22.0</v>
      </c>
      <c r="I754" s="9" t="b">
        <v>0</v>
      </c>
      <c r="J754" s="9">
        <v>7.0</v>
      </c>
      <c r="K754" s="9" t="s">
        <v>184</v>
      </c>
      <c r="L754" s="9">
        <v>0.0</v>
      </c>
      <c r="M754" s="9" t="s">
        <v>1425</v>
      </c>
    </row>
    <row r="755" ht="16.5" hidden="1" customHeight="1">
      <c r="A755" s="9" t="s">
        <v>56</v>
      </c>
      <c r="B755" s="9" t="str">
        <f t="shared" si="1"/>
        <v>cw3000p</v>
      </c>
      <c r="C755" s="9" t="s">
        <v>1426</v>
      </c>
      <c r="D755" s="9">
        <v>28.0</v>
      </c>
      <c r="E755" s="9" t="s">
        <v>316</v>
      </c>
      <c r="F755" s="9" t="s">
        <v>183</v>
      </c>
      <c r="G755" s="9" t="s">
        <v>184</v>
      </c>
      <c r="H755" s="9">
        <v>22.0</v>
      </c>
      <c r="I755" s="9" t="b">
        <v>0</v>
      </c>
      <c r="J755" s="9">
        <v>7.0</v>
      </c>
      <c r="K755" s="9" t="s">
        <v>184</v>
      </c>
      <c r="L755" s="9">
        <v>0.0</v>
      </c>
      <c r="M755" s="9" t="s">
        <v>1427</v>
      </c>
    </row>
    <row r="756" ht="16.5" hidden="1" customHeight="1">
      <c r="A756" s="9" t="s">
        <v>56</v>
      </c>
      <c r="B756" s="9" t="str">
        <f t="shared" si="1"/>
        <v>cw3000p</v>
      </c>
      <c r="C756" s="9" t="s">
        <v>1428</v>
      </c>
      <c r="D756" s="9">
        <v>29.0</v>
      </c>
      <c r="E756" s="9" t="s">
        <v>316</v>
      </c>
      <c r="F756" s="9" t="s">
        <v>183</v>
      </c>
      <c r="G756" s="9" t="s">
        <v>184</v>
      </c>
      <c r="H756" s="9">
        <v>22.0</v>
      </c>
      <c r="I756" s="9" t="b">
        <v>0</v>
      </c>
      <c r="J756" s="9">
        <v>7.0</v>
      </c>
      <c r="K756" s="9" t="s">
        <v>184</v>
      </c>
      <c r="L756" s="9">
        <v>0.0</v>
      </c>
      <c r="M756" s="9" t="s">
        <v>1429</v>
      </c>
    </row>
    <row r="757" ht="16.5" hidden="1" customHeight="1">
      <c r="A757" s="9" t="s">
        <v>56</v>
      </c>
      <c r="B757" s="9" t="str">
        <f t="shared" si="1"/>
        <v>cw3000p</v>
      </c>
      <c r="C757" s="9" t="s">
        <v>1430</v>
      </c>
      <c r="D757" s="9">
        <v>30.0</v>
      </c>
      <c r="E757" s="9" t="s">
        <v>316</v>
      </c>
      <c r="F757" s="9" t="s">
        <v>183</v>
      </c>
      <c r="G757" s="9" t="s">
        <v>184</v>
      </c>
      <c r="H757" s="9">
        <v>22.0</v>
      </c>
      <c r="I757" s="9" t="b">
        <v>0</v>
      </c>
      <c r="J757" s="9">
        <v>7.0</v>
      </c>
      <c r="K757" s="9" t="s">
        <v>184</v>
      </c>
      <c r="L757" s="9">
        <v>0.0</v>
      </c>
      <c r="M757" s="9" t="s">
        <v>1431</v>
      </c>
    </row>
    <row r="758" ht="16.5" hidden="1" customHeight="1">
      <c r="A758" s="9" t="s">
        <v>56</v>
      </c>
      <c r="B758" s="9" t="str">
        <f t="shared" si="1"/>
        <v>cw3000p</v>
      </c>
      <c r="C758" s="9" t="s">
        <v>1432</v>
      </c>
      <c r="D758" s="9">
        <v>31.0</v>
      </c>
      <c r="E758" s="9" t="s">
        <v>212</v>
      </c>
      <c r="F758" s="9" t="s">
        <v>191</v>
      </c>
      <c r="G758" s="9" t="s">
        <v>184</v>
      </c>
      <c r="H758" s="9">
        <v>1.0</v>
      </c>
      <c r="I758" s="9" t="b">
        <v>0</v>
      </c>
      <c r="J758" s="9" t="s">
        <v>184</v>
      </c>
      <c r="K758" s="9" t="s">
        <v>184</v>
      </c>
      <c r="L758" s="9">
        <v>0.0</v>
      </c>
      <c r="M758" s="9" t="s">
        <v>645</v>
      </c>
    </row>
    <row r="759" ht="16.5" hidden="1" customHeight="1">
      <c r="A759" s="9" t="s">
        <v>56</v>
      </c>
      <c r="B759" s="9" t="str">
        <f t="shared" si="1"/>
        <v>cw3000p</v>
      </c>
      <c r="C759" s="9" t="s">
        <v>1433</v>
      </c>
      <c r="D759" s="9">
        <v>32.0</v>
      </c>
      <c r="E759" s="9" t="s">
        <v>202</v>
      </c>
      <c r="F759" s="9" t="s">
        <v>191</v>
      </c>
      <c r="G759" s="9" t="s">
        <v>184</v>
      </c>
      <c r="H759" s="9">
        <v>10.0</v>
      </c>
      <c r="I759" s="9" t="b">
        <v>0</v>
      </c>
      <c r="J759" s="9" t="s">
        <v>184</v>
      </c>
      <c r="K759" s="9" t="s">
        <v>184</v>
      </c>
      <c r="L759" s="9">
        <v>0.0</v>
      </c>
      <c r="M759" s="9" t="s">
        <v>1434</v>
      </c>
    </row>
    <row r="760" ht="16.5" hidden="1" customHeight="1">
      <c r="A760" s="9" t="s">
        <v>56</v>
      </c>
      <c r="B760" s="9" t="str">
        <f t="shared" si="1"/>
        <v>cw3000p</v>
      </c>
      <c r="C760" s="9" t="s">
        <v>1435</v>
      </c>
      <c r="D760" s="9">
        <v>33.0</v>
      </c>
      <c r="E760" s="9" t="s">
        <v>205</v>
      </c>
      <c r="F760" s="9" t="s">
        <v>191</v>
      </c>
      <c r="G760" s="9" t="s">
        <v>184</v>
      </c>
      <c r="H760" s="9">
        <v>8.0</v>
      </c>
      <c r="I760" s="9" t="b">
        <v>0</v>
      </c>
      <c r="J760" s="9" t="s">
        <v>184</v>
      </c>
      <c r="K760" s="9" t="s">
        <v>184</v>
      </c>
      <c r="L760" s="9">
        <v>0.0</v>
      </c>
      <c r="M760" s="9" t="s">
        <v>1436</v>
      </c>
    </row>
    <row r="761" ht="16.5" hidden="1" customHeight="1">
      <c r="A761" s="9" t="s">
        <v>56</v>
      </c>
      <c r="B761" s="9" t="str">
        <f t="shared" si="1"/>
        <v>cw3000p</v>
      </c>
      <c r="C761" s="9" t="s">
        <v>1437</v>
      </c>
      <c r="D761" s="9">
        <v>34.0</v>
      </c>
      <c r="E761" s="9" t="s">
        <v>212</v>
      </c>
      <c r="F761" s="9" t="s">
        <v>191</v>
      </c>
      <c r="G761" s="9" t="s">
        <v>184</v>
      </c>
      <c r="H761" s="9">
        <v>1.0</v>
      </c>
      <c r="I761" s="9" t="b">
        <v>0</v>
      </c>
      <c r="J761" s="9" t="s">
        <v>184</v>
      </c>
      <c r="K761" s="9" t="s">
        <v>184</v>
      </c>
      <c r="L761" s="9">
        <v>0.0</v>
      </c>
      <c r="M761" s="9" t="s">
        <v>1438</v>
      </c>
    </row>
    <row r="762" ht="16.5" hidden="1" customHeight="1">
      <c r="A762" s="9" t="s">
        <v>56</v>
      </c>
      <c r="B762" s="9" t="str">
        <f t="shared" si="1"/>
        <v>cw3000p</v>
      </c>
      <c r="C762" s="9" t="s">
        <v>1439</v>
      </c>
      <c r="D762" s="9">
        <v>35.0</v>
      </c>
      <c r="E762" s="9" t="s">
        <v>519</v>
      </c>
      <c r="F762" s="9" t="s">
        <v>191</v>
      </c>
      <c r="G762" s="9" t="s">
        <v>184</v>
      </c>
      <c r="H762" s="9">
        <v>9.0</v>
      </c>
      <c r="I762" s="9" t="b">
        <v>0</v>
      </c>
      <c r="J762" s="9" t="s">
        <v>184</v>
      </c>
      <c r="K762" s="9" t="s">
        <v>184</v>
      </c>
      <c r="L762" s="9">
        <v>0.0</v>
      </c>
      <c r="M762" s="9" t="s">
        <v>1440</v>
      </c>
    </row>
    <row r="763" ht="16.5" hidden="1" customHeight="1">
      <c r="A763" s="9" t="s">
        <v>56</v>
      </c>
      <c r="B763" s="9" t="str">
        <f t="shared" si="1"/>
        <v>cw3000p</v>
      </c>
      <c r="C763" s="9" t="s">
        <v>1441</v>
      </c>
      <c r="D763" s="9">
        <v>36.0</v>
      </c>
      <c r="E763" s="9" t="s">
        <v>1442</v>
      </c>
      <c r="F763" s="9" t="s">
        <v>191</v>
      </c>
      <c r="G763" s="9" t="s">
        <v>184</v>
      </c>
      <c r="H763" s="9">
        <v>13.0</v>
      </c>
      <c r="I763" s="9" t="b">
        <v>0</v>
      </c>
      <c r="J763" s="9" t="s">
        <v>184</v>
      </c>
      <c r="K763" s="9" t="s">
        <v>184</v>
      </c>
      <c r="L763" s="9">
        <v>0.0</v>
      </c>
      <c r="M763" s="9" t="s">
        <v>1443</v>
      </c>
    </row>
    <row r="764" ht="16.5" hidden="1" customHeight="1">
      <c r="A764" s="9" t="s">
        <v>56</v>
      </c>
      <c r="B764" s="9" t="str">
        <f t="shared" si="1"/>
        <v>cw3000p</v>
      </c>
      <c r="C764" s="9" t="s">
        <v>1444</v>
      </c>
      <c r="D764" s="9">
        <v>37.0</v>
      </c>
      <c r="E764" s="9" t="s">
        <v>1445</v>
      </c>
      <c r="F764" s="9" t="s">
        <v>183</v>
      </c>
      <c r="G764" s="9" t="s">
        <v>184</v>
      </c>
      <c r="H764" s="9">
        <v>22.0</v>
      </c>
      <c r="I764" s="9" t="b">
        <v>0</v>
      </c>
      <c r="J764" s="9">
        <v>13.0</v>
      </c>
      <c r="K764" s="9" t="s">
        <v>184</v>
      </c>
      <c r="L764" s="9">
        <v>0.0</v>
      </c>
      <c r="M764" s="9" t="s">
        <v>1436</v>
      </c>
    </row>
    <row r="765" ht="16.5" hidden="1" customHeight="1">
      <c r="A765" s="9" t="s">
        <v>56</v>
      </c>
      <c r="B765" s="9" t="str">
        <f t="shared" si="1"/>
        <v>cw3000p</v>
      </c>
      <c r="C765" s="9" t="s">
        <v>1446</v>
      </c>
      <c r="D765" s="9">
        <v>38.0</v>
      </c>
      <c r="E765" s="9" t="s">
        <v>182</v>
      </c>
      <c r="F765" s="9" t="s">
        <v>183</v>
      </c>
      <c r="G765" s="9" t="s">
        <v>184</v>
      </c>
      <c r="H765" s="9">
        <v>22.0</v>
      </c>
      <c r="I765" s="9" t="b">
        <v>0</v>
      </c>
      <c r="J765" s="9">
        <v>6.0</v>
      </c>
      <c r="K765" s="9" t="s">
        <v>184</v>
      </c>
      <c r="L765" s="9">
        <v>0.0</v>
      </c>
      <c r="M765" s="9" t="s">
        <v>1447</v>
      </c>
    </row>
    <row r="766" ht="16.5" hidden="1" customHeight="1">
      <c r="A766" s="9" t="s">
        <v>56</v>
      </c>
      <c r="B766" s="9" t="str">
        <f t="shared" si="1"/>
        <v>cw3000p</v>
      </c>
      <c r="C766" s="9" t="s">
        <v>1448</v>
      </c>
      <c r="D766" s="9">
        <v>39.0</v>
      </c>
      <c r="E766" s="9" t="s">
        <v>316</v>
      </c>
      <c r="F766" s="9" t="s">
        <v>183</v>
      </c>
      <c r="G766" s="9" t="s">
        <v>184</v>
      </c>
      <c r="H766" s="9">
        <v>22.0</v>
      </c>
      <c r="I766" s="9" t="b">
        <v>0</v>
      </c>
      <c r="J766" s="9">
        <v>7.0</v>
      </c>
      <c r="K766" s="9" t="s">
        <v>184</v>
      </c>
      <c r="L766" s="9">
        <v>0.0</v>
      </c>
      <c r="M766" s="9" t="s">
        <v>1449</v>
      </c>
    </row>
    <row r="767" ht="16.5" hidden="1" customHeight="1">
      <c r="A767" s="9" t="s">
        <v>56</v>
      </c>
      <c r="B767" s="9" t="str">
        <f t="shared" si="1"/>
        <v>cw3000p</v>
      </c>
      <c r="C767" s="9" t="s">
        <v>1450</v>
      </c>
      <c r="D767" s="9">
        <v>40.0</v>
      </c>
      <c r="E767" s="9" t="s">
        <v>1442</v>
      </c>
      <c r="F767" s="9" t="s">
        <v>191</v>
      </c>
      <c r="G767" s="9" t="s">
        <v>184</v>
      </c>
      <c r="H767" s="9">
        <v>13.0</v>
      </c>
      <c r="I767" s="9" t="b">
        <v>0</v>
      </c>
      <c r="J767" s="9" t="s">
        <v>184</v>
      </c>
      <c r="K767" s="9" t="s">
        <v>184</v>
      </c>
      <c r="L767" s="9">
        <v>0.0</v>
      </c>
      <c r="M767" s="9" t="s">
        <v>1436</v>
      </c>
    </row>
    <row r="768" ht="16.5" hidden="1" customHeight="1">
      <c r="A768" s="9" t="s">
        <v>56</v>
      </c>
      <c r="B768" s="9" t="str">
        <f t="shared" si="1"/>
        <v>cw3000p</v>
      </c>
      <c r="C768" s="9" t="s">
        <v>1451</v>
      </c>
      <c r="D768" s="9">
        <v>41.0</v>
      </c>
      <c r="E768" s="9" t="s">
        <v>212</v>
      </c>
      <c r="F768" s="9" t="s">
        <v>191</v>
      </c>
      <c r="G768" s="9" t="s">
        <v>184</v>
      </c>
      <c r="H768" s="9">
        <v>1.0</v>
      </c>
      <c r="I768" s="9" t="b">
        <v>0</v>
      </c>
      <c r="J768" s="9" t="s">
        <v>184</v>
      </c>
      <c r="K768" s="9" t="s">
        <v>184</v>
      </c>
      <c r="L768" s="9">
        <v>0.0</v>
      </c>
      <c r="M768" s="9" t="s">
        <v>1452</v>
      </c>
    </row>
    <row r="769" ht="16.5" hidden="1" customHeight="1">
      <c r="A769" s="9" t="s">
        <v>56</v>
      </c>
      <c r="B769" s="9" t="str">
        <f t="shared" si="1"/>
        <v>cw3000p</v>
      </c>
      <c r="C769" s="9" t="s">
        <v>1453</v>
      </c>
      <c r="D769" s="9">
        <v>42.0</v>
      </c>
      <c r="E769" s="9" t="s">
        <v>202</v>
      </c>
      <c r="F769" s="9" t="s">
        <v>191</v>
      </c>
      <c r="G769" s="9" t="s">
        <v>184</v>
      </c>
      <c r="H769" s="9">
        <v>10.0</v>
      </c>
      <c r="I769" s="9" t="b">
        <v>0</v>
      </c>
      <c r="J769" s="9" t="s">
        <v>184</v>
      </c>
      <c r="K769" s="9" t="s">
        <v>184</v>
      </c>
      <c r="L769" s="9">
        <v>0.0</v>
      </c>
      <c r="M769" s="9" t="s">
        <v>354</v>
      </c>
    </row>
    <row r="770" ht="16.5" hidden="1" customHeight="1">
      <c r="A770" s="9" t="s">
        <v>56</v>
      </c>
      <c r="B770" s="9" t="str">
        <f t="shared" si="1"/>
        <v>cw3000p</v>
      </c>
      <c r="C770" s="9" t="s">
        <v>1454</v>
      </c>
      <c r="D770" s="9">
        <v>43.0</v>
      </c>
      <c r="E770" s="9" t="s">
        <v>212</v>
      </c>
      <c r="F770" s="9" t="s">
        <v>191</v>
      </c>
      <c r="G770" s="9" t="s">
        <v>184</v>
      </c>
      <c r="H770" s="9">
        <v>1.0</v>
      </c>
      <c r="I770" s="9" t="b">
        <v>0</v>
      </c>
      <c r="J770" s="9" t="s">
        <v>184</v>
      </c>
      <c r="K770" s="9" t="s">
        <v>184</v>
      </c>
      <c r="L770" s="9">
        <v>0.0</v>
      </c>
      <c r="M770" s="9" t="s">
        <v>1455</v>
      </c>
    </row>
    <row r="771" ht="16.5" hidden="1" customHeight="1">
      <c r="A771" s="9" t="s">
        <v>56</v>
      </c>
      <c r="B771" s="9" t="str">
        <f t="shared" si="1"/>
        <v>cw3000p</v>
      </c>
      <c r="C771" s="9" t="s">
        <v>1456</v>
      </c>
      <c r="D771" s="9">
        <v>44.0</v>
      </c>
      <c r="E771" s="9" t="s">
        <v>220</v>
      </c>
      <c r="F771" s="9" t="s">
        <v>191</v>
      </c>
      <c r="G771" s="9" t="s">
        <v>184</v>
      </c>
      <c r="H771" s="9">
        <v>4.0</v>
      </c>
      <c r="I771" s="9" t="b">
        <v>0</v>
      </c>
      <c r="J771" s="9" t="s">
        <v>184</v>
      </c>
      <c r="K771" s="9" t="s">
        <v>184</v>
      </c>
      <c r="L771" s="9">
        <v>0.0</v>
      </c>
      <c r="M771" s="9" t="s">
        <v>1457</v>
      </c>
    </row>
    <row r="772" ht="16.5" hidden="1" customHeight="1">
      <c r="A772" s="9" t="s">
        <v>56</v>
      </c>
      <c r="B772" s="9" t="str">
        <f t="shared" si="1"/>
        <v>cw3000p</v>
      </c>
      <c r="C772" s="9" t="s">
        <v>1458</v>
      </c>
      <c r="D772" s="9">
        <v>45.0</v>
      </c>
      <c r="E772" s="9" t="s">
        <v>220</v>
      </c>
      <c r="F772" s="9" t="s">
        <v>191</v>
      </c>
      <c r="G772" s="9" t="s">
        <v>184</v>
      </c>
      <c r="H772" s="9">
        <v>4.0</v>
      </c>
      <c r="I772" s="9" t="b">
        <v>0</v>
      </c>
      <c r="J772" s="9" t="s">
        <v>184</v>
      </c>
      <c r="K772" s="9" t="s">
        <v>184</v>
      </c>
      <c r="L772" s="9">
        <v>0.0</v>
      </c>
      <c r="M772" s="9" t="s">
        <v>1459</v>
      </c>
    </row>
    <row r="773" ht="16.5" hidden="1" customHeight="1">
      <c r="A773" s="9" t="s">
        <v>56</v>
      </c>
      <c r="B773" s="9" t="str">
        <f t="shared" si="1"/>
        <v>cw3000p</v>
      </c>
      <c r="C773" s="9" t="s">
        <v>1460</v>
      </c>
      <c r="D773" s="9">
        <v>46.0</v>
      </c>
      <c r="E773" s="9" t="s">
        <v>220</v>
      </c>
      <c r="F773" s="9" t="s">
        <v>191</v>
      </c>
      <c r="G773" s="9" t="s">
        <v>184</v>
      </c>
      <c r="H773" s="9">
        <v>4.0</v>
      </c>
      <c r="I773" s="9" t="b">
        <v>0</v>
      </c>
      <c r="J773" s="9" t="s">
        <v>184</v>
      </c>
      <c r="K773" s="9" t="s">
        <v>184</v>
      </c>
      <c r="L773" s="9">
        <v>0.0</v>
      </c>
      <c r="M773" s="9" t="s">
        <v>1461</v>
      </c>
    </row>
    <row r="774" ht="16.5" hidden="1" customHeight="1">
      <c r="A774" s="9" t="s">
        <v>56</v>
      </c>
      <c r="B774" s="9" t="str">
        <f t="shared" si="1"/>
        <v>cw3000p</v>
      </c>
      <c r="C774" s="9" t="s">
        <v>1462</v>
      </c>
      <c r="D774" s="9">
        <v>47.0</v>
      </c>
      <c r="E774" s="9" t="s">
        <v>212</v>
      </c>
      <c r="F774" s="9" t="s">
        <v>191</v>
      </c>
      <c r="G774" s="9" t="s">
        <v>184</v>
      </c>
      <c r="H774" s="9">
        <v>1.0</v>
      </c>
      <c r="I774" s="9" t="b">
        <v>0</v>
      </c>
      <c r="J774" s="9" t="s">
        <v>184</v>
      </c>
      <c r="K774" s="9" t="s">
        <v>184</v>
      </c>
      <c r="L774" s="9">
        <v>0.0</v>
      </c>
      <c r="M774" s="9" t="s">
        <v>1463</v>
      </c>
    </row>
    <row r="775" ht="16.5" hidden="1" customHeight="1">
      <c r="A775" s="9" t="s">
        <v>56</v>
      </c>
      <c r="B775" s="9" t="str">
        <f t="shared" si="1"/>
        <v>cw3000p</v>
      </c>
      <c r="C775" s="9" t="s">
        <v>1464</v>
      </c>
      <c r="D775" s="9">
        <v>48.0</v>
      </c>
      <c r="E775" s="9" t="s">
        <v>220</v>
      </c>
      <c r="F775" s="9" t="s">
        <v>191</v>
      </c>
      <c r="G775" s="9" t="s">
        <v>184</v>
      </c>
      <c r="H775" s="9">
        <v>4.0</v>
      </c>
      <c r="I775" s="9" t="b">
        <v>0</v>
      </c>
      <c r="J775" s="9" t="s">
        <v>184</v>
      </c>
      <c r="K775" s="9" t="s">
        <v>184</v>
      </c>
      <c r="L775" s="9">
        <v>0.0</v>
      </c>
      <c r="M775" s="9" t="s">
        <v>1465</v>
      </c>
    </row>
    <row r="776" ht="16.5" hidden="1" customHeight="1">
      <c r="A776" s="9" t="s">
        <v>56</v>
      </c>
      <c r="B776" s="9" t="str">
        <f t="shared" si="1"/>
        <v>cw3000p</v>
      </c>
      <c r="C776" s="9" t="s">
        <v>1466</v>
      </c>
      <c r="D776" s="9">
        <v>49.0</v>
      </c>
      <c r="E776" s="9" t="s">
        <v>220</v>
      </c>
      <c r="F776" s="9" t="s">
        <v>191</v>
      </c>
      <c r="G776" s="9" t="s">
        <v>184</v>
      </c>
      <c r="H776" s="9">
        <v>4.0</v>
      </c>
      <c r="I776" s="9" t="b">
        <v>0</v>
      </c>
      <c r="J776" s="9" t="s">
        <v>184</v>
      </c>
      <c r="K776" s="9" t="s">
        <v>184</v>
      </c>
      <c r="L776" s="9">
        <v>0.0</v>
      </c>
      <c r="M776" s="9" t="s">
        <v>1467</v>
      </c>
    </row>
    <row r="777" ht="16.5" hidden="1" customHeight="1">
      <c r="A777" s="9" t="s">
        <v>56</v>
      </c>
      <c r="B777" s="9" t="str">
        <f t="shared" si="1"/>
        <v>cw3000p</v>
      </c>
      <c r="C777" s="9" t="s">
        <v>1468</v>
      </c>
      <c r="D777" s="9">
        <v>50.0</v>
      </c>
      <c r="E777" s="9" t="s">
        <v>220</v>
      </c>
      <c r="F777" s="9" t="s">
        <v>191</v>
      </c>
      <c r="G777" s="9" t="s">
        <v>184</v>
      </c>
      <c r="H777" s="9">
        <v>4.0</v>
      </c>
      <c r="I777" s="9" t="b">
        <v>0</v>
      </c>
      <c r="J777" s="9" t="s">
        <v>184</v>
      </c>
      <c r="K777" s="9" t="s">
        <v>184</v>
      </c>
      <c r="L777" s="9">
        <v>0.0</v>
      </c>
      <c r="M777" s="9" t="s">
        <v>1469</v>
      </c>
    </row>
    <row r="778" ht="16.5" hidden="1" customHeight="1">
      <c r="A778" s="9" t="s">
        <v>56</v>
      </c>
      <c r="B778" s="9" t="str">
        <f t="shared" si="1"/>
        <v>cw3000p</v>
      </c>
      <c r="C778" s="9" t="s">
        <v>1470</v>
      </c>
      <c r="D778" s="9">
        <v>51.0</v>
      </c>
      <c r="E778" s="9" t="s">
        <v>233</v>
      </c>
      <c r="F778" s="9" t="s">
        <v>191</v>
      </c>
      <c r="G778" s="9" t="s">
        <v>184</v>
      </c>
      <c r="H778" s="9">
        <v>3.0</v>
      </c>
      <c r="I778" s="9" t="b">
        <v>0</v>
      </c>
      <c r="J778" s="9" t="s">
        <v>184</v>
      </c>
      <c r="K778" s="9" t="s">
        <v>184</v>
      </c>
      <c r="L778" s="9">
        <v>0.0</v>
      </c>
      <c r="M778" s="9" t="s">
        <v>1471</v>
      </c>
    </row>
    <row r="779" ht="16.5" hidden="1" customHeight="1">
      <c r="A779" s="9" t="s">
        <v>56</v>
      </c>
      <c r="B779" s="9" t="str">
        <f t="shared" si="1"/>
        <v>cw3000p</v>
      </c>
      <c r="C779" s="9" t="s">
        <v>1472</v>
      </c>
      <c r="D779" s="9">
        <v>52.0</v>
      </c>
      <c r="E779" s="9" t="s">
        <v>233</v>
      </c>
      <c r="F779" s="9" t="s">
        <v>191</v>
      </c>
      <c r="G779" s="9" t="s">
        <v>184</v>
      </c>
      <c r="H779" s="9">
        <v>3.0</v>
      </c>
      <c r="I779" s="9" t="b">
        <v>0</v>
      </c>
      <c r="J779" s="9" t="s">
        <v>184</v>
      </c>
      <c r="K779" s="9" t="s">
        <v>184</v>
      </c>
      <c r="L779" s="9">
        <v>0.0</v>
      </c>
      <c r="M779" s="9" t="s">
        <v>1473</v>
      </c>
    </row>
    <row r="780" ht="16.5" hidden="1" customHeight="1">
      <c r="A780" s="9" t="s">
        <v>56</v>
      </c>
      <c r="B780" s="9" t="str">
        <f t="shared" si="1"/>
        <v>cw3000p</v>
      </c>
      <c r="C780" s="9" t="s">
        <v>1474</v>
      </c>
      <c r="D780" s="9">
        <v>53.0</v>
      </c>
      <c r="E780" s="9" t="s">
        <v>212</v>
      </c>
      <c r="F780" s="9" t="s">
        <v>191</v>
      </c>
      <c r="G780" s="9" t="s">
        <v>184</v>
      </c>
      <c r="H780" s="9">
        <v>1.0</v>
      </c>
      <c r="I780" s="9" t="b">
        <v>0</v>
      </c>
      <c r="J780" s="9" t="s">
        <v>184</v>
      </c>
      <c r="K780" s="9" t="s">
        <v>184</v>
      </c>
      <c r="L780" s="9">
        <v>0.0</v>
      </c>
      <c r="M780" s="9" t="s">
        <v>1475</v>
      </c>
    </row>
    <row r="781" ht="16.5" hidden="1" customHeight="1">
      <c r="A781" s="9" t="s">
        <v>56</v>
      </c>
      <c r="B781" s="9" t="str">
        <f t="shared" si="1"/>
        <v>cw3000p</v>
      </c>
      <c r="C781" s="9" t="s">
        <v>1476</v>
      </c>
      <c r="D781" s="9">
        <v>54.0</v>
      </c>
      <c r="E781" s="9" t="s">
        <v>360</v>
      </c>
      <c r="F781" s="9" t="s">
        <v>191</v>
      </c>
      <c r="G781" s="9" t="s">
        <v>184</v>
      </c>
      <c r="H781" s="9">
        <v>100.0</v>
      </c>
      <c r="I781" s="9" t="b">
        <v>0</v>
      </c>
      <c r="J781" s="9" t="s">
        <v>184</v>
      </c>
      <c r="K781" s="9" t="s">
        <v>184</v>
      </c>
      <c r="L781" s="9">
        <v>0.0</v>
      </c>
      <c r="M781" s="9" t="s">
        <v>1477</v>
      </c>
    </row>
    <row r="782" ht="16.5" hidden="1" customHeight="1">
      <c r="A782" s="9" t="s">
        <v>56</v>
      </c>
      <c r="B782" s="9" t="str">
        <f t="shared" si="1"/>
        <v>cw3000p</v>
      </c>
      <c r="C782" s="9" t="s">
        <v>1478</v>
      </c>
      <c r="D782" s="9">
        <v>55.0</v>
      </c>
      <c r="E782" s="9" t="s">
        <v>360</v>
      </c>
      <c r="F782" s="9" t="s">
        <v>191</v>
      </c>
      <c r="G782" s="9" t="s">
        <v>184</v>
      </c>
      <c r="H782" s="9">
        <v>100.0</v>
      </c>
      <c r="I782" s="9" t="b">
        <v>0</v>
      </c>
      <c r="J782" s="9" t="s">
        <v>184</v>
      </c>
      <c r="K782" s="9" t="s">
        <v>184</v>
      </c>
      <c r="L782" s="9">
        <v>0.0</v>
      </c>
      <c r="M782" s="9" t="s">
        <v>1479</v>
      </c>
    </row>
    <row r="783" ht="16.5" hidden="1" customHeight="1">
      <c r="A783" s="9" t="s">
        <v>56</v>
      </c>
      <c r="B783" s="9" t="str">
        <f t="shared" si="1"/>
        <v>cw3000p</v>
      </c>
      <c r="C783" s="9" t="s">
        <v>1480</v>
      </c>
      <c r="D783" s="9">
        <v>56.0</v>
      </c>
      <c r="E783" s="9" t="s">
        <v>360</v>
      </c>
      <c r="F783" s="9" t="s">
        <v>191</v>
      </c>
      <c r="G783" s="9" t="s">
        <v>184</v>
      </c>
      <c r="H783" s="9">
        <v>100.0</v>
      </c>
      <c r="I783" s="9" t="b">
        <v>0</v>
      </c>
      <c r="J783" s="9" t="s">
        <v>184</v>
      </c>
      <c r="K783" s="9" t="s">
        <v>184</v>
      </c>
      <c r="L783" s="9">
        <v>0.0</v>
      </c>
      <c r="M783" s="9" t="s">
        <v>1481</v>
      </c>
    </row>
    <row r="784" ht="16.5" hidden="1" customHeight="1">
      <c r="A784" s="9" t="s">
        <v>56</v>
      </c>
      <c r="B784" s="9" t="str">
        <f t="shared" si="1"/>
        <v>cw3000p</v>
      </c>
      <c r="C784" s="9" t="s">
        <v>1482</v>
      </c>
      <c r="D784" s="9">
        <v>57.0</v>
      </c>
      <c r="E784" s="9" t="s">
        <v>826</v>
      </c>
      <c r="F784" s="9" t="s">
        <v>191</v>
      </c>
      <c r="G784" s="9" t="s">
        <v>184</v>
      </c>
      <c r="H784" s="9">
        <v>300.0</v>
      </c>
      <c r="I784" s="9" t="b">
        <v>0</v>
      </c>
      <c r="J784" s="9" t="s">
        <v>184</v>
      </c>
      <c r="K784" s="9" t="s">
        <v>184</v>
      </c>
      <c r="L784" s="9">
        <v>0.0</v>
      </c>
      <c r="M784" s="9" t="s">
        <v>1483</v>
      </c>
    </row>
    <row r="785" ht="16.5" hidden="1" customHeight="1">
      <c r="A785" s="9" t="s">
        <v>56</v>
      </c>
      <c r="B785" s="9" t="str">
        <f t="shared" si="1"/>
        <v>cw3000p</v>
      </c>
      <c r="C785" s="9" t="s">
        <v>1484</v>
      </c>
      <c r="D785" s="9">
        <v>58.0</v>
      </c>
      <c r="E785" s="9" t="s">
        <v>212</v>
      </c>
      <c r="F785" s="9" t="s">
        <v>191</v>
      </c>
      <c r="G785" s="9" t="s">
        <v>184</v>
      </c>
      <c r="H785" s="9">
        <v>1.0</v>
      </c>
      <c r="I785" s="9" t="b">
        <v>0</v>
      </c>
      <c r="J785" s="9" t="s">
        <v>184</v>
      </c>
      <c r="K785" s="9" t="s">
        <v>184</v>
      </c>
      <c r="L785" s="9">
        <v>0.0</v>
      </c>
      <c r="M785" s="9" t="s">
        <v>645</v>
      </c>
    </row>
    <row r="786" ht="16.5" hidden="1" customHeight="1">
      <c r="A786" s="9" t="s">
        <v>56</v>
      </c>
      <c r="B786" s="9" t="str">
        <f t="shared" si="1"/>
        <v>cw3000p</v>
      </c>
      <c r="C786" s="9" t="s">
        <v>1485</v>
      </c>
      <c r="D786" s="9">
        <v>59.0</v>
      </c>
      <c r="E786" s="9" t="s">
        <v>202</v>
      </c>
      <c r="F786" s="9" t="s">
        <v>191</v>
      </c>
      <c r="G786" s="9" t="s">
        <v>184</v>
      </c>
      <c r="H786" s="9">
        <v>10.0</v>
      </c>
      <c r="I786" s="9" t="b">
        <v>0</v>
      </c>
      <c r="J786" s="9" t="s">
        <v>184</v>
      </c>
      <c r="K786" s="9" t="s">
        <v>184</v>
      </c>
      <c r="L786" s="9">
        <v>0.0</v>
      </c>
      <c r="M786" s="9" t="s">
        <v>203</v>
      </c>
    </row>
    <row r="787" ht="16.5" hidden="1" customHeight="1">
      <c r="A787" s="9" t="s">
        <v>56</v>
      </c>
      <c r="B787" s="9" t="str">
        <f t="shared" si="1"/>
        <v>cw3000p</v>
      </c>
      <c r="C787" s="9" t="s">
        <v>1486</v>
      </c>
      <c r="D787" s="9">
        <v>60.0</v>
      </c>
      <c r="E787" s="9" t="s">
        <v>1445</v>
      </c>
      <c r="F787" s="9" t="s">
        <v>183</v>
      </c>
      <c r="G787" s="9" t="s">
        <v>184</v>
      </c>
      <c r="H787" s="9">
        <v>22.0</v>
      </c>
      <c r="I787" s="9" t="b">
        <v>0</v>
      </c>
      <c r="J787" s="9">
        <v>13.0</v>
      </c>
      <c r="K787" s="9" t="s">
        <v>184</v>
      </c>
      <c r="L787" s="9">
        <v>0.0</v>
      </c>
      <c r="M787" s="9" t="s">
        <v>1436</v>
      </c>
    </row>
    <row r="788" ht="16.5" hidden="1" customHeight="1">
      <c r="A788" s="9" t="s">
        <v>56</v>
      </c>
      <c r="B788" s="9" t="str">
        <f t="shared" si="1"/>
        <v>cw3000p</v>
      </c>
      <c r="C788" s="9" t="s">
        <v>1487</v>
      </c>
      <c r="D788" s="9">
        <v>61.0</v>
      </c>
      <c r="E788" s="9" t="s">
        <v>1442</v>
      </c>
      <c r="F788" s="9" t="s">
        <v>191</v>
      </c>
      <c r="G788" s="9" t="s">
        <v>184</v>
      </c>
      <c r="H788" s="9">
        <v>13.0</v>
      </c>
      <c r="I788" s="9" t="b">
        <v>0</v>
      </c>
      <c r="J788" s="9" t="s">
        <v>184</v>
      </c>
      <c r="K788" s="9" t="s">
        <v>184</v>
      </c>
      <c r="L788" s="9">
        <v>0.0</v>
      </c>
      <c r="M788" s="9" t="s">
        <v>1436</v>
      </c>
    </row>
    <row r="789" ht="16.5" hidden="1" customHeight="1">
      <c r="A789" s="9" t="s">
        <v>56</v>
      </c>
      <c r="B789" s="9" t="str">
        <f t="shared" si="1"/>
        <v>cw3000p</v>
      </c>
      <c r="C789" s="9" t="s">
        <v>1488</v>
      </c>
      <c r="D789" s="9">
        <v>62.0</v>
      </c>
      <c r="E789" s="9" t="s">
        <v>212</v>
      </c>
      <c r="F789" s="9" t="s">
        <v>191</v>
      </c>
      <c r="G789" s="9" t="s">
        <v>184</v>
      </c>
      <c r="H789" s="9">
        <v>1.0</v>
      </c>
      <c r="I789" s="9" t="b">
        <v>0</v>
      </c>
      <c r="J789" s="9" t="s">
        <v>184</v>
      </c>
      <c r="K789" s="9" t="s">
        <v>184</v>
      </c>
      <c r="L789" s="9">
        <v>0.0</v>
      </c>
      <c r="M789" s="9" t="s">
        <v>1455</v>
      </c>
    </row>
    <row r="790" ht="16.5" hidden="1" customHeight="1">
      <c r="A790" s="9" t="s">
        <v>56</v>
      </c>
      <c r="B790" s="9" t="str">
        <f t="shared" si="1"/>
        <v>cw3000p</v>
      </c>
      <c r="C790" s="9" t="s">
        <v>1489</v>
      </c>
      <c r="D790" s="9">
        <v>63.0</v>
      </c>
      <c r="E790" s="9" t="s">
        <v>220</v>
      </c>
      <c r="F790" s="9" t="s">
        <v>191</v>
      </c>
      <c r="G790" s="9" t="s">
        <v>184</v>
      </c>
      <c r="H790" s="9">
        <v>4.0</v>
      </c>
      <c r="I790" s="9" t="b">
        <v>0</v>
      </c>
      <c r="J790" s="9" t="s">
        <v>184</v>
      </c>
      <c r="K790" s="9" t="s">
        <v>184</v>
      </c>
      <c r="L790" s="9">
        <v>0.0</v>
      </c>
      <c r="M790" s="9" t="s">
        <v>1490</v>
      </c>
    </row>
    <row r="791" ht="16.5" hidden="1" customHeight="1">
      <c r="A791" s="9" t="s">
        <v>56</v>
      </c>
      <c r="B791" s="9" t="str">
        <f t="shared" si="1"/>
        <v>cw3000p</v>
      </c>
      <c r="C791" s="9" t="s">
        <v>1491</v>
      </c>
      <c r="D791" s="9">
        <v>64.0</v>
      </c>
      <c r="E791" s="9" t="s">
        <v>220</v>
      </c>
      <c r="F791" s="9" t="s">
        <v>191</v>
      </c>
      <c r="G791" s="9" t="s">
        <v>184</v>
      </c>
      <c r="H791" s="9">
        <v>4.0</v>
      </c>
      <c r="I791" s="9" t="b">
        <v>0</v>
      </c>
      <c r="J791" s="9" t="s">
        <v>184</v>
      </c>
      <c r="K791" s="9" t="s">
        <v>184</v>
      </c>
      <c r="L791" s="9">
        <v>0.0</v>
      </c>
      <c r="M791" s="9" t="s">
        <v>1492</v>
      </c>
    </row>
    <row r="792" ht="16.5" hidden="1" customHeight="1">
      <c r="A792" s="9" t="s">
        <v>56</v>
      </c>
      <c r="B792" s="9" t="str">
        <f t="shared" si="1"/>
        <v>cw3000p</v>
      </c>
      <c r="C792" s="9" t="s">
        <v>1493</v>
      </c>
      <c r="D792" s="9">
        <v>65.0</v>
      </c>
      <c r="E792" s="9" t="s">
        <v>220</v>
      </c>
      <c r="F792" s="9" t="s">
        <v>191</v>
      </c>
      <c r="G792" s="9" t="s">
        <v>184</v>
      </c>
      <c r="H792" s="9">
        <v>4.0</v>
      </c>
      <c r="I792" s="9" t="b">
        <v>0</v>
      </c>
      <c r="J792" s="9" t="s">
        <v>184</v>
      </c>
      <c r="K792" s="9" t="s">
        <v>184</v>
      </c>
      <c r="L792" s="9">
        <v>0.0</v>
      </c>
      <c r="M792" s="9" t="s">
        <v>1494</v>
      </c>
    </row>
    <row r="793" ht="16.5" hidden="1" customHeight="1">
      <c r="A793" s="9" t="s">
        <v>56</v>
      </c>
      <c r="B793" s="9" t="str">
        <f t="shared" si="1"/>
        <v>cw3000p</v>
      </c>
      <c r="C793" s="9" t="s">
        <v>1495</v>
      </c>
      <c r="D793" s="9">
        <v>66.0</v>
      </c>
      <c r="E793" s="9" t="s">
        <v>212</v>
      </c>
      <c r="F793" s="9" t="s">
        <v>191</v>
      </c>
      <c r="G793" s="9" t="s">
        <v>184</v>
      </c>
      <c r="H793" s="9">
        <v>1.0</v>
      </c>
      <c r="I793" s="9" t="b">
        <v>0</v>
      </c>
      <c r="J793" s="9" t="s">
        <v>184</v>
      </c>
      <c r="K793" s="9" t="s">
        <v>184</v>
      </c>
      <c r="L793" s="9">
        <v>0.0</v>
      </c>
      <c r="M793" s="9" t="s">
        <v>1463</v>
      </c>
    </row>
    <row r="794" ht="16.5" hidden="1" customHeight="1">
      <c r="A794" s="9" t="s">
        <v>56</v>
      </c>
      <c r="B794" s="9" t="str">
        <f t="shared" si="1"/>
        <v>cw3000p</v>
      </c>
      <c r="C794" s="9" t="s">
        <v>1496</v>
      </c>
      <c r="D794" s="9">
        <v>67.0</v>
      </c>
      <c r="E794" s="9" t="s">
        <v>220</v>
      </c>
      <c r="F794" s="9" t="s">
        <v>191</v>
      </c>
      <c r="G794" s="9" t="s">
        <v>184</v>
      </c>
      <c r="H794" s="9">
        <v>4.0</v>
      </c>
      <c r="I794" s="9" t="b">
        <v>0</v>
      </c>
      <c r="J794" s="9" t="s">
        <v>184</v>
      </c>
      <c r="K794" s="9" t="s">
        <v>184</v>
      </c>
      <c r="L794" s="9">
        <v>0.0</v>
      </c>
      <c r="M794" s="9" t="s">
        <v>1497</v>
      </c>
    </row>
    <row r="795" ht="16.5" hidden="1" customHeight="1">
      <c r="A795" s="9" t="s">
        <v>56</v>
      </c>
      <c r="B795" s="9" t="str">
        <f t="shared" si="1"/>
        <v>cw3000p</v>
      </c>
      <c r="C795" s="9" t="s">
        <v>1498</v>
      </c>
      <c r="D795" s="9">
        <v>68.0</v>
      </c>
      <c r="E795" s="9" t="s">
        <v>220</v>
      </c>
      <c r="F795" s="9" t="s">
        <v>191</v>
      </c>
      <c r="G795" s="9" t="s">
        <v>184</v>
      </c>
      <c r="H795" s="9">
        <v>4.0</v>
      </c>
      <c r="I795" s="9" t="b">
        <v>0</v>
      </c>
      <c r="J795" s="9" t="s">
        <v>184</v>
      </c>
      <c r="K795" s="9" t="s">
        <v>184</v>
      </c>
      <c r="L795" s="9">
        <v>0.0</v>
      </c>
      <c r="M795" s="9" t="s">
        <v>1499</v>
      </c>
    </row>
    <row r="796" ht="16.5" hidden="1" customHeight="1">
      <c r="A796" s="9" t="s">
        <v>56</v>
      </c>
      <c r="B796" s="9" t="str">
        <f t="shared" si="1"/>
        <v>cw3000p</v>
      </c>
      <c r="C796" s="9" t="s">
        <v>1500</v>
      </c>
      <c r="D796" s="9">
        <v>69.0</v>
      </c>
      <c r="E796" s="9" t="s">
        <v>220</v>
      </c>
      <c r="F796" s="9" t="s">
        <v>191</v>
      </c>
      <c r="G796" s="9" t="s">
        <v>184</v>
      </c>
      <c r="H796" s="9">
        <v>4.0</v>
      </c>
      <c r="I796" s="9" t="b">
        <v>0</v>
      </c>
      <c r="J796" s="9" t="s">
        <v>184</v>
      </c>
      <c r="K796" s="9" t="s">
        <v>184</v>
      </c>
      <c r="L796" s="9">
        <v>0.0</v>
      </c>
      <c r="M796" s="9" t="s">
        <v>1501</v>
      </c>
    </row>
    <row r="797" ht="16.5" hidden="1" customHeight="1">
      <c r="A797" s="9" t="s">
        <v>56</v>
      </c>
      <c r="B797" s="9" t="str">
        <f t="shared" si="1"/>
        <v>cw3000p</v>
      </c>
      <c r="C797" s="9" t="s">
        <v>1502</v>
      </c>
      <c r="D797" s="9">
        <v>70.0</v>
      </c>
      <c r="E797" s="9" t="s">
        <v>233</v>
      </c>
      <c r="F797" s="9" t="s">
        <v>191</v>
      </c>
      <c r="G797" s="9" t="s">
        <v>184</v>
      </c>
      <c r="H797" s="9">
        <v>3.0</v>
      </c>
      <c r="I797" s="9" t="b">
        <v>0</v>
      </c>
      <c r="J797" s="9" t="s">
        <v>184</v>
      </c>
      <c r="K797" s="9" t="s">
        <v>184</v>
      </c>
      <c r="L797" s="9">
        <v>0.0</v>
      </c>
      <c r="M797" s="9" t="s">
        <v>1503</v>
      </c>
    </row>
    <row r="798" ht="16.5" hidden="1" customHeight="1">
      <c r="A798" s="9" t="s">
        <v>56</v>
      </c>
      <c r="B798" s="9" t="str">
        <f t="shared" si="1"/>
        <v>cw3000p</v>
      </c>
      <c r="C798" s="9" t="s">
        <v>1504</v>
      </c>
      <c r="D798" s="9">
        <v>71.0</v>
      </c>
      <c r="E798" s="9" t="s">
        <v>233</v>
      </c>
      <c r="F798" s="9" t="s">
        <v>191</v>
      </c>
      <c r="G798" s="9" t="s">
        <v>184</v>
      </c>
      <c r="H798" s="9">
        <v>3.0</v>
      </c>
      <c r="I798" s="9" t="b">
        <v>0</v>
      </c>
      <c r="J798" s="9" t="s">
        <v>184</v>
      </c>
      <c r="K798" s="9" t="s">
        <v>184</v>
      </c>
      <c r="L798" s="9">
        <v>0.0</v>
      </c>
      <c r="M798" s="9" t="s">
        <v>1505</v>
      </c>
    </row>
    <row r="799" ht="16.5" hidden="1" customHeight="1">
      <c r="A799" s="9" t="s">
        <v>56</v>
      </c>
      <c r="B799" s="9" t="str">
        <f t="shared" si="1"/>
        <v>cw3000p</v>
      </c>
      <c r="C799" s="9" t="s">
        <v>1506</v>
      </c>
      <c r="D799" s="9">
        <v>72.0</v>
      </c>
      <c r="E799" s="9" t="s">
        <v>212</v>
      </c>
      <c r="F799" s="9" t="s">
        <v>191</v>
      </c>
      <c r="G799" s="9" t="s">
        <v>184</v>
      </c>
      <c r="H799" s="9">
        <v>1.0</v>
      </c>
      <c r="I799" s="9" t="b">
        <v>0</v>
      </c>
      <c r="J799" s="9" t="s">
        <v>184</v>
      </c>
      <c r="K799" s="9" t="s">
        <v>184</v>
      </c>
      <c r="L799" s="9">
        <v>0.0</v>
      </c>
      <c r="M799" s="9" t="s">
        <v>1507</v>
      </c>
    </row>
    <row r="800" ht="16.5" hidden="1" customHeight="1">
      <c r="A800" s="9" t="s">
        <v>56</v>
      </c>
      <c r="B800" s="9" t="str">
        <f t="shared" si="1"/>
        <v>cw3000p</v>
      </c>
      <c r="C800" s="9" t="s">
        <v>1508</v>
      </c>
      <c r="D800" s="9">
        <v>73.0</v>
      </c>
      <c r="E800" s="9" t="s">
        <v>360</v>
      </c>
      <c r="F800" s="9" t="s">
        <v>191</v>
      </c>
      <c r="G800" s="9" t="s">
        <v>184</v>
      </c>
      <c r="H800" s="9">
        <v>100.0</v>
      </c>
      <c r="I800" s="9" t="b">
        <v>0</v>
      </c>
      <c r="J800" s="9" t="s">
        <v>184</v>
      </c>
      <c r="K800" s="9" t="s">
        <v>184</v>
      </c>
      <c r="L800" s="9">
        <v>0.0</v>
      </c>
      <c r="M800" s="9" t="s">
        <v>1509</v>
      </c>
    </row>
    <row r="801" ht="16.5" hidden="1" customHeight="1">
      <c r="A801" s="9" t="s">
        <v>56</v>
      </c>
      <c r="B801" s="9" t="str">
        <f t="shared" si="1"/>
        <v>cw3000p</v>
      </c>
      <c r="C801" s="9" t="s">
        <v>1510</v>
      </c>
      <c r="D801" s="9">
        <v>74.0</v>
      </c>
      <c r="E801" s="9" t="s">
        <v>360</v>
      </c>
      <c r="F801" s="9" t="s">
        <v>191</v>
      </c>
      <c r="G801" s="9" t="s">
        <v>184</v>
      </c>
      <c r="H801" s="9">
        <v>100.0</v>
      </c>
      <c r="I801" s="9" t="b">
        <v>0</v>
      </c>
      <c r="J801" s="9" t="s">
        <v>184</v>
      </c>
      <c r="K801" s="9" t="s">
        <v>184</v>
      </c>
      <c r="L801" s="9">
        <v>0.0</v>
      </c>
      <c r="M801" s="9" t="s">
        <v>1511</v>
      </c>
    </row>
    <row r="802" ht="16.5" hidden="1" customHeight="1">
      <c r="A802" s="9" t="s">
        <v>56</v>
      </c>
      <c r="B802" s="9" t="str">
        <f t="shared" si="1"/>
        <v>cw3000p</v>
      </c>
      <c r="C802" s="9" t="s">
        <v>1512</v>
      </c>
      <c r="D802" s="9">
        <v>75.0</v>
      </c>
      <c r="E802" s="9" t="s">
        <v>360</v>
      </c>
      <c r="F802" s="9" t="s">
        <v>191</v>
      </c>
      <c r="G802" s="9" t="s">
        <v>184</v>
      </c>
      <c r="H802" s="9">
        <v>100.0</v>
      </c>
      <c r="I802" s="9" t="b">
        <v>0</v>
      </c>
      <c r="J802" s="9" t="s">
        <v>184</v>
      </c>
      <c r="K802" s="9" t="s">
        <v>184</v>
      </c>
      <c r="L802" s="9">
        <v>0.0</v>
      </c>
      <c r="M802" s="9" t="s">
        <v>1513</v>
      </c>
    </row>
    <row r="803" ht="16.5" hidden="1" customHeight="1">
      <c r="A803" s="9" t="s">
        <v>56</v>
      </c>
      <c r="B803" s="9" t="str">
        <f t="shared" si="1"/>
        <v>cw3000p</v>
      </c>
      <c r="C803" s="9" t="s">
        <v>1514</v>
      </c>
      <c r="D803" s="9">
        <v>76.0</v>
      </c>
      <c r="E803" s="9" t="s">
        <v>826</v>
      </c>
      <c r="F803" s="9" t="s">
        <v>191</v>
      </c>
      <c r="G803" s="9" t="s">
        <v>184</v>
      </c>
      <c r="H803" s="9">
        <v>300.0</v>
      </c>
      <c r="I803" s="9" t="b">
        <v>0</v>
      </c>
      <c r="J803" s="9" t="s">
        <v>184</v>
      </c>
      <c r="K803" s="9" t="s">
        <v>184</v>
      </c>
      <c r="L803" s="9">
        <v>0.0</v>
      </c>
      <c r="M803" s="9" t="s">
        <v>1483</v>
      </c>
    </row>
    <row r="804" ht="16.5" hidden="1" customHeight="1">
      <c r="A804" s="9" t="s">
        <v>56</v>
      </c>
      <c r="B804" s="9" t="str">
        <f t="shared" si="1"/>
        <v>cw3000p</v>
      </c>
      <c r="C804" s="9" t="s">
        <v>1515</v>
      </c>
      <c r="D804" s="9">
        <v>77.0</v>
      </c>
      <c r="E804" s="9" t="s">
        <v>519</v>
      </c>
      <c r="F804" s="9" t="s">
        <v>191</v>
      </c>
      <c r="G804" s="9" t="s">
        <v>184</v>
      </c>
      <c r="H804" s="9">
        <v>9.0</v>
      </c>
      <c r="I804" s="9" t="b">
        <v>0</v>
      </c>
      <c r="J804" s="9" t="s">
        <v>184</v>
      </c>
      <c r="K804" s="9" t="s">
        <v>184</v>
      </c>
      <c r="L804" s="9">
        <v>0.0</v>
      </c>
      <c r="M804" s="9" t="s">
        <v>1516</v>
      </c>
    </row>
    <row r="805" ht="16.5" hidden="1" customHeight="1">
      <c r="A805" s="9" t="s">
        <v>56</v>
      </c>
      <c r="B805" s="9" t="str">
        <f t="shared" si="1"/>
        <v>cw3000p</v>
      </c>
      <c r="C805" s="9" t="s">
        <v>1517</v>
      </c>
      <c r="D805" s="9">
        <v>78.0</v>
      </c>
      <c r="E805" s="9" t="s">
        <v>451</v>
      </c>
      <c r="F805" s="9" t="s">
        <v>191</v>
      </c>
      <c r="G805" s="9" t="s">
        <v>184</v>
      </c>
      <c r="H805" s="9">
        <v>14.0</v>
      </c>
      <c r="I805" s="9" t="b">
        <v>0</v>
      </c>
      <c r="J805" s="9" t="s">
        <v>184</v>
      </c>
      <c r="K805" s="9" t="s">
        <v>184</v>
      </c>
      <c r="L805" s="9">
        <v>0.0</v>
      </c>
      <c r="M805" s="9" t="s">
        <v>1518</v>
      </c>
    </row>
    <row r="806" ht="16.5" hidden="1" customHeight="1">
      <c r="A806" s="9" t="s">
        <v>56</v>
      </c>
      <c r="B806" s="9" t="str">
        <f t="shared" si="1"/>
        <v>cw3000p</v>
      </c>
      <c r="C806" s="9" t="s">
        <v>1519</v>
      </c>
      <c r="D806" s="9">
        <v>79.0</v>
      </c>
      <c r="E806" s="9" t="s">
        <v>212</v>
      </c>
      <c r="F806" s="9" t="s">
        <v>191</v>
      </c>
      <c r="G806" s="9" t="s">
        <v>184</v>
      </c>
      <c r="H806" s="9">
        <v>1.0</v>
      </c>
      <c r="I806" s="9" t="b">
        <v>0</v>
      </c>
      <c r="J806" s="9" t="s">
        <v>184</v>
      </c>
      <c r="K806" s="9" t="s">
        <v>184</v>
      </c>
      <c r="L806" s="9">
        <v>0.0</v>
      </c>
      <c r="M806" s="9" t="s">
        <v>1520</v>
      </c>
    </row>
    <row r="807" ht="16.5" hidden="1" customHeight="1">
      <c r="A807" s="9" t="s">
        <v>56</v>
      </c>
      <c r="B807" s="9" t="str">
        <f t="shared" si="1"/>
        <v>cw3000p</v>
      </c>
      <c r="C807" s="9" t="s">
        <v>1521</v>
      </c>
      <c r="D807" s="9">
        <v>80.0</v>
      </c>
      <c r="E807" s="9" t="s">
        <v>254</v>
      </c>
      <c r="F807" s="9" t="s">
        <v>183</v>
      </c>
      <c r="G807" s="9" t="s">
        <v>184</v>
      </c>
      <c r="H807" s="9">
        <v>22.0</v>
      </c>
      <c r="I807" s="9" t="b">
        <v>0</v>
      </c>
      <c r="J807" s="9">
        <v>4.0</v>
      </c>
      <c r="K807" s="9" t="s">
        <v>184</v>
      </c>
      <c r="L807" s="9">
        <v>0.0</v>
      </c>
      <c r="M807" s="9" t="s">
        <v>1522</v>
      </c>
    </row>
    <row r="808" ht="16.5" hidden="1" customHeight="1">
      <c r="A808" s="9" t="s">
        <v>56</v>
      </c>
      <c r="B808" s="9" t="str">
        <f t="shared" si="1"/>
        <v>cw3000p</v>
      </c>
      <c r="C808" s="9" t="s">
        <v>1523</v>
      </c>
      <c r="D808" s="9">
        <v>81.0</v>
      </c>
      <c r="E808" s="9" t="s">
        <v>187</v>
      </c>
      <c r="F808" s="9" t="s">
        <v>183</v>
      </c>
      <c r="G808" s="9" t="s">
        <v>184</v>
      </c>
      <c r="H808" s="9">
        <v>22.0</v>
      </c>
      <c r="I808" s="9" t="b">
        <v>0</v>
      </c>
      <c r="J808" s="9">
        <v>2.0</v>
      </c>
      <c r="K808" s="9" t="s">
        <v>184</v>
      </c>
      <c r="L808" s="9">
        <v>0.0</v>
      </c>
      <c r="M808" s="9" t="s">
        <v>1524</v>
      </c>
    </row>
    <row r="809" ht="16.5" hidden="1" customHeight="1">
      <c r="A809" s="9" t="s">
        <v>56</v>
      </c>
      <c r="B809" s="9" t="str">
        <f t="shared" si="1"/>
        <v>cw3000p</v>
      </c>
      <c r="C809" s="9" t="s">
        <v>1525</v>
      </c>
      <c r="D809" s="9">
        <v>82.0</v>
      </c>
      <c r="E809" s="9" t="s">
        <v>187</v>
      </c>
      <c r="F809" s="9" t="s">
        <v>183</v>
      </c>
      <c r="G809" s="9" t="s">
        <v>184</v>
      </c>
      <c r="H809" s="9">
        <v>22.0</v>
      </c>
      <c r="I809" s="9" t="b">
        <v>0</v>
      </c>
      <c r="J809" s="9">
        <v>2.0</v>
      </c>
      <c r="K809" s="9" t="s">
        <v>184</v>
      </c>
      <c r="L809" s="9">
        <v>0.0</v>
      </c>
      <c r="M809" s="9" t="s">
        <v>1526</v>
      </c>
    </row>
    <row r="810" ht="16.5" hidden="1" customHeight="1">
      <c r="A810" s="9" t="s">
        <v>56</v>
      </c>
      <c r="B810" s="9" t="str">
        <f t="shared" si="1"/>
        <v>cw3000p</v>
      </c>
      <c r="C810" s="9" t="s">
        <v>1527</v>
      </c>
      <c r="D810" s="9">
        <v>83.0</v>
      </c>
      <c r="E810" s="9" t="s">
        <v>1445</v>
      </c>
      <c r="F810" s="9" t="s">
        <v>183</v>
      </c>
      <c r="G810" s="9" t="s">
        <v>184</v>
      </c>
      <c r="H810" s="9">
        <v>22.0</v>
      </c>
      <c r="I810" s="9" t="b">
        <v>0</v>
      </c>
      <c r="J810" s="9">
        <v>13.0</v>
      </c>
      <c r="K810" s="9" t="s">
        <v>184</v>
      </c>
      <c r="L810" s="9">
        <v>0.0</v>
      </c>
      <c r="M810" s="9" t="s">
        <v>1528</v>
      </c>
    </row>
    <row r="811" ht="16.5" hidden="1" customHeight="1">
      <c r="A811" s="9" t="s">
        <v>56</v>
      </c>
      <c r="B811" s="9" t="str">
        <f t="shared" si="1"/>
        <v>cw3000p</v>
      </c>
      <c r="C811" s="9" t="s">
        <v>1529</v>
      </c>
      <c r="D811" s="9">
        <v>84.0</v>
      </c>
      <c r="E811" s="9" t="s">
        <v>187</v>
      </c>
      <c r="F811" s="9" t="s">
        <v>183</v>
      </c>
      <c r="G811" s="9" t="s">
        <v>184</v>
      </c>
      <c r="H811" s="9">
        <v>22.0</v>
      </c>
      <c r="I811" s="9" t="b">
        <v>0</v>
      </c>
      <c r="J811" s="9">
        <v>2.0</v>
      </c>
      <c r="K811" s="9" t="s">
        <v>184</v>
      </c>
      <c r="L811" s="9">
        <v>0.0</v>
      </c>
      <c r="M811" s="9" t="s">
        <v>1530</v>
      </c>
    </row>
    <row r="812" ht="16.5" hidden="1" customHeight="1">
      <c r="A812" s="9" t="s">
        <v>56</v>
      </c>
      <c r="B812" s="9" t="str">
        <f t="shared" si="1"/>
        <v>cw3000p</v>
      </c>
      <c r="C812" s="9" t="s">
        <v>1531</v>
      </c>
      <c r="D812" s="9">
        <v>85.0</v>
      </c>
      <c r="E812" s="9" t="s">
        <v>212</v>
      </c>
      <c r="F812" s="9" t="s">
        <v>191</v>
      </c>
      <c r="G812" s="9" t="s">
        <v>184</v>
      </c>
      <c r="H812" s="9">
        <v>1.0</v>
      </c>
      <c r="I812" s="9" t="b">
        <v>0</v>
      </c>
      <c r="J812" s="9" t="s">
        <v>184</v>
      </c>
      <c r="K812" s="9" t="s">
        <v>184</v>
      </c>
      <c r="L812" s="9">
        <v>0.0</v>
      </c>
      <c r="M812" s="9" t="s">
        <v>1532</v>
      </c>
    </row>
    <row r="813" ht="16.5" hidden="1" customHeight="1">
      <c r="A813" s="9" t="s">
        <v>56</v>
      </c>
      <c r="B813" s="9" t="str">
        <f t="shared" si="1"/>
        <v>cw3000p</v>
      </c>
      <c r="C813" s="9" t="s">
        <v>1533</v>
      </c>
      <c r="D813" s="9">
        <v>86.0</v>
      </c>
      <c r="E813" s="9" t="s">
        <v>212</v>
      </c>
      <c r="F813" s="9" t="s">
        <v>191</v>
      </c>
      <c r="G813" s="9" t="s">
        <v>184</v>
      </c>
      <c r="H813" s="9">
        <v>1.0</v>
      </c>
      <c r="I813" s="9" t="b">
        <v>0</v>
      </c>
      <c r="J813" s="9" t="s">
        <v>184</v>
      </c>
      <c r="K813" s="9" t="s">
        <v>184</v>
      </c>
      <c r="L813" s="9">
        <v>0.0</v>
      </c>
      <c r="M813" s="9" t="s">
        <v>1534</v>
      </c>
    </row>
    <row r="814" ht="16.5" hidden="1" customHeight="1">
      <c r="A814" s="9" t="s">
        <v>56</v>
      </c>
      <c r="B814" s="9" t="str">
        <f t="shared" si="1"/>
        <v>cw3000p</v>
      </c>
      <c r="C814" s="9" t="s">
        <v>1535</v>
      </c>
      <c r="D814" s="9">
        <v>87.0</v>
      </c>
      <c r="E814" s="9" t="s">
        <v>212</v>
      </c>
      <c r="F814" s="9" t="s">
        <v>191</v>
      </c>
      <c r="G814" s="9" t="s">
        <v>184</v>
      </c>
      <c r="H814" s="9">
        <v>1.0</v>
      </c>
      <c r="I814" s="9" t="b">
        <v>0</v>
      </c>
      <c r="J814" s="9" t="s">
        <v>184</v>
      </c>
      <c r="K814" s="9" t="s">
        <v>184</v>
      </c>
      <c r="L814" s="9">
        <v>0.0</v>
      </c>
      <c r="M814" s="9" t="s">
        <v>1536</v>
      </c>
    </row>
    <row r="815" ht="16.5" hidden="1" customHeight="1">
      <c r="A815" s="9" t="s">
        <v>56</v>
      </c>
      <c r="B815" s="9" t="str">
        <f t="shared" si="1"/>
        <v>cw3000p</v>
      </c>
      <c r="C815" s="9" t="s">
        <v>1537</v>
      </c>
      <c r="D815" s="9">
        <v>88.0</v>
      </c>
      <c r="E815" s="9" t="s">
        <v>220</v>
      </c>
      <c r="F815" s="9" t="s">
        <v>191</v>
      </c>
      <c r="G815" s="9" t="s">
        <v>184</v>
      </c>
      <c r="H815" s="9">
        <v>4.0</v>
      </c>
      <c r="I815" s="9" t="b">
        <v>0</v>
      </c>
      <c r="J815" s="9" t="s">
        <v>184</v>
      </c>
      <c r="K815" s="9" t="s">
        <v>184</v>
      </c>
      <c r="L815" s="9">
        <v>0.0</v>
      </c>
      <c r="M815" s="9" t="s">
        <v>1538</v>
      </c>
    </row>
    <row r="816" ht="16.5" hidden="1" customHeight="1">
      <c r="A816" s="9" t="s">
        <v>56</v>
      </c>
      <c r="B816" s="9" t="str">
        <f t="shared" si="1"/>
        <v>cw3000p</v>
      </c>
      <c r="C816" s="9" t="s">
        <v>1539</v>
      </c>
      <c r="D816" s="9">
        <v>89.0</v>
      </c>
      <c r="E816" s="9" t="s">
        <v>187</v>
      </c>
      <c r="F816" s="9" t="s">
        <v>183</v>
      </c>
      <c r="G816" s="9" t="s">
        <v>184</v>
      </c>
      <c r="H816" s="9">
        <v>22.0</v>
      </c>
      <c r="I816" s="9" t="b">
        <v>0</v>
      </c>
      <c r="J816" s="9">
        <v>2.0</v>
      </c>
      <c r="K816" s="9" t="s">
        <v>184</v>
      </c>
      <c r="L816" s="9">
        <v>0.0</v>
      </c>
      <c r="M816" s="9" t="s">
        <v>1540</v>
      </c>
    </row>
    <row r="817" ht="16.5" hidden="1" customHeight="1">
      <c r="A817" s="9" t="s">
        <v>56</v>
      </c>
      <c r="B817" s="9" t="str">
        <f t="shared" si="1"/>
        <v>cw3000p</v>
      </c>
      <c r="C817" s="9" t="s">
        <v>1541</v>
      </c>
      <c r="D817" s="9">
        <v>90.0</v>
      </c>
      <c r="E817" s="9" t="s">
        <v>301</v>
      </c>
      <c r="F817" s="9" t="s">
        <v>183</v>
      </c>
      <c r="G817" s="9" t="s">
        <v>184</v>
      </c>
      <c r="H817" s="9">
        <v>22.0</v>
      </c>
      <c r="I817" s="9" t="b">
        <v>0</v>
      </c>
      <c r="J817" s="9">
        <v>8.0</v>
      </c>
      <c r="K817" s="9" t="s">
        <v>184</v>
      </c>
      <c r="L817" s="9">
        <v>0.0</v>
      </c>
      <c r="M817" s="9" t="s">
        <v>1542</v>
      </c>
    </row>
    <row r="818" ht="16.5" hidden="1" customHeight="1">
      <c r="A818" s="9" t="s">
        <v>56</v>
      </c>
      <c r="B818" s="9" t="str">
        <f t="shared" si="1"/>
        <v>cw3000p</v>
      </c>
      <c r="C818" s="9" t="s">
        <v>1543</v>
      </c>
      <c r="D818" s="9">
        <v>91.0</v>
      </c>
      <c r="E818" s="9" t="s">
        <v>212</v>
      </c>
      <c r="F818" s="9" t="s">
        <v>191</v>
      </c>
      <c r="G818" s="9" t="s">
        <v>184</v>
      </c>
      <c r="H818" s="9">
        <v>1.0</v>
      </c>
      <c r="I818" s="9" t="b">
        <v>0</v>
      </c>
      <c r="J818" s="9" t="s">
        <v>184</v>
      </c>
      <c r="K818" s="9" t="s">
        <v>184</v>
      </c>
      <c r="L818" s="9">
        <v>0.0</v>
      </c>
      <c r="M818" s="9" t="s">
        <v>1544</v>
      </c>
    </row>
    <row r="819" ht="16.5" hidden="1" customHeight="1">
      <c r="A819" s="9" t="s">
        <v>56</v>
      </c>
      <c r="B819" s="9" t="str">
        <f t="shared" si="1"/>
        <v>cw3000p</v>
      </c>
      <c r="C819" s="9" t="s">
        <v>1545</v>
      </c>
      <c r="D819" s="9">
        <v>92.0</v>
      </c>
      <c r="E819" s="9" t="s">
        <v>220</v>
      </c>
      <c r="F819" s="9" t="s">
        <v>191</v>
      </c>
      <c r="G819" s="9" t="s">
        <v>184</v>
      </c>
      <c r="H819" s="9">
        <v>4.0</v>
      </c>
      <c r="I819" s="9" t="b">
        <v>0</v>
      </c>
      <c r="J819" s="9" t="s">
        <v>184</v>
      </c>
      <c r="K819" s="9" t="s">
        <v>184</v>
      </c>
      <c r="L819" s="9">
        <v>0.0</v>
      </c>
      <c r="M819" s="9" t="s">
        <v>1546</v>
      </c>
    </row>
    <row r="820" ht="16.5" hidden="1" customHeight="1">
      <c r="A820" s="9" t="s">
        <v>56</v>
      </c>
      <c r="B820" s="9" t="str">
        <f t="shared" si="1"/>
        <v>cw3000p</v>
      </c>
      <c r="C820" s="9" t="s">
        <v>1547</v>
      </c>
      <c r="D820" s="9">
        <v>93.0</v>
      </c>
      <c r="E820" s="9" t="s">
        <v>187</v>
      </c>
      <c r="F820" s="9" t="s">
        <v>183</v>
      </c>
      <c r="G820" s="9" t="s">
        <v>184</v>
      </c>
      <c r="H820" s="9">
        <v>22.0</v>
      </c>
      <c r="I820" s="9" t="b">
        <v>0</v>
      </c>
      <c r="J820" s="9">
        <v>2.0</v>
      </c>
      <c r="K820" s="9" t="s">
        <v>184</v>
      </c>
      <c r="L820" s="9">
        <v>0.0</v>
      </c>
      <c r="M820" s="9" t="s">
        <v>1548</v>
      </c>
    </row>
    <row r="821" ht="16.5" hidden="1" customHeight="1">
      <c r="A821" s="9" t="s">
        <v>56</v>
      </c>
      <c r="B821" s="9" t="str">
        <f t="shared" si="1"/>
        <v>cw3000p</v>
      </c>
      <c r="C821" s="9" t="s">
        <v>1549</v>
      </c>
      <c r="D821" s="9">
        <v>94.0</v>
      </c>
      <c r="E821" s="9" t="s">
        <v>301</v>
      </c>
      <c r="F821" s="9" t="s">
        <v>183</v>
      </c>
      <c r="G821" s="9" t="s">
        <v>184</v>
      </c>
      <c r="H821" s="9">
        <v>22.0</v>
      </c>
      <c r="I821" s="9" t="b">
        <v>0</v>
      </c>
      <c r="J821" s="9">
        <v>8.0</v>
      </c>
      <c r="K821" s="9" t="s">
        <v>184</v>
      </c>
      <c r="L821" s="9">
        <v>0.0</v>
      </c>
      <c r="M821" s="9" t="s">
        <v>1550</v>
      </c>
    </row>
    <row r="822" ht="16.5" hidden="1" customHeight="1">
      <c r="A822" s="9" t="s">
        <v>56</v>
      </c>
      <c r="B822" s="9" t="str">
        <f t="shared" si="1"/>
        <v>cw3000p</v>
      </c>
      <c r="C822" s="9" t="s">
        <v>1551</v>
      </c>
      <c r="D822" s="9">
        <v>95.0</v>
      </c>
      <c r="E822" s="9" t="s">
        <v>212</v>
      </c>
      <c r="F822" s="9" t="s">
        <v>191</v>
      </c>
      <c r="G822" s="9" t="s">
        <v>184</v>
      </c>
      <c r="H822" s="9">
        <v>1.0</v>
      </c>
      <c r="I822" s="9" t="b">
        <v>0</v>
      </c>
      <c r="J822" s="9" t="s">
        <v>184</v>
      </c>
      <c r="K822" s="9" t="s">
        <v>184</v>
      </c>
      <c r="L822" s="9">
        <v>0.0</v>
      </c>
      <c r="M822" s="9" t="s">
        <v>1552</v>
      </c>
    </row>
    <row r="823" ht="16.5" hidden="1" customHeight="1">
      <c r="A823" s="9" t="s">
        <v>56</v>
      </c>
      <c r="B823" s="9" t="str">
        <f t="shared" si="1"/>
        <v>cw3000p</v>
      </c>
      <c r="C823" s="9" t="s">
        <v>1553</v>
      </c>
      <c r="D823" s="9">
        <v>96.0</v>
      </c>
      <c r="E823" s="9" t="s">
        <v>220</v>
      </c>
      <c r="F823" s="9" t="s">
        <v>191</v>
      </c>
      <c r="G823" s="9" t="s">
        <v>184</v>
      </c>
      <c r="H823" s="9">
        <v>4.0</v>
      </c>
      <c r="I823" s="9" t="b">
        <v>0</v>
      </c>
      <c r="J823" s="9" t="s">
        <v>184</v>
      </c>
      <c r="K823" s="9" t="s">
        <v>184</v>
      </c>
      <c r="L823" s="9">
        <v>0.0</v>
      </c>
      <c r="M823" s="9" t="s">
        <v>1554</v>
      </c>
    </row>
    <row r="824" ht="16.5" hidden="1" customHeight="1">
      <c r="A824" s="9" t="s">
        <v>56</v>
      </c>
      <c r="B824" s="9" t="str">
        <f t="shared" si="1"/>
        <v>cw3000p</v>
      </c>
      <c r="C824" s="9" t="s">
        <v>1555</v>
      </c>
      <c r="D824" s="9">
        <v>97.0</v>
      </c>
      <c r="E824" s="9" t="s">
        <v>187</v>
      </c>
      <c r="F824" s="9" t="s">
        <v>183</v>
      </c>
      <c r="G824" s="9" t="s">
        <v>184</v>
      </c>
      <c r="H824" s="9">
        <v>22.0</v>
      </c>
      <c r="I824" s="9" t="b">
        <v>0</v>
      </c>
      <c r="J824" s="9">
        <v>2.0</v>
      </c>
      <c r="K824" s="9" t="s">
        <v>184</v>
      </c>
      <c r="L824" s="9">
        <v>0.0</v>
      </c>
      <c r="M824" s="9" t="s">
        <v>1556</v>
      </c>
    </row>
    <row r="825" ht="16.5" hidden="1" customHeight="1">
      <c r="A825" s="9" t="s">
        <v>56</v>
      </c>
      <c r="B825" s="9" t="str">
        <f t="shared" si="1"/>
        <v>cw3000p</v>
      </c>
      <c r="C825" s="9" t="s">
        <v>1557</v>
      </c>
      <c r="D825" s="9">
        <v>98.0</v>
      </c>
      <c r="E825" s="9" t="s">
        <v>301</v>
      </c>
      <c r="F825" s="9" t="s">
        <v>183</v>
      </c>
      <c r="G825" s="9" t="s">
        <v>184</v>
      </c>
      <c r="H825" s="9">
        <v>22.0</v>
      </c>
      <c r="I825" s="9" t="b">
        <v>0</v>
      </c>
      <c r="J825" s="9">
        <v>8.0</v>
      </c>
      <c r="K825" s="9" t="s">
        <v>184</v>
      </c>
      <c r="L825" s="9">
        <v>0.0</v>
      </c>
      <c r="M825" s="9" t="s">
        <v>1558</v>
      </c>
    </row>
    <row r="826" ht="16.5" hidden="1" customHeight="1">
      <c r="A826" s="9" t="s">
        <v>56</v>
      </c>
      <c r="B826" s="9" t="str">
        <f t="shared" si="1"/>
        <v>cw3000p</v>
      </c>
      <c r="C826" s="9" t="s">
        <v>1559</v>
      </c>
      <c r="D826" s="9">
        <v>99.0</v>
      </c>
      <c r="E826" s="9" t="s">
        <v>212</v>
      </c>
      <c r="F826" s="9" t="s">
        <v>191</v>
      </c>
      <c r="G826" s="9" t="s">
        <v>184</v>
      </c>
      <c r="H826" s="9">
        <v>1.0</v>
      </c>
      <c r="I826" s="9" t="b">
        <v>0</v>
      </c>
      <c r="J826" s="9" t="s">
        <v>184</v>
      </c>
      <c r="K826" s="9" t="s">
        <v>184</v>
      </c>
      <c r="L826" s="9">
        <v>0.0</v>
      </c>
      <c r="M826" s="9" t="s">
        <v>1560</v>
      </c>
    </row>
    <row r="827" ht="16.5" hidden="1" customHeight="1">
      <c r="A827" s="9" t="s">
        <v>56</v>
      </c>
      <c r="B827" s="9" t="str">
        <f t="shared" si="1"/>
        <v>cw3000p</v>
      </c>
      <c r="C827" s="9" t="s">
        <v>1561</v>
      </c>
      <c r="D827" s="9">
        <v>100.0</v>
      </c>
      <c r="E827" s="9" t="s">
        <v>220</v>
      </c>
      <c r="F827" s="9" t="s">
        <v>191</v>
      </c>
      <c r="G827" s="9" t="s">
        <v>184</v>
      </c>
      <c r="H827" s="9">
        <v>4.0</v>
      </c>
      <c r="I827" s="9" t="b">
        <v>0</v>
      </c>
      <c r="J827" s="9" t="s">
        <v>184</v>
      </c>
      <c r="K827" s="9" t="s">
        <v>184</v>
      </c>
      <c r="L827" s="9">
        <v>0.0</v>
      </c>
      <c r="M827" s="9" t="s">
        <v>1562</v>
      </c>
    </row>
    <row r="828" ht="16.5" hidden="1" customHeight="1">
      <c r="A828" s="9" t="s">
        <v>56</v>
      </c>
      <c r="B828" s="9" t="str">
        <f t="shared" si="1"/>
        <v>cw3000p</v>
      </c>
      <c r="C828" s="9" t="s">
        <v>1563</v>
      </c>
      <c r="D828" s="9">
        <v>101.0</v>
      </c>
      <c r="E828" s="9" t="s">
        <v>187</v>
      </c>
      <c r="F828" s="9" t="s">
        <v>183</v>
      </c>
      <c r="G828" s="9" t="s">
        <v>184</v>
      </c>
      <c r="H828" s="9">
        <v>22.0</v>
      </c>
      <c r="I828" s="9" t="b">
        <v>0</v>
      </c>
      <c r="J828" s="9">
        <v>2.0</v>
      </c>
      <c r="K828" s="9" t="s">
        <v>184</v>
      </c>
      <c r="L828" s="9">
        <v>0.0</v>
      </c>
      <c r="M828" s="9" t="s">
        <v>1564</v>
      </c>
    </row>
    <row r="829" ht="16.5" hidden="1" customHeight="1">
      <c r="A829" s="9" t="s">
        <v>56</v>
      </c>
      <c r="B829" s="9" t="str">
        <f t="shared" si="1"/>
        <v>cw3000p</v>
      </c>
      <c r="C829" s="9" t="s">
        <v>1565</v>
      </c>
      <c r="D829" s="9">
        <v>102.0</v>
      </c>
      <c r="E829" s="9" t="s">
        <v>301</v>
      </c>
      <c r="F829" s="9" t="s">
        <v>183</v>
      </c>
      <c r="G829" s="9" t="s">
        <v>184</v>
      </c>
      <c r="H829" s="9">
        <v>22.0</v>
      </c>
      <c r="I829" s="9" t="b">
        <v>0</v>
      </c>
      <c r="J829" s="9">
        <v>8.0</v>
      </c>
      <c r="K829" s="9" t="s">
        <v>184</v>
      </c>
      <c r="L829" s="9">
        <v>0.0</v>
      </c>
      <c r="M829" s="9" t="s">
        <v>1566</v>
      </c>
    </row>
    <row r="830" ht="16.5" hidden="1" customHeight="1">
      <c r="A830" s="9" t="s">
        <v>56</v>
      </c>
      <c r="B830" s="9" t="str">
        <f t="shared" si="1"/>
        <v>cw3000p</v>
      </c>
      <c r="C830" s="9" t="s">
        <v>1567</v>
      </c>
      <c r="D830" s="9">
        <v>103.0</v>
      </c>
      <c r="E830" s="9" t="s">
        <v>212</v>
      </c>
      <c r="F830" s="9" t="s">
        <v>191</v>
      </c>
      <c r="G830" s="9" t="s">
        <v>184</v>
      </c>
      <c r="H830" s="9">
        <v>1.0</v>
      </c>
      <c r="I830" s="9" t="b">
        <v>0</v>
      </c>
      <c r="J830" s="9" t="s">
        <v>184</v>
      </c>
      <c r="K830" s="9" t="s">
        <v>184</v>
      </c>
      <c r="L830" s="9">
        <v>0.0</v>
      </c>
      <c r="M830" s="9" t="s">
        <v>1568</v>
      </c>
    </row>
    <row r="831" ht="16.5" hidden="1" customHeight="1">
      <c r="A831" s="9" t="s">
        <v>56</v>
      </c>
      <c r="B831" s="9" t="str">
        <f t="shared" si="1"/>
        <v>cw3000p</v>
      </c>
      <c r="C831" s="9" t="s">
        <v>1569</v>
      </c>
      <c r="D831" s="9">
        <v>104.0</v>
      </c>
      <c r="E831" s="9" t="s">
        <v>220</v>
      </c>
      <c r="F831" s="9" t="s">
        <v>191</v>
      </c>
      <c r="G831" s="9" t="s">
        <v>184</v>
      </c>
      <c r="H831" s="9">
        <v>4.0</v>
      </c>
      <c r="I831" s="9" t="b">
        <v>0</v>
      </c>
      <c r="J831" s="9" t="s">
        <v>184</v>
      </c>
      <c r="K831" s="9" t="s">
        <v>184</v>
      </c>
      <c r="L831" s="9">
        <v>0.0</v>
      </c>
      <c r="M831" s="9" t="s">
        <v>1570</v>
      </c>
    </row>
    <row r="832" ht="16.5" hidden="1" customHeight="1">
      <c r="A832" s="9" t="s">
        <v>56</v>
      </c>
      <c r="B832" s="9" t="str">
        <f t="shared" si="1"/>
        <v>cw3000p</v>
      </c>
      <c r="C832" s="9" t="s">
        <v>1571</v>
      </c>
      <c r="D832" s="9">
        <v>105.0</v>
      </c>
      <c r="E832" s="9" t="s">
        <v>187</v>
      </c>
      <c r="F832" s="9" t="s">
        <v>183</v>
      </c>
      <c r="G832" s="9" t="s">
        <v>184</v>
      </c>
      <c r="H832" s="9">
        <v>22.0</v>
      </c>
      <c r="I832" s="9" t="b">
        <v>0</v>
      </c>
      <c r="J832" s="9">
        <v>2.0</v>
      </c>
      <c r="K832" s="9" t="s">
        <v>184</v>
      </c>
      <c r="L832" s="9">
        <v>0.0</v>
      </c>
      <c r="M832" s="9" t="s">
        <v>1572</v>
      </c>
    </row>
    <row r="833" ht="16.5" hidden="1" customHeight="1">
      <c r="A833" s="9" t="s">
        <v>56</v>
      </c>
      <c r="B833" s="9" t="str">
        <f t="shared" si="1"/>
        <v>cw3000p</v>
      </c>
      <c r="C833" s="9" t="s">
        <v>1573</v>
      </c>
      <c r="D833" s="9">
        <v>106.0</v>
      </c>
      <c r="E833" s="9" t="s">
        <v>301</v>
      </c>
      <c r="F833" s="9" t="s">
        <v>183</v>
      </c>
      <c r="G833" s="9" t="s">
        <v>184</v>
      </c>
      <c r="H833" s="9">
        <v>22.0</v>
      </c>
      <c r="I833" s="9" t="b">
        <v>0</v>
      </c>
      <c r="J833" s="9">
        <v>8.0</v>
      </c>
      <c r="K833" s="9" t="s">
        <v>184</v>
      </c>
      <c r="L833" s="9">
        <v>0.0</v>
      </c>
      <c r="M833" s="9" t="s">
        <v>1574</v>
      </c>
    </row>
    <row r="834" ht="16.5" hidden="1" customHeight="1">
      <c r="A834" s="9" t="s">
        <v>56</v>
      </c>
      <c r="B834" s="9" t="str">
        <f t="shared" si="1"/>
        <v>cw3000p</v>
      </c>
      <c r="C834" s="9" t="s">
        <v>1575</v>
      </c>
      <c r="D834" s="9">
        <v>107.0</v>
      </c>
      <c r="E834" s="9" t="s">
        <v>212</v>
      </c>
      <c r="F834" s="9" t="s">
        <v>191</v>
      </c>
      <c r="G834" s="9" t="s">
        <v>184</v>
      </c>
      <c r="H834" s="9">
        <v>1.0</v>
      </c>
      <c r="I834" s="9" t="b">
        <v>0</v>
      </c>
      <c r="J834" s="9" t="s">
        <v>184</v>
      </c>
      <c r="K834" s="9" t="s">
        <v>184</v>
      </c>
      <c r="L834" s="9">
        <v>0.0</v>
      </c>
      <c r="M834" s="9" t="s">
        <v>1576</v>
      </c>
    </row>
    <row r="835" ht="16.5" hidden="1" customHeight="1">
      <c r="A835" s="9" t="s">
        <v>56</v>
      </c>
      <c r="B835" s="9" t="str">
        <f t="shared" si="1"/>
        <v>cw3000p</v>
      </c>
      <c r="C835" s="9" t="s">
        <v>1577</v>
      </c>
      <c r="D835" s="9">
        <v>108.0</v>
      </c>
      <c r="E835" s="9" t="s">
        <v>220</v>
      </c>
      <c r="F835" s="9" t="s">
        <v>191</v>
      </c>
      <c r="G835" s="9" t="s">
        <v>184</v>
      </c>
      <c r="H835" s="9">
        <v>4.0</v>
      </c>
      <c r="I835" s="9" t="b">
        <v>0</v>
      </c>
      <c r="J835" s="9" t="s">
        <v>184</v>
      </c>
      <c r="K835" s="9" t="s">
        <v>184</v>
      </c>
      <c r="L835" s="9">
        <v>0.0</v>
      </c>
      <c r="M835" s="9" t="s">
        <v>1578</v>
      </c>
    </row>
    <row r="836" ht="16.5" hidden="1" customHeight="1">
      <c r="A836" s="9" t="s">
        <v>56</v>
      </c>
      <c r="B836" s="9" t="str">
        <f t="shared" si="1"/>
        <v>cw3000p</v>
      </c>
      <c r="C836" s="9" t="s">
        <v>1579</v>
      </c>
      <c r="D836" s="9">
        <v>109.0</v>
      </c>
      <c r="E836" s="9" t="s">
        <v>187</v>
      </c>
      <c r="F836" s="9" t="s">
        <v>183</v>
      </c>
      <c r="G836" s="9" t="s">
        <v>184</v>
      </c>
      <c r="H836" s="9">
        <v>22.0</v>
      </c>
      <c r="I836" s="9" t="b">
        <v>0</v>
      </c>
      <c r="J836" s="9">
        <v>2.0</v>
      </c>
      <c r="K836" s="9" t="s">
        <v>184</v>
      </c>
      <c r="L836" s="9">
        <v>0.0</v>
      </c>
      <c r="M836" s="9" t="s">
        <v>1580</v>
      </c>
    </row>
    <row r="837" ht="16.5" hidden="1" customHeight="1">
      <c r="A837" s="9" t="s">
        <v>56</v>
      </c>
      <c r="B837" s="9" t="str">
        <f t="shared" si="1"/>
        <v>cw3000p</v>
      </c>
      <c r="C837" s="9" t="s">
        <v>1581</v>
      </c>
      <c r="D837" s="9">
        <v>110.0</v>
      </c>
      <c r="E837" s="9" t="s">
        <v>301</v>
      </c>
      <c r="F837" s="9" t="s">
        <v>183</v>
      </c>
      <c r="G837" s="9" t="s">
        <v>184</v>
      </c>
      <c r="H837" s="9">
        <v>22.0</v>
      </c>
      <c r="I837" s="9" t="b">
        <v>0</v>
      </c>
      <c r="J837" s="9">
        <v>8.0</v>
      </c>
      <c r="K837" s="9" t="s">
        <v>184</v>
      </c>
      <c r="L837" s="9">
        <v>0.0</v>
      </c>
      <c r="M837" s="9" t="s">
        <v>1582</v>
      </c>
    </row>
    <row r="838" ht="16.5" hidden="1" customHeight="1">
      <c r="A838" s="9" t="s">
        <v>56</v>
      </c>
      <c r="B838" s="9" t="str">
        <f t="shared" si="1"/>
        <v>cw3000p</v>
      </c>
      <c r="C838" s="9" t="s">
        <v>1583</v>
      </c>
      <c r="D838" s="9">
        <v>111.0</v>
      </c>
      <c r="E838" s="9" t="s">
        <v>212</v>
      </c>
      <c r="F838" s="9" t="s">
        <v>191</v>
      </c>
      <c r="G838" s="9" t="s">
        <v>184</v>
      </c>
      <c r="H838" s="9">
        <v>1.0</v>
      </c>
      <c r="I838" s="9" t="b">
        <v>0</v>
      </c>
      <c r="J838" s="9" t="s">
        <v>184</v>
      </c>
      <c r="K838" s="9" t="s">
        <v>184</v>
      </c>
      <c r="L838" s="9">
        <v>0.0</v>
      </c>
      <c r="M838" s="9" t="s">
        <v>1584</v>
      </c>
    </row>
    <row r="839" ht="16.5" hidden="1" customHeight="1">
      <c r="A839" s="9" t="s">
        <v>56</v>
      </c>
      <c r="B839" s="9" t="str">
        <f t="shared" si="1"/>
        <v>cw3000p</v>
      </c>
      <c r="C839" s="9" t="s">
        <v>1585</v>
      </c>
      <c r="D839" s="9">
        <v>112.0</v>
      </c>
      <c r="E839" s="9" t="s">
        <v>220</v>
      </c>
      <c r="F839" s="9" t="s">
        <v>191</v>
      </c>
      <c r="G839" s="9" t="s">
        <v>184</v>
      </c>
      <c r="H839" s="9">
        <v>4.0</v>
      </c>
      <c r="I839" s="9" t="b">
        <v>0</v>
      </c>
      <c r="J839" s="9" t="s">
        <v>184</v>
      </c>
      <c r="K839" s="9" t="s">
        <v>184</v>
      </c>
      <c r="L839" s="9">
        <v>0.0</v>
      </c>
      <c r="M839" s="9" t="s">
        <v>1586</v>
      </c>
    </row>
    <row r="840" ht="16.5" hidden="1" customHeight="1">
      <c r="A840" s="9" t="s">
        <v>56</v>
      </c>
      <c r="B840" s="9" t="str">
        <f t="shared" si="1"/>
        <v>cw3000p</v>
      </c>
      <c r="C840" s="9" t="s">
        <v>1587</v>
      </c>
      <c r="D840" s="9">
        <v>113.0</v>
      </c>
      <c r="E840" s="9" t="s">
        <v>187</v>
      </c>
      <c r="F840" s="9" t="s">
        <v>183</v>
      </c>
      <c r="G840" s="9" t="s">
        <v>184</v>
      </c>
      <c r="H840" s="9">
        <v>22.0</v>
      </c>
      <c r="I840" s="9" t="b">
        <v>0</v>
      </c>
      <c r="J840" s="9">
        <v>2.0</v>
      </c>
      <c r="K840" s="9" t="s">
        <v>184</v>
      </c>
      <c r="L840" s="9">
        <v>0.0</v>
      </c>
      <c r="M840" s="9" t="s">
        <v>1588</v>
      </c>
    </row>
    <row r="841" ht="16.5" hidden="1" customHeight="1">
      <c r="A841" s="9" t="s">
        <v>56</v>
      </c>
      <c r="B841" s="9" t="str">
        <f t="shared" si="1"/>
        <v>cw3000p</v>
      </c>
      <c r="C841" s="9" t="s">
        <v>1589</v>
      </c>
      <c r="D841" s="9">
        <v>114.0</v>
      </c>
      <c r="E841" s="9" t="s">
        <v>301</v>
      </c>
      <c r="F841" s="9" t="s">
        <v>183</v>
      </c>
      <c r="G841" s="9" t="s">
        <v>184</v>
      </c>
      <c r="H841" s="9">
        <v>22.0</v>
      </c>
      <c r="I841" s="9" t="b">
        <v>0</v>
      </c>
      <c r="J841" s="9">
        <v>8.0</v>
      </c>
      <c r="K841" s="9" t="s">
        <v>184</v>
      </c>
      <c r="L841" s="9">
        <v>0.0</v>
      </c>
      <c r="M841" s="9" t="s">
        <v>1590</v>
      </c>
    </row>
    <row r="842" ht="16.5" hidden="1" customHeight="1">
      <c r="A842" s="9" t="s">
        <v>56</v>
      </c>
      <c r="B842" s="9" t="str">
        <f t="shared" si="1"/>
        <v>cw3000p</v>
      </c>
      <c r="C842" s="9" t="s">
        <v>1591</v>
      </c>
      <c r="D842" s="9">
        <v>115.0</v>
      </c>
      <c r="E842" s="9" t="s">
        <v>212</v>
      </c>
      <c r="F842" s="9" t="s">
        <v>191</v>
      </c>
      <c r="G842" s="9" t="s">
        <v>184</v>
      </c>
      <c r="H842" s="9">
        <v>1.0</v>
      </c>
      <c r="I842" s="9" t="b">
        <v>0</v>
      </c>
      <c r="J842" s="9" t="s">
        <v>184</v>
      </c>
      <c r="K842" s="9" t="s">
        <v>184</v>
      </c>
      <c r="L842" s="9">
        <v>0.0</v>
      </c>
      <c r="M842" s="9" t="s">
        <v>1592</v>
      </c>
    </row>
    <row r="843" ht="16.5" hidden="1" customHeight="1">
      <c r="A843" s="9" t="s">
        <v>56</v>
      </c>
      <c r="B843" s="9" t="str">
        <f t="shared" si="1"/>
        <v>cw3000p</v>
      </c>
      <c r="C843" s="9" t="s">
        <v>1593</v>
      </c>
      <c r="D843" s="9">
        <v>116.0</v>
      </c>
      <c r="E843" s="9" t="s">
        <v>220</v>
      </c>
      <c r="F843" s="9" t="s">
        <v>191</v>
      </c>
      <c r="G843" s="9" t="s">
        <v>184</v>
      </c>
      <c r="H843" s="9">
        <v>4.0</v>
      </c>
      <c r="I843" s="9" t="b">
        <v>0</v>
      </c>
      <c r="J843" s="9" t="s">
        <v>184</v>
      </c>
      <c r="K843" s="9" t="s">
        <v>184</v>
      </c>
      <c r="L843" s="9">
        <v>0.0</v>
      </c>
      <c r="M843" s="9" t="s">
        <v>1594</v>
      </c>
    </row>
    <row r="844" ht="16.5" hidden="1" customHeight="1">
      <c r="A844" s="9" t="s">
        <v>56</v>
      </c>
      <c r="B844" s="9" t="str">
        <f t="shared" si="1"/>
        <v>cw3000p</v>
      </c>
      <c r="C844" s="9" t="s">
        <v>1595</v>
      </c>
      <c r="D844" s="9">
        <v>117.0</v>
      </c>
      <c r="E844" s="9" t="s">
        <v>187</v>
      </c>
      <c r="F844" s="9" t="s">
        <v>183</v>
      </c>
      <c r="G844" s="9" t="s">
        <v>184</v>
      </c>
      <c r="H844" s="9">
        <v>22.0</v>
      </c>
      <c r="I844" s="9" t="b">
        <v>0</v>
      </c>
      <c r="J844" s="9">
        <v>2.0</v>
      </c>
      <c r="K844" s="9" t="s">
        <v>184</v>
      </c>
      <c r="L844" s="9">
        <v>0.0</v>
      </c>
      <c r="M844" s="9" t="s">
        <v>1596</v>
      </c>
    </row>
    <row r="845" ht="16.5" hidden="1" customHeight="1">
      <c r="A845" s="9" t="s">
        <v>56</v>
      </c>
      <c r="B845" s="9" t="str">
        <f t="shared" si="1"/>
        <v>cw3000p</v>
      </c>
      <c r="C845" s="9" t="s">
        <v>1597</v>
      </c>
      <c r="D845" s="9">
        <v>118.0</v>
      </c>
      <c r="E845" s="9" t="s">
        <v>301</v>
      </c>
      <c r="F845" s="9" t="s">
        <v>183</v>
      </c>
      <c r="G845" s="9" t="s">
        <v>184</v>
      </c>
      <c r="H845" s="9">
        <v>22.0</v>
      </c>
      <c r="I845" s="9" t="b">
        <v>0</v>
      </c>
      <c r="J845" s="9">
        <v>8.0</v>
      </c>
      <c r="K845" s="9" t="s">
        <v>184</v>
      </c>
      <c r="L845" s="9">
        <v>0.0</v>
      </c>
      <c r="M845" s="9" t="s">
        <v>1598</v>
      </c>
    </row>
    <row r="846" ht="16.5" hidden="1" customHeight="1">
      <c r="A846" s="9" t="s">
        <v>56</v>
      </c>
      <c r="B846" s="9" t="str">
        <f t="shared" si="1"/>
        <v>cw3000p</v>
      </c>
      <c r="C846" s="9" t="s">
        <v>1599</v>
      </c>
      <c r="D846" s="9">
        <v>119.0</v>
      </c>
      <c r="E846" s="9" t="s">
        <v>212</v>
      </c>
      <c r="F846" s="9" t="s">
        <v>191</v>
      </c>
      <c r="G846" s="9" t="s">
        <v>184</v>
      </c>
      <c r="H846" s="9">
        <v>1.0</v>
      </c>
      <c r="I846" s="9" t="b">
        <v>0</v>
      </c>
      <c r="J846" s="9" t="s">
        <v>184</v>
      </c>
      <c r="K846" s="9" t="s">
        <v>184</v>
      </c>
      <c r="L846" s="9">
        <v>0.0</v>
      </c>
      <c r="M846" s="9" t="s">
        <v>1600</v>
      </c>
    </row>
    <row r="847" ht="16.5" hidden="1" customHeight="1">
      <c r="A847" s="9" t="s">
        <v>56</v>
      </c>
      <c r="B847" s="9" t="str">
        <f t="shared" si="1"/>
        <v>cw3000p</v>
      </c>
      <c r="C847" s="9" t="s">
        <v>1601</v>
      </c>
      <c r="D847" s="9">
        <v>120.0</v>
      </c>
      <c r="E847" s="9" t="s">
        <v>220</v>
      </c>
      <c r="F847" s="9" t="s">
        <v>191</v>
      </c>
      <c r="G847" s="9" t="s">
        <v>184</v>
      </c>
      <c r="H847" s="9">
        <v>4.0</v>
      </c>
      <c r="I847" s="9" t="b">
        <v>0</v>
      </c>
      <c r="J847" s="9" t="s">
        <v>184</v>
      </c>
      <c r="K847" s="9" t="s">
        <v>184</v>
      </c>
      <c r="L847" s="9">
        <v>0.0</v>
      </c>
      <c r="M847" s="9" t="s">
        <v>1602</v>
      </c>
    </row>
    <row r="848" ht="16.5" hidden="1" customHeight="1">
      <c r="A848" s="9" t="s">
        <v>56</v>
      </c>
      <c r="B848" s="9" t="str">
        <f t="shared" si="1"/>
        <v>cw3000p</v>
      </c>
      <c r="C848" s="9" t="s">
        <v>1603</v>
      </c>
      <c r="D848" s="9">
        <v>121.0</v>
      </c>
      <c r="E848" s="9" t="s">
        <v>187</v>
      </c>
      <c r="F848" s="9" t="s">
        <v>183</v>
      </c>
      <c r="G848" s="9" t="s">
        <v>184</v>
      </c>
      <c r="H848" s="9">
        <v>22.0</v>
      </c>
      <c r="I848" s="9" t="b">
        <v>0</v>
      </c>
      <c r="J848" s="9">
        <v>2.0</v>
      </c>
      <c r="K848" s="9" t="s">
        <v>184</v>
      </c>
      <c r="L848" s="9">
        <v>0.0</v>
      </c>
      <c r="M848" s="9" t="s">
        <v>1604</v>
      </c>
    </row>
    <row r="849" ht="16.5" hidden="1" customHeight="1">
      <c r="A849" s="9" t="s">
        <v>56</v>
      </c>
      <c r="B849" s="9" t="str">
        <f t="shared" si="1"/>
        <v>cw3000p</v>
      </c>
      <c r="C849" s="9" t="s">
        <v>1605</v>
      </c>
      <c r="D849" s="9">
        <v>122.0</v>
      </c>
      <c r="E849" s="9" t="s">
        <v>301</v>
      </c>
      <c r="F849" s="9" t="s">
        <v>183</v>
      </c>
      <c r="G849" s="9" t="s">
        <v>184</v>
      </c>
      <c r="H849" s="9">
        <v>22.0</v>
      </c>
      <c r="I849" s="9" t="b">
        <v>0</v>
      </c>
      <c r="J849" s="9">
        <v>8.0</v>
      </c>
      <c r="K849" s="9" t="s">
        <v>184</v>
      </c>
      <c r="L849" s="9">
        <v>0.0</v>
      </c>
      <c r="M849" s="9" t="s">
        <v>1606</v>
      </c>
    </row>
    <row r="850" ht="16.5" hidden="1" customHeight="1">
      <c r="A850" s="9" t="s">
        <v>56</v>
      </c>
      <c r="B850" s="9" t="str">
        <f t="shared" si="1"/>
        <v>cw3000p</v>
      </c>
      <c r="C850" s="9" t="s">
        <v>1607</v>
      </c>
      <c r="D850" s="9">
        <v>123.0</v>
      </c>
      <c r="E850" s="9" t="s">
        <v>212</v>
      </c>
      <c r="F850" s="9" t="s">
        <v>191</v>
      </c>
      <c r="G850" s="9" t="s">
        <v>184</v>
      </c>
      <c r="H850" s="9">
        <v>1.0</v>
      </c>
      <c r="I850" s="9" t="b">
        <v>0</v>
      </c>
      <c r="J850" s="9" t="s">
        <v>184</v>
      </c>
      <c r="K850" s="9" t="s">
        <v>184</v>
      </c>
      <c r="L850" s="9">
        <v>0.0</v>
      </c>
      <c r="M850" s="9" t="s">
        <v>1608</v>
      </c>
    </row>
    <row r="851" ht="16.5" hidden="1" customHeight="1">
      <c r="A851" s="9" t="s">
        <v>56</v>
      </c>
      <c r="B851" s="9" t="str">
        <f t="shared" si="1"/>
        <v>cw3000p</v>
      </c>
      <c r="C851" s="9" t="s">
        <v>1609</v>
      </c>
      <c r="D851" s="9">
        <v>124.0</v>
      </c>
      <c r="E851" s="9" t="s">
        <v>220</v>
      </c>
      <c r="F851" s="9" t="s">
        <v>191</v>
      </c>
      <c r="G851" s="9" t="s">
        <v>184</v>
      </c>
      <c r="H851" s="9">
        <v>4.0</v>
      </c>
      <c r="I851" s="9" t="b">
        <v>0</v>
      </c>
      <c r="J851" s="9" t="s">
        <v>184</v>
      </c>
      <c r="K851" s="9" t="s">
        <v>184</v>
      </c>
      <c r="L851" s="9">
        <v>0.0</v>
      </c>
      <c r="M851" s="9" t="s">
        <v>1610</v>
      </c>
    </row>
    <row r="852" ht="16.5" hidden="1" customHeight="1">
      <c r="A852" s="9" t="s">
        <v>56</v>
      </c>
      <c r="B852" s="9" t="str">
        <f t="shared" si="1"/>
        <v>cw3000p</v>
      </c>
      <c r="C852" s="9" t="s">
        <v>1611</v>
      </c>
      <c r="D852" s="9">
        <v>125.0</v>
      </c>
      <c r="E852" s="9" t="s">
        <v>187</v>
      </c>
      <c r="F852" s="9" t="s">
        <v>183</v>
      </c>
      <c r="G852" s="9" t="s">
        <v>184</v>
      </c>
      <c r="H852" s="9">
        <v>22.0</v>
      </c>
      <c r="I852" s="9" t="b">
        <v>0</v>
      </c>
      <c r="J852" s="9">
        <v>2.0</v>
      </c>
      <c r="K852" s="9" t="s">
        <v>184</v>
      </c>
      <c r="L852" s="9">
        <v>0.0</v>
      </c>
      <c r="M852" s="9" t="s">
        <v>1612</v>
      </c>
    </row>
    <row r="853" ht="16.5" hidden="1" customHeight="1">
      <c r="A853" s="9" t="s">
        <v>56</v>
      </c>
      <c r="B853" s="9" t="str">
        <f t="shared" si="1"/>
        <v>cw3000p</v>
      </c>
      <c r="C853" s="9" t="s">
        <v>1613</v>
      </c>
      <c r="D853" s="9">
        <v>126.0</v>
      </c>
      <c r="E853" s="9" t="s">
        <v>301</v>
      </c>
      <c r="F853" s="9" t="s">
        <v>183</v>
      </c>
      <c r="G853" s="9" t="s">
        <v>184</v>
      </c>
      <c r="H853" s="9">
        <v>22.0</v>
      </c>
      <c r="I853" s="9" t="b">
        <v>0</v>
      </c>
      <c r="J853" s="9">
        <v>8.0</v>
      </c>
      <c r="K853" s="9" t="s">
        <v>184</v>
      </c>
      <c r="L853" s="9">
        <v>0.0</v>
      </c>
      <c r="M853" s="9" t="s">
        <v>1614</v>
      </c>
    </row>
    <row r="854" ht="16.5" hidden="1" customHeight="1">
      <c r="A854" s="9" t="s">
        <v>56</v>
      </c>
      <c r="B854" s="9" t="str">
        <f t="shared" si="1"/>
        <v>cw3000p</v>
      </c>
      <c r="C854" s="9" t="s">
        <v>1615</v>
      </c>
      <c r="D854" s="9">
        <v>127.0</v>
      </c>
      <c r="E854" s="9" t="s">
        <v>212</v>
      </c>
      <c r="F854" s="9" t="s">
        <v>191</v>
      </c>
      <c r="G854" s="9" t="s">
        <v>184</v>
      </c>
      <c r="H854" s="9">
        <v>1.0</v>
      </c>
      <c r="I854" s="9" t="b">
        <v>0</v>
      </c>
      <c r="J854" s="9" t="s">
        <v>184</v>
      </c>
      <c r="K854" s="9" t="s">
        <v>184</v>
      </c>
      <c r="L854" s="9">
        <v>0.0</v>
      </c>
      <c r="M854" s="9" t="s">
        <v>1616</v>
      </c>
    </row>
    <row r="855" ht="16.5" hidden="1" customHeight="1">
      <c r="A855" s="9" t="s">
        <v>56</v>
      </c>
      <c r="B855" s="9" t="str">
        <f t="shared" si="1"/>
        <v>cw3000p</v>
      </c>
      <c r="C855" s="9" t="s">
        <v>1617</v>
      </c>
      <c r="D855" s="9">
        <v>128.0</v>
      </c>
      <c r="E855" s="9" t="s">
        <v>220</v>
      </c>
      <c r="F855" s="9" t="s">
        <v>191</v>
      </c>
      <c r="G855" s="9" t="s">
        <v>184</v>
      </c>
      <c r="H855" s="9">
        <v>4.0</v>
      </c>
      <c r="I855" s="9" t="b">
        <v>0</v>
      </c>
      <c r="J855" s="9" t="s">
        <v>184</v>
      </c>
      <c r="K855" s="9" t="s">
        <v>184</v>
      </c>
      <c r="L855" s="9">
        <v>0.0</v>
      </c>
      <c r="M855" s="9" t="s">
        <v>1618</v>
      </c>
    </row>
    <row r="856" ht="16.5" hidden="1" customHeight="1">
      <c r="A856" s="9" t="s">
        <v>56</v>
      </c>
      <c r="B856" s="9" t="str">
        <f t="shared" si="1"/>
        <v>cw3000p</v>
      </c>
      <c r="C856" s="9" t="s">
        <v>1619</v>
      </c>
      <c r="D856" s="9">
        <v>129.0</v>
      </c>
      <c r="E856" s="9" t="s">
        <v>187</v>
      </c>
      <c r="F856" s="9" t="s">
        <v>183</v>
      </c>
      <c r="G856" s="9" t="s">
        <v>184</v>
      </c>
      <c r="H856" s="9">
        <v>22.0</v>
      </c>
      <c r="I856" s="9" t="b">
        <v>0</v>
      </c>
      <c r="J856" s="9">
        <v>2.0</v>
      </c>
      <c r="K856" s="9" t="s">
        <v>184</v>
      </c>
      <c r="L856" s="9">
        <v>0.0</v>
      </c>
      <c r="M856" s="9" t="s">
        <v>1620</v>
      </c>
    </row>
    <row r="857" ht="16.5" hidden="1" customHeight="1">
      <c r="A857" s="9" t="s">
        <v>56</v>
      </c>
      <c r="B857" s="9" t="str">
        <f t="shared" si="1"/>
        <v>cw3000p</v>
      </c>
      <c r="C857" s="9" t="s">
        <v>1621</v>
      </c>
      <c r="D857" s="9">
        <v>130.0</v>
      </c>
      <c r="E857" s="9" t="s">
        <v>301</v>
      </c>
      <c r="F857" s="9" t="s">
        <v>183</v>
      </c>
      <c r="G857" s="9" t="s">
        <v>184</v>
      </c>
      <c r="H857" s="9">
        <v>22.0</v>
      </c>
      <c r="I857" s="9" t="b">
        <v>0</v>
      </c>
      <c r="J857" s="9">
        <v>8.0</v>
      </c>
      <c r="K857" s="9" t="s">
        <v>184</v>
      </c>
      <c r="L857" s="9">
        <v>0.0</v>
      </c>
      <c r="M857" s="9" t="s">
        <v>1622</v>
      </c>
    </row>
    <row r="858" ht="16.5" hidden="1" customHeight="1">
      <c r="A858" s="9" t="s">
        <v>56</v>
      </c>
      <c r="B858" s="9" t="str">
        <f t="shared" si="1"/>
        <v>cw3000p</v>
      </c>
      <c r="C858" s="9" t="s">
        <v>1623</v>
      </c>
      <c r="D858" s="9">
        <v>131.0</v>
      </c>
      <c r="E858" s="9" t="s">
        <v>212</v>
      </c>
      <c r="F858" s="9" t="s">
        <v>191</v>
      </c>
      <c r="G858" s="9" t="s">
        <v>184</v>
      </c>
      <c r="H858" s="9">
        <v>1.0</v>
      </c>
      <c r="I858" s="9" t="b">
        <v>0</v>
      </c>
      <c r="J858" s="9" t="s">
        <v>184</v>
      </c>
      <c r="K858" s="9" t="s">
        <v>184</v>
      </c>
      <c r="L858" s="9">
        <v>0.0</v>
      </c>
      <c r="M858" s="9" t="s">
        <v>1624</v>
      </c>
    </row>
    <row r="859" ht="16.5" hidden="1" customHeight="1">
      <c r="A859" s="9" t="s">
        <v>56</v>
      </c>
      <c r="B859" s="9" t="str">
        <f t="shared" si="1"/>
        <v>cw3000p</v>
      </c>
      <c r="C859" s="9" t="s">
        <v>1625</v>
      </c>
      <c r="D859" s="9">
        <v>132.0</v>
      </c>
      <c r="E859" s="9" t="s">
        <v>220</v>
      </c>
      <c r="F859" s="9" t="s">
        <v>191</v>
      </c>
      <c r="G859" s="9" t="s">
        <v>184</v>
      </c>
      <c r="H859" s="9">
        <v>4.0</v>
      </c>
      <c r="I859" s="9" t="b">
        <v>0</v>
      </c>
      <c r="J859" s="9" t="s">
        <v>184</v>
      </c>
      <c r="K859" s="9" t="s">
        <v>184</v>
      </c>
      <c r="L859" s="9">
        <v>0.0</v>
      </c>
      <c r="M859" s="9" t="s">
        <v>1626</v>
      </c>
    </row>
    <row r="860" ht="16.5" hidden="1" customHeight="1">
      <c r="A860" s="9" t="s">
        <v>56</v>
      </c>
      <c r="B860" s="9" t="str">
        <f t="shared" si="1"/>
        <v>cw3000p</v>
      </c>
      <c r="C860" s="9" t="s">
        <v>1627</v>
      </c>
      <c r="D860" s="9">
        <v>133.0</v>
      </c>
      <c r="E860" s="9" t="s">
        <v>187</v>
      </c>
      <c r="F860" s="9" t="s">
        <v>183</v>
      </c>
      <c r="G860" s="9" t="s">
        <v>184</v>
      </c>
      <c r="H860" s="9">
        <v>22.0</v>
      </c>
      <c r="I860" s="9" t="b">
        <v>0</v>
      </c>
      <c r="J860" s="9">
        <v>2.0</v>
      </c>
      <c r="K860" s="9" t="s">
        <v>184</v>
      </c>
      <c r="L860" s="9">
        <v>0.0</v>
      </c>
      <c r="M860" s="9" t="s">
        <v>1628</v>
      </c>
    </row>
    <row r="861" ht="16.5" hidden="1" customHeight="1">
      <c r="A861" s="9" t="s">
        <v>56</v>
      </c>
      <c r="B861" s="9" t="str">
        <f t="shared" si="1"/>
        <v>cw3000p</v>
      </c>
      <c r="C861" s="9" t="s">
        <v>1629</v>
      </c>
      <c r="D861" s="9">
        <v>134.0</v>
      </c>
      <c r="E861" s="9" t="s">
        <v>301</v>
      </c>
      <c r="F861" s="9" t="s">
        <v>183</v>
      </c>
      <c r="G861" s="9" t="s">
        <v>184</v>
      </c>
      <c r="H861" s="9">
        <v>22.0</v>
      </c>
      <c r="I861" s="9" t="b">
        <v>0</v>
      </c>
      <c r="J861" s="9">
        <v>8.0</v>
      </c>
      <c r="K861" s="9" t="s">
        <v>184</v>
      </c>
      <c r="L861" s="9">
        <v>0.0</v>
      </c>
      <c r="M861" s="9" t="s">
        <v>1630</v>
      </c>
    </row>
    <row r="862" ht="16.5" hidden="1" customHeight="1">
      <c r="A862" s="9" t="s">
        <v>56</v>
      </c>
      <c r="B862" s="9" t="str">
        <f t="shared" si="1"/>
        <v>cw3000p</v>
      </c>
      <c r="C862" s="9" t="s">
        <v>1631</v>
      </c>
      <c r="D862" s="9">
        <v>135.0</v>
      </c>
      <c r="E862" s="9" t="s">
        <v>212</v>
      </c>
      <c r="F862" s="9" t="s">
        <v>191</v>
      </c>
      <c r="G862" s="9" t="s">
        <v>184</v>
      </c>
      <c r="H862" s="9">
        <v>1.0</v>
      </c>
      <c r="I862" s="9" t="b">
        <v>0</v>
      </c>
      <c r="J862" s="9" t="s">
        <v>184</v>
      </c>
      <c r="K862" s="9" t="s">
        <v>184</v>
      </c>
      <c r="L862" s="9">
        <v>0.0</v>
      </c>
      <c r="M862" s="9" t="s">
        <v>1632</v>
      </c>
    </row>
    <row r="863" ht="16.5" hidden="1" customHeight="1">
      <c r="A863" s="9" t="s">
        <v>56</v>
      </c>
      <c r="B863" s="9" t="str">
        <f t="shared" si="1"/>
        <v>cw3000p</v>
      </c>
      <c r="C863" s="9" t="s">
        <v>1633</v>
      </c>
      <c r="D863" s="9">
        <v>136.0</v>
      </c>
      <c r="E863" s="9" t="s">
        <v>220</v>
      </c>
      <c r="F863" s="9" t="s">
        <v>191</v>
      </c>
      <c r="G863" s="9" t="s">
        <v>184</v>
      </c>
      <c r="H863" s="9">
        <v>4.0</v>
      </c>
      <c r="I863" s="9" t="b">
        <v>0</v>
      </c>
      <c r="J863" s="9" t="s">
        <v>184</v>
      </c>
      <c r="K863" s="9" t="s">
        <v>184</v>
      </c>
      <c r="L863" s="9">
        <v>0.0</v>
      </c>
      <c r="M863" s="9" t="s">
        <v>1634</v>
      </c>
    </row>
    <row r="864" ht="16.5" hidden="1" customHeight="1">
      <c r="A864" s="9" t="s">
        <v>56</v>
      </c>
      <c r="B864" s="9" t="str">
        <f t="shared" si="1"/>
        <v>cw3000p</v>
      </c>
      <c r="C864" s="9" t="s">
        <v>1635</v>
      </c>
      <c r="D864" s="9">
        <v>137.0</v>
      </c>
      <c r="E864" s="9" t="s">
        <v>187</v>
      </c>
      <c r="F864" s="9" t="s">
        <v>183</v>
      </c>
      <c r="G864" s="9" t="s">
        <v>184</v>
      </c>
      <c r="H864" s="9">
        <v>22.0</v>
      </c>
      <c r="I864" s="9" t="b">
        <v>0</v>
      </c>
      <c r="J864" s="9">
        <v>2.0</v>
      </c>
      <c r="K864" s="9" t="s">
        <v>184</v>
      </c>
      <c r="L864" s="9">
        <v>0.0</v>
      </c>
      <c r="M864" s="9" t="s">
        <v>1636</v>
      </c>
    </row>
    <row r="865" ht="16.5" hidden="1" customHeight="1">
      <c r="A865" s="9" t="s">
        <v>56</v>
      </c>
      <c r="B865" s="9" t="str">
        <f t="shared" si="1"/>
        <v>cw3000p</v>
      </c>
      <c r="C865" s="9" t="s">
        <v>1637</v>
      </c>
      <c r="D865" s="9">
        <v>138.0</v>
      </c>
      <c r="E865" s="9" t="s">
        <v>301</v>
      </c>
      <c r="F865" s="9" t="s">
        <v>183</v>
      </c>
      <c r="G865" s="9" t="s">
        <v>184</v>
      </c>
      <c r="H865" s="9">
        <v>22.0</v>
      </c>
      <c r="I865" s="9" t="b">
        <v>0</v>
      </c>
      <c r="J865" s="9">
        <v>8.0</v>
      </c>
      <c r="K865" s="9" t="s">
        <v>184</v>
      </c>
      <c r="L865" s="9">
        <v>0.0</v>
      </c>
      <c r="M865" s="9" t="s">
        <v>1638</v>
      </c>
    </row>
    <row r="866" ht="16.5" hidden="1" customHeight="1">
      <c r="A866" s="9" t="s">
        <v>56</v>
      </c>
      <c r="B866" s="9" t="str">
        <f t="shared" si="1"/>
        <v>cw3000p</v>
      </c>
      <c r="C866" s="9" t="s">
        <v>1639</v>
      </c>
      <c r="D866" s="9">
        <v>139.0</v>
      </c>
      <c r="E866" s="9" t="s">
        <v>212</v>
      </c>
      <c r="F866" s="9" t="s">
        <v>191</v>
      </c>
      <c r="G866" s="9" t="s">
        <v>184</v>
      </c>
      <c r="H866" s="9">
        <v>1.0</v>
      </c>
      <c r="I866" s="9" t="b">
        <v>0</v>
      </c>
      <c r="J866" s="9" t="s">
        <v>184</v>
      </c>
      <c r="K866" s="9" t="s">
        <v>184</v>
      </c>
      <c r="L866" s="9">
        <v>0.0</v>
      </c>
      <c r="M866" s="9" t="s">
        <v>1640</v>
      </c>
    </row>
    <row r="867" ht="16.5" hidden="1" customHeight="1">
      <c r="A867" s="9" t="s">
        <v>56</v>
      </c>
      <c r="B867" s="9" t="str">
        <f t="shared" si="1"/>
        <v>cw3000p</v>
      </c>
      <c r="C867" s="9" t="s">
        <v>1641</v>
      </c>
      <c r="D867" s="9">
        <v>140.0</v>
      </c>
      <c r="E867" s="9" t="s">
        <v>220</v>
      </c>
      <c r="F867" s="9" t="s">
        <v>191</v>
      </c>
      <c r="G867" s="9" t="s">
        <v>184</v>
      </c>
      <c r="H867" s="9">
        <v>4.0</v>
      </c>
      <c r="I867" s="9" t="b">
        <v>0</v>
      </c>
      <c r="J867" s="9" t="s">
        <v>184</v>
      </c>
      <c r="K867" s="9" t="s">
        <v>184</v>
      </c>
      <c r="L867" s="9">
        <v>0.0</v>
      </c>
      <c r="M867" s="9" t="s">
        <v>1642</v>
      </c>
    </row>
    <row r="868" ht="16.5" hidden="1" customHeight="1">
      <c r="A868" s="9" t="s">
        <v>56</v>
      </c>
      <c r="B868" s="9" t="str">
        <f t="shared" si="1"/>
        <v>cw3000p</v>
      </c>
      <c r="C868" s="9" t="s">
        <v>1643</v>
      </c>
      <c r="D868" s="9">
        <v>141.0</v>
      </c>
      <c r="E868" s="9" t="s">
        <v>187</v>
      </c>
      <c r="F868" s="9" t="s">
        <v>183</v>
      </c>
      <c r="G868" s="9" t="s">
        <v>184</v>
      </c>
      <c r="H868" s="9">
        <v>22.0</v>
      </c>
      <c r="I868" s="9" t="b">
        <v>0</v>
      </c>
      <c r="J868" s="9">
        <v>2.0</v>
      </c>
      <c r="K868" s="9" t="s">
        <v>184</v>
      </c>
      <c r="L868" s="9">
        <v>0.0</v>
      </c>
      <c r="M868" s="9" t="s">
        <v>1644</v>
      </c>
    </row>
    <row r="869" ht="16.5" hidden="1" customHeight="1">
      <c r="A869" s="9" t="s">
        <v>56</v>
      </c>
      <c r="B869" s="9" t="str">
        <f t="shared" si="1"/>
        <v>cw3000p</v>
      </c>
      <c r="C869" s="9" t="s">
        <v>1645</v>
      </c>
      <c r="D869" s="9">
        <v>142.0</v>
      </c>
      <c r="E869" s="9" t="s">
        <v>301</v>
      </c>
      <c r="F869" s="9" t="s">
        <v>183</v>
      </c>
      <c r="G869" s="9" t="s">
        <v>184</v>
      </c>
      <c r="H869" s="9">
        <v>22.0</v>
      </c>
      <c r="I869" s="9" t="b">
        <v>0</v>
      </c>
      <c r="J869" s="9">
        <v>8.0</v>
      </c>
      <c r="K869" s="9" t="s">
        <v>184</v>
      </c>
      <c r="L869" s="9">
        <v>0.0</v>
      </c>
      <c r="M869" s="9" t="s">
        <v>1646</v>
      </c>
    </row>
    <row r="870" ht="16.5" hidden="1" customHeight="1">
      <c r="A870" s="9" t="s">
        <v>56</v>
      </c>
      <c r="B870" s="9" t="str">
        <f t="shared" si="1"/>
        <v>cw3000p</v>
      </c>
      <c r="C870" s="9" t="s">
        <v>1647</v>
      </c>
      <c r="D870" s="9">
        <v>143.0</v>
      </c>
      <c r="E870" s="9" t="s">
        <v>212</v>
      </c>
      <c r="F870" s="9" t="s">
        <v>191</v>
      </c>
      <c r="G870" s="9" t="s">
        <v>184</v>
      </c>
      <c r="H870" s="9">
        <v>1.0</v>
      </c>
      <c r="I870" s="9" t="b">
        <v>0</v>
      </c>
      <c r="J870" s="9" t="s">
        <v>184</v>
      </c>
      <c r="K870" s="9" t="s">
        <v>184</v>
      </c>
      <c r="L870" s="9">
        <v>0.0</v>
      </c>
      <c r="M870" s="9" t="s">
        <v>1648</v>
      </c>
    </row>
    <row r="871" ht="16.5" hidden="1" customHeight="1">
      <c r="A871" s="9" t="s">
        <v>56</v>
      </c>
      <c r="B871" s="9" t="str">
        <f t="shared" si="1"/>
        <v>cw3000p</v>
      </c>
      <c r="C871" s="9" t="s">
        <v>1649</v>
      </c>
      <c r="D871" s="9">
        <v>144.0</v>
      </c>
      <c r="E871" s="9" t="s">
        <v>220</v>
      </c>
      <c r="F871" s="9" t="s">
        <v>191</v>
      </c>
      <c r="G871" s="9" t="s">
        <v>184</v>
      </c>
      <c r="H871" s="9">
        <v>4.0</v>
      </c>
      <c r="I871" s="9" t="b">
        <v>0</v>
      </c>
      <c r="J871" s="9" t="s">
        <v>184</v>
      </c>
      <c r="K871" s="9" t="s">
        <v>184</v>
      </c>
      <c r="L871" s="9">
        <v>0.0</v>
      </c>
      <c r="M871" s="9" t="s">
        <v>1650</v>
      </c>
    </row>
    <row r="872" ht="16.5" hidden="1" customHeight="1">
      <c r="A872" s="9" t="s">
        <v>56</v>
      </c>
      <c r="B872" s="9" t="str">
        <f t="shared" si="1"/>
        <v>cw3000p</v>
      </c>
      <c r="C872" s="9" t="s">
        <v>1651</v>
      </c>
      <c r="D872" s="9">
        <v>145.0</v>
      </c>
      <c r="E872" s="9" t="s">
        <v>187</v>
      </c>
      <c r="F872" s="9" t="s">
        <v>183</v>
      </c>
      <c r="G872" s="9" t="s">
        <v>184</v>
      </c>
      <c r="H872" s="9">
        <v>22.0</v>
      </c>
      <c r="I872" s="9" t="b">
        <v>0</v>
      </c>
      <c r="J872" s="9">
        <v>2.0</v>
      </c>
      <c r="K872" s="9" t="s">
        <v>184</v>
      </c>
      <c r="L872" s="9">
        <v>0.0</v>
      </c>
      <c r="M872" s="9" t="s">
        <v>1652</v>
      </c>
    </row>
    <row r="873" ht="16.5" hidden="1" customHeight="1">
      <c r="A873" s="9" t="s">
        <v>56</v>
      </c>
      <c r="B873" s="9" t="str">
        <f t="shared" si="1"/>
        <v>cw3000p</v>
      </c>
      <c r="C873" s="9" t="s">
        <v>1653</v>
      </c>
      <c r="D873" s="9">
        <v>146.0</v>
      </c>
      <c r="E873" s="9" t="s">
        <v>301</v>
      </c>
      <c r="F873" s="9" t="s">
        <v>183</v>
      </c>
      <c r="G873" s="9" t="s">
        <v>184</v>
      </c>
      <c r="H873" s="9">
        <v>22.0</v>
      </c>
      <c r="I873" s="9" t="b">
        <v>0</v>
      </c>
      <c r="J873" s="9">
        <v>8.0</v>
      </c>
      <c r="K873" s="9" t="s">
        <v>184</v>
      </c>
      <c r="L873" s="9">
        <v>0.0</v>
      </c>
      <c r="M873" s="9" t="s">
        <v>1654</v>
      </c>
    </row>
    <row r="874" ht="16.5" hidden="1" customHeight="1">
      <c r="A874" s="9" t="s">
        <v>56</v>
      </c>
      <c r="B874" s="9" t="str">
        <f t="shared" si="1"/>
        <v>cw3000p</v>
      </c>
      <c r="C874" s="9" t="s">
        <v>1655</v>
      </c>
      <c r="D874" s="9">
        <v>147.0</v>
      </c>
      <c r="E874" s="9" t="s">
        <v>212</v>
      </c>
      <c r="F874" s="9" t="s">
        <v>191</v>
      </c>
      <c r="G874" s="9" t="s">
        <v>184</v>
      </c>
      <c r="H874" s="9">
        <v>1.0</v>
      </c>
      <c r="I874" s="9" t="b">
        <v>0</v>
      </c>
      <c r="J874" s="9" t="s">
        <v>184</v>
      </c>
      <c r="K874" s="9" t="s">
        <v>184</v>
      </c>
      <c r="L874" s="9">
        <v>0.0</v>
      </c>
      <c r="M874" s="9" t="s">
        <v>1656</v>
      </c>
    </row>
    <row r="875" ht="16.5" hidden="1" customHeight="1">
      <c r="A875" s="9" t="s">
        <v>56</v>
      </c>
      <c r="B875" s="9" t="str">
        <f t="shared" si="1"/>
        <v>cw3000p</v>
      </c>
      <c r="C875" s="9" t="s">
        <v>1657</v>
      </c>
      <c r="D875" s="9">
        <v>148.0</v>
      </c>
      <c r="E875" s="9" t="s">
        <v>220</v>
      </c>
      <c r="F875" s="9" t="s">
        <v>191</v>
      </c>
      <c r="G875" s="9" t="s">
        <v>184</v>
      </c>
      <c r="H875" s="9">
        <v>4.0</v>
      </c>
      <c r="I875" s="9" t="b">
        <v>0</v>
      </c>
      <c r="J875" s="9" t="s">
        <v>184</v>
      </c>
      <c r="K875" s="9" t="s">
        <v>184</v>
      </c>
      <c r="L875" s="9">
        <v>0.0</v>
      </c>
      <c r="M875" s="9" t="s">
        <v>1658</v>
      </c>
    </row>
    <row r="876" ht="16.5" hidden="1" customHeight="1">
      <c r="A876" s="9" t="s">
        <v>56</v>
      </c>
      <c r="B876" s="9" t="str">
        <f t="shared" si="1"/>
        <v>cw3000p</v>
      </c>
      <c r="C876" s="9" t="s">
        <v>1659</v>
      </c>
      <c r="D876" s="9">
        <v>149.0</v>
      </c>
      <c r="E876" s="9" t="s">
        <v>187</v>
      </c>
      <c r="F876" s="9" t="s">
        <v>183</v>
      </c>
      <c r="G876" s="9" t="s">
        <v>184</v>
      </c>
      <c r="H876" s="9">
        <v>22.0</v>
      </c>
      <c r="I876" s="9" t="b">
        <v>0</v>
      </c>
      <c r="J876" s="9">
        <v>2.0</v>
      </c>
      <c r="K876" s="9" t="s">
        <v>184</v>
      </c>
      <c r="L876" s="9">
        <v>0.0</v>
      </c>
      <c r="M876" s="9" t="s">
        <v>1660</v>
      </c>
    </row>
    <row r="877" ht="16.5" hidden="1" customHeight="1">
      <c r="A877" s="9" t="s">
        <v>56</v>
      </c>
      <c r="B877" s="9" t="str">
        <f t="shared" si="1"/>
        <v>cw3000p</v>
      </c>
      <c r="C877" s="9" t="s">
        <v>1661</v>
      </c>
      <c r="D877" s="9">
        <v>150.0</v>
      </c>
      <c r="E877" s="9" t="s">
        <v>301</v>
      </c>
      <c r="F877" s="9" t="s">
        <v>183</v>
      </c>
      <c r="G877" s="9" t="s">
        <v>184</v>
      </c>
      <c r="H877" s="9">
        <v>22.0</v>
      </c>
      <c r="I877" s="9" t="b">
        <v>0</v>
      </c>
      <c r="J877" s="9">
        <v>8.0</v>
      </c>
      <c r="K877" s="9" t="s">
        <v>184</v>
      </c>
      <c r="L877" s="9">
        <v>0.0</v>
      </c>
      <c r="M877" s="9" t="s">
        <v>1662</v>
      </c>
    </row>
    <row r="878" ht="16.5" hidden="1" customHeight="1">
      <c r="A878" s="9" t="s">
        <v>56</v>
      </c>
      <c r="B878" s="9" t="str">
        <f t="shared" si="1"/>
        <v>cw3000p</v>
      </c>
      <c r="C878" s="9" t="s">
        <v>1663</v>
      </c>
      <c r="D878" s="9">
        <v>151.0</v>
      </c>
      <c r="E878" s="9" t="s">
        <v>212</v>
      </c>
      <c r="F878" s="9" t="s">
        <v>191</v>
      </c>
      <c r="G878" s="9" t="s">
        <v>184</v>
      </c>
      <c r="H878" s="9">
        <v>1.0</v>
      </c>
      <c r="I878" s="9" t="b">
        <v>0</v>
      </c>
      <c r="J878" s="9" t="s">
        <v>184</v>
      </c>
      <c r="K878" s="9" t="s">
        <v>184</v>
      </c>
      <c r="L878" s="9">
        <v>0.0</v>
      </c>
      <c r="M878" s="9" t="s">
        <v>1664</v>
      </c>
    </row>
    <row r="879" ht="16.5" hidden="1" customHeight="1">
      <c r="A879" s="9" t="s">
        <v>56</v>
      </c>
      <c r="B879" s="9" t="str">
        <f t="shared" si="1"/>
        <v>cw3000p</v>
      </c>
      <c r="C879" s="9" t="s">
        <v>1665</v>
      </c>
      <c r="D879" s="9">
        <v>152.0</v>
      </c>
      <c r="E879" s="9" t="s">
        <v>220</v>
      </c>
      <c r="F879" s="9" t="s">
        <v>191</v>
      </c>
      <c r="G879" s="9" t="s">
        <v>184</v>
      </c>
      <c r="H879" s="9">
        <v>4.0</v>
      </c>
      <c r="I879" s="9" t="b">
        <v>0</v>
      </c>
      <c r="J879" s="9" t="s">
        <v>184</v>
      </c>
      <c r="K879" s="9" t="s">
        <v>184</v>
      </c>
      <c r="L879" s="9">
        <v>0.0</v>
      </c>
      <c r="M879" s="9" t="s">
        <v>1666</v>
      </c>
    </row>
    <row r="880" ht="16.5" hidden="1" customHeight="1">
      <c r="A880" s="9" t="s">
        <v>56</v>
      </c>
      <c r="B880" s="9" t="str">
        <f t="shared" si="1"/>
        <v>cw3000p</v>
      </c>
      <c r="C880" s="9" t="s">
        <v>1667</v>
      </c>
      <c r="D880" s="9">
        <v>153.0</v>
      </c>
      <c r="E880" s="9" t="s">
        <v>187</v>
      </c>
      <c r="F880" s="9" t="s">
        <v>183</v>
      </c>
      <c r="G880" s="9" t="s">
        <v>184</v>
      </c>
      <c r="H880" s="9">
        <v>22.0</v>
      </c>
      <c r="I880" s="9" t="b">
        <v>0</v>
      </c>
      <c r="J880" s="9">
        <v>2.0</v>
      </c>
      <c r="K880" s="9" t="s">
        <v>184</v>
      </c>
      <c r="L880" s="9">
        <v>0.0</v>
      </c>
      <c r="M880" s="9" t="s">
        <v>1668</v>
      </c>
    </row>
    <row r="881" ht="16.5" hidden="1" customHeight="1">
      <c r="A881" s="9" t="s">
        <v>56</v>
      </c>
      <c r="B881" s="9" t="str">
        <f t="shared" si="1"/>
        <v>cw3000p</v>
      </c>
      <c r="C881" s="9" t="s">
        <v>1669</v>
      </c>
      <c r="D881" s="9">
        <v>154.0</v>
      </c>
      <c r="E881" s="9" t="s">
        <v>301</v>
      </c>
      <c r="F881" s="9" t="s">
        <v>183</v>
      </c>
      <c r="G881" s="9" t="s">
        <v>184</v>
      </c>
      <c r="H881" s="9">
        <v>22.0</v>
      </c>
      <c r="I881" s="9" t="b">
        <v>0</v>
      </c>
      <c r="J881" s="9">
        <v>8.0</v>
      </c>
      <c r="K881" s="9" t="s">
        <v>184</v>
      </c>
      <c r="L881" s="9">
        <v>0.0</v>
      </c>
      <c r="M881" s="9" t="s">
        <v>1670</v>
      </c>
    </row>
    <row r="882" ht="16.5" hidden="1" customHeight="1">
      <c r="A882" s="9" t="s">
        <v>56</v>
      </c>
      <c r="B882" s="9" t="str">
        <f t="shared" si="1"/>
        <v>cw3000p</v>
      </c>
      <c r="C882" s="9" t="s">
        <v>1671</v>
      </c>
      <c r="D882" s="9">
        <v>155.0</v>
      </c>
      <c r="E882" s="9" t="s">
        <v>212</v>
      </c>
      <c r="F882" s="9" t="s">
        <v>191</v>
      </c>
      <c r="G882" s="9" t="s">
        <v>184</v>
      </c>
      <c r="H882" s="9">
        <v>1.0</v>
      </c>
      <c r="I882" s="9" t="b">
        <v>0</v>
      </c>
      <c r="J882" s="9" t="s">
        <v>184</v>
      </c>
      <c r="K882" s="9" t="s">
        <v>184</v>
      </c>
      <c r="L882" s="9">
        <v>0.0</v>
      </c>
      <c r="M882" s="9" t="s">
        <v>1672</v>
      </c>
    </row>
    <row r="883" ht="16.5" hidden="1" customHeight="1">
      <c r="A883" s="9" t="s">
        <v>56</v>
      </c>
      <c r="B883" s="9" t="str">
        <f t="shared" si="1"/>
        <v>cw3000p</v>
      </c>
      <c r="C883" s="9" t="s">
        <v>1673</v>
      </c>
      <c r="D883" s="9">
        <v>156.0</v>
      </c>
      <c r="E883" s="9" t="s">
        <v>220</v>
      </c>
      <c r="F883" s="9" t="s">
        <v>191</v>
      </c>
      <c r="G883" s="9" t="s">
        <v>184</v>
      </c>
      <c r="H883" s="9">
        <v>4.0</v>
      </c>
      <c r="I883" s="9" t="b">
        <v>0</v>
      </c>
      <c r="J883" s="9" t="s">
        <v>184</v>
      </c>
      <c r="K883" s="9" t="s">
        <v>184</v>
      </c>
      <c r="L883" s="9">
        <v>0.0</v>
      </c>
      <c r="M883" s="9" t="s">
        <v>1674</v>
      </c>
    </row>
    <row r="884" ht="16.5" hidden="1" customHeight="1">
      <c r="A884" s="9" t="s">
        <v>56</v>
      </c>
      <c r="B884" s="9" t="str">
        <f t="shared" si="1"/>
        <v>cw3000p</v>
      </c>
      <c r="C884" s="9" t="s">
        <v>1675</v>
      </c>
      <c r="D884" s="9">
        <v>157.0</v>
      </c>
      <c r="E884" s="9" t="s">
        <v>187</v>
      </c>
      <c r="F884" s="9" t="s">
        <v>183</v>
      </c>
      <c r="G884" s="9" t="s">
        <v>184</v>
      </c>
      <c r="H884" s="9">
        <v>22.0</v>
      </c>
      <c r="I884" s="9" t="b">
        <v>0</v>
      </c>
      <c r="J884" s="9">
        <v>2.0</v>
      </c>
      <c r="K884" s="9" t="s">
        <v>184</v>
      </c>
      <c r="L884" s="9">
        <v>0.0</v>
      </c>
      <c r="M884" s="9" t="s">
        <v>1676</v>
      </c>
    </row>
    <row r="885" ht="16.5" hidden="1" customHeight="1">
      <c r="A885" s="9" t="s">
        <v>56</v>
      </c>
      <c r="B885" s="9" t="str">
        <f t="shared" si="1"/>
        <v>cw3000p</v>
      </c>
      <c r="C885" s="9" t="s">
        <v>1677</v>
      </c>
      <c r="D885" s="9">
        <v>158.0</v>
      </c>
      <c r="E885" s="9" t="s">
        <v>301</v>
      </c>
      <c r="F885" s="9" t="s">
        <v>183</v>
      </c>
      <c r="G885" s="9" t="s">
        <v>184</v>
      </c>
      <c r="H885" s="9">
        <v>22.0</v>
      </c>
      <c r="I885" s="9" t="b">
        <v>0</v>
      </c>
      <c r="J885" s="9">
        <v>8.0</v>
      </c>
      <c r="K885" s="9" t="s">
        <v>184</v>
      </c>
      <c r="L885" s="9">
        <v>0.0</v>
      </c>
      <c r="M885" s="9" t="s">
        <v>1678</v>
      </c>
    </row>
    <row r="886" ht="16.5" hidden="1" customHeight="1">
      <c r="A886" s="9" t="s">
        <v>56</v>
      </c>
      <c r="B886" s="9" t="str">
        <f t="shared" si="1"/>
        <v>cw3000p</v>
      </c>
      <c r="C886" s="9" t="s">
        <v>1679</v>
      </c>
      <c r="D886" s="9">
        <v>159.0</v>
      </c>
      <c r="E886" s="9" t="s">
        <v>212</v>
      </c>
      <c r="F886" s="9" t="s">
        <v>191</v>
      </c>
      <c r="G886" s="9" t="s">
        <v>184</v>
      </c>
      <c r="H886" s="9">
        <v>1.0</v>
      </c>
      <c r="I886" s="9" t="b">
        <v>0</v>
      </c>
      <c r="J886" s="9" t="s">
        <v>184</v>
      </c>
      <c r="K886" s="9" t="s">
        <v>184</v>
      </c>
      <c r="L886" s="9">
        <v>0.0</v>
      </c>
      <c r="M886" s="9" t="s">
        <v>1680</v>
      </c>
    </row>
    <row r="887" ht="16.5" hidden="1" customHeight="1">
      <c r="A887" s="9" t="s">
        <v>56</v>
      </c>
      <c r="B887" s="9" t="str">
        <f t="shared" si="1"/>
        <v>cw3000p</v>
      </c>
      <c r="C887" s="9" t="s">
        <v>1681</v>
      </c>
      <c r="D887" s="9">
        <v>160.0</v>
      </c>
      <c r="E887" s="9" t="s">
        <v>220</v>
      </c>
      <c r="F887" s="9" t="s">
        <v>191</v>
      </c>
      <c r="G887" s="9" t="s">
        <v>184</v>
      </c>
      <c r="H887" s="9">
        <v>4.0</v>
      </c>
      <c r="I887" s="9" t="b">
        <v>0</v>
      </c>
      <c r="J887" s="9" t="s">
        <v>184</v>
      </c>
      <c r="K887" s="9" t="s">
        <v>184</v>
      </c>
      <c r="L887" s="9">
        <v>0.0</v>
      </c>
      <c r="M887" s="9" t="s">
        <v>1682</v>
      </c>
    </row>
    <row r="888" ht="16.5" hidden="1" customHeight="1">
      <c r="A888" s="9" t="s">
        <v>56</v>
      </c>
      <c r="B888" s="9" t="str">
        <f t="shared" si="1"/>
        <v>cw3000p</v>
      </c>
      <c r="C888" s="9" t="s">
        <v>1683</v>
      </c>
      <c r="D888" s="9">
        <v>161.0</v>
      </c>
      <c r="E888" s="9" t="s">
        <v>187</v>
      </c>
      <c r="F888" s="9" t="s">
        <v>183</v>
      </c>
      <c r="G888" s="9" t="s">
        <v>184</v>
      </c>
      <c r="H888" s="9">
        <v>22.0</v>
      </c>
      <c r="I888" s="9" t="b">
        <v>0</v>
      </c>
      <c r="J888" s="9">
        <v>2.0</v>
      </c>
      <c r="K888" s="9" t="s">
        <v>184</v>
      </c>
      <c r="L888" s="9">
        <v>0.0</v>
      </c>
      <c r="M888" s="9" t="s">
        <v>1684</v>
      </c>
    </row>
    <row r="889" ht="16.5" hidden="1" customHeight="1">
      <c r="A889" s="9" t="s">
        <v>56</v>
      </c>
      <c r="B889" s="9" t="str">
        <f t="shared" si="1"/>
        <v>cw3000p</v>
      </c>
      <c r="C889" s="9" t="s">
        <v>1685</v>
      </c>
      <c r="D889" s="9">
        <v>162.0</v>
      </c>
      <c r="E889" s="9" t="s">
        <v>301</v>
      </c>
      <c r="F889" s="9" t="s">
        <v>183</v>
      </c>
      <c r="G889" s="9" t="s">
        <v>184</v>
      </c>
      <c r="H889" s="9">
        <v>22.0</v>
      </c>
      <c r="I889" s="9" t="b">
        <v>0</v>
      </c>
      <c r="J889" s="9">
        <v>8.0</v>
      </c>
      <c r="K889" s="9" t="s">
        <v>184</v>
      </c>
      <c r="L889" s="9">
        <v>0.0</v>
      </c>
      <c r="M889" s="9" t="s">
        <v>1686</v>
      </c>
    </row>
    <row r="890" ht="16.5" hidden="1" customHeight="1">
      <c r="A890" s="9" t="s">
        <v>56</v>
      </c>
      <c r="B890" s="9" t="str">
        <f t="shared" si="1"/>
        <v>cw3000p</v>
      </c>
      <c r="C890" s="9" t="s">
        <v>1687</v>
      </c>
      <c r="D890" s="9">
        <v>163.0</v>
      </c>
      <c r="E890" s="9" t="s">
        <v>212</v>
      </c>
      <c r="F890" s="9" t="s">
        <v>191</v>
      </c>
      <c r="G890" s="9" t="s">
        <v>184</v>
      </c>
      <c r="H890" s="9">
        <v>1.0</v>
      </c>
      <c r="I890" s="9" t="b">
        <v>0</v>
      </c>
      <c r="J890" s="9" t="s">
        <v>184</v>
      </c>
      <c r="K890" s="9" t="s">
        <v>184</v>
      </c>
      <c r="L890" s="9">
        <v>0.0</v>
      </c>
      <c r="M890" s="9" t="s">
        <v>1688</v>
      </c>
    </row>
    <row r="891" ht="16.5" hidden="1" customHeight="1">
      <c r="A891" s="9" t="s">
        <v>56</v>
      </c>
      <c r="B891" s="9" t="str">
        <f t="shared" si="1"/>
        <v>cw3000p</v>
      </c>
      <c r="C891" s="9" t="s">
        <v>1689</v>
      </c>
      <c r="D891" s="9">
        <v>164.0</v>
      </c>
      <c r="E891" s="9" t="s">
        <v>220</v>
      </c>
      <c r="F891" s="9" t="s">
        <v>191</v>
      </c>
      <c r="G891" s="9" t="s">
        <v>184</v>
      </c>
      <c r="H891" s="9">
        <v>4.0</v>
      </c>
      <c r="I891" s="9" t="b">
        <v>0</v>
      </c>
      <c r="J891" s="9" t="s">
        <v>184</v>
      </c>
      <c r="K891" s="9" t="s">
        <v>184</v>
      </c>
      <c r="L891" s="9">
        <v>0.0</v>
      </c>
      <c r="M891" s="9" t="s">
        <v>1690</v>
      </c>
    </row>
    <row r="892" ht="16.5" hidden="1" customHeight="1">
      <c r="A892" s="9" t="s">
        <v>56</v>
      </c>
      <c r="B892" s="9" t="str">
        <f t="shared" si="1"/>
        <v>cw3000p</v>
      </c>
      <c r="C892" s="9" t="s">
        <v>1691</v>
      </c>
      <c r="D892" s="9">
        <v>165.0</v>
      </c>
      <c r="E892" s="9" t="s">
        <v>187</v>
      </c>
      <c r="F892" s="9" t="s">
        <v>183</v>
      </c>
      <c r="G892" s="9" t="s">
        <v>184</v>
      </c>
      <c r="H892" s="9">
        <v>22.0</v>
      </c>
      <c r="I892" s="9" t="b">
        <v>0</v>
      </c>
      <c r="J892" s="9">
        <v>2.0</v>
      </c>
      <c r="K892" s="9" t="s">
        <v>184</v>
      </c>
      <c r="L892" s="9">
        <v>0.0</v>
      </c>
      <c r="M892" s="9" t="s">
        <v>1692</v>
      </c>
    </row>
    <row r="893" ht="16.5" hidden="1" customHeight="1">
      <c r="A893" s="9" t="s">
        <v>56</v>
      </c>
      <c r="B893" s="9" t="str">
        <f t="shared" si="1"/>
        <v>cw3000p</v>
      </c>
      <c r="C893" s="9" t="s">
        <v>1693</v>
      </c>
      <c r="D893" s="9">
        <v>166.0</v>
      </c>
      <c r="E893" s="9" t="s">
        <v>301</v>
      </c>
      <c r="F893" s="9" t="s">
        <v>183</v>
      </c>
      <c r="G893" s="9" t="s">
        <v>184</v>
      </c>
      <c r="H893" s="9">
        <v>22.0</v>
      </c>
      <c r="I893" s="9" t="b">
        <v>0</v>
      </c>
      <c r="J893" s="9">
        <v>8.0</v>
      </c>
      <c r="K893" s="9" t="s">
        <v>184</v>
      </c>
      <c r="L893" s="9">
        <v>0.0</v>
      </c>
      <c r="M893" s="9" t="s">
        <v>1694</v>
      </c>
    </row>
    <row r="894" ht="16.5" hidden="1" customHeight="1">
      <c r="A894" s="9" t="s">
        <v>56</v>
      </c>
      <c r="B894" s="9" t="str">
        <f t="shared" si="1"/>
        <v>cw3000p</v>
      </c>
      <c r="C894" s="9" t="s">
        <v>1695</v>
      </c>
      <c r="D894" s="9">
        <v>167.0</v>
      </c>
      <c r="E894" s="9" t="s">
        <v>212</v>
      </c>
      <c r="F894" s="9" t="s">
        <v>191</v>
      </c>
      <c r="G894" s="9" t="s">
        <v>184</v>
      </c>
      <c r="H894" s="9">
        <v>1.0</v>
      </c>
      <c r="I894" s="9" t="b">
        <v>0</v>
      </c>
      <c r="J894" s="9" t="s">
        <v>184</v>
      </c>
      <c r="K894" s="9" t="s">
        <v>184</v>
      </c>
      <c r="L894" s="9">
        <v>0.0</v>
      </c>
      <c r="M894" s="9" t="s">
        <v>1696</v>
      </c>
    </row>
    <row r="895" ht="16.5" hidden="1" customHeight="1">
      <c r="A895" s="9" t="s">
        <v>56</v>
      </c>
      <c r="B895" s="9" t="str">
        <f t="shared" si="1"/>
        <v>cw3000p</v>
      </c>
      <c r="C895" s="9" t="s">
        <v>1697</v>
      </c>
      <c r="D895" s="9">
        <v>168.0</v>
      </c>
      <c r="E895" s="9" t="s">
        <v>220</v>
      </c>
      <c r="F895" s="9" t="s">
        <v>191</v>
      </c>
      <c r="G895" s="9" t="s">
        <v>184</v>
      </c>
      <c r="H895" s="9">
        <v>4.0</v>
      </c>
      <c r="I895" s="9" t="b">
        <v>0</v>
      </c>
      <c r="J895" s="9" t="s">
        <v>184</v>
      </c>
      <c r="K895" s="9" t="s">
        <v>184</v>
      </c>
      <c r="L895" s="9">
        <v>0.0</v>
      </c>
      <c r="M895" s="9" t="s">
        <v>1698</v>
      </c>
    </row>
    <row r="896" ht="16.5" hidden="1" customHeight="1">
      <c r="A896" s="9" t="s">
        <v>56</v>
      </c>
      <c r="B896" s="9" t="str">
        <f t="shared" si="1"/>
        <v>cw3000p</v>
      </c>
      <c r="C896" s="9" t="s">
        <v>1699</v>
      </c>
      <c r="D896" s="9">
        <v>169.0</v>
      </c>
      <c r="E896" s="9" t="s">
        <v>187</v>
      </c>
      <c r="F896" s="9" t="s">
        <v>183</v>
      </c>
      <c r="G896" s="9" t="s">
        <v>184</v>
      </c>
      <c r="H896" s="9">
        <v>22.0</v>
      </c>
      <c r="I896" s="9" t="b">
        <v>0</v>
      </c>
      <c r="J896" s="9">
        <v>2.0</v>
      </c>
      <c r="K896" s="9" t="s">
        <v>184</v>
      </c>
      <c r="L896" s="9">
        <v>0.0</v>
      </c>
      <c r="M896" s="9" t="s">
        <v>1700</v>
      </c>
    </row>
    <row r="897" ht="16.5" hidden="1" customHeight="1">
      <c r="A897" s="9" t="s">
        <v>56</v>
      </c>
      <c r="B897" s="9" t="str">
        <f t="shared" si="1"/>
        <v>cw3000p</v>
      </c>
      <c r="C897" s="9" t="s">
        <v>1701</v>
      </c>
      <c r="D897" s="9">
        <v>170.0</v>
      </c>
      <c r="E897" s="9" t="s">
        <v>301</v>
      </c>
      <c r="F897" s="9" t="s">
        <v>183</v>
      </c>
      <c r="G897" s="9" t="s">
        <v>184</v>
      </c>
      <c r="H897" s="9">
        <v>22.0</v>
      </c>
      <c r="I897" s="9" t="b">
        <v>0</v>
      </c>
      <c r="J897" s="9">
        <v>8.0</v>
      </c>
      <c r="K897" s="9" t="s">
        <v>184</v>
      </c>
      <c r="L897" s="9">
        <v>0.0</v>
      </c>
      <c r="M897" s="9" t="s">
        <v>1702</v>
      </c>
    </row>
    <row r="898" ht="16.5" hidden="1" customHeight="1">
      <c r="A898" s="9" t="s">
        <v>56</v>
      </c>
      <c r="B898" s="9" t="str">
        <f t="shared" si="1"/>
        <v>cw3000p</v>
      </c>
      <c r="C898" s="9" t="s">
        <v>1703</v>
      </c>
      <c r="D898" s="9">
        <v>171.0</v>
      </c>
      <c r="E898" s="9" t="s">
        <v>212</v>
      </c>
      <c r="F898" s="9" t="s">
        <v>191</v>
      </c>
      <c r="G898" s="9" t="s">
        <v>184</v>
      </c>
      <c r="H898" s="9">
        <v>1.0</v>
      </c>
      <c r="I898" s="9" t="b">
        <v>0</v>
      </c>
      <c r="J898" s="9" t="s">
        <v>184</v>
      </c>
      <c r="K898" s="9" t="s">
        <v>184</v>
      </c>
      <c r="L898" s="9">
        <v>0.0</v>
      </c>
      <c r="M898" s="9" t="s">
        <v>1704</v>
      </c>
    </row>
    <row r="899" ht="16.5" hidden="1" customHeight="1">
      <c r="A899" s="9" t="s">
        <v>56</v>
      </c>
      <c r="B899" s="9" t="str">
        <f t="shared" si="1"/>
        <v>cw3000p</v>
      </c>
      <c r="C899" s="9" t="s">
        <v>1705</v>
      </c>
      <c r="D899" s="9">
        <v>172.0</v>
      </c>
      <c r="E899" s="9" t="s">
        <v>220</v>
      </c>
      <c r="F899" s="9" t="s">
        <v>191</v>
      </c>
      <c r="G899" s="9" t="s">
        <v>184</v>
      </c>
      <c r="H899" s="9">
        <v>4.0</v>
      </c>
      <c r="I899" s="9" t="b">
        <v>0</v>
      </c>
      <c r="J899" s="9" t="s">
        <v>184</v>
      </c>
      <c r="K899" s="9" t="s">
        <v>184</v>
      </c>
      <c r="L899" s="9">
        <v>0.0</v>
      </c>
      <c r="M899" s="9" t="s">
        <v>1706</v>
      </c>
    </row>
    <row r="900" ht="16.5" hidden="1" customHeight="1">
      <c r="A900" s="9" t="s">
        <v>56</v>
      </c>
      <c r="B900" s="9" t="str">
        <f t="shared" si="1"/>
        <v>cw3000p</v>
      </c>
      <c r="C900" s="9" t="s">
        <v>1707</v>
      </c>
      <c r="D900" s="9">
        <v>173.0</v>
      </c>
      <c r="E900" s="9" t="s">
        <v>187</v>
      </c>
      <c r="F900" s="9" t="s">
        <v>183</v>
      </c>
      <c r="G900" s="9" t="s">
        <v>184</v>
      </c>
      <c r="H900" s="9">
        <v>22.0</v>
      </c>
      <c r="I900" s="9" t="b">
        <v>0</v>
      </c>
      <c r="J900" s="9">
        <v>2.0</v>
      </c>
      <c r="K900" s="9" t="s">
        <v>184</v>
      </c>
      <c r="L900" s="9">
        <v>0.0</v>
      </c>
      <c r="M900" s="9" t="s">
        <v>1708</v>
      </c>
    </row>
    <row r="901" ht="16.5" hidden="1" customHeight="1">
      <c r="A901" s="9" t="s">
        <v>56</v>
      </c>
      <c r="B901" s="9" t="str">
        <f t="shared" si="1"/>
        <v>cw3000p</v>
      </c>
      <c r="C901" s="9" t="s">
        <v>1709</v>
      </c>
      <c r="D901" s="9">
        <v>174.0</v>
      </c>
      <c r="E901" s="9" t="s">
        <v>301</v>
      </c>
      <c r="F901" s="9" t="s">
        <v>183</v>
      </c>
      <c r="G901" s="9" t="s">
        <v>184</v>
      </c>
      <c r="H901" s="9">
        <v>22.0</v>
      </c>
      <c r="I901" s="9" t="b">
        <v>0</v>
      </c>
      <c r="J901" s="9">
        <v>8.0</v>
      </c>
      <c r="K901" s="9" t="s">
        <v>184</v>
      </c>
      <c r="L901" s="9">
        <v>0.0</v>
      </c>
      <c r="M901" s="9" t="s">
        <v>1710</v>
      </c>
    </row>
    <row r="902" ht="16.5" hidden="1" customHeight="1">
      <c r="A902" s="9" t="s">
        <v>56</v>
      </c>
      <c r="B902" s="9" t="str">
        <f t="shared" si="1"/>
        <v>cw3000p</v>
      </c>
      <c r="C902" s="9" t="s">
        <v>1711</v>
      </c>
      <c r="D902" s="9">
        <v>175.0</v>
      </c>
      <c r="E902" s="9" t="s">
        <v>212</v>
      </c>
      <c r="F902" s="9" t="s">
        <v>191</v>
      </c>
      <c r="G902" s="9" t="s">
        <v>184</v>
      </c>
      <c r="H902" s="9">
        <v>1.0</v>
      </c>
      <c r="I902" s="9" t="b">
        <v>0</v>
      </c>
      <c r="J902" s="9" t="s">
        <v>184</v>
      </c>
      <c r="K902" s="9" t="s">
        <v>184</v>
      </c>
      <c r="L902" s="9">
        <v>0.0</v>
      </c>
      <c r="M902" s="9" t="s">
        <v>1712</v>
      </c>
    </row>
    <row r="903" ht="16.5" hidden="1" customHeight="1">
      <c r="A903" s="9" t="s">
        <v>56</v>
      </c>
      <c r="B903" s="9" t="str">
        <f t="shared" si="1"/>
        <v>cw3000p</v>
      </c>
      <c r="C903" s="9" t="s">
        <v>1713</v>
      </c>
      <c r="D903" s="9">
        <v>176.0</v>
      </c>
      <c r="E903" s="9" t="s">
        <v>220</v>
      </c>
      <c r="F903" s="9" t="s">
        <v>191</v>
      </c>
      <c r="G903" s="9" t="s">
        <v>184</v>
      </c>
      <c r="H903" s="9">
        <v>4.0</v>
      </c>
      <c r="I903" s="9" t="b">
        <v>0</v>
      </c>
      <c r="J903" s="9" t="s">
        <v>184</v>
      </c>
      <c r="K903" s="9" t="s">
        <v>184</v>
      </c>
      <c r="L903" s="9">
        <v>0.0</v>
      </c>
      <c r="M903" s="9" t="s">
        <v>1714</v>
      </c>
    </row>
    <row r="904" ht="16.5" hidden="1" customHeight="1">
      <c r="A904" s="9" t="s">
        <v>56</v>
      </c>
      <c r="B904" s="9" t="str">
        <f t="shared" si="1"/>
        <v>cw3000p</v>
      </c>
      <c r="C904" s="9" t="s">
        <v>1715</v>
      </c>
      <c r="D904" s="9">
        <v>177.0</v>
      </c>
      <c r="E904" s="9" t="s">
        <v>187</v>
      </c>
      <c r="F904" s="9" t="s">
        <v>183</v>
      </c>
      <c r="G904" s="9" t="s">
        <v>184</v>
      </c>
      <c r="H904" s="9">
        <v>22.0</v>
      </c>
      <c r="I904" s="9" t="b">
        <v>0</v>
      </c>
      <c r="J904" s="9">
        <v>2.0</v>
      </c>
      <c r="K904" s="9" t="s">
        <v>184</v>
      </c>
      <c r="L904" s="9">
        <v>0.0</v>
      </c>
      <c r="M904" s="9" t="s">
        <v>1716</v>
      </c>
    </row>
    <row r="905" ht="16.5" hidden="1" customHeight="1">
      <c r="A905" s="9" t="s">
        <v>56</v>
      </c>
      <c r="B905" s="9" t="str">
        <f t="shared" si="1"/>
        <v>cw3000p</v>
      </c>
      <c r="C905" s="9" t="s">
        <v>1717</v>
      </c>
      <c r="D905" s="9">
        <v>178.0</v>
      </c>
      <c r="E905" s="9" t="s">
        <v>301</v>
      </c>
      <c r="F905" s="9" t="s">
        <v>183</v>
      </c>
      <c r="G905" s="9" t="s">
        <v>184</v>
      </c>
      <c r="H905" s="9">
        <v>22.0</v>
      </c>
      <c r="I905" s="9" t="b">
        <v>0</v>
      </c>
      <c r="J905" s="9">
        <v>8.0</v>
      </c>
      <c r="K905" s="9" t="s">
        <v>184</v>
      </c>
      <c r="L905" s="9">
        <v>0.0</v>
      </c>
      <c r="M905" s="9" t="s">
        <v>1718</v>
      </c>
    </row>
    <row r="906" ht="16.5" hidden="1" customHeight="1">
      <c r="A906" s="9" t="s">
        <v>56</v>
      </c>
      <c r="B906" s="9" t="str">
        <f t="shared" si="1"/>
        <v>cw3000p</v>
      </c>
      <c r="C906" s="9" t="s">
        <v>1719</v>
      </c>
      <c r="D906" s="9">
        <v>179.0</v>
      </c>
      <c r="E906" s="9" t="s">
        <v>212</v>
      </c>
      <c r="F906" s="9" t="s">
        <v>191</v>
      </c>
      <c r="G906" s="9" t="s">
        <v>184</v>
      </c>
      <c r="H906" s="9">
        <v>1.0</v>
      </c>
      <c r="I906" s="9" t="b">
        <v>0</v>
      </c>
      <c r="J906" s="9" t="s">
        <v>184</v>
      </c>
      <c r="K906" s="9" t="s">
        <v>184</v>
      </c>
      <c r="L906" s="9">
        <v>0.0</v>
      </c>
      <c r="M906" s="9" t="s">
        <v>1720</v>
      </c>
    </row>
    <row r="907" ht="16.5" hidden="1" customHeight="1">
      <c r="A907" s="9" t="s">
        <v>56</v>
      </c>
      <c r="B907" s="9" t="str">
        <f t="shared" si="1"/>
        <v>cw3000p</v>
      </c>
      <c r="C907" s="9" t="s">
        <v>1721</v>
      </c>
      <c r="D907" s="9">
        <v>180.0</v>
      </c>
      <c r="E907" s="9" t="s">
        <v>220</v>
      </c>
      <c r="F907" s="9" t="s">
        <v>191</v>
      </c>
      <c r="G907" s="9" t="s">
        <v>184</v>
      </c>
      <c r="H907" s="9">
        <v>4.0</v>
      </c>
      <c r="I907" s="9" t="b">
        <v>0</v>
      </c>
      <c r="J907" s="9" t="s">
        <v>184</v>
      </c>
      <c r="K907" s="9" t="s">
        <v>184</v>
      </c>
      <c r="L907" s="9">
        <v>0.0</v>
      </c>
      <c r="M907" s="9" t="s">
        <v>1722</v>
      </c>
    </row>
    <row r="908" ht="16.5" hidden="1" customHeight="1">
      <c r="A908" s="9" t="s">
        <v>56</v>
      </c>
      <c r="B908" s="9" t="str">
        <f t="shared" si="1"/>
        <v>cw3000p</v>
      </c>
      <c r="C908" s="9" t="s">
        <v>1723</v>
      </c>
      <c r="D908" s="9">
        <v>181.0</v>
      </c>
      <c r="E908" s="9" t="s">
        <v>187</v>
      </c>
      <c r="F908" s="9" t="s">
        <v>183</v>
      </c>
      <c r="G908" s="9" t="s">
        <v>184</v>
      </c>
      <c r="H908" s="9">
        <v>22.0</v>
      </c>
      <c r="I908" s="9" t="b">
        <v>0</v>
      </c>
      <c r="J908" s="9">
        <v>2.0</v>
      </c>
      <c r="K908" s="9" t="s">
        <v>184</v>
      </c>
      <c r="L908" s="9">
        <v>0.0</v>
      </c>
      <c r="M908" s="9" t="s">
        <v>1724</v>
      </c>
    </row>
    <row r="909" ht="16.5" hidden="1" customHeight="1">
      <c r="A909" s="9" t="s">
        <v>56</v>
      </c>
      <c r="B909" s="9" t="str">
        <f t="shared" si="1"/>
        <v>cw3000p</v>
      </c>
      <c r="C909" s="9" t="s">
        <v>1725</v>
      </c>
      <c r="D909" s="9">
        <v>182.0</v>
      </c>
      <c r="E909" s="9" t="s">
        <v>301</v>
      </c>
      <c r="F909" s="9" t="s">
        <v>183</v>
      </c>
      <c r="G909" s="9" t="s">
        <v>184</v>
      </c>
      <c r="H909" s="9">
        <v>22.0</v>
      </c>
      <c r="I909" s="9" t="b">
        <v>0</v>
      </c>
      <c r="J909" s="9">
        <v>8.0</v>
      </c>
      <c r="K909" s="9" t="s">
        <v>184</v>
      </c>
      <c r="L909" s="9">
        <v>0.0</v>
      </c>
      <c r="M909" s="9" t="s">
        <v>1726</v>
      </c>
    </row>
    <row r="910" ht="16.5" hidden="1" customHeight="1">
      <c r="A910" s="9" t="s">
        <v>56</v>
      </c>
      <c r="B910" s="9" t="str">
        <f t="shared" si="1"/>
        <v>cw3000p</v>
      </c>
      <c r="C910" s="9" t="s">
        <v>1727</v>
      </c>
      <c r="D910" s="9">
        <v>183.0</v>
      </c>
      <c r="E910" s="9" t="s">
        <v>212</v>
      </c>
      <c r="F910" s="9" t="s">
        <v>191</v>
      </c>
      <c r="G910" s="9" t="s">
        <v>184</v>
      </c>
      <c r="H910" s="9">
        <v>1.0</v>
      </c>
      <c r="I910" s="9" t="b">
        <v>0</v>
      </c>
      <c r="J910" s="9" t="s">
        <v>184</v>
      </c>
      <c r="K910" s="9" t="s">
        <v>184</v>
      </c>
      <c r="L910" s="9">
        <v>0.0</v>
      </c>
      <c r="M910" s="9" t="s">
        <v>1728</v>
      </c>
    </row>
    <row r="911" ht="16.5" hidden="1" customHeight="1">
      <c r="A911" s="9" t="s">
        <v>56</v>
      </c>
      <c r="B911" s="9" t="str">
        <f t="shared" si="1"/>
        <v>cw3000p</v>
      </c>
      <c r="C911" s="9" t="s">
        <v>1729</v>
      </c>
      <c r="D911" s="9">
        <v>184.0</v>
      </c>
      <c r="E911" s="9" t="s">
        <v>220</v>
      </c>
      <c r="F911" s="9" t="s">
        <v>191</v>
      </c>
      <c r="G911" s="9" t="s">
        <v>184</v>
      </c>
      <c r="H911" s="9">
        <v>4.0</v>
      </c>
      <c r="I911" s="9" t="b">
        <v>0</v>
      </c>
      <c r="J911" s="9" t="s">
        <v>184</v>
      </c>
      <c r="K911" s="9" t="s">
        <v>184</v>
      </c>
      <c r="L911" s="9">
        <v>0.0</v>
      </c>
      <c r="M911" s="9" t="s">
        <v>1730</v>
      </c>
    </row>
    <row r="912" ht="16.5" hidden="1" customHeight="1">
      <c r="A912" s="9" t="s">
        <v>56</v>
      </c>
      <c r="B912" s="9" t="str">
        <f t="shared" si="1"/>
        <v>cw3000p</v>
      </c>
      <c r="C912" s="9" t="s">
        <v>1731</v>
      </c>
      <c r="D912" s="9">
        <v>185.0</v>
      </c>
      <c r="E912" s="9" t="s">
        <v>187</v>
      </c>
      <c r="F912" s="9" t="s">
        <v>183</v>
      </c>
      <c r="G912" s="9" t="s">
        <v>184</v>
      </c>
      <c r="H912" s="9">
        <v>22.0</v>
      </c>
      <c r="I912" s="9" t="b">
        <v>0</v>
      </c>
      <c r="J912" s="9">
        <v>2.0</v>
      </c>
      <c r="K912" s="9" t="s">
        <v>184</v>
      </c>
      <c r="L912" s="9">
        <v>0.0</v>
      </c>
      <c r="M912" s="9" t="s">
        <v>1732</v>
      </c>
    </row>
    <row r="913" ht="16.5" hidden="1" customHeight="1">
      <c r="A913" s="9" t="s">
        <v>56</v>
      </c>
      <c r="B913" s="9" t="str">
        <f t="shared" si="1"/>
        <v>cw3000p</v>
      </c>
      <c r="C913" s="9" t="s">
        <v>1733</v>
      </c>
      <c r="D913" s="9">
        <v>186.0</v>
      </c>
      <c r="E913" s="9" t="s">
        <v>301</v>
      </c>
      <c r="F913" s="9" t="s">
        <v>183</v>
      </c>
      <c r="G913" s="9" t="s">
        <v>184</v>
      </c>
      <c r="H913" s="9">
        <v>22.0</v>
      </c>
      <c r="I913" s="9" t="b">
        <v>0</v>
      </c>
      <c r="J913" s="9">
        <v>8.0</v>
      </c>
      <c r="K913" s="9" t="s">
        <v>184</v>
      </c>
      <c r="L913" s="9">
        <v>0.0</v>
      </c>
      <c r="M913" s="9" t="s">
        <v>1734</v>
      </c>
    </row>
    <row r="914" ht="16.5" hidden="1" customHeight="1">
      <c r="A914" s="9" t="s">
        <v>56</v>
      </c>
      <c r="B914" s="9" t="str">
        <f t="shared" si="1"/>
        <v>cw3000p</v>
      </c>
      <c r="C914" s="9" t="s">
        <v>1735</v>
      </c>
      <c r="D914" s="9">
        <v>187.0</v>
      </c>
      <c r="E914" s="9" t="s">
        <v>212</v>
      </c>
      <c r="F914" s="9" t="s">
        <v>191</v>
      </c>
      <c r="G914" s="9" t="s">
        <v>184</v>
      </c>
      <c r="H914" s="9">
        <v>1.0</v>
      </c>
      <c r="I914" s="9" t="b">
        <v>0</v>
      </c>
      <c r="J914" s="9" t="s">
        <v>184</v>
      </c>
      <c r="K914" s="9" t="s">
        <v>184</v>
      </c>
      <c r="L914" s="9">
        <v>0.0</v>
      </c>
      <c r="M914" s="9" t="s">
        <v>1736</v>
      </c>
    </row>
    <row r="915" ht="16.5" hidden="1" customHeight="1">
      <c r="A915" s="9" t="s">
        <v>56</v>
      </c>
      <c r="B915" s="9" t="str">
        <f t="shared" si="1"/>
        <v>cw3000p</v>
      </c>
      <c r="C915" s="9" t="s">
        <v>1737</v>
      </c>
      <c r="D915" s="9">
        <v>188.0</v>
      </c>
      <c r="E915" s="9" t="s">
        <v>220</v>
      </c>
      <c r="F915" s="9" t="s">
        <v>191</v>
      </c>
      <c r="G915" s="9" t="s">
        <v>184</v>
      </c>
      <c r="H915" s="9">
        <v>4.0</v>
      </c>
      <c r="I915" s="9" t="b">
        <v>0</v>
      </c>
      <c r="J915" s="9" t="s">
        <v>184</v>
      </c>
      <c r="K915" s="9" t="s">
        <v>184</v>
      </c>
      <c r="L915" s="9">
        <v>0.0</v>
      </c>
      <c r="M915" s="9" t="s">
        <v>1738</v>
      </c>
    </row>
    <row r="916" ht="16.5" hidden="1" customHeight="1">
      <c r="A916" s="9" t="s">
        <v>56</v>
      </c>
      <c r="B916" s="9" t="str">
        <f t="shared" si="1"/>
        <v>cw3000p</v>
      </c>
      <c r="C916" s="9" t="s">
        <v>1739</v>
      </c>
      <c r="D916" s="9">
        <v>189.0</v>
      </c>
      <c r="E916" s="9" t="s">
        <v>187</v>
      </c>
      <c r="F916" s="9" t="s">
        <v>183</v>
      </c>
      <c r="G916" s="9" t="s">
        <v>184</v>
      </c>
      <c r="H916" s="9">
        <v>22.0</v>
      </c>
      <c r="I916" s="9" t="b">
        <v>0</v>
      </c>
      <c r="J916" s="9">
        <v>2.0</v>
      </c>
      <c r="K916" s="9" t="s">
        <v>184</v>
      </c>
      <c r="L916" s="9">
        <v>0.0</v>
      </c>
      <c r="M916" s="9" t="s">
        <v>1740</v>
      </c>
    </row>
    <row r="917" ht="16.5" hidden="1" customHeight="1">
      <c r="A917" s="9" t="s">
        <v>56</v>
      </c>
      <c r="B917" s="9" t="str">
        <f t="shared" si="1"/>
        <v>cw3000p</v>
      </c>
      <c r="C917" s="9" t="s">
        <v>1741</v>
      </c>
      <c r="D917" s="9">
        <v>190.0</v>
      </c>
      <c r="E917" s="9" t="s">
        <v>301</v>
      </c>
      <c r="F917" s="9" t="s">
        <v>183</v>
      </c>
      <c r="G917" s="9" t="s">
        <v>184</v>
      </c>
      <c r="H917" s="9">
        <v>22.0</v>
      </c>
      <c r="I917" s="9" t="b">
        <v>0</v>
      </c>
      <c r="J917" s="9">
        <v>8.0</v>
      </c>
      <c r="K917" s="9" t="s">
        <v>184</v>
      </c>
      <c r="L917" s="9">
        <v>0.0</v>
      </c>
      <c r="M917" s="9" t="s">
        <v>1742</v>
      </c>
    </row>
    <row r="918" ht="16.5" hidden="1" customHeight="1">
      <c r="A918" s="9" t="s">
        <v>56</v>
      </c>
      <c r="B918" s="9" t="str">
        <f t="shared" si="1"/>
        <v>cw3000p</v>
      </c>
      <c r="C918" s="9" t="s">
        <v>1743</v>
      </c>
      <c r="D918" s="9">
        <v>191.0</v>
      </c>
      <c r="E918" s="9" t="s">
        <v>212</v>
      </c>
      <c r="F918" s="9" t="s">
        <v>191</v>
      </c>
      <c r="G918" s="9" t="s">
        <v>184</v>
      </c>
      <c r="H918" s="9">
        <v>1.0</v>
      </c>
      <c r="I918" s="9" t="b">
        <v>0</v>
      </c>
      <c r="J918" s="9" t="s">
        <v>184</v>
      </c>
      <c r="K918" s="9" t="s">
        <v>184</v>
      </c>
      <c r="L918" s="9">
        <v>0.0</v>
      </c>
      <c r="M918" s="9" t="s">
        <v>1744</v>
      </c>
    </row>
    <row r="919" ht="16.5" hidden="1" customHeight="1">
      <c r="A919" s="9" t="s">
        <v>56</v>
      </c>
      <c r="B919" s="9" t="str">
        <f t="shared" si="1"/>
        <v>cw3000p</v>
      </c>
      <c r="C919" s="9" t="s">
        <v>1745</v>
      </c>
      <c r="D919" s="9">
        <v>192.0</v>
      </c>
      <c r="E919" s="9" t="s">
        <v>220</v>
      </c>
      <c r="F919" s="9" t="s">
        <v>191</v>
      </c>
      <c r="G919" s="9" t="s">
        <v>184</v>
      </c>
      <c r="H919" s="9">
        <v>4.0</v>
      </c>
      <c r="I919" s="9" t="b">
        <v>0</v>
      </c>
      <c r="J919" s="9" t="s">
        <v>184</v>
      </c>
      <c r="K919" s="9" t="s">
        <v>184</v>
      </c>
      <c r="L919" s="9">
        <v>0.0</v>
      </c>
      <c r="M919" s="9" t="s">
        <v>1746</v>
      </c>
    </row>
    <row r="920" ht="16.5" hidden="1" customHeight="1">
      <c r="A920" s="9" t="s">
        <v>56</v>
      </c>
      <c r="B920" s="9" t="str">
        <f t="shared" si="1"/>
        <v>cw3000p</v>
      </c>
      <c r="C920" s="9" t="s">
        <v>1747</v>
      </c>
      <c r="D920" s="9">
        <v>193.0</v>
      </c>
      <c r="E920" s="9" t="s">
        <v>187</v>
      </c>
      <c r="F920" s="9" t="s">
        <v>183</v>
      </c>
      <c r="G920" s="9" t="s">
        <v>184</v>
      </c>
      <c r="H920" s="9">
        <v>22.0</v>
      </c>
      <c r="I920" s="9" t="b">
        <v>0</v>
      </c>
      <c r="J920" s="9">
        <v>2.0</v>
      </c>
      <c r="K920" s="9" t="s">
        <v>184</v>
      </c>
      <c r="L920" s="9">
        <v>0.0</v>
      </c>
      <c r="M920" s="9" t="s">
        <v>1748</v>
      </c>
    </row>
    <row r="921" ht="16.5" hidden="1" customHeight="1">
      <c r="A921" s="9" t="s">
        <v>56</v>
      </c>
      <c r="B921" s="9" t="str">
        <f t="shared" si="1"/>
        <v>cw3000p</v>
      </c>
      <c r="C921" s="9" t="s">
        <v>1749</v>
      </c>
      <c r="D921" s="9">
        <v>194.0</v>
      </c>
      <c r="E921" s="9" t="s">
        <v>301</v>
      </c>
      <c r="F921" s="9" t="s">
        <v>183</v>
      </c>
      <c r="G921" s="9" t="s">
        <v>184</v>
      </c>
      <c r="H921" s="9">
        <v>22.0</v>
      </c>
      <c r="I921" s="9" t="b">
        <v>0</v>
      </c>
      <c r="J921" s="9">
        <v>8.0</v>
      </c>
      <c r="K921" s="9" t="s">
        <v>184</v>
      </c>
      <c r="L921" s="9">
        <v>0.0</v>
      </c>
      <c r="M921" s="9" t="s">
        <v>1750</v>
      </c>
    </row>
    <row r="922" ht="16.5" hidden="1" customHeight="1">
      <c r="A922" s="9" t="s">
        <v>56</v>
      </c>
      <c r="B922" s="9" t="str">
        <f t="shared" si="1"/>
        <v>cw3000p</v>
      </c>
      <c r="C922" s="9" t="s">
        <v>1751</v>
      </c>
      <c r="D922" s="9">
        <v>195.0</v>
      </c>
      <c r="E922" s="9" t="s">
        <v>212</v>
      </c>
      <c r="F922" s="9" t="s">
        <v>191</v>
      </c>
      <c r="G922" s="9" t="s">
        <v>184</v>
      </c>
      <c r="H922" s="9">
        <v>1.0</v>
      </c>
      <c r="I922" s="9" t="b">
        <v>0</v>
      </c>
      <c r="J922" s="9" t="s">
        <v>184</v>
      </c>
      <c r="K922" s="9" t="s">
        <v>184</v>
      </c>
      <c r="L922" s="9">
        <v>0.0</v>
      </c>
      <c r="M922" s="9" t="s">
        <v>1752</v>
      </c>
    </row>
    <row r="923" ht="16.5" hidden="1" customHeight="1">
      <c r="A923" s="9" t="s">
        <v>56</v>
      </c>
      <c r="B923" s="9" t="str">
        <f t="shared" si="1"/>
        <v>cw3000p</v>
      </c>
      <c r="C923" s="9" t="s">
        <v>1753</v>
      </c>
      <c r="D923" s="9">
        <v>196.0</v>
      </c>
      <c r="E923" s="9" t="s">
        <v>220</v>
      </c>
      <c r="F923" s="9" t="s">
        <v>191</v>
      </c>
      <c r="G923" s="9" t="s">
        <v>184</v>
      </c>
      <c r="H923" s="9">
        <v>4.0</v>
      </c>
      <c r="I923" s="9" t="b">
        <v>0</v>
      </c>
      <c r="J923" s="9" t="s">
        <v>184</v>
      </c>
      <c r="K923" s="9" t="s">
        <v>184</v>
      </c>
      <c r="L923" s="9">
        <v>0.0</v>
      </c>
      <c r="M923" s="9" t="s">
        <v>1754</v>
      </c>
    </row>
    <row r="924" ht="16.5" hidden="1" customHeight="1">
      <c r="A924" s="9" t="s">
        <v>56</v>
      </c>
      <c r="B924" s="9" t="str">
        <f t="shared" si="1"/>
        <v>cw3000p</v>
      </c>
      <c r="C924" s="9" t="s">
        <v>1755</v>
      </c>
      <c r="D924" s="9">
        <v>197.0</v>
      </c>
      <c r="E924" s="9" t="s">
        <v>187</v>
      </c>
      <c r="F924" s="9" t="s">
        <v>183</v>
      </c>
      <c r="G924" s="9" t="s">
        <v>184</v>
      </c>
      <c r="H924" s="9">
        <v>22.0</v>
      </c>
      <c r="I924" s="9" t="b">
        <v>0</v>
      </c>
      <c r="J924" s="9">
        <v>2.0</v>
      </c>
      <c r="K924" s="9" t="s">
        <v>184</v>
      </c>
      <c r="L924" s="9">
        <v>0.0</v>
      </c>
      <c r="M924" s="9" t="s">
        <v>1756</v>
      </c>
    </row>
    <row r="925" ht="16.5" hidden="1" customHeight="1">
      <c r="A925" s="9" t="s">
        <v>56</v>
      </c>
      <c r="B925" s="9" t="str">
        <f t="shared" si="1"/>
        <v>cw3000p</v>
      </c>
      <c r="C925" s="9" t="s">
        <v>1757</v>
      </c>
      <c r="D925" s="9">
        <v>198.0</v>
      </c>
      <c r="E925" s="9" t="s">
        <v>301</v>
      </c>
      <c r="F925" s="9" t="s">
        <v>183</v>
      </c>
      <c r="G925" s="9" t="s">
        <v>184</v>
      </c>
      <c r="H925" s="9">
        <v>22.0</v>
      </c>
      <c r="I925" s="9" t="b">
        <v>0</v>
      </c>
      <c r="J925" s="9">
        <v>8.0</v>
      </c>
      <c r="K925" s="9" t="s">
        <v>184</v>
      </c>
      <c r="L925" s="9">
        <v>0.0</v>
      </c>
      <c r="M925" s="9" t="s">
        <v>1758</v>
      </c>
    </row>
    <row r="926" ht="16.5" hidden="1" customHeight="1">
      <c r="A926" s="9" t="s">
        <v>56</v>
      </c>
      <c r="B926" s="9" t="str">
        <f t="shared" si="1"/>
        <v>cw3000p</v>
      </c>
      <c r="C926" s="9" t="s">
        <v>1759</v>
      </c>
      <c r="D926" s="9">
        <v>199.0</v>
      </c>
      <c r="E926" s="9" t="s">
        <v>212</v>
      </c>
      <c r="F926" s="9" t="s">
        <v>191</v>
      </c>
      <c r="G926" s="9" t="s">
        <v>184</v>
      </c>
      <c r="H926" s="9">
        <v>1.0</v>
      </c>
      <c r="I926" s="9" t="b">
        <v>0</v>
      </c>
      <c r="J926" s="9" t="s">
        <v>184</v>
      </c>
      <c r="K926" s="9" t="s">
        <v>184</v>
      </c>
      <c r="L926" s="9">
        <v>0.0</v>
      </c>
      <c r="M926" s="9" t="s">
        <v>1760</v>
      </c>
    </row>
    <row r="927" ht="16.5" hidden="1" customHeight="1">
      <c r="A927" s="9" t="s">
        <v>56</v>
      </c>
      <c r="B927" s="9" t="str">
        <f t="shared" si="1"/>
        <v>cw3000p</v>
      </c>
      <c r="C927" s="9" t="s">
        <v>1761</v>
      </c>
      <c r="D927" s="9">
        <v>200.0</v>
      </c>
      <c r="E927" s="9" t="s">
        <v>220</v>
      </c>
      <c r="F927" s="9" t="s">
        <v>191</v>
      </c>
      <c r="G927" s="9" t="s">
        <v>184</v>
      </c>
      <c r="H927" s="9">
        <v>4.0</v>
      </c>
      <c r="I927" s="9" t="b">
        <v>0</v>
      </c>
      <c r="J927" s="9" t="s">
        <v>184</v>
      </c>
      <c r="K927" s="9" t="s">
        <v>184</v>
      </c>
      <c r="L927" s="9">
        <v>0.0</v>
      </c>
      <c r="M927" s="9" t="s">
        <v>1762</v>
      </c>
    </row>
    <row r="928" ht="16.5" hidden="1" customHeight="1">
      <c r="A928" s="9" t="s">
        <v>56</v>
      </c>
      <c r="B928" s="9" t="str">
        <f t="shared" si="1"/>
        <v>cw3000p</v>
      </c>
      <c r="C928" s="9" t="s">
        <v>1763</v>
      </c>
      <c r="D928" s="9">
        <v>201.0</v>
      </c>
      <c r="E928" s="9" t="s">
        <v>187</v>
      </c>
      <c r="F928" s="9" t="s">
        <v>183</v>
      </c>
      <c r="G928" s="9" t="s">
        <v>184</v>
      </c>
      <c r="H928" s="9">
        <v>22.0</v>
      </c>
      <c r="I928" s="9" t="b">
        <v>0</v>
      </c>
      <c r="J928" s="9">
        <v>2.0</v>
      </c>
      <c r="K928" s="9" t="s">
        <v>184</v>
      </c>
      <c r="L928" s="9">
        <v>0.0</v>
      </c>
      <c r="M928" s="9" t="s">
        <v>1764</v>
      </c>
    </row>
    <row r="929" ht="16.5" hidden="1" customHeight="1">
      <c r="A929" s="9" t="s">
        <v>56</v>
      </c>
      <c r="B929" s="9" t="str">
        <f t="shared" si="1"/>
        <v>cw3000p</v>
      </c>
      <c r="C929" s="9" t="s">
        <v>1765</v>
      </c>
      <c r="D929" s="9">
        <v>202.0</v>
      </c>
      <c r="E929" s="9" t="s">
        <v>301</v>
      </c>
      <c r="F929" s="9" t="s">
        <v>183</v>
      </c>
      <c r="G929" s="9" t="s">
        <v>184</v>
      </c>
      <c r="H929" s="9">
        <v>22.0</v>
      </c>
      <c r="I929" s="9" t="b">
        <v>0</v>
      </c>
      <c r="J929" s="9">
        <v>8.0</v>
      </c>
      <c r="K929" s="9" t="s">
        <v>184</v>
      </c>
      <c r="L929" s="9">
        <v>0.0</v>
      </c>
      <c r="M929" s="9" t="s">
        <v>1766</v>
      </c>
    </row>
    <row r="930" ht="16.5" hidden="1" customHeight="1">
      <c r="A930" s="9" t="s">
        <v>56</v>
      </c>
      <c r="B930" s="9" t="str">
        <f t="shared" si="1"/>
        <v>cw3000p</v>
      </c>
      <c r="C930" s="9" t="s">
        <v>1767</v>
      </c>
      <c r="D930" s="9">
        <v>203.0</v>
      </c>
      <c r="E930" s="9" t="s">
        <v>212</v>
      </c>
      <c r="F930" s="9" t="s">
        <v>191</v>
      </c>
      <c r="G930" s="9" t="s">
        <v>184</v>
      </c>
      <c r="H930" s="9">
        <v>1.0</v>
      </c>
      <c r="I930" s="9" t="b">
        <v>0</v>
      </c>
      <c r="J930" s="9" t="s">
        <v>184</v>
      </c>
      <c r="K930" s="9" t="s">
        <v>184</v>
      </c>
      <c r="L930" s="9">
        <v>0.0</v>
      </c>
      <c r="M930" s="9" t="s">
        <v>1768</v>
      </c>
    </row>
    <row r="931" ht="16.5" hidden="1" customHeight="1">
      <c r="A931" s="9" t="s">
        <v>56</v>
      </c>
      <c r="B931" s="9" t="str">
        <f t="shared" si="1"/>
        <v>cw3000p</v>
      </c>
      <c r="C931" s="9" t="s">
        <v>1769</v>
      </c>
      <c r="D931" s="9">
        <v>204.0</v>
      </c>
      <c r="E931" s="9" t="s">
        <v>220</v>
      </c>
      <c r="F931" s="9" t="s">
        <v>191</v>
      </c>
      <c r="G931" s="9" t="s">
        <v>184</v>
      </c>
      <c r="H931" s="9">
        <v>4.0</v>
      </c>
      <c r="I931" s="9" t="b">
        <v>0</v>
      </c>
      <c r="J931" s="9" t="s">
        <v>184</v>
      </c>
      <c r="K931" s="9" t="s">
        <v>184</v>
      </c>
      <c r="L931" s="9">
        <v>0.0</v>
      </c>
      <c r="M931" s="9" t="s">
        <v>1770</v>
      </c>
    </row>
    <row r="932" ht="16.5" hidden="1" customHeight="1">
      <c r="A932" s="9" t="s">
        <v>56</v>
      </c>
      <c r="B932" s="9" t="str">
        <f t="shared" si="1"/>
        <v>cw3000p</v>
      </c>
      <c r="C932" s="9" t="s">
        <v>1771</v>
      </c>
      <c r="D932" s="9">
        <v>205.0</v>
      </c>
      <c r="E932" s="9" t="s">
        <v>187</v>
      </c>
      <c r="F932" s="9" t="s">
        <v>183</v>
      </c>
      <c r="G932" s="9" t="s">
        <v>184</v>
      </c>
      <c r="H932" s="9">
        <v>22.0</v>
      </c>
      <c r="I932" s="9" t="b">
        <v>0</v>
      </c>
      <c r="J932" s="9">
        <v>2.0</v>
      </c>
      <c r="K932" s="9" t="s">
        <v>184</v>
      </c>
      <c r="L932" s="9">
        <v>0.0</v>
      </c>
      <c r="M932" s="9" t="s">
        <v>1772</v>
      </c>
    </row>
    <row r="933" ht="16.5" hidden="1" customHeight="1">
      <c r="A933" s="9" t="s">
        <v>56</v>
      </c>
      <c r="B933" s="9" t="str">
        <f t="shared" si="1"/>
        <v>cw3000p</v>
      </c>
      <c r="C933" s="9" t="s">
        <v>1773</v>
      </c>
      <c r="D933" s="9">
        <v>206.0</v>
      </c>
      <c r="E933" s="9" t="s">
        <v>301</v>
      </c>
      <c r="F933" s="9" t="s">
        <v>183</v>
      </c>
      <c r="G933" s="9" t="s">
        <v>184</v>
      </c>
      <c r="H933" s="9">
        <v>22.0</v>
      </c>
      <c r="I933" s="9" t="b">
        <v>0</v>
      </c>
      <c r="J933" s="9">
        <v>8.0</v>
      </c>
      <c r="K933" s="9" t="s">
        <v>184</v>
      </c>
      <c r="L933" s="9">
        <v>0.0</v>
      </c>
      <c r="M933" s="9" t="s">
        <v>1774</v>
      </c>
    </row>
    <row r="934" ht="16.5" hidden="1" customHeight="1">
      <c r="A934" s="9" t="s">
        <v>56</v>
      </c>
      <c r="B934" s="9" t="str">
        <f t="shared" si="1"/>
        <v>cw3000p</v>
      </c>
      <c r="C934" s="9" t="s">
        <v>1775</v>
      </c>
      <c r="D934" s="9">
        <v>207.0</v>
      </c>
      <c r="E934" s="9" t="s">
        <v>212</v>
      </c>
      <c r="F934" s="9" t="s">
        <v>191</v>
      </c>
      <c r="G934" s="9" t="s">
        <v>184</v>
      </c>
      <c r="H934" s="9">
        <v>1.0</v>
      </c>
      <c r="I934" s="9" t="b">
        <v>0</v>
      </c>
      <c r="J934" s="9" t="s">
        <v>184</v>
      </c>
      <c r="K934" s="9" t="s">
        <v>184</v>
      </c>
      <c r="L934" s="9">
        <v>0.0</v>
      </c>
      <c r="M934" s="9" t="s">
        <v>1776</v>
      </c>
    </row>
    <row r="935" ht="16.5" hidden="1" customHeight="1">
      <c r="A935" s="9" t="s">
        <v>56</v>
      </c>
      <c r="B935" s="9" t="str">
        <f t="shared" si="1"/>
        <v>cw3000p</v>
      </c>
      <c r="C935" s="9" t="s">
        <v>1777</v>
      </c>
      <c r="D935" s="9">
        <v>208.0</v>
      </c>
      <c r="E935" s="9" t="s">
        <v>1778</v>
      </c>
      <c r="F935" s="9" t="s">
        <v>183</v>
      </c>
      <c r="G935" s="9" t="s">
        <v>184</v>
      </c>
      <c r="H935" s="9">
        <v>22.0</v>
      </c>
      <c r="I935" s="9" t="b">
        <v>0</v>
      </c>
      <c r="J935" s="9">
        <v>3.0</v>
      </c>
      <c r="K935" s="9" t="s">
        <v>184</v>
      </c>
      <c r="L935" s="9">
        <v>1.0</v>
      </c>
      <c r="M935" s="9" t="s">
        <v>1779</v>
      </c>
    </row>
    <row r="936" ht="16.5" hidden="1" customHeight="1">
      <c r="A936" s="9" t="s">
        <v>56</v>
      </c>
      <c r="B936" s="9" t="str">
        <f t="shared" si="1"/>
        <v>cw3000p</v>
      </c>
      <c r="C936" s="9" t="s">
        <v>1780</v>
      </c>
      <c r="D936" s="9">
        <v>209.0</v>
      </c>
      <c r="E936" s="9" t="s">
        <v>301</v>
      </c>
      <c r="F936" s="9" t="s">
        <v>183</v>
      </c>
      <c r="G936" s="9" t="s">
        <v>184</v>
      </c>
      <c r="H936" s="9">
        <v>22.0</v>
      </c>
      <c r="I936" s="9" t="b">
        <v>0</v>
      </c>
      <c r="J936" s="9">
        <v>8.0</v>
      </c>
      <c r="K936" s="9" t="s">
        <v>184</v>
      </c>
      <c r="L936" s="9">
        <v>0.0</v>
      </c>
      <c r="M936" s="9" t="s">
        <v>1781</v>
      </c>
    </row>
    <row r="937" ht="16.5" hidden="1" customHeight="1">
      <c r="A937" s="9" t="s">
        <v>56</v>
      </c>
      <c r="B937" s="9" t="str">
        <f t="shared" si="1"/>
        <v>cw3000p</v>
      </c>
      <c r="C937" s="9" t="s">
        <v>1782</v>
      </c>
      <c r="D937" s="9">
        <v>210.0</v>
      </c>
      <c r="E937" s="9" t="s">
        <v>563</v>
      </c>
      <c r="F937" s="9" t="s">
        <v>183</v>
      </c>
      <c r="G937" s="9" t="s">
        <v>184</v>
      </c>
      <c r="H937" s="9">
        <v>22.0</v>
      </c>
      <c r="I937" s="9" t="b">
        <v>0</v>
      </c>
      <c r="J937" s="9">
        <v>4.0</v>
      </c>
      <c r="K937" s="9" t="s">
        <v>184</v>
      </c>
      <c r="L937" s="9">
        <v>1.0</v>
      </c>
      <c r="M937" s="9" t="s">
        <v>1783</v>
      </c>
    </row>
    <row r="938" ht="16.5" hidden="1" customHeight="1">
      <c r="A938" s="9" t="s">
        <v>56</v>
      </c>
      <c r="B938" s="9" t="str">
        <f t="shared" si="1"/>
        <v>cw3000p</v>
      </c>
      <c r="C938" s="9" t="s">
        <v>1784</v>
      </c>
      <c r="D938" s="9">
        <v>211.0</v>
      </c>
      <c r="E938" s="9" t="s">
        <v>301</v>
      </c>
      <c r="F938" s="9" t="s">
        <v>183</v>
      </c>
      <c r="G938" s="9" t="s">
        <v>184</v>
      </c>
      <c r="H938" s="9">
        <v>22.0</v>
      </c>
      <c r="I938" s="9" t="b">
        <v>0</v>
      </c>
      <c r="J938" s="9">
        <v>8.0</v>
      </c>
      <c r="K938" s="9" t="s">
        <v>184</v>
      </c>
      <c r="L938" s="9">
        <v>0.0</v>
      </c>
      <c r="M938" s="9" t="s">
        <v>1785</v>
      </c>
    </row>
    <row r="939" ht="16.5" hidden="1" customHeight="1">
      <c r="A939" s="9" t="s">
        <v>56</v>
      </c>
      <c r="B939" s="9" t="str">
        <f t="shared" si="1"/>
        <v>cw3000p</v>
      </c>
      <c r="C939" s="9" t="s">
        <v>1786</v>
      </c>
      <c r="D939" s="9">
        <v>212.0</v>
      </c>
      <c r="E939" s="9" t="s">
        <v>301</v>
      </c>
      <c r="F939" s="9" t="s">
        <v>183</v>
      </c>
      <c r="G939" s="9" t="s">
        <v>184</v>
      </c>
      <c r="H939" s="9">
        <v>22.0</v>
      </c>
      <c r="I939" s="9" t="b">
        <v>0</v>
      </c>
      <c r="J939" s="9">
        <v>8.0</v>
      </c>
      <c r="K939" s="9" t="s">
        <v>184</v>
      </c>
      <c r="L939" s="9">
        <v>0.0</v>
      </c>
      <c r="M939" s="9" t="s">
        <v>1787</v>
      </c>
    </row>
    <row r="940" ht="16.5" hidden="1" customHeight="1">
      <c r="A940" s="9" t="s">
        <v>56</v>
      </c>
      <c r="B940" s="9" t="str">
        <f t="shared" si="1"/>
        <v>cw3000p</v>
      </c>
      <c r="C940" s="9" t="s">
        <v>1788</v>
      </c>
      <c r="D940" s="9">
        <v>213.0</v>
      </c>
      <c r="E940" s="9" t="s">
        <v>220</v>
      </c>
      <c r="F940" s="9" t="s">
        <v>191</v>
      </c>
      <c r="G940" s="9" t="s">
        <v>184</v>
      </c>
      <c r="H940" s="9">
        <v>4.0</v>
      </c>
      <c r="I940" s="9" t="b">
        <v>0</v>
      </c>
      <c r="J940" s="9" t="s">
        <v>184</v>
      </c>
      <c r="K940" s="9" t="s">
        <v>184</v>
      </c>
      <c r="L940" s="9">
        <v>0.0</v>
      </c>
      <c r="M940" s="9" t="s">
        <v>1789</v>
      </c>
    </row>
    <row r="941" ht="16.5" hidden="1" customHeight="1">
      <c r="A941" s="9" t="s">
        <v>56</v>
      </c>
      <c r="B941" s="9" t="str">
        <f t="shared" si="1"/>
        <v>cw3000p</v>
      </c>
      <c r="C941" s="9" t="s">
        <v>1790</v>
      </c>
      <c r="D941" s="9">
        <v>214.0</v>
      </c>
      <c r="E941" s="9" t="s">
        <v>187</v>
      </c>
      <c r="F941" s="9" t="s">
        <v>183</v>
      </c>
      <c r="G941" s="9" t="s">
        <v>184</v>
      </c>
      <c r="H941" s="9">
        <v>22.0</v>
      </c>
      <c r="I941" s="9" t="b">
        <v>0</v>
      </c>
      <c r="J941" s="9">
        <v>2.0</v>
      </c>
      <c r="K941" s="9" t="s">
        <v>184</v>
      </c>
      <c r="L941" s="9">
        <v>0.0</v>
      </c>
      <c r="M941" s="9" t="s">
        <v>1791</v>
      </c>
    </row>
    <row r="942" ht="16.5" hidden="1" customHeight="1">
      <c r="A942" s="9" t="s">
        <v>56</v>
      </c>
      <c r="B942" s="9" t="str">
        <f t="shared" si="1"/>
        <v>cw3000p</v>
      </c>
      <c r="C942" s="9" t="s">
        <v>1792</v>
      </c>
      <c r="D942" s="9">
        <v>215.0</v>
      </c>
      <c r="E942" s="9" t="s">
        <v>301</v>
      </c>
      <c r="F942" s="9" t="s">
        <v>183</v>
      </c>
      <c r="G942" s="9" t="s">
        <v>184</v>
      </c>
      <c r="H942" s="9">
        <v>22.0</v>
      </c>
      <c r="I942" s="9" t="b">
        <v>0</v>
      </c>
      <c r="J942" s="9">
        <v>8.0</v>
      </c>
      <c r="K942" s="9" t="s">
        <v>184</v>
      </c>
      <c r="L942" s="9">
        <v>0.0</v>
      </c>
      <c r="M942" s="9" t="s">
        <v>1793</v>
      </c>
    </row>
    <row r="943" ht="16.5" hidden="1" customHeight="1">
      <c r="A943" s="9" t="s">
        <v>56</v>
      </c>
      <c r="B943" s="9" t="str">
        <f t="shared" si="1"/>
        <v>cw3000p</v>
      </c>
      <c r="C943" s="9" t="s">
        <v>1794</v>
      </c>
      <c r="D943" s="9">
        <v>216.0</v>
      </c>
      <c r="E943" s="9" t="s">
        <v>301</v>
      </c>
      <c r="F943" s="9" t="s">
        <v>183</v>
      </c>
      <c r="G943" s="9" t="s">
        <v>184</v>
      </c>
      <c r="H943" s="9">
        <v>22.0</v>
      </c>
      <c r="I943" s="9" t="b">
        <v>0</v>
      </c>
      <c r="J943" s="9">
        <v>8.0</v>
      </c>
      <c r="K943" s="9" t="s">
        <v>184</v>
      </c>
      <c r="L943" s="9">
        <v>0.0</v>
      </c>
      <c r="M943" s="9" t="s">
        <v>1795</v>
      </c>
    </row>
    <row r="944" ht="16.5" hidden="1" customHeight="1">
      <c r="A944" s="9" t="s">
        <v>56</v>
      </c>
      <c r="B944" s="9" t="str">
        <f t="shared" si="1"/>
        <v>cw3000p</v>
      </c>
      <c r="C944" s="9" t="s">
        <v>1796</v>
      </c>
      <c r="D944" s="9">
        <v>217.0</v>
      </c>
      <c r="E944" s="9" t="s">
        <v>301</v>
      </c>
      <c r="F944" s="9" t="s">
        <v>183</v>
      </c>
      <c r="G944" s="9" t="s">
        <v>184</v>
      </c>
      <c r="H944" s="9">
        <v>22.0</v>
      </c>
      <c r="I944" s="9" t="b">
        <v>0</v>
      </c>
      <c r="J944" s="9">
        <v>8.0</v>
      </c>
      <c r="K944" s="9" t="s">
        <v>184</v>
      </c>
      <c r="L944" s="9">
        <v>0.0</v>
      </c>
      <c r="M944" s="9" t="s">
        <v>1797</v>
      </c>
    </row>
    <row r="945" ht="16.5" hidden="1" customHeight="1">
      <c r="A945" s="9" t="s">
        <v>56</v>
      </c>
      <c r="B945" s="9" t="str">
        <f t="shared" si="1"/>
        <v>cw3000p</v>
      </c>
      <c r="C945" s="9" t="s">
        <v>1798</v>
      </c>
      <c r="D945" s="9">
        <v>218.0</v>
      </c>
      <c r="E945" s="9" t="s">
        <v>301</v>
      </c>
      <c r="F945" s="9" t="s">
        <v>183</v>
      </c>
      <c r="G945" s="9" t="s">
        <v>184</v>
      </c>
      <c r="H945" s="9">
        <v>22.0</v>
      </c>
      <c r="I945" s="9" t="b">
        <v>0</v>
      </c>
      <c r="J945" s="9">
        <v>8.0</v>
      </c>
      <c r="K945" s="9" t="s">
        <v>184</v>
      </c>
      <c r="L945" s="9">
        <v>0.0</v>
      </c>
      <c r="M945" s="9" t="s">
        <v>1799</v>
      </c>
    </row>
    <row r="946" ht="16.5" hidden="1" customHeight="1">
      <c r="A946" s="9" t="s">
        <v>56</v>
      </c>
      <c r="B946" s="9" t="str">
        <f t="shared" si="1"/>
        <v>cw3000p</v>
      </c>
      <c r="C946" s="9" t="s">
        <v>1800</v>
      </c>
      <c r="D946" s="9">
        <v>219.0</v>
      </c>
      <c r="E946" s="9" t="s">
        <v>301</v>
      </c>
      <c r="F946" s="9" t="s">
        <v>183</v>
      </c>
      <c r="G946" s="9" t="s">
        <v>184</v>
      </c>
      <c r="H946" s="9">
        <v>22.0</v>
      </c>
      <c r="I946" s="9" t="b">
        <v>0</v>
      </c>
      <c r="J946" s="9">
        <v>8.0</v>
      </c>
      <c r="K946" s="9" t="s">
        <v>184</v>
      </c>
      <c r="L946" s="9">
        <v>0.0</v>
      </c>
      <c r="M946" s="9" t="s">
        <v>1801</v>
      </c>
    </row>
    <row r="947" ht="16.5" hidden="1" customHeight="1">
      <c r="A947" s="9" t="s">
        <v>56</v>
      </c>
      <c r="B947" s="9" t="str">
        <f t="shared" si="1"/>
        <v>cw3000p</v>
      </c>
      <c r="C947" s="9" t="s">
        <v>1802</v>
      </c>
      <c r="D947" s="9">
        <v>220.0</v>
      </c>
      <c r="E947" s="9" t="s">
        <v>301</v>
      </c>
      <c r="F947" s="9" t="s">
        <v>183</v>
      </c>
      <c r="G947" s="9" t="s">
        <v>184</v>
      </c>
      <c r="H947" s="9">
        <v>22.0</v>
      </c>
      <c r="I947" s="9" t="b">
        <v>0</v>
      </c>
      <c r="J947" s="9">
        <v>8.0</v>
      </c>
      <c r="K947" s="9" t="s">
        <v>184</v>
      </c>
      <c r="L947" s="9">
        <v>0.0</v>
      </c>
      <c r="M947" s="9" t="s">
        <v>1803</v>
      </c>
    </row>
    <row r="948" ht="16.5" hidden="1" customHeight="1">
      <c r="A948" s="9" t="s">
        <v>56</v>
      </c>
      <c r="B948" s="9" t="str">
        <f t="shared" si="1"/>
        <v>cw3000p</v>
      </c>
      <c r="C948" s="9" t="s">
        <v>1804</v>
      </c>
      <c r="D948" s="9">
        <v>221.0</v>
      </c>
      <c r="E948" s="9" t="s">
        <v>301</v>
      </c>
      <c r="F948" s="9" t="s">
        <v>183</v>
      </c>
      <c r="G948" s="9" t="s">
        <v>184</v>
      </c>
      <c r="H948" s="9">
        <v>22.0</v>
      </c>
      <c r="I948" s="9" t="b">
        <v>0</v>
      </c>
      <c r="J948" s="9">
        <v>8.0</v>
      </c>
      <c r="K948" s="9" t="s">
        <v>184</v>
      </c>
      <c r="L948" s="9">
        <v>0.0</v>
      </c>
      <c r="M948" s="9" t="s">
        <v>1805</v>
      </c>
    </row>
    <row r="949" ht="16.5" hidden="1" customHeight="1">
      <c r="A949" s="9" t="s">
        <v>56</v>
      </c>
      <c r="B949" s="9" t="str">
        <f t="shared" si="1"/>
        <v>cw3000p</v>
      </c>
      <c r="C949" s="9" t="s">
        <v>1806</v>
      </c>
      <c r="D949" s="9">
        <v>222.0</v>
      </c>
      <c r="E949" s="9" t="s">
        <v>301</v>
      </c>
      <c r="F949" s="9" t="s">
        <v>183</v>
      </c>
      <c r="G949" s="9" t="s">
        <v>184</v>
      </c>
      <c r="H949" s="9">
        <v>22.0</v>
      </c>
      <c r="I949" s="9" t="b">
        <v>0</v>
      </c>
      <c r="J949" s="9">
        <v>8.0</v>
      </c>
      <c r="K949" s="9" t="s">
        <v>184</v>
      </c>
      <c r="L949" s="9">
        <v>0.0</v>
      </c>
      <c r="M949" s="9" t="s">
        <v>1807</v>
      </c>
    </row>
    <row r="950" ht="16.5" hidden="1" customHeight="1">
      <c r="A950" s="9" t="s">
        <v>56</v>
      </c>
      <c r="B950" s="9" t="str">
        <f t="shared" si="1"/>
        <v>cw3000p</v>
      </c>
      <c r="C950" s="9" t="s">
        <v>1808</v>
      </c>
      <c r="D950" s="9">
        <v>223.0</v>
      </c>
      <c r="E950" s="9" t="s">
        <v>187</v>
      </c>
      <c r="F950" s="9" t="s">
        <v>183</v>
      </c>
      <c r="G950" s="9" t="s">
        <v>184</v>
      </c>
      <c r="H950" s="9">
        <v>22.0</v>
      </c>
      <c r="I950" s="9" t="b">
        <v>0</v>
      </c>
      <c r="J950" s="9">
        <v>2.0</v>
      </c>
      <c r="K950" s="9" t="s">
        <v>184</v>
      </c>
      <c r="L950" s="9">
        <v>0.0</v>
      </c>
      <c r="M950" s="9" t="s">
        <v>1809</v>
      </c>
    </row>
    <row r="951" ht="16.5" hidden="1" customHeight="1">
      <c r="A951" s="9" t="s">
        <v>56</v>
      </c>
      <c r="B951" s="9" t="str">
        <f t="shared" si="1"/>
        <v>cw3000p</v>
      </c>
      <c r="C951" s="9" t="s">
        <v>1810</v>
      </c>
      <c r="D951" s="9">
        <v>224.0</v>
      </c>
      <c r="E951" s="9" t="s">
        <v>301</v>
      </c>
      <c r="F951" s="9" t="s">
        <v>183</v>
      </c>
      <c r="G951" s="9" t="s">
        <v>184</v>
      </c>
      <c r="H951" s="9">
        <v>22.0</v>
      </c>
      <c r="I951" s="9" t="b">
        <v>0</v>
      </c>
      <c r="J951" s="9">
        <v>8.0</v>
      </c>
      <c r="K951" s="9" t="s">
        <v>184</v>
      </c>
      <c r="L951" s="9">
        <v>0.0</v>
      </c>
      <c r="M951" s="9" t="s">
        <v>1811</v>
      </c>
    </row>
    <row r="952" ht="16.5" hidden="1" customHeight="1">
      <c r="A952" s="9" t="s">
        <v>56</v>
      </c>
      <c r="B952" s="9" t="str">
        <f t="shared" si="1"/>
        <v>cw3000p</v>
      </c>
      <c r="C952" s="9" t="s">
        <v>1812</v>
      </c>
      <c r="D952" s="9">
        <v>225.0</v>
      </c>
      <c r="E952" s="9" t="s">
        <v>301</v>
      </c>
      <c r="F952" s="9" t="s">
        <v>183</v>
      </c>
      <c r="G952" s="9" t="s">
        <v>184</v>
      </c>
      <c r="H952" s="9">
        <v>22.0</v>
      </c>
      <c r="I952" s="9" t="b">
        <v>0</v>
      </c>
      <c r="J952" s="9">
        <v>8.0</v>
      </c>
      <c r="K952" s="9" t="s">
        <v>184</v>
      </c>
      <c r="L952" s="9">
        <v>0.0</v>
      </c>
      <c r="M952" s="9" t="s">
        <v>1813</v>
      </c>
    </row>
    <row r="953" ht="16.5" hidden="1" customHeight="1">
      <c r="A953" s="9" t="s">
        <v>56</v>
      </c>
      <c r="B953" s="9" t="str">
        <f t="shared" si="1"/>
        <v>cw3000p</v>
      </c>
      <c r="C953" s="9" t="s">
        <v>1814</v>
      </c>
      <c r="D953" s="9">
        <v>226.0</v>
      </c>
      <c r="E953" s="9" t="s">
        <v>301</v>
      </c>
      <c r="F953" s="9" t="s">
        <v>183</v>
      </c>
      <c r="G953" s="9" t="s">
        <v>184</v>
      </c>
      <c r="H953" s="9">
        <v>22.0</v>
      </c>
      <c r="I953" s="9" t="b">
        <v>0</v>
      </c>
      <c r="J953" s="9">
        <v>8.0</v>
      </c>
      <c r="K953" s="9" t="s">
        <v>184</v>
      </c>
      <c r="L953" s="9">
        <v>0.0</v>
      </c>
      <c r="M953" s="9" t="s">
        <v>1815</v>
      </c>
    </row>
    <row r="954" ht="16.5" hidden="1" customHeight="1">
      <c r="A954" s="9" t="s">
        <v>56</v>
      </c>
      <c r="B954" s="9" t="str">
        <f t="shared" si="1"/>
        <v>cw3000p</v>
      </c>
      <c r="C954" s="9" t="s">
        <v>1816</v>
      </c>
      <c r="D954" s="9">
        <v>227.0</v>
      </c>
      <c r="E954" s="9" t="s">
        <v>301</v>
      </c>
      <c r="F954" s="9" t="s">
        <v>183</v>
      </c>
      <c r="G954" s="9" t="s">
        <v>184</v>
      </c>
      <c r="H954" s="9">
        <v>22.0</v>
      </c>
      <c r="I954" s="9" t="b">
        <v>0</v>
      </c>
      <c r="J954" s="9">
        <v>8.0</v>
      </c>
      <c r="K954" s="9" t="s">
        <v>184</v>
      </c>
      <c r="L954" s="9">
        <v>0.0</v>
      </c>
      <c r="M954" s="9" t="s">
        <v>552</v>
      </c>
    </row>
    <row r="955" ht="16.5" hidden="1" customHeight="1">
      <c r="A955" s="9" t="s">
        <v>56</v>
      </c>
      <c r="B955" s="9" t="str">
        <f t="shared" si="1"/>
        <v>cw3000p</v>
      </c>
      <c r="C955" s="9" t="s">
        <v>1817</v>
      </c>
      <c r="D955" s="9">
        <v>228.0</v>
      </c>
      <c r="E955" s="9" t="s">
        <v>301</v>
      </c>
      <c r="F955" s="9" t="s">
        <v>183</v>
      </c>
      <c r="G955" s="9" t="s">
        <v>184</v>
      </c>
      <c r="H955" s="9">
        <v>22.0</v>
      </c>
      <c r="I955" s="9" t="b">
        <v>0</v>
      </c>
      <c r="J955" s="9">
        <v>8.0</v>
      </c>
      <c r="K955" s="9" t="s">
        <v>184</v>
      </c>
      <c r="L955" s="9">
        <v>0.0</v>
      </c>
      <c r="M955" s="9" t="s">
        <v>1818</v>
      </c>
    </row>
    <row r="956" ht="16.5" hidden="1" customHeight="1">
      <c r="A956" s="9" t="s">
        <v>56</v>
      </c>
      <c r="B956" s="9" t="str">
        <f t="shared" si="1"/>
        <v>cw3000p</v>
      </c>
      <c r="C956" s="9" t="s">
        <v>1819</v>
      </c>
      <c r="D956" s="9">
        <v>229.0</v>
      </c>
      <c r="E956" s="9" t="s">
        <v>301</v>
      </c>
      <c r="F956" s="9" t="s">
        <v>183</v>
      </c>
      <c r="G956" s="9" t="s">
        <v>184</v>
      </c>
      <c r="H956" s="9">
        <v>22.0</v>
      </c>
      <c r="I956" s="9" t="b">
        <v>0</v>
      </c>
      <c r="J956" s="9">
        <v>8.0</v>
      </c>
      <c r="K956" s="9" t="s">
        <v>184</v>
      </c>
      <c r="L956" s="9">
        <v>0.0</v>
      </c>
      <c r="M956" s="9" t="s">
        <v>1820</v>
      </c>
    </row>
    <row r="957" ht="16.5" hidden="1" customHeight="1">
      <c r="A957" s="9" t="s">
        <v>56</v>
      </c>
      <c r="B957" s="9" t="str">
        <f t="shared" si="1"/>
        <v>cw3000p</v>
      </c>
      <c r="C957" s="9" t="s">
        <v>1821</v>
      </c>
      <c r="D957" s="9">
        <v>230.0</v>
      </c>
      <c r="E957" s="9" t="s">
        <v>301</v>
      </c>
      <c r="F957" s="9" t="s">
        <v>183</v>
      </c>
      <c r="G957" s="9" t="s">
        <v>184</v>
      </c>
      <c r="H957" s="9">
        <v>22.0</v>
      </c>
      <c r="I957" s="9" t="b">
        <v>0</v>
      </c>
      <c r="J957" s="9">
        <v>8.0</v>
      </c>
      <c r="K957" s="9" t="s">
        <v>184</v>
      </c>
      <c r="L957" s="9">
        <v>0.0</v>
      </c>
      <c r="M957" s="9" t="s">
        <v>1822</v>
      </c>
    </row>
    <row r="958" ht="16.5" hidden="1" customHeight="1">
      <c r="A958" s="9" t="s">
        <v>56</v>
      </c>
      <c r="B958" s="9" t="str">
        <f t="shared" si="1"/>
        <v>cw3000p</v>
      </c>
      <c r="C958" s="9" t="s">
        <v>1823</v>
      </c>
      <c r="D958" s="9">
        <v>231.0</v>
      </c>
      <c r="E958" s="9" t="s">
        <v>301</v>
      </c>
      <c r="F958" s="9" t="s">
        <v>183</v>
      </c>
      <c r="G958" s="9" t="s">
        <v>184</v>
      </c>
      <c r="H958" s="9">
        <v>22.0</v>
      </c>
      <c r="I958" s="9" t="b">
        <v>0</v>
      </c>
      <c r="J958" s="9">
        <v>8.0</v>
      </c>
      <c r="K958" s="9" t="s">
        <v>184</v>
      </c>
      <c r="L958" s="9">
        <v>0.0</v>
      </c>
      <c r="M958" s="9" t="s">
        <v>1824</v>
      </c>
    </row>
    <row r="959" ht="16.5" hidden="1" customHeight="1">
      <c r="A959" s="9" t="s">
        <v>56</v>
      </c>
      <c r="B959" s="9" t="str">
        <f t="shared" si="1"/>
        <v>cw3000p</v>
      </c>
      <c r="C959" s="9" t="s">
        <v>1825</v>
      </c>
      <c r="D959" s="9">
        <v>232.0</v>
      </c>
      <c r="E959" s="9" t="s">
        <v>301</v>
      </c>
      <c r="F959" s="9" t="s">
        <v>183</v>
      </c>
      <c r="G959" s="9" t="s">
        <v>184</v>
      </c>
      <c r="H959" s="9">
        <v>22.0</v>
      </c>
      <c r="I959" s="9" t="b">
        <v>0</v>
      </c>
      <c r="J959" s="9">
        <v>8.0</v>
      </c>
      <c r="K959" s="9" t="s">
        <v>184</v>
      </c>
      <c r="L959" s="9">
        <v>0.0</v>
      </c>
      <c r="M959" s="9" t="s">
        <v>1826</v>
      </c>
    </row>
    <row r="960" ht="16.5" hidden="1" customHeight="1">
      <c r="A960" s="9" t="s">
        <v>56</v>
      </c>
      <c r="B960" s="9" t="str">
        <f t="shared" si="1"/>
        <v>cw3000p</v>
      </c>
      <c r="C960" s="9" t="s">
        <v>1827</v>
      </c>
      <c r="D960" s="9">
        <v>233.0</v>
      </c>
      <c r="E960" s="9" t="s">
        <v>301</v>
      </c>
      <c r="F960" s="9" t="s">
        <v>183</v>
      </c>
      <c r="G960" s="9" t="s">
        <v>184</v>
      </c>
      <c r="H960" s="9">
        <v>22.0</v>
      </c>
      <c r="I960" s="9" t="b">
        <v>0</v>
      </c>
      <c r="J960" s="9">
        <v>8.0</v>
      </c>
      <c r="K960" s="9" t="s">
        <v>184</v>
      </c>
      <c r="L960" s="9">
        <v>0.0</v>
      </c>
      <c r="M960" s="9" t="s">
        <v>1828</v>
      </c>
    </row>
    <row r="961" ht="16.5" hidden="1" customHeight="1">
      <c r="A961" s="9" t="s">
        <v>56</v>
      </c>
      <c r="B961" s="9" t="str">
        <f t="shared" si="1"/>
        <v>cw3000p</v>
      </c>
      <c r="C961" s="9" t="s">
        <v>1829</v>
      </c>
      <c r="D961" s="9">
        <v>234.0</v>
      </c>
      <c r="E961" s="9" t="s">
        <v>301</v>
      </c>
      <c r="F961" s="9" t="s">
        <v>183</v>
      </c>
      <c r="G961" s="9" t="s">
        <v>184</v>
      </c>
      <c r="H961" s="9">
        <v>22.0</v>
      </c>
      <c r="I961" s="9" t="b">
        <v>0</v>
      </c>
      <c r="J961" s="9">
        <v>8.0</v>
      </c>
      <c r="K961" s="9" t="s">
        <v>184</v>
      </c>
      <c r="L961" s="9">
        <v>0.0</v>
      </c>
      <c r="M961" s="9" t="s">
        <v>1830</v>
      </c>
    </row>
    <row r="962" ht="16.5" hidden="1" customHeight="1">
      <c r="A962" s="9" t="s">
        <v>56</v>
      </c>
      <c r="B962" s="9" t="str">
        <f t="shared" si="1"/>
        <v>cw3000p</v>
      </c>
      <c r="C962" s="9" t="s">
        <v>1831</v>
      </c>
      <c r="D962" s="9">
        <v>235.0</v>
      </c>
      <c r="E962" s="9" t="s">
        <v>301</v>
      </c>
      <c r="F962" s="9" t="s">
        <v>183</v>
      </c>
      <c r="G962" s="9" t="s">
        <v>184</v>
      </c>
      <c r="H962" s="9">
        <v>22.0</v>
      </c>
      <c r="I962" s="9" t="b">
        <v>0</v>
      </c>
      <c r="J962" s="9">
        <v>8.0</v>
      </c>
      <c r="K962" s="9" t="s">
        <v>184</v>
      </c>
      <c r="L962" s="9">
        <v>0.0</v>
      </c>
      <c r="M962" s="9" t="s">
        <v>1832</v>
      </c>
    </row>
    <row r="963" ht="16.5" hidden="1" customHeight="1">
      <c r="A963" s="9" t="s">
        <v>56</v>
      </c>
      <c r="B963" s="9" t="str">
        <f t="shared" si="1"/>
        <v>cw3000p</v>
      </c>
      <c r="C963" s="9" t="s">
        <v>1833</v>
      </c>
      <c r="D963" s="9">
        <v>236.0</v>
      </c>
      <c r="E963" s="9" t="s">
        <v>187</v>
      </c>
      <c r="F963" s="9" t="s">
        <v>183</v>
      </c>
      <c r="G963" s="9" t="s">
        <v>184</v>
      </c>
      <c r="H963" s="9">
        <v>22.0</v>
      </c>
      <c r="I963" s="9" t="b">
        <v>0</v>
      </c>
      <c r="J963" s="9">
        <v>2.0</v>
      </c>
      <c r="K963" s="9" t="s">
        <v>184</v>
      </c>
      <c r="L963" s="9">
        <v>0.0</v>
      </c>
      <c r="M963" s="9" t="s">
        <v>1834</v>
      </c>
    </row>
    <row r="964" ht="16.5" hidden="1" customHeight="1">
      <c r="A964" s="9" t="s">
        <v>56</v>
      </c>
      <c r="B964" s="9" t="str">
        <f t="shared" si="1"/>
        <v>cw3000p</v>
      </c>
      <c r="C964" s="9" t="s">
        <v>1835</v>
      </c>
      <c r="D964" s="9">
        <v>237.0</v>
      </c>
      <c r="E964" s="9" t="s">
        <v>212</v>
      </c>
      <c r="F964" s="9" t="s">
        <v>191</v>
      </c>
      <c r="G964" s="9" t="s">
        <v>184</v>
      </c>
      <c r="H964" s="9">
        <v>1.0</v>
      </c>
      <c r="I964" s="9" t="b">
        <v>0</v>
      </c>
      <c r="J964" s="9" t="s">
        <v>184</v>
      </c>
      <c r="K964" s="9" t="s">
        <v>184</v>
      </c>
      <c r="L964" s="9">
        <v>0.0</v>
      </c>
      <c r="M964" s="9" t="s">
        <v>1836</v>
      </c>
    </row>
    <row r="965" ht="16.5" hidden="1" customHeight="1">
      <c r="A965" s="9" t="s">
        <v>56</v>
      </c>
      <c r="B965" s="9" t="str">
        <f t="shared" si="1"/>
        <v>cw3000p</v>
      </c>
      <c r="C965" s="9" t="s">
        <v>1837</v>
      </c>
      <c r="D965" s="9">
        <v>238.0</v>
      </c>
      <c r="E965" s="9" t="s">
        <v>212</v>
      </c>
      <c r="F965" s="9" t="s">
        <v>191</v>
      </c>
      <c r="G965" s="9" t="s">
        <v>184</v>
      </c>
      <c r="H965" s="9">
        <v>1.0</v>
      </c>
      <c r="I965" s="9" t="b">
        <v>0</v>
      </c>
      <c r="J965" s="9" t="s">
        <v>184</v>
      </c>
      <c r="K965" s="9" t="s">
        <v>184</v>
      </c>
      <c r="L965" s="9">
        <v>0.0</v>
      </c>
      <c r="M965" s="9" t="s">
        <v>1838</v>
      </c>
    </row>
    <row r="966" ht="16.5" hidden="1" customHeight="1">
      <c r="A966" s="9" t="s">
        <v>56</v>
      </c>
      <c r="B966" s="9" t="str">
        <f t="shared" si="1"/>
        <v>cw3000p</v>
      </c>
      <c r="C966" s="9" t="s">
        <v>1839</v>
      </c>
      <c r="D966" s="9">
        <v>239.0</v>
      </c>
      <c r="E966" s="9" t="s">
        <v>301</v>
      </c>
      <c r="F966" s="9" t="s">
        <v>183</v>
      </c>
      <c r="G966" s="9" t="s">
        <v>184</v>
      </c>
      <c r="H966" s="9">
        <v>22.0</v>
      </c>
      <c r="I966" s="9" t="b">
        <v>0</v>
      </c>
      <c r="J966" s="9">
        <v>8.0</v>
      </c>
      <c r="K966" s="9" t="s">
        <v>184</v>
      </c>
      <c r="L966" s="9">
        <v>0.0</v>
      </c>
      <c r="M966" s="9" t="s">
        <v>1840</v>
      </c>
    </row>
    <row r="967" ht="16.5" hidden="1" customHeight="1">
      <c r="A967" s="9" t="s">
        <v>56</v>
      </c>
      <c r="B967" s="9" t="str">
        <f t="shared" si="1"/>
        <v>cw3000p</v>
      </c>
      <c r="C967" s="9" t="s">
        <v>1841</v>
      </c>
      <c r="D967" s="9">
        <v>240.0</v>
      </c>
      <c r="E967" s="9" t="s">
        <v>1842</v>
      </c>
      <c r="F967" s="9" t="s">
        <v>191</v>
      </c>
      <c r="G967" s="9" t="s">
        <v>184</v>
      </c>
      <c r="H967" s="9">
        <v>64.0</v>
      </c>
      <c r="I967" s="9" t="b">
        <v>0</v>
      </c>
      <c r="J967" s="9" t="s">
        <v>184</v>
      </c>
      <c r="K967" s="9" t="s">
        <v>184</v>
      </c>
      <c r="L967" s="9">
        <v>0.0</v>
      </c>
      <c r="M967" s="9" t="s">
        <v>1843</v>
      </c>
    </row>
    <row r="968" ht="16.5" hidden="1" customHeight="1">
      <c r="A968" s="9" t="s">
        <v>56</v>
      </c>
      <c r="B968" s="9" t="str">
        <f t="shared" si="1"/>
        <v>cw3000p</v>
      </c>
      <c r="C968" s="9" t="s">
        <v>1844</v>
      </c>
      <c r="D968" s="9">
        <v>241.0</v>
      </c>
      <c r="E968" s="9" t="s">
        <v>190</v>
      </c>
      <c r="F968" s="9" t="s">
        <v>191</v>
      </c>
      <c r="G968" s="9" t="s">
        <v>184</v>
      </c>
      <c r="H968" s="9">
        <v>2.0</v>
      </c>
      <c r="I968" s="9" t="b">
        <v>0</v>
      </c>
      <c r="J968" s="9" t="s">
        <v>184</v>
      </c>
      <c r="K968" s="9" t="s">
        <v>184</v>
      </c>
      <c r="L968" s="9">
        <v>0.0</v>
      </c>
      <c r="M968" s="9" t="s">
        <v>1845</v>
      </c>
    </row>
    <row r="969" ht="16.5" hidden="1" customHeight="1">
      <c r="A969" s="9" t="s">
        <v>56</v>
      </c>
      <c r="B969" s="9" t="str">
        <f t="shared" si="1"/>
        <v>cw3000p</v>
      </c>
      <c r="C969" s="9" t="s">
        <v>1846</v>
      </c>
      <c r="D969" s="9">
        <v>242.0</v>
      </c>
      <c r="E969" s="9" t="s">
        <v>190</v>
      </c>
      <c r="F969" s="9" t="s">
        <v>191</v>
      </c>
      <c r="G969" s="9" t="s">
        <v>184</v>
      </c>
      <c r="H969" s="9">
        <v>2.0</v>
      </c>
      <c r="I969" s="9" t="b">
        <v>0</v>
      </c>
      <c r="J969" s="9" t="s">
        <v>184</v>
      </c>
      <c r="K969" s="9" t="s">
        <v>184</v>
      </c>
      <c r="L969" s="9">
        <v>0.0</v>
      </c>
      <c r="M969" s="9" t="s">
        <v>1847</v>
      </c>
    </row>
    <row r="970" ht="16.5" hidden="1" customHeight="1">
      <c r="A970" s="9" t="s">
        <v>56</v>
      </c>
      <c r="B970" s="9" t="str">
        <f t="shared" si="1"/>
        <v>cw3000p</v>
      </c>
      <c r="C970" s="9" t="s">
        <v>1848</v>
      </c>
      <c r="D970" s="9">
        <v>243.0</v>
      </c>
      <c r="E970" s="9" t="s">
        <v>190</v>
      </c>
      <c r="F970" s="9" t="s">
        <v>191</v>
      </c>
      <c r="G970" s="9" t="s">
        <v>184</v>
      </c>
      <c r="H970" s="9">
        <v>2.0</v>
      </c>
      <c r="I970" s="9" t="b">
        <v>0</v>
      </c>
      <c r="J970" s="9" t="s">
        <v>184</v>
      </c>
      <c r="K970" s="9" t="s">
        <v>184</v>
      </c>
      <c r="L970" s="9">
        <v>0.0</v>
      </c>
      <c r="M970" s="9" t="s">
        <v>1849</v>
      </c>
    </row>
    <row r="971" ht="16.5" hidden="1" customHeight="1">
      <c r="A971" s="9" t="s">
        <v>56</v>
      </c>
      <c r="B971" s="9" t="str">
        <f t="shared" si="1"/>
        <v>cw3000p</v>
      </c>
      <c r="C971" s="9" t="s">
        <v>1850</v>
      </c>
      <c r="D971" s="9">
        <v>244.0</v>
      </c>
      <c r="E971" s="9" t="s">
        <v>190</v>
      </c>
      <c r="F971" s="9" t="s">
        <v>191</v>
      </c>
      <c r="G971" s="9" t="s">
        <v>184</v>
      </c>
      <c r="H971" s="9">
        <v>2.0</v>
      </c>
      <c r="I971" s="9" t="b">
        <v>0</v>
      </c>
      <c r="J971" s="9" t="s">
        <v>184</v>
      </c>
      <c r="K971" s="9" t="s">
        <v>184</v>
      </c>
      <c r="L971" s="9">
        <v>0.0</v>
      </c>
      <c r="M971" s="9" t="s">
        <v>1851</v>
      </c>
    </row>
    <row r="972" ht="16.5" hidden="1" customHeight="1">
      <c r="A972" s="9" t="s">
        <v>56</v>
      </c>
      <c r="B972" s="9" t="str">
        <f t="shared" si="1"/>
        <v>cw3000p</v>
      </c>
      <c r="C972" s="9" t="s">
        <v>1852</v>
      </c>
      <c r="D972" s="9">
        <v>245.0</v>
      </c>
      <c r="E972" s="9" t="s">
        <v>212</v>
      </c>
      <c r="F972" s="9" t="s">
        <v>191</v>
      </c>
      <c r="G972" s="9" t="s">
        <v>184</v>
      </c>
      <c r="H972" s="9">
        <v>1.0</v>
      </c>
      <c r="I972" s="9" t="b">
        <v>0</v>
      </c>
      <c r="J972" s="9" t="s">
        <v>184</v>
      </c>
      <c r="K972" s="9" t="s">
        <v>184</v>
      </c>
      <c r="L972" s="9">
        <v>0.0</v>
      </c>
      <c r="M972" s="9" t="s">
        <v>1853</v>
      </c>
    </row>
    <row r="973" ht="16.5" hidden="1" customHeight="1">
      <c r="A973" s="9" t="s">
        <v>56</v>
      </c>
      <c r="B973" s="9" t="str">
        <f t="shared" si="1"/>
        <v>cw3000p</v>
      </c>
      <c r="C973" s="9" t="s">
        <v>1854</v>
      </c>
      <c r="D973" s="9">
        <v>246.0</v>
      </c>
      <c r="E973" s="9" t="s">
        <v>212</v>
      </c>
      <c r="F973" s="9" t="s">
        <v>191</v>
      </c>
      <c r="G973" s="9" t="s">
        <v>184</v>
      </c>
      <c r="H973" s="9">
        <v>1.0</v>
      </c>
      <c r="I973" s="9" t="b">
        <v>0</v>
      </c>
      <c r="J973" s="9" t="s">
        <v>184</v>
      </c>
      <c r="K973" s="9" t="s">
        <v>184</v>
      </c>
      <c r="L973" s="9">
        <v>0.0</v>
      </c>
      <c r="M973" s="9" t="s">
        <v>1855</v>
      </c>
    </row>
    <row r="974" ht="16.5" hidden="1" customHeight="1">
      <c r="A974" s="9" t="s">
        <v>56</v>
      </c>
      <c r="B974" s="9" t="str">
        <f t="shared" si="1"/>
        <v>cw3000p</v>
      </c>
      <c r="C974" s="9" t="s">
        <v>1856</v>
      </c>
      <c r="D974" s="9">
        <v>247.0</v>
      </c>
      <c r="E974" s="9" t="s">
        <v>212</v>
      </c>
      <c r="F974" s="9" t="s">
        <v>191</v>
      </c>
      <c r="G974" s="9" t="s">
        <v>184</v>
      </c>
      <c r="H974" s="9">
        <v>1.0</v>
      </c>
      <c r="I974" s="9" t="b">
        <v>0</v>
      </c>
      <c r="J974" s="9" t="s">
        <v>184</v>
      </c>
      <c r="K974" s="9" t="s">
        <v>184</v>
      </c>
      <c r="L974" s="9">
        <v>0.0</v>
      </c>
      <c r="M974" s="9" t="s">
        <v>1857</v>
      </c>
    </row>
    <row r="975" ht="16.5" hidden="1" customHeight="1">
      <c r="A975" s="9" t="s">
        <v>56</v>
      </c>
      <c r="B975" s="9" t="str">
        <f t="shared" si="1"/>
        <v>cw3000p</v>
      </c>
      <c r="C975" s="9" t="s">
        <v>1858</v>
      </c>
      <c r="D975" s="9">
        <v>248.0</v>
      </c>
      <c r="E975" s="9" t="s">
        <v>212</v>
      </c>
      <c r="F975" s="9" t="s">
        <v>191</v>
      </c>
      <c r="G975" s="9" t="s">
        <v>184</v>
      </c>
      <c r="H975" s="9">
        <v>1.0</v>
      </c>
      <c r="I975" s="9" t="b">
        <v>0</v>
      </c>
      <c r="J975" s="9" t="s">
        <v>184</v>
      </c>
      <c r="K975" s="9" t="s">
        <v>184</v>
      </c>
      <c r="L975" s="9">
        <v>0.0</v>
      </c>
      <c r="M975" s="9" t="s">
        <v>1859</v>
      </c>
    </row>
    <row r="976" ht="16.5" hidden="1" customHeight="1">
      <c r="A976" s="9" t="s">
        <v>56</v>
      </c>
      <c r="B976" s="9" t="str">
        <f t="shared" si="1"/>
        <v>cw3000p</v>
      </c>
      <c r="C976" s="9" t="s">
        <v>1860</v>
      </c>
      <c r="D976" s="9">
        <v>249.0</v>
      </c>
      <c r="E976" s="9" t="s">
        <v>212</v>
      </c>
      <c r="F976" s="9" t="s">
        <v>191</v>
      </c>
      <c r="G976" s="9" t="s">
        <v>184</v>
      </c>
      <c r="H976" s="9">
        <v>1.0</v>
      </c>
      <c r="I976" s="9" t="b">
        <v>0</v>
      </c>
      <c r="J976" s="9" t="s">
        <v>184</v>
      </c>
      <c r="K976" s="9" t="s">
        <v>184</v>
      </c>
      <c r="L976" s="9">
        <v>0.0</v>
      </c>
      <c r="M976" s="9" t="s">
        <v>1861</v>
      </c>
    </row>
    <row r="977" ht="16.5" hidden="1" customHeight="1">
      <c r="A977" s="9" t="s">
        <v>56</v>
      </c>
      <c r="B977" s="9" t="str">
        <f t="shared" si="1"/>
        <v>cw3000p</v>
      </c>
      <c r="C977" s="9" t="s">
        <v>1862</v>
      </c>
      <c r="D977" s="9">
        <v>250.0</v>
      </c>
      <c r="E977" s="9" t="s">
        <v>254</v>
      </c>
      <c r="F977" s="9" t="s">
        <v>183</v>
      </c>
      <c r="G977" s="9" t="s">
        <v>184</v>
      </c>
      <c r="H977" s="9">
        <v>22.0</v>
      </c>
      <c r="I977" s="9" t="b">
        <v>0</v>
      </c>
      <c r="J977" s="9">
        <v>4.0</v>
      </c>
      <c r="K977" s="9" t="s">
        <v>184</v>
      </c>
      <c r="L977" s="9">
        <v>0.0</v>
      </c>
      <c r="M977" s="9" t="s">
        <v>1863</v>
      </c>
    </row>
    <row r="978" ht="16.5" hidden="1" customHeight="1">
      <c r="A978" s="9" t="s">
        <v>56</v>
      </c>
      <c r="B978" s="9" t="str">
        <f t="shared" si="1"/>
        <v>cw3000p</v>
      </c>
      <c r="C978" s="9" t="s">
        <v>1864</v>
      </c>
      <c r="D978" s="9">
        <v>251.0</v>
      </c>
      <c r="E978" s="9" t="s">
        <v>187</v>
      </c>
      <c r="F978" s="9" t="s">
        <v>183</v>
      </c>
      <c r="G978" s="9" t="s">
        <v>184</v>
      </c>
      <c r="H978" s="9">
        <v>22.0</v>
      </c>
      <c r="I978" s="9" t="b">
        <v>0</v>
      </c>
      <c r="J978" s="9">
        <v>2.0</v>
      </c>
      <c r="K978" s="9" t="s">
        <v>184</v>
      </c>
      <c r="L978" s="9">
        <v>0.0</v>
      </c>
      <c r="M978" s="9" t="s">
        <v>1865</v>
      </c>
    </row>
    <row r="979" ht="16.5" hidden="1" customHeight="1">
      <c r="A979" s="9" t="s">
        <v>56</v>
      </c>
      <c r="B979" s="9" t="str">
        <f t="shared" si="1"/>
        <v>cw3000p</v>
      </c>
      <c r="C979" s="9" t="s">
        <v>1866</v>
      </c>
      <c r="D979" s="9">
        <v>252.0</v>
      </c>
      <c r="E979" s="9" t="s">
        <v>187</v>
      </c>
      <c r="F979" s="9" t="s">
        <v>183</v>
      </c>
      <c r="G979" s="9" t="s">
        <v>184</v>
      </c>
      <c r="H979" s="9">
        <v>22.0</v>
      </c>
      <c r="I979" s="9" t="b">
        <v>0</v>
      </c>
      <c r="J979" s="9">
        <v>2.0</v>
      </c>
      <c r="K979" s="9" t="s">
        <v>184</v>
      </c>
      <c r="L979" s="9">
        <v>0.0</v>
      </c>
      <c r="M979" s="9" t="s">
        <v>1867</v>
      </c>
    </row>
    <row r="980" ht="16.5" hidden="1" customHeight="1">
      <c r="A980" s="9" t="s">
        <v>56</v>
      </c>
      <c r="B980" s="9" t="str">
        <f t="shared" si="1"/>
        <v>cw3000p</v>
      </c>
      <c r="C980" s="9" t="s">
        <v>1868</v>
      </c>
      <c r="D980" s="9">
        <v>253.0</v>
      </c>
      <c r="E980" s="9" t="s">
        <v>254</v>
      </c>
      <c r="F980" s="9" t="s">
        <v>183</v>
      </c>
      <c r="G980" s="9" t="s">
        <v>184</v>
      </c>
      <c r="H980" s="9">
        <v>22.0</v>
      </c>
      <c r="I980" s="9" t="b">
        <v>0</v>
      </c>
      <c r="J980" s="9">
        <v>4.0</v>
      </c>
      <c r="K980" s="9" t="s">
        <v>184</v>
      </c>
      <c r="L980" s="9">
        <v>0.0</v>
      </c>
      <c r="M980" s="9" t="s">
        <v>1869</v>
      </c>
    </row>
    <row r="981" ht="16.5" hidden="1" customHeight="1">
      <c r="A981" s="9" t="s">
        <v>56</v>
      </c>
      <c r="B981" s="9" t="str">
        <f t="shared" si="1"/>
        <v>cw3000p</v>
      </c>
      <c r="C981" s="9" t="s">
        <v>1870</v>
      </c>
      <c r="D981" s="9">
        <v>254.0</v>
      </c>
      <c r="E981" s="9" t="s">
        <v>187</v>
      </c>
      <c r="F981" s="9" t="s">
        <v>183</v>
      </c>
      <c r="G981" s="9" t="s">
        <v>184</v>
      </c>
      <c r="H981" s="9">
        <v>22.0</v>
      </c>
      <c r="I981" s="9" t="b">
        <v>0</v>
      </c>
      <c r="J981" s="9">
        <v>2.0</v>
      </c>
      <c r="K981" s="9" t="s">
        <v>184</v>
      </c>
      <c r="L981" s="9">
        <v>0.0</v>
      </c>
      <c r="M981" s="9" t="s">
        <v>1871</v>
      </c>
    </row>
    <row r="982" ht="16.5" hidden="1" customHeight="1">
      <c r="A982" s="9" t="s">
        <v>56</v>
      </c>
      <c r="B982" s="9" t="str">
        <f t="shared" si="1"/>
        <v>cw3000p</v>
      </c>
      <c r="C982" s="9" t="s">
        <v>1872</v>
      </c>
      <c r="D982" s="9">
        <v>255.0</v>
      </c>
      <c r="E982" s="9" t="s">
        <v>187</v>
      </c>
      <c r="F982" s="9" t="s">
        <v>183</v>
      </c>
      <c r="G982" s="9" t="s">
        <v>184</v>
      </c>
      <c r="H982" s="9">
        <v>22.0</v>
      </c>
      <c r="I982" s="9" t="b">
        <v>0</v>
      </c>
      <c r="J982" s="9">
        <v>2.0</v>
      </c>
      <c r="K982" s="9" t="s">
        <v>184</v>
      </c>
      <c r="L982" s="9">
        <v>0.0</v>
      </c>
      <c r="M982" s="9" t="s">
        <v>1873</v>
      </c>
    </row>
    <row r="983" ht="16.5" hidden="1" customHeight="1">
      <c r="A983" s="9" t="s">
        <v>56</v>
      </c>
      <c r="B983" s="9" t="str">
        <f t="shared" si="1"/>
        <v>cw3000p</v>
      </c>
      <c r="C983" s="9" t="s">
        <v>1874</v>
      </c>
      <c r="D983" s="9">
        <v>256.0</v>
      </c>
      <c r="E983" s="9" t="s">
        <v>254</v>
      </c>
      <c r="F983" s="9" t="s">
        <v>183</v>
      </c>
      <c r="G983" s="9" t="s">
        <v>184</v>
      </c>
      <c r="H983" s="9">
        <v>22.0</v>
      </c>
      <c r="I983" s="9" t="b">
        <v>0</v>
      </c>
      <c r="J983" s="9">
        <v>4.0</v>
      </c>
      <c r="K983" s="9" t="s">
        <v>184</v>
      </c>
      <c r="L983" s="9">
        <v>0.0</v>
      </c>
      <c r="M983" s="9" t="s">
        <v>1875</v>
      </c>
    </row>
    <row r="984" ht="16.5" hidden="1" customHeight="1">
      <c r="A984" s="9" t="s">
        <v>56</v>
      </c>
      <c r="B984" s="9" t="str">
        <f t="shared" si="1"/>
        <v>cw3000p</v>
      </c>
      <c r="C984" s="9" t="s">
        <v>1876</v>
      </c>
      <c r="D984" s="9">
        <v>257.0</v>
      </c>
      <c r="E984" s="9" t="s">
        <v>187</v>
      </c>
      <c r="F984" s="9" t="s">
        <v>183</v>
      </c>
      <c r="G984" s="9" t="s">
        <v>184</v>
      </c>
      <c r="H984" s="9">
        <v>22.0</v>
      </c>
      <c r="I984" s="9" t="b">
        <v>0</v>
      </c>
      <c r="J984" s="9">
        <v>2.0</v>
      </c>
      <c r="K984" s="9" t="s">
        <v>184</v>
      </c>
      <c r="L984" s="9">
        <v>0.0</v>
      </c>
      <c r="M984" s="9" t="s">
        <v>1877</v>
      </c>
    </row>
    <row r="985" ht="16.5" hidden="1" customHeight="1">
      <c r="A985" s="9" t="s">
        <v>56</v>
      </c>
      <c r="B985" s="9" t="str">
        <f t="shared" si="1"/>
        <v>cw3000p</v>
      </c>
      <c r="C985" s="9" t="s">
        <v>1878</v>
      </c>
      <c r="D985" s="9">
        <v>258.0</v>
      </c>
      <c r="E985" s="9" t="s">
        <v>187</v>
      </c>
      <c r="F985" s="9" t="s">
        <v>183</v>
      </c>
      <c r="G985" s="9" t="s">
        <v>184</v>
      </c>
      <c r="H985" s="9">
        <v>22.0</v>
      </c>
      <c r="I985" s="9" t="b">
        <v>0</v>
      </c>
      <c r="J985" s="9">
        <v>2.0</v>
      </c>
      <c r="K985" s="9" t="s">
        <v>184</v>
      </c>
      <c r="L985" s="9">
        <v>0.0</v>
      </c>
      <c r="M985" s="9" t="s">
        <v>1879</v>
      </c>
    </row>
    <row r="986" ht="16.5" hidden="1" customHeight="1">
      <c r="A986" s="9" t="s">
        <v>56</v>
      </c>
      <c r="B986" s="9" t="str">
        <f t="shared" si="1"/>
        <v>cw3000p</v>
      </c>
      <c r="C986" s="9" t="s">
        <v>1880</v>
      </c>
      <c r="D986" s="9">
        <v>259.0</v>
      </c>
      <c r="E986" s="9" t="s">
        <v>254</v>
      </c>
      <c r="F986" s="9" t="s">
        <v>183</v>
      </c>
      <c r="G986" s="9" t="s">
        <v>184</v>
      </c>
      <c r="H986" s="9">
        <v>22.0</v>
      </c>
      <c r="I986" s="9" t="b">
        <v>0</v>
      </c>
      <c r="J986" s="9">
        <v>4.0</v>
      </c>
      <c r="K986" s="9" t="s">
        <v>184</v>
      </c>
      <c r="L986" s="9">
        <v>0.0</v>
      </c>
      <c r="M986" s="9" t="s">
        <v>1881</v>
      </c>
    </row>
    <row r="987" ht="16.5" hidden="1" customHeight="1">
      <c r="A987" s="9" t="s">
        <v>56</v>
      </c>
      <c r="B987" s="9" t="str">
        <f t="shared" si="1"/>
        <v>cw3000p</v>
      </c>
      <c r="C987" s="9" t="s">
        <v>1882</v>
      </c>
      <c r="D987" s="9">
        <v>260.0</v>
      </c>
      <c r="E987" s="9" t="s">
        <v>187</v>
      </c>
      <c r="F987" s="9" t="s">
        <v>183</v>
      </c>
      <c r="G987" s="9" t="s">
        <v>184</v>
      </c>
      <c r="H987" s="9">
        <v>22.0</v>
      </c>
      <c r="I987" s="9" t="b">
        <v>0</v>
      </c>
      <c r="J987" s="9">
        <v>2.0</v>
      </c>
      <c r="K987" s="9" t="s">
        <v>184</v>
      </c>
      <c r="L987" s="9">
        <v>0.0</v>
      </c>
      <c r="M987" s="9" t="s">
        <v>1883</v>
      </c>
    </row>
    <row r="988" ht="16.5" hidden="1" customHeight="1">
      <c r="A988" s="9" t="s">
        <v>56</v>
      </c>
      <c r="B988" s="9" t="str">
        <f t="shared" si="1"/>
        <v>cw3000p</v>
      </c>
      <c r="C988" s="9" t="s">
        <v>1884</v>
      </c>
      <c r="D988" s="9">
        <v>261.0</v>
      </c>
      <c r="E988" s="9" t="s">
        <v>187</v>
      </c>
      <c r="F988" s="9" t="s">
        <v>183</v>
      </c>
      <c r="G988" s="9" t="s">
        <v>184</v>
      </c>
      <c r="H988" s="9">
        <v>22.0</v>
      </c>
      <c r="I988" s="9" t="b">
        <v>0</v>
      </c>
      <c r="J988" s="9">
        <v>2.0</v>
      </c>
      <c r="K988" s="9" t="s">
        <v>184</v>
      </c>
      <c r="L988" s="9">
        <v>0.0</v>
      </c>
      <c r="M988" s="9" t="s">
        <v>1885</v>
      </c>
    </row>
    <row r="989" ht="16.5" hidden="1" customHeight="1">
      <c r="A989" s="9" t="s">
        <v>56</v>
      </c>
      <c r="B989" s="9" t="str">
        <f t="shared" si="1"/>
        <v>cw3000p</v>
      </c>
      <c r="C989" s="9" t="s">
        <v>1886</v>
      </c>
      <c r="D989" s="9">
        <v>262.0</v>
      </c>
      <c r="E989" s="9" t="s">
        <v>254</v>
      </c>
      <c r="F989" s="9" t="s">
        <v>183</v>
      </c>
      <c r="G989" s="9" t="s">
        <v>184</v>
      </c>
      <c r="H989" s="9">
        <v>22.0</v>
      </c>
      <c r="I989" s="9" t="b">
        <v>0</v>
      </c>
      <c r="J989" s="9">
        <v>4.0</v>
      </c>
      <c r="K989" s="9" t="s">
        <v>184</v>
      </c>
      <c r="L989" s="9">
        <v>0.0</v>
      </c>
      <c r="M989" s="9" t="s">
        <v>1887</v>
      </c>
    </row>
    <row r="990" ht="16.5" hidden="1" customHeight="1">
      <c r="A990" s="9" t="s">
        <v>56</v>
      </c>
      <c r="B990" s="9" t="str">
        <f t="shared" si="1"/>
        <v>cw3000p</v>
      </c>
      <c r="C990" s="9" t="s">
        <v>1888</v>
      </c>
      <c r="D990" s="9">
        <v>263.0</v>
      </c>
      <c r="E990" s="9" t="s">
        <v>187</v>
      </c>
      <c r="F990" s="9" t="s">
        <v>183</v>
      </c>
      <c r="G990" s="9" t="s">
        <v>184</v>
      </c>
      <c r="H990" s="9">
        <v>22.0</v>
      </c>
      <c r="I990" s="9" t="b">
        <v>0</v>
      </c>
      <c r="J990" s="9">
        <v>2.0</v>
      </c>
      <c r="K990" s="9" t="s">
        <v>184</v>
      </c>
      <c r="L990" s="9">
        <v>0.0</v>
      </c>
      <c r="M990" s="9" t="s">
        <v>1889</v>
      </c>
    </row>
    <row r="991" ht="16.5" hidden="1" customHeight="1">
      <c r="A991" s="9" t="s">
        <v>56</v>
      </c>
      <c r="B991" s="9" t="str">
        <f t="shared" si="1"/>
        <v>cw3000p</v>
      </c>
      <c r="C991" s="9" t="s">
        <v>1890</v>
      </c>
      <c r="D991" s="9">
        <v>264.0</v>
      </c>
      <c r="E991" s="9" t="s">
        <v>187</v>
      </c>
      <c r="F991" s="9" t="s">
        <v>183</v>
      </c>
      <c r="G991" s="9" t="s">
        <v>184</v>
      </c>
      <c r="H991" s="9">
        <v>22.0</v>
      </c>
      <c r="I991" s="9" t="b">
        <v>0</v>
      </c>
      <c r="J991" s="9">
        <v>2.0</v>
      </c>
      <c r="K991" s="9" t="s">
        <v>184</v>
      </c>
      <c r="L991" s="9">
        <v>0.0</v>
      </c>
      <c r="M991" s="9" t="s">
        <v>1891</v>
      </c>
    </row>
    <row r="992" ht="16.5" hidden="1" customHeight="1">
      <c r="A992" s="9" t="s">
        <v>56</v>
      </c>
      <c r="B992" s="9" t="str">
        <f t="shared" si="1"/>
        <v>cw3000p</v>
      </c>
      <c r="C992" s="9" t="s">
        <v>1892</v>
      </c>
      <c r="D992" s="9">
        <v>265.0</v>
      </c>
      <c r="E992" s="9" t="s">
        <v>190</v>
      </c>
      <c r="F992" s="9" t="s">
        <v>191</v>
      </c>
      <c r="G992" s="9" t="s">
        <v>184</v>
      </c>
      <c r="H992" s="9">
        <v>2.0</v>
      </c>
      <c r="I992" s="9" t="b">
        <v>0</v>
      </c>
      <c r="J992" s="9" t="s">
        <v>184</v>
      </c>
      <c r="K992" s="9" t="s">
        <v>184</v>
      </c>
      <c r="L992" s="9">
        <v>0.0</v>
      </c>
      <c r="M992" s="9" t="s">
        <v>1893</v>
      </c>
    </row>
    <row r="993" ht="16.5" hidden="1" customHeight="1">
      <c r="A993" s="9" t="s">
        <v>56</v>
      </c>
      <c r="B993" s="9" t="str">
        <f t="shared" si="1"/>
        <v>cw3000p</v>
      </c>
      <c r="C993" s="9" t="s">
        <v>1894</v>
      </c>
      <c r="D993" s="9">
        <v>266.0</v>
      </c>
      <c r="E993" s="9" t="s">
        <v>182</v>
      </c>
      <c r="F993" s="9" t="s">
        <v>183</v>
      </c>
      <c r="G993" s="9" t="s">
        <v>184</v>
      </c>
      <c r="H993" s="9">
        <v>22.0</v>
      </c>
      <c r="I993" s="9" t="b">
        <v>0</v>
      </c>
      <c r="J993" s="9">
        <v>6.0</v>
      </c>
      <c r="K993" s="9" t="s">
        <v>184</v>
      </c>
      <c r="L993" s="9">
        <v>0.0</v>
      </c>
      <c r="M993" s="9" t="s">
        <v>1895</v>
      </c>
    </row>
    <row r="994" ht="16.5" hidden="1" customHeight="1">
      <c r="A994" s="9" t="s">
        <v>56</v>
      </c>
      <c r="B994" s="9" t="str">
        <f t="shared" si="1"/>
        <v>cw3000p</v>
      </c>
      <c r="C994" s="9" t="s">
        <v>1896</v>
      </c>
      <c r="D994" s="9">
        <v>267.0</v>
      </c>
      <c r="E994" s="9" t="s">
        <v>212</v>
      </c>
      <c r="F994" s="9" t="s">
        <v>191</v>
      </c>
      <c r="G994" s="9" t="s">
        <v>184</v>
      </c>
      <c r="H994" s="9">
        <v>1.0</v>
      </c>
      <c r="I994" s="9" t="b">
        <v>0</v>
      </c>
      <c r="J994" s="9" t="s">
        <v>184</v>
      </c>
      <c r="K994" s="9" t="s">
        <v>184</v>
      </c>
      <c r="L994" s="9">
        <v>0.0</v>
      </c>
      <c r="M994" s="9" t="s">
        <v>1897</v>
      </c>
    </row>
    <row r="995" ht="16.5" hidden="1" customHeight="1">
      <c r="A995" s="9" t="s">
        <v>56</v>
      </c>
      <c r="B995" s="9" t="str">
        <f t="shared" si="1"/>
        <v>cw3000p</v>
      </c>
      <c r="C995" s="9" t="s">
        <v>1898</v>
      </c>
      <c r="D995" s="9">
        <v>268.0</v>
      </c>
      <c r="E995" s="9" t="s">
        <v>254</v>
      </c>
      <c r="F995" s="9" t="s">
        <v>183</v>
      </c>
      <c r="G995" s="9" t="s">
        <v>184</v>
      </c>
      <c r="H995" s="9">
        <v>22.0</v>
      </c>
      <c r="I995" s="9" t="b">
        <v>0</v>
      </c>
      <c r="J995" s="9">
        <v>4.0</v>
      </c>
      <c r="K995" s="9" t="s">
        <v>184</v>
      </c>
      <c r="L995" s="9">
        <v>0.0</v>
      </c>
      <c r="M995" s="9" t="s">
        <v>1899</v>
      </c>
    </row>
    <row r="996" ht="16.5" hidden="1" customHeight="1">
      <c r="A996" s="9" t="s">
        <v>56</v>
      </c>
      <c r="B996" s="9" t="str">
        <f t="shared" si="1"/>
        <v>cw3000p</v>
      </c>
      <c r="C996" s="9" t="s">
        <v>1900</v>
      </c>
      <c r="D996" s="9">
        <v>269.0</v>
      </c>
      <c r="E996" s="9" t="s">
        <v>187</v>
      </c>
      <c r="F996" s="9" t="s">
        <v>183</v>
      </c>
      <c r="G996" s="9" t="s">
        <v>184</v>
      </c>
      <c r="H996" s="9">
        <v>22.0</v>
      </c>
      <c r="I996" s="9" t="b">
        <v>0</v>
      </c>
      <c r="J996" s="9">
        <v>2.0</v>
      </c>
      <c r="K996" s="9" t="s">
        <v>184</v>
      </c>
      <c r="L996" s="9">
        <v>0.0</v>
      </c>
      <c r="M996" s="9" t="s">
        <v>1901</v>
      </c>
    </row>
    <row r="997" ht="16.5" hidden="1" customHeight="1">
      <c r="A997" s="9" t="s">
        <v>56</v>
      </c>
      <c r="B997" s="9" t="str">
        <f t="shared" si="1"/>
        <v>cw3000p</v>
      </c>
      <c r="C997" s="9" t="s">
        <v>1902</v>
      </c>
      <c r="D997" s="9">
        <v>270.0</v>
      </c>
      <c r="E997" s="9" t="s">
        <v>187</v>
      </c>
      <c r="F997" s="9" t="s">
        <v>183</v>
      </c>
      <c r="G997" s="9" t="s">
        <v>184</v>
      </c>
      <c r="H997" s="9">
        <v>22.0</v>
      </c>
      <c r="I997" s="9" t="b">
        <v>0</v>
      </c>
      <c r="J997" s="9">
        <v>2.0</v>
      </c>
      <c r="K997" s="9" t="s">
        <v>184</v>
      </c>
      <c r="L997" s="9">
        <v>0.0</v>
      </c>
      <c r="M997" s="9" t="s">
        <v>1903</v>
      </c>
    </row>
    <row r="998" ht="16.5" hidden="1" customHeight="1">
      <c r="A998" s="9" t="s">
        <v>56</v>
      </c>
      <c r="B998" s="9" t="str">
        <f t="shared" si="1"/>
        <v>cw3000p</v>
      </c>
      <c r="C998" s="9" t="s">
        <v>1904</v>
      </c>
      <c r="D998" s="9">
        <v>271.0</v>
      </c>
      <c r="E998" s="9" t="s">
        <v>190</v>
      </c>
      <c r="F998" s="9" t="s">
        <v>191</v>
      </c>
      <c r="G998" s="9" t="s">
        <v>184</v>
      </c>
      <c r="H998" s="9">
        <v>2.0</v>
      </c>
      <c r="I998" s="9" t="b">
        <v>0</v>
      </c>
      <c r="J998" s="9" t="s">
        <v>184</v>
      </c>
      <c r="K998" s="9" t="s">
        <v>184</v>
      </c>
      <c r="L998" s="9">
        <v>0.0</v>
      </c>
      <c r="M998" s="9" t="s">
        <v>1905</v>
      </c>
    </row>
    <row r="999" ht="16.5" hidden="1" customHeight="1">
      <c r="A999" s="9" t="s">
        <v>56</v>
      </c>
      <c r="B999" s="9" t="str">
        <f t="shared" si="1"/>
        <v>cw3000p</v>
      </c>
      <c r="C999" s="9" t="s">
        <v>1906</v>
      </c>
      <c r="D999" s="9">
        <v>272.0</v>
      </c>
      <c r="E999" s="9" t="s">
        <v>212</v>
      </c>
      <c r="F999" s="9" t="s">
        <v>191</v>
      </c>
      <c r="G999" s="9" t="s">
        <v>184</v>
      </c>
      <c r="H999" s="9">
        <v>1.0</v>
      </c>
      <c r="I999" s="9" t="b">
        <v>0</v>
      </c>
      <c r="J999" s="9" t="s">
        <v>184</v>
      </c>
      <c r="K999" s="9" t="s">
        <v>184</v>
      </c>
      <c r="L999" s="9">
        <v>0.0</v>
      </c>
      <c r="M999" s="9" t="s">
        <v>1907</v>
      </c>
    </row>
    <row r="1000" ht="16.5" hidden="1" customHeight="1">
      <c r="A1000" s="9" t="s">
        <v>56</v>
      </c>
      <c r="B1000" s="9" t="str">
        <f t="shared" si="1"/>
        <v>cw3000p</v>
      </c>
      <c r="C1000" s="9" t="s">
        <v>1908</v>
      </c>
      <c r="D1000" s="9">
        <v>273.0</v>
      </c>
      <c r="E1000" s="9" t="s">
        <v>182</v>
      </c>
      <c r="F1000" s="9" t="s">
        <v>183</v>
      </c>
      <c r="G1000" s="9" t="s">
        <v>184</v>
      </c>
      <c r="H1000" s="9">
        <v>22.0</v>
      </c>
      <c r="I1000" s="9" t="b">
        <v>0</v>
      </c>
      <c r="J1000" s="9">
        <v>6.0</v>
      </c>
      <c r="K1000" s="9" t="s">
        <v>184</v>
      </c>
      <c r="L1000" s="9">
        <v>0.0</v>
      </c>
      <c r="M1000" s="9" t="s">
        <v>1909</v>
      </c>
    </row>
    <row r="1001" ht="16.5" hidden="1" customHeight="1">
      <c r="A1001" s="9" t="s">
        <v>56</v>
      </c>
      <c r="B1001" s="9" t="str">
        <f t="shared" si="1"/>
        <v>cw3000p</v>
      </c>
      <c r="C1001" s="9" t="s">
        <v>1910</v>
      </c>
      <c r="D1001" s="9">
        <v>274.0</v>
      </c>
      <c r="E1001" s="9" t="s">
        <v>254</v>
      </c>
      <c r="F1001" s="9" t="s">
        <v>183</v>
      </c>
      <c r="G1001" s="9" t="s">
        <v>184</v>
      </c>
      <c r="H1001" s="9">
        <v>22.0</v>
      </c>
      <c r="I1001" s="9" t="b">
        <v>0</v>
      </c>
      <c r="J1001" s="9">
        <v>4.0</v>
      </c>
      <c r="K1001" s="9" t="s">
        <v>184</v>
      </c>
      <c r="L1001" s="9">
        <v>0.0</v>
      </c>
      <c r="M1001" s="9" t="s">
        <v>1911</v>
      </c>
    </row>
    <row r="1002" ht="16.5" hidden="1" customHeight="1">
      <c r="A1002" s="9" t="s">
        <v>56</v>
      </c>
      <c r="B1002" s="9" t="str">
        <f t="shared" si="1"/>
        <v>cw3000p</v>
      </c>
      <c r="C1002" s="9" t="s">
        <v>1912</v>
      </c>
      <c r="D1002" s="9">
        <v>275.0</v>
      </c>
      <c r="E1002" s="9" t="s">
        <v>187</v>
      </c>
      <c r="F1002" s="9" t="s">
        <v>183</v>
      </c>
      <c r="G1002" s="9" t="s">
        <v>184</v>
      </c>
      <c r="H1002" s="9">
        <v>22.0</v>
      </c>
      <c r="I1002" s="9" t="b">
        <v>0</v>
      </c>
      <c r="J1002" s="9">
        <v>2.0</v>
      </c>
      <c r="K1002" s="9" t="s">
        <v>184</v>
      </c>
      <c r="L1002" s="9">
        <v>0.0</v>
      </c>
      <c r="M1002" s="9" t="s">
        <v>1913</v>
      </c>
    </row>
    <row r="1003" ht="16.5" hidden="1" customHeight="1">
      <c r="A1003" s="9" t="s">
        <v>56</v>
      </c>
      <c r="B1003" s="9" t="str">
        <f t="shared" si="1"/>
        <v>cw3000p</v>
      </c>
      <c r="C1003" s="9" t="s">
        <v>1914</v>
      </c>
      <c r="D1003" s="9">
        <v>276.0</v>
      </c>
      <c r="E1003" s="9" t="s">
        <v>187</v>
      </c>
      <c r="F1003" s="9" t="s">
        <v>183</v>
      </c>
      <c r="G1003" s="9" t="s">
        <v>184</v>
      </c>
      <c r="H1003" s="9">
        <v>22.0</v>
      </c>
      <c r="I1003" s="9" t="b">
        <v>0</v>
      </c>
      <c r="J1003" s="9">
        <v>2.0</v>
      </c>
      <c r="K1003" s="9" t="s">
        <v>184</v>
      </c>
      <c r="L1003" s="9">
        <v>0.0</v>
      </c>
      <c r="M1003" s="9" t="s">
        <v>1915</v>
      </c>
    </row>
    <row r="1004" ht="16.5" hidden="1" customHeight="1">
      <c r="A1004" s="9" t="s">
        <v>56</v>
      </c>
      <c r="B1004" s="9" t="str">
        <f t="shared" si="1"/>
        <v>cw3000p</v>
      </c>
      <c r="C1004" s="9" t="s">
        <v>1916</v>
      </c>
      <c r="D1004" s="9">
        <v>277.0</v>
      </c>
      <c r="E1004" s="9" t="s">
        <v>187</v>
      </c>
      <c r="F1004" s="9" t="s">
        <v>183</v>
      </c>
      <c r="G1004" s="9" t="s">
        <v>184</v>
      </c>
      <c r="H1004" s="9">
        <v>22.0</v>
      </c>
      <c r="I1004" s="9" t="b">
        <v>0</v>
      </c>
      <c r="J1004" s="9">
        <v>2.0</v>
      </c>
      <c r="K1004" s="9" t="s">
        <v>184</v>
      </c>
      <c r="L1004" s="9">
        <v>0.0</v>
      </c>
      <c r="M1004" s="9" t="s">
        <v>1917</v>
      </c>
    </row>
    <row r="1005" ht="16.5" hidden="1" customHeight="1">
      <c r="A1005" s="9" t="s">
        <v>56</v>
      </c>
      <c r="B1005" s="9" t="str">
        <f t="shared" si="1"/>
        <v>cw3000p</v>
      </c>
      <c r="C1005" s="9" t="s">
        <v>1918</v>
      </c>
      <c r="D1005" s="9">
        <v>278.0</v>
      </c>
      <c r="E1005" s="9" t="s">
        <v>182</v>
      </c>
      <c r="F1005" s="9" t="s">
        <v>183</v>
      </c>
      <c r="G1005" s="9" t="s">
        <v>184</v>
      </c>
      <c r="H1005" s="9">
        <v>22.0</v>
      </c>
      <c r="I1005" s="9" t="b">
        <v>0</v>
      </c>
      <c r="J1005" s="9">
        <v>6.0</v>
      </c>
      <c r="K1005" s="9" t="s">
        <v>184</v>
      </c>
      <c r="L1005" s="9">
        <v>0.0</v>
      </c>
      <c r="M1005" s="9" t="s">
        <v>1919</v>
      </c>
    </row>
    <row r="1006" ht="16.5" hidden="1" customHeight="1">
      <c r="A1006" s="9" t="s">
        <v>56</v>
      </c>
      <c r="B1006" s="9" t="str">
        <f t="shared" si="1"/>
        <v>cw3000p</v>
      </c>
      <c r="C1006" s="9" t="s">
        <v>1920</v>
      </c>
      <c r="D1006" s="9">
        <v>279.0</v>
      </c>
      <c r="E1006" s="9" t="s">
        <v>254</v>
      </c>
      <c r="F1006" s="9" t="s">
        <v>183</v>
      </c>
      <c r="G1006" s="9" t="s">
        <v>184</v>
      </c>
      <c r="H1006" s="9">
        <v>22.0</v>
      </c>
      <c r="I1006" s="9" t="b">
        <v>0</v>
      </c>
      <c r="J1006" s="9">
        <v>4.0</v>
      </c>
      <c r="K1006" s="9" t="s">
        <v>184</v>
      </c>
      <c r="L1006" s="9">
        <v>0.0</v>
      </c>
      <c r="M1006" s="9" t="s">
        <v>1921</v>
      </c>
    </row>
    <row r="1007" ht="16.5" hidden="1" customHeight="1">
      <c r="A1007" s="9" t="s">
        <v>56</v>
      </c>
      <c r="B1007" s="9" t="str">
        <f t="shared" si="1"/>
        <v>cw3000p</v>
      </c>
      <c r="C1007" s="9" t="s">
        <v>1922</v>
      </c>
      <c r="D1007" s="9">
        <v>280.0</v>
      </c>
      <c r="E1007" s="9" t="s">
        <v>187</v>
      </c>
      <c r="F1007" s="9" t="s">
        <v>183</v>
      </c>
      <c r="G1007" s="9" t="s">
        <v>184</v>
      </c>
      <c r="H1007" s="9">
        <v>22.0</v>
      </c>
      <c r="I1007" s="9" t="b">
        <v>0</v>
      </c>
      <c r="J1007" s="9">
        <v>2.0</v>
      </c>
      <c r="K1007" s="9" t="s">
        <v>184</v>
      </c>
      <c r="L1007" s="9">
        <v>0.0</v>
      </c>
      <c r="M1007" s="9" t="s">
        <v>1923</v>
      </c>
    </row>
    <row r="1008" ht="16.5" hidden="1" customHeight="1">
      <c r="A1008" s="9" t="s">
        <v>56</v>
      </c>
      <c r="B1008" s="9" t="str">
        <f t="shared" si="1"/>
        <v>cw3000p</v>
      </c>
      <c r="C1008" s="9" t="s">
        <v>1924</v>
      </c>
      <c r="D1008" s="9">
        <v>281.0</v>
      </c>
      <c r="E1008" s="9" t="s">
        <v>187</v>
      </c>
      <c r="F1008" s="9" t="s">
        <v>183</v>
      </c>
      <c r="G1008" s="9" t="s">
        <v>184</v>
      </c>
      <c r="H1008" s="9">
        <v>22.0</v>
      </c>
      <c r="I1008" s="9" t="b">
        <v>0</v>
      </c>
      <c r="J1008" s="9">
        <v>2.0</v>
      </c>
      <c r="K1008" s="9" t="s">
        <v>184</v>
      </c>
      <c r="L1008" s="9">
        <v>0.0</v>
      </c>
      <c r="M1008" s="9" t="s">
        <v>1925</v>
      </c>
    </row>
    <row r="1009" ht="16.5" hidden="1" customHeight="1">
      <c r="A1009" s="9" t="s">
        <v>56</v>
      </c>
      <c r="B1009" s="9" t="str">
        <f t="shared" si="1"/>
        <v>cw3000p</v>
      </c>
      <c r="C1009" s="9" t="s">
        <v>1926</v>
      </c>
      <c r="D1009" s="9">
        <v>282.0</v>
      </c>
      <c r="E1009" s="9" t="s">
        <v>182</v>
      </c>
      <c r="F1009" s="9" t="s">
        <v>183</v>
      </c>
      <c r="G1009" s="9" t="s">
        <v>184</v>
      </c>
      <c r="H1009" s="9">
        <v>22.0</v>
      </c>
      <c r="I1009" s="9" t="b">
        <v>0</v>
      </c>
      <c r="J1009" s="9">
        <v>6.0</v>
      </c>
      <c r="K1009" s="9" t="s">
        <v>184</v>
      </c>
      <c r="L1009" s="9">
        <v>0.0</v>
      </c>
      <c r="M1009" s="9" t="s">
        <v>1927</v>
      </c>
    </row>
    <row r="1010" ht="16.5" hidden="1" customHeight="1">
      <c r="A1010" s="9" t="s">
        <v>56</v>
      </c>
      <c r="B1010" s="9" t="str">
        <f t="shared" si="1"/>
        <v>cw3000p</v>
      </c>
      <c r="C1010" s="9" t="s">
        <v>1928</v>
      </c>
      <c r="D1010" s="9">
        <v>283.0</v>
      </c>
      <c r="E1010" s="9" t="s">
        <v>212</v>
      </c>
      <c r="F1010" s="9" t="s">
        <v>191</v>
      </c>
      <c r="G1010" s="9" t="s">
        <v>184</v>
      </c>
      <c r="H1010" s="9">
        <v>1.0</v>
      </c>
      <c r="I1010" s="9" t="b">
        <v>0</v>
      </c>
      <c r="J1010" s="9" t="s">
        <v>184</v>
      </c>
      <c r="K1010" s="9" t="s">
        <v>184</v>
      </c>
      <c r="L1010" s="9">
        <v>0.0</v>
      </c>
      <c r="M1010" s="9" t="s">
        <v>1929</v>
      </c>
    </row>
    <row r="1011" ht="16.5" hidden="1" customHeight="1">
      <c r="A1011" s="9" t="s">
        <v>56</v>
      </c>
      <c r="B1011" s="9" t="str">
        <f t="shared" si="1"/>
        <v>cw3000p</v>
      </c>
      <c r="C1011" s="9" t="s">
        <v>1930</v>
      </c>
      <c r="D1011" s="9">
        <v>284.0</v>
      </c>
      <c r="E1011" s="9" t="s">
        <v>190</v>
      </c>
      <c r="F1011" s="9" t="s">
        <v>191</v>
      </c>
      <c r="G1011" s="9" t="s">
        <v>184</v>
      </c>
      <c r="H1011" s="9">
        <v>2.0</v>
      </c>
      <c r="I1011" s="9" t="b">
        <v>0</v>
      </c>
      <c r="J1011" s="9" t="s">
        <v>184</v>
      </c>
      <c r="K1011" s="9" t="s">
        <v>184</v>
      </c>
      <c r="L1011" s="9">
        <v>0.0</v>
      </c>
      <c r="M1011" s="9" t="s">
        <v>1931</v>
      </c>
    </row>
    <row r="1012" ht="16.5" hidden="1" customHeight="1">
      <c r="A1012" s="9" t="s">
        <v>56</v>
      </c>
      <c r="B1012" s="9" t="str">
        <f t="shared" si="1"/>
        <v>cw3000p</v>
      </c>
      <c r="C1012" s="9" t="s">
        <v>1932</v>
      </c>
      <c r="D1012" s="9">
        <v>285.0</v>
      </c>
      <c r="E1012" s="9" t="s">
        <v>190</v>
      </c>
      <c r="F1012" s="9" t="s">
        <v>191</v>
      </c>
      <c r="G1012" s="9" t="s">
        <v>184</v>
      </c>
      <c r="H1012" s="9">
        <v>2.0</v>
      </c>
      <c r="I1012" s="9" t="b">
        <v>0</v>
      </c>
      <c r="J1012" s="9" t="s">
        <v>184</v>
      </c>
      <c r="K1012" s="9" t="s">
        <v>184</v>
      </c>
      <c r="L1012" s="9">
        <v>0.0</v>
      </c>
      <c r="M1012" s="9" t="s">
        <v>1933</v>
      </c>
    </row>
    <row r="1013" ht="16.5" hidden="1" customHeight="1">
      <c r="A1013" s="9" t="s">
        <v>56</v>
      </c>
      <c r="B1013" s="9" t="str">
        <f t="shared" si="1"/>
        <v>cw3000p</v>
      </c>
      <c r="C1013" s="9" t="s">
        <v>1934</v>
      </c>
      <c r="D1013" s="9">
        <v>286.0</v>
      </c>
      <c r="E1013" s="9" t="s">
        <v>190</v>
      </c>
      <c r="F1013" s="9" t="s">
        <v>191</v>
      </c>
      <c r="G1013" s="9" t="s">
        <v>184</v>
      </c>
      <c r="H1013" s="9">
        <v>2.0</v>
      </c>
      <c r="I1013" s="9" t="b">
        <v>0</v>
      </c>
      <c r="J1013" s="9" t="s">
        <v>184</v>
      </c>
      <c r="K1013" s="9" t="s">
        <v>184</v>
      </c>
      <c r="L1013" s="9">
        <v>0.0</v>
      </c>
      <c r="M1013" s="9" t="s">
        <v>1935</v>
      </c>
    </row>
    <row r="1014" ht="16.5" hidden="1" customHeight="1">
      <c r="A1014" s="9" t="s">
        <v>56</v>
      </c>
      <c r="B1014" s="9" t="str">
        <f t="shared" si="1"/>
        <v>cw3000p</v>
      </c>
      <c r="C1014" s="9" t="s">
        <v>1936</v>
      </c>
      <c r="D1014" s="9">
        <v>287.0</v>
      </c>
      <c r="E1014" s="9" t="s">
        <v>731</v>
      </c>
      <c r="F1014" s="9" t="s">
        <v>191</v>
      </c>
      <c r="G1014" s="9" t="s">
        <v>184</v>
      </c>
      <c r="H1014" s="9">
        <v>24.0</v>
      </c>
      <c r="I1014" s="9" t="b">
        <v>0</v>
      </c>
      <c r="J1014" s="9" t="s">
        <v>184</v>
      </c>
      <c r="K1014" s="9" t="s">
        <v>184</v>
      </c>
      <c r="L1014" s="9">
        <v>0.0</v>
      </c>
      <c r="M1014" s="9" t="s">
        <v>1937</v>
      </c>
    </row>
    <row r="1015" ht="16.5" hidden="1" customHeight="1">
      <c r="A1015" s="9" t="s">
        <v>56</v>
      </c>
      <c r="B1015" s="9" t="str">
        <f t="shared" si="1"/>
        <v>cw3000p</v>
      </c>
      <c r="C1015" s="9" t="s">
        <v>952</v>
      </c>
      <c r="D1015" s="9">
        <v>288.0</v>
      </c>
      <c r="E1015" s="9" t="s">
        <v>187</v>
      </c>
      <c r="F1015" s="9" t="s">
        <v>183</v>
      </c>
      <c r="G1015" s="9" t="s">
        <v>184</v>
      </c>
      <c r="H1015" s="9">
        <v>22.0</v>
      </c>
      <c r="I1015" s="9" t="b">
        <v>0</v>
      </c>
      <c r="J1015" s="9">
        <v>2.0</v>
      </c>
      <c r="K1015" s="9" t="s">
        <v>184</v>
      </c>
      <c r="L1015" s="9">
        <v>0.0</v>
      </c>
      <c r="M1015" s="9" t="s">
        <v>1938</v>
      </c>
    </row>
    <row r="1016" ht="16.5" hidden="1" customHeight="1">
      <c r="A1016" s="9" t="s">
        <v>56</v>
      </c>
      <c r="B1016" s="9" t="str">
        <f t="shared" si="1"/>
        <v>cw3000p</v>
      </c>
      <c r="C1016" s="9" t="s">
        <v>954</v>
      </c>
      <c r="D1016" s="9">
        <v>289.0</v>
      </c>
      <c r="E1016" s="9" t="s">
        <v>254</v>
      </c>
      <c r="F1016" s="9" t="s">
        <v>183</v>
      </c>
      <c r="G1016" s="9" t="s">
        <v>184</v>
      </c>
      <c r="H1016" s="9">
        <v>22.0</v>
      </c>
      <c r="I1016" s="9" t="b">
        <v>0</v>
      </c>
      <c r="J1016" s="9">
        <v>4.0</v>
      </c>
      <c r="K1016" s="9" t="s">
        <v>184</v>
      </c>
      <c r="L1016" s="9">
        <v>0.0</v>
      </c>
      <c r="M1016" s="9" t="s">
        <v>1939</v>
      </c>
    </row>
    <row r="1017" ht="16.5" hidden="1" customHeight="1">
      <c r="A1017" s="9" t="s">
        <v>56</v>
      </c>
      <c r="B1017" s="9" t="str">
        <f t="shared" si="1"/>
        <v>cw3000p</v>
      </c>
      <c r="C1017" s="9" t="s">
        <v>956</v>
      </c>
      <c r="D1017" s="9">
        <v>290.0</v>
      </c>
      <c r="E1017" s="9" t="s">
        <v>316</v>
      </c>
      <c r="F1017" s="9" t="s">
        <v>183</v>
      </c>
      <c r="G1017" s="9" t="s">
        <v>184</v>
      </c>
      <c r="H1017" s="9">
        <v>22.0</v>
      </c>
      <c r="I1017" s="9" t="b">
        <v>0</v>
      </c>
      <c r="J1017" s="9">
        <v>7.0</v>
      </c>
      <c r="K1017" s="9" t="s">
        <v>184</v>
      </c>
      <c r="L1017" s="9">
        <v>0.0</v>
      </c>
      <c r="M1017" s="9" t="s">
        <v>1940</v>
      </c>
    </row>
    <row r="1018" ht="16.5" hidden="1" customHeight="1">
      <c r="A1018" s="9" t="s">
        <v>56</v>
      </c>
      <c r="B1018" s="9" t="str">
        <f t="shared" si="1"/>
        <v>cw3000p</v>
      </c>
      <c r="C1018" s="9" t="s">
        <v>957</v>
      </c>
      <c r="D1018" s="9">
        <v>291.0</v>
      </c>
      <c r="E1018" s="9" t="s">
        <v>187</v>
      </c>
      <c r="F1018" s="9" t="s">
        <v>183</v>
      </c>
      <c r="G1018" s="9" t="s">
        <v>184</v>
      </c>
      <c r="H1018" s="9">
        <v>22.0</v>
      </c>
      <c r="I1018" s="9" t="b">
        <v>0</v>
      </c>
      <c r="J1018" s="9">
        <v>2.0</v>
      </c>
      <c r="K1018" s="9" t="s">
        <v>184</v>
      </c>
      <c r="L1018" s="9">
        <v>0.0</v>
      </c>
      <c r="M1018" s="9" t="s">
        <v>1941</v>
      </c>
    </row>
    <row r="1019" ht="16.5" hidden="1" customHeight="1">
      <c r="A1019" s="9" t="s">
        <v>56</v>
      </c>
      <c r="B1019" s="9" t="str">
        <f t="shared" si="1"/>
        <v>cw3000p</v>
      </c>
      <c r="C1019" s="9" t="s">
        <v>1942</v>
      </c>
      <c r="D1019" s="9">
        <v>292.0</v>
      </c>
      <c r="E1019" s="9" t="s">
        <v>212</v>
      </c>
      <c r="F1019" s="9" t="s">
        <v>191</v>
      </c>
      <c r="G1019" s="9" t="s">
        <v>184</v>
      </c>
      <c r="H1019" s="9">
        <v>1.0</v>
      </c>
      <c r="I1019" s="9" t="b">
        <v>0</v>
      </c>
      <c r="J1019" s="9" t="s">
        <v>184</v>
      </c>
      <c r="K1019" s="9" t="s">
        <v>184</v>
      </c>
      <c r="L1019" s="9">
        <v>0.0</v>
      </c>
      <c r="M1019" s="9" t="s">
        <v>1943</v>
      </c>
    </row>
    <row r="1020" ht="16.5" hidden="1" customHeight="1">
      <c r="A1020" s="9" t="s">
        <v>56</v>
      </c>
      <c r="B1020" s="9" t="str">
        <f t="shared" si="1"/>
        <v>cw3000p</v>
      </c>
      <c r="C1020" s="9" t="s">
        <v>1944</v>
      </c>
      <c r="D1020" s="9">
        <v>293.0</v>
      </c>
      <c r="E1020" s="9" t="s">
        <v>304</v>
      </c>
      <c r="F1020" s="9" t="s">
        <v>183</v>
      </c>
      <c r="G1020" s="9" t="s">
        <v>184</v>
      </c>
      <c r="H1020" s="9">
        <v>22.0</v>
      </c>
      <c r="I1020" s="9" t="b">
        <v>0</v>
      </c>
      <c r="J1020" s="9">
        <v>15.0</v>
      </c>
      <c r="K1020" s="9" t="s">
        <v>184</v>
      </c>
      <c r="L1020" s="9">
        <v>0.0</v>
      </c>
      <c r="M1020" s="9" t="s">
        <v>1945</v>
      </c>
    </row>
    <row r="1021" ht="16.5" hidden="1" customHeight="1">
      <c r="A1021" s="9" t="s">
        <v>56</v>
      </c>
      <c r="B1021" s="9" t="str">
        <f t="shared" si="1"/>
        <v>cw3000p</v>
      </c>
      <c r="C1021" s="9" t="s">
        <v>1946</v>
      </c>
      <c r="D1021" s="9">
        <v>294.0</v>
      </c>
      <c r="E1021" s="9" t="s">
        <v>446</v>
      </c>
      <c r="F1021" s="9" t="s">
        <v>183</v>
      </c>
      <c r="G1021" s="9" t="s">
        <v>184</v>
      </c>
      <c r="H1021" s="9">
        <v>22.0</v>
      </c>
      <c r="I1021" s="9" t="b">
        <v>0</v>
      </c>
      <c r="J1021" s="9">
        <v>3.0</v>
      </c>
      <c r="K1021" s="9" t="s">
        <v>184</v>
      </c>
      <c r="L1021" s="9">
        <v>0.0</v>
      </c>
      <c r="M1021" s="9" t="s">
        <v>1947</v>
      </c>
    </row>
    <row r="1022" ht="16.5" hidden="1" customHeight="1">
      <c r="A1022" s="9" t="s">
        <v>56</v>
      </c>
      <c r="B1022" s="9" t="str">
        <f t="shared" si="1"/>
        <v>cw3000p</v>
      </c>
      <c r="C1022" s="9" t="s">
        <v>1948</v>
      </c>
      <c r="D1022" s="9">
        <v>295.0</v>
      </c>
      <c r="E1022" s="9" t="s">
        <v>254</v>
      </c>
      <c r="F1022" s="9" t="s">
        <v>183</v>
      </c>
      <c r="G1022" s="9" t="s">
        <v>184</v>
      </c>
      <c r="H1022" s="9">
        <v>22.0</v>
      </c>
      <c r="I1022" s="9" t="b">
        <v>0</v>
      </c>
      <c r="J1022" s="9">
        <v>4.0</v>
      </c>
      <c r="K1022" s="9" t="s">
        <v>184</v>
      </c>
      <c r="L1022" s="9">
        <v>0.0</v>
      </c>
      <c r="M1022" s="9" t="s">
        <v>1949</v>
      </c>
    </row>
    <row r="1023" ht="16.5" hidden="1" customHeight="1">
      <c r="A1023" s="9" t="s">
        <v>56</v>
      </c>
      <c r="B1023" s="9" t="str">
        <f t="shared" si="1"/>
        <v>cw3000p</v>
      </c>
      <c r="C1023" s="9" t="s">
        <v>1950</v>
      </c>
      <c r="D1023" s="9">
        <v>296.0</v>
      </c>
      <c r="E1023" s="9" t="s">
        <v>316</v>
      </c>
      <c r="F1023" s="9" t="s">
        <v>183</v>
      </c>
      <c r="G1023" s="9" t="s">
        <v>184</v>
      </c>
      <c r="H1023" s="9">
        <v>22.0</v>
      </c>
      <c r="I1023" s="9" t="b">
        <v>0</v>
      </c>
      <c r="J1023" s="9">
        <v>7.0</v>
      </c>
      <c r="K1023" s="9" t="s">
        <v>184</v>
      </c>
      <c r="L1023" s="9">
        <v>0.0</v>
      </c>
      <c r="M1023" s="9" t="s">
        <v>1951</v>
      </c>
    </row>
    <row r="1024" ht="16.5" hidden="1" customHeight="1">
      <c r="A1024" s="9" t="s">
        <v>56</v>
      </c>
      <c r="B1024" s="9" t="str">
        <f t="shared" si="1"/>
        <v>cw3000p</v>
      </c>
      <c r="C1024" s="9" t="s">
        <v>1952</v>
      </c>
      <c r="D1024" s="9">
        <v>297.0</v>
      </c>
      <c r="E1024" s="9" t="s">
        <v>233</v>
      </c>
      <c r="F1024" s="9" t="s">
        <v>191</v>
      </c>
      <c r="G1024" s="9" t="s">
        <v>184</v>
      </c>
      <c r="H1024" s="9">
        <v>3.0</v>
      </c>
      <c r="I1024" s="9" t="b">
        <v>0</v>
      </c>
      <c r="J1024" s="9" t="s">
        <v>184</v>
      </c>
      <c r="K1024" s="9" t="s">
        <v>184</v>
      </c>
      <c r="L1024" s="9">
        <v>0.0</v>
      </c>
      <c r="M1024" s="9" t="s">
        <v>1953</v>
      </c>
    </row>
    <row r="1025" ht="16.5" hidden="1" customHeight="1">
      <c r="A1025" s="9" t="s">
        <v>56</v>
      </c>
      <c r="B1025" s="9" t="str">
        <f t="shared" si="1"/>
        <v>cw3000p</v>
      </c>
      <c r="C1025" s="9" t="s">
        <v>1954</v>
      </c>
      <c r="D1025" s="9">
        <v>298.0</v>
      </c>
      <c r="E1025" s="9" t="s">
        <v>867</v>
      </c>
      <c r="F1025" s="9" t="s">
        <v>191</v>
      </c>
      <c r="G1025" s="9" t="s">
        <v>184</v>
      </c>
      <c r="H1025" s="9">
        <v>12.0</v>
      </c>
      <c r="I1025" s="9" t="b">
        <v>0</v>
      </c>
      <c r="J1025" s="9" t="s">
        <v>184</v>
      </c>
      <c r="K1025" s="9" t="s">
        <v>184</v>
      </c>
      <c r="L1025" s="9">
        <v>0.0</v>
      </c>
      <c r="M1025" s="9" t="s">
        <v>1955</v>
      </c>
    </row>
    <row r="1026" ht="16.5" hidden="1" customHeight="1">
      <c r="A1026" s="9" t="s">
        <v>56</v>
      </c>
      <c r="B1026" s="9" t="str">
        <f t="shared" si="1"/>
        <v>cw3000p</v>
      </c>
      <c r="C1026" s="9" t="s">
        <v>1956</v>
      </c>
      <c r="D1026" s="9">
        <v>299.0</v>
      </c>
      <c r="E1026" s="9" t="s">
        <v>212</v>
      </c>
      <c r="F1026" s="9" t="s">
        <v>191</v>
      </c>
      <c r="G1026" s="9" t="s">
        <v>184</v>
      </c>
      <c r="H1026" s="9">
        <v>1.0</v>
      </c>
      <c r="I1026" s="9" t="b">
        <v>0</v>
      </c>
      <c r="J1026" s="9" t="s">
        <v>184</v>
      </c>
      <c r="K1026" s="9" t="s">
        <v>184</v>
      </c>
      <c r="L1026" s="9">
        <v>0.0</v>
      </c>
      <c r="M1026" s="9" t="s">
        <v>1957</v>
      </c>
    </row>
    <row r="1027" ht="16.5" hidden="1" customHeight="1">
      <c r="A1027" s="9" t="s">
        <v>56</v>
      </c>
      <c r="B1027" s="9" t="str">
        <f t="shared" si="1"/>
        <v>cw3000p</v>
      </c>
      <c r="C1027" s="9" t="s">
        <v>1958</v>
      </c>
      <c r="D1027" s="9">
        <v>300.0</v>
      </c>
      <c r="E1027" s="9" t="s">
        <v>451</v>
      </c>
      <c r="F1027" s="9" t="s">
        <v>191</v>
      </c>
      <c r="G1027" s="9" t="s">
        <v>184</v>
      </c>
      <c r="H1027" s="9">
        <v>14.0</v>
      </c>
      <c r="I1027" s="9" t="b">
        <v>0</v>
      </c>
      <c r="J1027" s="9" t="s">
        <v>184</v>
      </c>
      <c r="K1027" s="9" t="s">
        <v>184</v>
      </c>
      <c r="L1027" s="9">
        <v>0.0</v>
      </c>
      <c r="M1027" s="9" t="s">
        <v>1959</v>
      </c>
    </row>
    <row r="1028" ht="16.5" hidden="1" customHeight="1">
      <c r="A1028" s="9" t="s">
        <v>56</v>
      </c>
      <c r="B1028" s="9" t="str">
        <f t="shared" si="1"/>
        <v>cw3000p</v>
      </c>
      <c r="C1028" s="9" t="s">
        <v>1960</v>
      </c>
      <c r="D1028" s="9">
        <v>301.0</v>
      </c>
      <c r="E1028" s="9" t="s">
        <v>451</v>
      </c>
      <c r="F1028" s="9" t="s">
        <v>191</v>
      </c>
      <c r="G1028" s="9" t="s">
        <v>184</v>
      </c>
      <c r="H1028" s="9">
        <v>14.0</v>
      </c>
      <c r="I1028" s="9" t="b">
        <v>0</v>
      </c>
      <c r="J1028" s="9" t="s">
        <v>184</v>
      </c>
      <c r="K1028" s="9" t="s">
        <v>184</v>
      </c>
      <c r="L1028" s="9">
        <v>0.0</v>
      </c>
      <c r="M1028" s="9" t="s">
        <v>1961</v>
      </c>
    </row>
    <row r="1029" ht="16.5" hidden="1" customHeight="1">
      <c r="A1029" s="9" t="s">
        <v>56</v>
      </c>
      <c r="B1029" s="9" t="str">
        <f t="shared" si="1"/>
        <v>cw3000p</v>
      </c>
      <c r="C1029" s="9" t="s">
        <v>1962</v>
      </c>
      <c r="D1029" s="9">
        <v>302.0</v>
      </c>
      <c r="E1029" s="9" t="s">
        <v>212</v>
      </c>
      <c r="F1029" s="9" t="s">
        <v>191</v>
      </c>
      <c r="G1029" s="9" t="s">
        <v>184</v>
      </c>
      <c r="H1029" s="9">
        <v>1.0</v>
      </c>
      <c r="I1029" s="9" t="b">
        <v>0</v>
      </c>
      <c r="J1029" s="9" t="s">
        <v>184</v>
      </c>
      <c r="K1029" s="9" t="s">
        <v>184</v>
      </c>
      <c r="L1029" s="9">
        <v>0.0</v>
      </c>
      <c r="M1029" s="9" t="s">
        <v>1963</v>
      </c>
    </row>
    <row r="1030" ht="16.5" hidden="1" customHeight="1">
      <c r="A1030" s="9" t="s">
        <v>56</v>
      </c>
      <c r="B1030" s="9" t="str">
        <f t="shared" si="1"/>
        <v>cw3000p</v>
      </c>
      <c r="C1030" s="9" t="s">
        <v>1964</v>
      </c>
      <c r="D1030" s="9">
        <v>303.0</v>
      </c>
      <c r="E1030" s="9" t="s">
        <v>212</v>
      </c>
      <c r="F1030" s="9" t="s">
        <v>191</v>
      </c>
      <c r="G1030" s="9" t="s">
        <v>184</v>
      </c>
      <c r="H1030" s="9">
        <v>1.0</v>
      </c>
      <c r="I1030" s="9" t="b">
        <v>0</v>
      </c>
      <c r="J1030" s="9" t="s">
        <v>184</v>
      </c>
      <c r="K1030" s="9" t="s">
        <v>184</v>
      </c>
      <c r="L1030" s="9">
        <v>0.0</v>
      </c>
      <c r="M1030" s="9" t="s">
        <v>616</v>
      </c>
    </row>
    <row r="1031" ht="16.5" hidden="1" customHeight="1">
      <c r="A1031" s="9" t="s">
        <v>56</v>
      </c>
      <c r="B1031" s="9" t="str">
        <f t="shared" si="1"/>
        <v>cw3000p</v>
      </c>
      <c r="C1031" s="9" t="s">
        <v>1965</v>
      </c>
      <c r="D1031" s="9">
        <v>304.0</v>
      </c>
      <c r="E1031" s="9" t="s">
        <v>212</v>
      </c>
      <c r="F1031" s="9" t="s">
        <v>191</v>
      </c>
      <c r="G1031" s="9" t="s">
        <v>184</v>
      </c>
      <c r="H1031" s="9">
        <v>1.0</v>
      </c>
      <c r="I1031" s="9" t="b">
        <v>0</v>
      </c>
      <c r="J1031" s="9" t="s">
        <v>184</v>
      </c>
      <c r="K1031" s="9" t="s">
        <v>184</v>
      </c>
      <c r="L1031" s="9">
        <v>0.0</v>
      </c>
      <c r="M1031" s="9" t="s">
        <v>1966</v>
      </c>
    </row>
    <row r="1032" ht="16.5" hidden="1" customHeight="1">
      <c r="A1032" s="9" t="s">
        <v>56</v>
      </c>
      <c r="B1032" s="9" t="str">
        <f t="shared" si="1"/>
        <v>cw3000p</v>
      </c>
      <c r="C1032" s="9" t="s">
        <v>1967</v>
      </c>
      <c r="D1032" s="9">
        <v>305.0</v>
      </c>
      <c r="E1032" s="9" t="s">
        <v>212</v>
      </c>
      <c r="F1032" s="9" t="s">
        <v>191</v>
      </c>
      <c r="G1032" s="9" t="s">
        <v>184</v>
      </c>
      <c r="H1032" s="9">
        <v>1.0</v>
      </c>
      <c r="I1032" s="9" t="b">
        <v>0</v>
      </c>
      <c r="J1032" s="9" t="s">
        <v>184</v>
      </c>
      <c r="K1032" s="9" t="s">
        <v>184</v>
      </c>
      <c r="L1032" s="9">
        <v>0.0</v>
      </c>
      <c r="M1032" s="9" t="s">
        <v>1968</v>
      </c>
    </row>
    <row r="1033" ht="16.5" hidden="1" customHeight="1">
      <c r="A1033" s="9" t="s">
        <v>56</v>
      </c>
      <c r="B1033" s="9" t="str">
        <f t="shared" si="1"/>
        <v>cw3000p</v>
      </c>
      <c r="C1033" s="9" t="s">
        <v>1969</v>
      </c>
      <c r="D1033" s="9">
        <v>306.0</v>
      </c>
      <c r="E1033" s="9" t="s">
        <v>212</v>
      </c>
      <c r="F1033" s="9" t="s">
        <v>191</v>
      </c>
      <c r="G1033" s="9" t="s">
        <v>184</v>
      </c>
      <c r="H1033" s="9">
        <v>1.0</v>
      </c>
      <c r="I1033" s="9" t="b">
        <v>0</v>
      </c>
      <c r="J1033" s="9" t="s">
        <v>184</v>
      </c>
      <c r="K1033" s="9" t="s">
        <v>184</v>
      </c>
      <c r="L1033" s="9">
        <v>0.0</v>
      </c>
      <c r="M1033" s="9" t="s">
        <v>1970</v>
      </c>
    </row>
    <row r="1034" ht="16.5" hidden="1" customHeight="1">
      <c r="A1034" s="9" t="s">
        <v>56</v>
      </c>
      <c r="B1034" s="9" t="str">
        <f t="shared" si="1"/>
        <v>cw3000p</v>
      </c>
      <c r="C1034" s="9" t="s">
        <v>1971</v>
      </c>
      <c r="D1034" s="9">
        <v>307.0</v>
      </c>
      <c r="E1034" s="9" t="s">
        <v>212</v>
      </c>
      <c r="F1034" s="9" t="s">
        <v>191</v>
      </c>
      <c r="G1034" s="9" t="s">
        <v>184</v>
      </c>
      <c r="H1034" s="9">
        <v>1.0</v>
      </c>
      <c r="I1034" s="9" t="b">
        <v>0</v>
      </c>
      <c r="J1034" s="9" t="s">
        <v>184</v>
      </c>
      <c r="K1034" s="9" t="s">
        <v>184</v>
      </c>
      <c r="L1034" s="9">
        <v>0.0</v>
      </c>
      <c r="M1034" s="9" t="s">
        <v>1972</v>
      </c>
    </row>
    <row r="1035" ht="16.5" hidden="1" customHeight="1">
      <c r="A1035" s="9" t="s">
        <v>56</v>
      </c>
      <c r="B1035" s="9" t="str">
        <f t="shared" si="1"/>
        <v>cw3000p</v>
      </c>
      <c r="C1035" s="9" t="s">
        <v>1973</v>
      </c>
      <c r="D1035" s="9">
        <v>308.0</v>
      </c>
      <c r="E1035" s="9" t="s">
        <v>212</v>
      </c>
      <c r="F1035" s="9" t="s">
        <v>191</v>
      </c>
      <c r="G1035" s="9" t="s">
        <v>184</v>
      </c>
      <c r="H1035" s="9">
        <v>1.0</v>
      </c>
      <c r="I1035" s="9" t="b">
        <v>0</v>
      </c>
      <c r="J1035" s="9" t="s">
        <v>184</v>
      </c>
      <c r="K1035" s="9" t="s">
        <v>184</v>
      </c>
      <c r="L1035" s="9">
        <v>0.0</v>
      </c>
      <c r="M1035" s="9" t="s">
        <v>1974</v>
      </c>
    </row>
    <row r="1036" ht="16.5" hidden="1" customHeight="1">
      <c r="A1036" s="9" t="s">
        <v>56</v>
      </c>
      <c r="B1036" s="9" t="str">
        <f t="shared" si="1"/>
        <v>cw3000p</v>
      </c>
      <c r="C1036" s="9" t="s">
        <v>1975</v>
      </c>
      <c r="D1036" s="9">
        <v>309.0</v>
      </c>
      <c r="E1036" s="9" t="s">
        <v>212</v>
      </c>
      <c r="F1036" s="9" t="s">
        <v>191</v>
      </c>
      <c r="G1036" s="9" t="s">
        <v>184</v>
      </c>
      <c r="H1036" s="9">
        <v>1.0</v>
      </c>
      <c r="I1036" s="9" t="b">
        <v>0</v>
      </c>
      <c r="J1036" s="9" t="s">
        <v>184</v>
      </c>
      <c r="K1036" s="9" t="s">
        <v>184</v>
      </c>
      <c r="L1036" s="9">
        <v>0.0</v>
      </c>
      <c r="M1036" s="9" t="s">
        <v>1976</v>
      </c>
    </row>
    <row r="1037" ht="16.5" hidden="1" customHeight="1">
      <c r="A1037" s="9" t="s">
        <v>56</v>
      </c>
      <c r="B1037" s="9" t="str">
        <f t="shared" si="1"/>
        <v>cw3000p</v>
      </c>
      <c r="C1037" s="9" t="s">
        <v>1977</v>
      </c>
      <c r="D1037" s="9">
        <v>310.0</v>
      </c>
      <c r="E1037" s="9" t="s">
        <v>212</v>
      </c>
      <c r="F1037" s="9" t="s">
        <v>191</v>
      </c>
      <c r="G1037" s="9" t="s">
        <v>184</v>
      </c>
      <c r="H1037" s="9">
        <v>1.0</v>
      </c>
      <c r="I1037" s="9" t="b">
        <v>0</v>
      </c>
      <c r="J1037" s="9" t="s">
        <v>184</v>
      </c>
      <c r="K1037" s="9" t="s">
        <v>184</v>
      </c>
      <c r="L1037" s="9">
        <v>0.0</v>
      </c>
      <c r="M1037" s="9" t="s">
        <v>1978</v>
      </c>
    </row>
    <row r="1038" ht="16.5" hidden="1" customHeight="1">
      <c r="A1038" s="9" t="s">
        <v>56</v>
      </c>
      <c r="B1038" s="9" t="str">
        <f t="shared" si="1"/>
        <v>cw3000p</v>
      </c>
      <c r="C1038" s="9" t="s">
        <v>1979</v>
      </c>
      <c r="D1038" s="9">
        <v>311.0</v>
      </c>
      <c r="E1038" s="9" t="s">
        <v>212</v>
      </c>
      <c r="F1038" s="9" t="s">
        <v>191</v>
      </c>
      <c r="G1038" s="9" t="s">
        <v>184</v>
      </c>
      <c r="H1038" s="9">
        <v>1.0</v>
      </c>
      <c r="I1038" s="9" t="b">
        <v>0</v>
      </c>
      <c r="J1038" s="9" t="s">
        <v>184</v>
      </c>
      <c r="K1038" s="9" t="s">
        <v>184</v>
      </c>
      <c r="L1038" s="9">
        <v>0.0</v>
      </c>
      <c r="M1038" s="9" t="s">
        <v>1980</v>
      </c>
    </row>
    <row r="1039" ht="16.5" hidden="1" customHeight="1">
      <c r="A1039" s="9" t="s">
        <v>56</v>
      </c>
      <c r="B1039" s="9" t="str">
        <f t="shared" si="1"/>
        <v>cw3000p</v>
      </c>
      <c r="C1039" s="9" t="s">
        <v>1981</v>
      </c>
      <c r="D1039" s="9">
        <v>312.0</v>
      </c>
      <c r="E1039" s="9" t="s">
        <v>212</v>
      </c>
      <c r="F1039" s="9" t="s">
        <v>191</v>
      </c>
      <c r="G1039" s="9" t="s">
        <v>184</v>
      </c>
      <c r="H1039" s="9">
        <v>1.0</v>
      </c>
      <c r="I1039" s="9" t="b">
        <v>0</v>
      </c>
      <c r="J1039" s="9" t="s">
        <v>184</v>
      </c>
      <c r="K1039" s="9" t="s">
        <v>184</v>
      </c>
      <c r="L1039" s="9">
        <v>0.0</v>
      </c>
      <c r="M1039" s="9" t="s">
        <v>297</v>
      </c>
    </row>
    <row r="1040" ht="16.5" hidden="1" customHeight="1">
      <c r="A1040" s="9" t="s">
        <v>56</v>
      </c>
      <c r="B1040" s="9" t="str">
        <f t="shared" si="1"/>
        <v>cw3000p</v>
      </c>
      <c r="C1040" s="9" t="s">
        <v>1982</v>
      </c>
      <c r="D1040" s="9">
        <v>313.0</v>
      </c>
      <c r="E1040" s="9" t="s">
        <v>212</v>
      </c>
      <c r="F1040" s="9" t="s">
        <v>191</v>
      </c>
      <c r="G1040" s="9" t="s">
        <v>184</v>
      </c>
      <c r="H1040" s="9">
        <v>1.0</v>
      </c>
      <c r="I1040" s="9" t="b">
        <v>0</v>
      </c>
      <c r="J1040" s="9" t="s">
        <v>184</v>
      </c>
      <c r="K1040" s="9" t="s">
        <v>184</v>
      </c>
      <c r="L1040" s="9">
        <v>0.0</v>
      </c>
      <c r="M1040" s="9" t="s">
        <v>616</v>
      </c>
    </row>
    <row r="1041" ht="16.5" hidden="1" customHeight="1">
      <c r="A1041" s="9" t="s">
        <v>56</v>
      </c>
      <c r="B1041" s="9" t="str">
        <f t="shared" si="1"/>
        <v>cw3000p</v>
      </c>
      <c r="C1041" s="9" t="s">
        <v>1983</v>
      </c>
      <c r="D1041" s="9">
        <v>314.0</v>
      </c>
      <c r="E1041" s="9" t="s">
        <v>212</v>
      </c>
      <c r="F1041" s="9" t="s">
        <v>191</v>
      </c>
      <c r="G1041" s="9" t="s">
        <v>184</v>
      </c>
      <c r="H1041" s="9">
        <v>1.0</v>
      </c>
      <c r="I1041" s="9" t="b">
        <v>0</v>
      </c>
      <c r="J1041" s="9" t="s">
        <v>184</v>
      </c>
      <c r="K1041" s="9" t="s">
        <v>184</v>
      </c>
      <c r="L1041" s="9">
        <v>0.0</v>
      </c>
      <c r="M1041" s="9" t="s">
        <v>1984</v>
      </c>
    </row>
    <row r="1042" ht="16.5" hidden="1" customHeight="1">
      <c r="A1042" s="9" t="s">
        <v>56</v>
      </c>
      <c r="B1042" s="9" t="str">
        <f t="shared" si="1"/>
        <v>cw3000p</v>
      </c>
      <c r="C1042" s="9" t="s">
        <v>1985</v>
      </c>
      <c r="D1042" s="9">
        <v>315.0</v>
      </c>
      <c r="E1042" s="9" t="s">
        <v>190</v>
      </c>
      <c r="F1042" s="9" t="s">
        <v>191</v>
      </c>
      <c r="G1042" s="9" t="s">
        <v>184</v>
      </c>
      <c r="H1042" s="9">
        <v>2.0</v>
      </c>
      <c r="I1042" s="9" t="b">
        <v>0</v>
      </c>
      <c r="J1042" s="9" t="s">
        <v>184</v>
      </c>
      <c r="K1042" s="9" t="s">
        <v>184</v>
      </c>
      <c r="L1042" s="9">
        <v>0.0</v>
      </c>
      <c r="M1042" s="9" t="s">
        <v>431</v>
      </c>
    </row>
    <row r="1043" ht="16.5" hidden="1" customHeight="1">
      <c r="A1043" s="9" t="s">
        <v>56</v>
      </c>
      <c r="B1043" s="9" t="str">
        <f t="shared" si="1"/>
        <v>cw3000p</v>
      </c>
      <c r="C1043" s="9" t="s">
        <v>1986</v>
      </c>
      <c r="D1043" s="9">
        <v>316.0</v>
      </c>
      <c r="E1043" s="9" t="s">
        <v>190</v>
      </c>
      <c r="F1043" s="9" t="s">
        <v>191</v>
      </c>
      <c r="G1043" s="9" t="s">
        <v>184</v>
      </c>
      <c r="H1043" s="9">
        <v>2.0</v>
      </c>
      <c r="I1043" s="9" t="b">
        <v>0</v>
      </c>
      <c r="J1043" s="9" t="s">
        <v>184</v>
      </c>
      <c r="K1043" s="9" t="s">
        <v>184</v>
      </c>
      <c r="L1043" s="9">
        <v>0.0</v>
      </c>
      <c r="M1043" s="9" t="s">
        <v>1987</v>
      </c>
    </row>
    <row r="1044" ht="16.5" hidden="1" customHeight="1">
      <c r="A1044" s="9" t="s">
        <v>56</v>
      </c>
      <c r="B1044" s="9" t="str">
        <f t="shared" si="1"/>
        <v>cw3000p</v>
      </c>
      <c r="C1044" s="9" t="s">
        <v>1988</v>
      </c>
      <c r="D1044" s="9">
        <v>317.0</v>
      </c>
      <c r="E1044" s="9" t="s">
        <v>190</v>
      </c>
      <c r="F1044" s="9" t="s">
        <v>191</v>
      </c>
      <c r="G1044" s="9" t="s">
        <v>184</v>
      </c>
      <c r="H1044" s="9">
        <v>2.0</v>
      </c>
      <c r="I1044" s="9" t="b">
        <v>0</v>
      </c>
      <c r="J1044" s="9" t="s">
        <v>184</v>
      </c>
      <c r="K1044" s="9" t="s">
        <v>184</v>
      </c>
      <c r="L1044" s="9">
        <v>0.0</v>
      </c>
      <c r="M1044" s="9" t="s">
        <v>310</v>
      </c>
    </row>
    <row r="1045" ht="16.5" hidden="1" customHeight="1">
      <c r="A1045" s="9" t="s">
        <v>56</v>
      </c>
      <c r="B1045" s="9" t="str">
        <f t="shared" si="1"/>
        <v>cw3000p</v>
      </c>
      <c r="C1045" s="9" t="s">
        <v>1989</v>
      </c>
      <c r="D1045" s="9">
        <v>318.0</v>
      </c>
      <c r="E1045" s="9" t="s">
        <v>190</v>
      </c>
      <c r="F1045" s="9" t="s">
        <v>191</v>
      </c>
      <c r="G1045" s="9" t="s">
        <v>184</v>
      </c>
      <c r="H1045" s="9">
        <v>2.0</v>
      </c>
      <c r="I1045" s="9" t="b">
        <v>0</v>
      </c>
      <c r="J1045" s="9" t="s">
        <v>184</v>
      </c>
      <c r="K1045" s="9" t="s">
        <v>184</v>
      </c>
      <c r="L1045" s="9">
        <v>0.0</v>
      </c>
      <c r="M1045" s="9" t="s">
        <v>312</v>
      </c>
    </row>
    <row r="1046" ht="16.5" hidden="1" customHeight="1">
      <c r="A1046" s="9" t="s">
        <v>56</v>
      </c>
      <c r="B1046" s="9" t="str">
        <f t="shared" si="1"/>
        <v>cw3000p</v>
      </c>
      <c r="C1046" s="9" t="s">
        <v>1990</v>
      </c>
      <c r="D1046" s="9">
        <v>319.0</v>
      </c>
      <c r="E1046" s="9" t="s">
        <v>190</v>
      </c>
      <c r="F1046" s="9" t="s">
        <v>191</v>
      </c>
      <c r="G1046" s="9" t="s">
        <v>184</v>
      </c>
      <c r="H1046" s="9">
        <v>2.0</v>
      </c>
      <c r="I1046" s="9" t="b">
        <v>0</v>
      </c>
      <c r="J1046" s="9" t="s">
        <v>184</v>
      </c>
      <c r="K1046" s="9" t="s">
        <v>184</v>
      </c>
      <c r="L1046" s="9">
        <v>0.0</v>
      </c>
      <c r="M1046" s="9" t="s">
        <v>438</v>
      </c>
    </row>
    <row r="1047" ht="16.5" hidden="1" customHeight="1">
      <c r="A1047" s="9" t="s">
        <v>56</v>
      </c>
      <c r="B1047" s="9" t="str">
        <f t="shared" si="1"/>
        <v>cw3000p</v>
      </c>
      <c r="C1047" s="9" t="s">
        <v>1991</v>
      </c>
      <c r="D1047" s="9">
        <v>320.0</v>
      </c>
      <c r="E1047" s="9" t="s">
        <v>190</v>
      </c>
      <c r="F1047" s="9" t="s">
        <v>191</v>
      </c>
      <c r="G1047" s="9" t="s">
        <v>184</v>
      </c>
      <c r="H1047" s="9">
        <v>2.0</v>
      </c>
      <c r="I1047" s="9" t="b">
        <v>0</v>
      </c>
      <c r="J1047" s="9" t="s">
        <v>184</v>
      </c>
      <c r="K1047" s="9" t="s">
        <v>184</v>
      </c>
      <c r="L1047" s="9">
        <v>0.0</v>
      </c>
      <c r="M1047" s="9" t="s">
        <v>1992</v>
      </c>
    </row>
    <row r="1048" ht="16.5" hidden="1" customHeight="1">
      <c r="A1048" s="9" t="s">
        <v>56</v>
      </c>
      <c r="B1048" s="9" t="str">
        <f t="shared" si="1"/>
        <v>cw3000p</v>
      </c>
      <c r="C1048" s="9" t="s">
        <v>1993</v>
      </c>
      <c r="D1048" s="9">
        <v>321.0</v>
      </c>
      <c r="E1048" s="9" t="s">
        <v>212</v>
      </c>
      <c r="F1048" s="9" t="s">
        <v>191</v>
      </c>
      <c r="G1048" s="9" t="s">
        <v>184</v>
      </c>
      <c r="H1048" s="9">
        <v>1.0</v>
      </c>
      <c r="I1048" s="9" t="b">
        <v>0</v>
      </c>
      <c r="J1048" s="9" t="s">
        <v>184</v>
      </c>
      <c r="K1048" s="9" t="s">
        <v>184</v>
      </c>
      <c r="L1048" s="9">
        <v>0.0</v>
      </c>
      <c r="M1048" s="9" t="s">
        <v>1994</v>
      </c>
    </row>
    <row r="1049" ht="16.5" hidden="1" customHeight="1">
      <c r="A1049" s="9" t="s">
        <v>56</v>
      </c>
      <c r="B1049" s="9" t="str">
        <f t="shared" si="1"/>
        <v>cw3000p</v>
      </c>
      <c r="C1049" s="9" t="s">
        <v>1995</v>
      </c>
      <c r="D1049" s="9">
        <v>322.0</v>
      </c>
      <c r="E1049" s="9" t="s">
        <v>212</v>
      </c>
      <c r="F1049" s="9" t="s">
        <v>191</v>
      </c>
      <c r="G1049" s="9" t="s">
        <v>184</v>
      </c>
      <c r="H1049" s="9">
        <v>1.0</v>
      </c>
      <c r="I1049" s="9" t="b">
        <v>0</v>
      </c>
      <c r="J1049" s="9" t="s">
        <v>184</v>
      </c>
      <c r="K1049" s="9" t="s">
        <v>184</v>
      </c>
      <c r="L1049" s="9">
        <v>0.0</v>
      </c>
      <c r="M1049" s="9" t="s">
        <v>1996</v>
      </c>
    </row>
    <row r="1050" ht="16.5" hidden="1" customHeight="1">
      <c r="A1050" s="9" t="s">
        <v>56</v>
      </c>
      <c r="B1050" s="9" t="str">
        <f t="shared" si="1"/>
        <v>cw3000p</v>
      </c>
      <c r="C1050" s="9" t="s">
        <v>1997</v>
      </c>
      <c r="D1050" s="9">
        <v>323.0</v>
      </c>
      <c r="E1050" s="9" t="s">
        <v>212</v>
      </c>
      <c r="F1050" s="9" t="s">
        <v>191</v>
      </c>
      <c r="G1050" s="9" t="s">
        <v>184</v>
      </c>
      <c r="H1050" s="9">
        <v>1.0</v>
      </c>
      <c r="I1050" s="9" t="b">
        <v>0</v>
      </c>
      <c r="J1050" s="9" t="s">
        <v>184</v>
      </c>
      <c r="K1050" s="9" t="s">
        <v>184</v>
      </c>
      <c r="L1050" s="9">
        <v>0.0</v>
      </c>
      <c r="M1050" s="9" t="s">
        <v>1998</v>
      </c>
    </row>
    <row r="1051" ht="16.5" hidden="1" customHeight="1">
      <c r="A1051" s="9" t="s">
        <v>56</v>
      </c>
      <c r="B1051" s="9" t="str">
        <f t="shared" si="1"/>
        <v>cw3000p</v>
      </c>
      <c r="C1051" s="9" t="s">
        <v>1999</v>
      </c>
      <c r="D1051" s="9">
        <v>324.0</v>
      </c>
      <c r="E1051" s="9" t="s">
        <v>212</v>
      </c>
      <c r="F1051" s="9" t="s">
        <v>191</v>
      </c>
      <c r="G1051" s="9" t="s">
        <v>184</v>
      </c>
      <c r="H1051" s="9">
        <v>1.0</v>
      </c>
      <c r="I1051" s="9" t="b">
        <v>0</v>
      </c>
      <c r="J1051" s="9" t="s">
        <v>184</v>
      </c>
      <c r="K1051" s="9" t="s">
        <v>184</v>
      </c>
      <c r="L1051" s="9">
        <v>0.0</v>
      </c>
      <c r="M1051" s="9" t="s">
        <v>2000</v>
      </c>
    </row>
    <row r="1052" ht="16.5" hidden="1" customHeight="1">
      <c r="A1052" s="9" t="s">
        <v>56</v>
      </c>
      <c r="B1052" s="9" t="str">
        <f t="shared" si="1"/>
        <v>cw3000p</v>
      </c>
      <c r="C1052" s="9" t="s">
        <v>2001</v>
      </c>
      <c r="D1052" s="9">
        <v>325.0</v>
      </c>
      <c r="E1052" s="9" t="s">
        <v>212</v>
      </c>
      <c r="F1052" s="9" t="s">
        <v>191</v>
      </c>
      <c r="G1052" s="9" t="s">
        <v>184</v>
      </c>
      <c r="H1052" s="9">
        <v>1.0</v>
      </c>
      <c r="I1052" s="9" t="b">
        <v>0</v>
      </c>
      <c r="J1052" s="9" t="s">
        <v>184</v>
      </c>
      <c r="K1052" s="9" t="s">
        <v>184</v>
      </c>
      <c r="L1052" s="9">
        <v>0.0</v>
      </c>
      <c r="M1052" s="9" t="s">
        <v>2002</v>
      </c>
    </row>
    <row r="1053" ht="16.5" hidden="1" customHeight="1">
      <c r="A1053" s="9" t="s">
        <v>56</v>
      </c>
      <c r="B1053" s="9" t="str">
        <f t="shared" si="1"/>
        <v>cw3000p</v>
      </c>
      <c r="C1053" s="9" t="s">
        <v>2003</v>
      </c>
      <c r="D1053" s="9">
        <v>326.0</v>
      </c>
      <c r="E1053" s="9" t="s">
        <v>187</v>
      </c>
      <c r="F1053" s="9" t="s">
        <v>183</v>
      </c>
      <c r="G1053" s="9" t="s">
        <v>184</v>
      </c>
      <c r="H1053" s="9">
        <v>22.0</v>
      </c>
      <c r="I1053" s="9" t="b">
        <v>0</v>
      </c>
      <c r="J1053" s="9">
        <v>2.0</v>
      </c>
      <c r="K1053" s="9" t="s">
        <v>184</v>
      </c>
      <c r="L1053" s="9">
        <v>0.0</v>
      </c>
      <c r="M1053" s="9" t="s">
        <v>2004</v>
      </c>
    </row>
    <row r="1054" ht="16.5" hidden="1" customHeight="1">
      <c r="A1054" s="9" t="s">
        <v>56</v>
      </c>
      <c r="B1054" s="9" t="str">
        <f t="shared" si="1"/>
        <v>cw3000p</v>
      </c>
      <c r="C1054" s="9" t="s">
        <v>2005</v>
      </c>
      <c r="D1054" s="9">
        <v>327.0</v>
      </c>
      <c r="E1054" s="9" t="s">
        <v>187</v>
      </c>
      <c r="F1054" s="9" t="s">
        <v>183</v>
      </c>
      <c r="G1054" s="9" t="s">
        <v>184</v>
      </c>
      <c r="H1054" s="9">
        <v>22.0</v>
      </c>
      <c r="I1054" s="9" t="b">
        <v>0</v>
      </c>
      <c r="J1054" s="9">
        <v>2.0</v>
      </c>
      <c r="K1054" s="9" t="s">
        <v>184</v>
      </c>
      <c r="L1054" s="9">
        <v>0.0</v>
      </c>
      <c r="M1054" s="9" t="s">
        <v>2006</v>
      </c>
    </row>
    <row r="1055" ht="16.5" hidden="1" customHeight="1">
      <c r="A1055" s="9" t="s">
        <v>56</v>
      </c>
      <c r="B1055" s="9" t="str">
        <f t="shared" si="1"/>
        <v>cw3000p</v>
      </c>
      <c r="C1055" s="9" t="s">
        <v>2007</v>
      </c>
      <c r="D1055" s="9">
        <v>328.0</v>
      </c>
      <c r="E1055" s="9" t="s">
        <v>301</v>
      </c>
      <c r="F1055" s="9" t="s">
        <v>183</v>
      </c>
      <c r="G1055" s="9" t="s">
        <v>184</v>
      </c>
      <c r="H1055" s="9">
        <v>22.0</v>
      </c>
      <c r="I1055" s="9" t="b">
        <v>0</v>
      </c>
      <c r="J1055" s="9">
        <v>8.0</v>
      </c>
      <c r="K1055" s="9" t="s">
        <v>184</v>
      </c>
      <c r="L1055" s="9">
        <v>0.0</v>
      </c>
      <c r="M1055" s="9" t="s">
        <v>2008</v>
      </c>
    </row>
    <row r="1056" ht="16.5" hidden="1" customHeight="1">
      <c r="A1056" s="9" t="s">
        <v>56</v>
      </c>
      <c r="B1056" s="9" t="str">
        <f t="shared" si="1"/>
        <v>cw3000p</v>
      </c>
      <c r="C1056" s="9" t="s">
        <v>2009</v>
      </c>
      <c r="D1056" s="9">
        <v>329.0</v>
      </c>
      <c r="E1056" s="9" t="s">
        <v>301</v>
      </c>
      <c r="F1056" s="9" t="s">
        <v>183</v>
      </c>
      <c r="G1056" s="9" t="s">
        <v>184</v>
      </c>
      <c r="H1056" s="9">
        <v>22.0</v>
      </c>
      <c r="I1056" s="9" t="b">
        <v>0</v>
      </c>
      <c r="J1056" s="9">
        <v>8.0</v>
      </c>
      <c r="K1056" s="9" t="s">
        <v>184</v>
      </c>
      <c r="L1056" s="9">
        <v>0.0</v>
      </c>
      <c r="M1056" s="9" t="s">
        <v>2010</v>
      </c>
    </row>
    <row r="1057" ht="16.5" hidden="1" customHeight="1">
      <c r="A1057" s="9" t="s">
        <v>56</v>
      </c>
      <c r="B1057" s="9" t="str">
        <f t="shared" si="1"/>
        <v>cw3000p</v>
      </c>
      <c r="C1057" s="9" t="s">
        <v>2011</v>
      </c>
      <c r="D1057" s="9">
        <v>330.0</v>
      </c>
      <c r="E1057" s="9" t="s">
        <v>212</v>
      </c>
      <c r="F1057" s="9" t="s">
        <v>191</v>
      </c>
      <c r="G1057" s="9" t="s">
        <v>184</v>
      </c>
      <c r="H1057" s="9">
        <v>1.0</v>
      </c>
      <c r="I1057" s="9" t="b">
        <v>0</v>
      </c>
      <c r="J1057" s="9" t="s">
        <v>184</v>
      </c>
      <c r="K1057" s="9" t="s">
        <v>184</v>
      </c>
      <c r="L1057" s="9">
        <v>0.0</v>
      </c>
      <c r="M1057" s="9" t="s">
        <v>2012</v>
      </c>
    </row>
    <row r="1058" ht="16.5" hidden="1" customHeight="1">
      <c r="A1058" s="9" t="s">
        <v>56</v>
      </c>
      <c r="B1058" s="9" t="str">
        <f t="shared" si="1"/>
        <v>cw3000p</v>
      </c>
      <c r="C1058" s="9" t="s">
        <v>2013</v>
      </c>
      <c r="D1058" s="9">
        <v>331.0</v>
      </c>
      <c r="E1058" s="9" t="s">
        <v>316</v>
      </c>
      <c r="F1058" s="9" t="s">
        <v>183</v>
      </c>
      <c r="G1058" s="9" t="s">
        <v>184</v>
      </c>
      <c r="H1058" s="9">
        <v>22.0</v>
      </c>
      <c r="I1058" s="9" t="b">
        <v>0</v>
      </c>
      <c r="J1058" s="9">
        <v>7.0</v>
      </c>
      <c r="K1058" s="9" t="s">
        <v>184</v>
      </c>
      <c r="L1058" s="9">
        <v>0.0</v>
      </c>
      <c r="M1058" s="9" t="s">
        <v>2014</v>
      </c>
    </row>
    <row r="1059" ht="16.5" hidden="1" customHeight="1">
      <c r="A1059" s="9" t="s">
        <v>56</v>
      </c>
      <c r="B1059" s="9" t="str">
        <f t="shared" si="1"/>
        <v>cw3000p</v>
      </c>
      <c r="C1059" s="9" t="s">
        <v>2015</v>
      </c>
      <c r="D1059" s="9">
        <v>332.0</v>
      </c>
      <c r="E1059" s="9" t="s">
        <v>437</v>
      </c>
      <c r="F1059" s="9" t="s">
        <v>183</v>
      </c>
      <c r="G1059" s="9" t="s">
        <v>184</v>
      </c>
      <c r="H1059" s="9">
        <v>22.0</v>
      </c>
      <c r="I1059" s="9" t="b">
        <v>0</v>
      </c>
      <c r="J1059" s="9">
        <v>10.0</v>
      </c>
      <c r="K1059" s="9" t="s">
        <v>184</v>
      </c>
      <c r="L1059" s="9">
        <v>0.0</v>
      </c>
      <c r="M1059" s="9" t="s">
        <v>2016</v>
      </c>
    </row>
    <row r="1060" ht="16.5" hidden="1" customHeight="1">
      <c r="A1060" s="9" t="s">
        <v>56</v>
      </c>
      <c r="B1060" s="9" t="str">
        <f t="shared" si="1"/>
        <v>cw3000p</v>
      </c>
      <c r="C1060" s="9" t="s">
        <v>2017</v>
      </c>
      <c r="D1060" s="9">
        <v>333.0</v>
      </c>
      <c r="E1060" s="9" t="s">
        <v>212</v>
      </c>
      <c r="F1060" s="9" t="s">
        <v>191</v>
      </c>
      <c r="G1060" s="9" t="s">
        <v>184</v>
      </c>
      <c r="H1060" s="9">
        <v>1.0</v>
      </c>
      <c r="I1060" s="9" t="b">
        <v>0</v>
      </c>
      <c r="J1060" s="9" t="s">
        <v>184</v>
      </c>
      <c r="K1060" s="9" t="s">
        <v>184</v>
      </c>
      <c r="L1060" s="9">
        <v>0.0</v>
      </c>
      <c r="M1060" s="9" t="s">
        <v>297</v>
      </c>
    </row>
    <row r="1061" ht="16.5" hidden="1" customHeight="1">
      <c r="A1061" s="9" t="s">
        <v>56</v>
      </c>
      <c r="B1061" s="9" t="str">
        <f t="shared" si="1"/>
        <v>cw3000p</v>
      </c>
      <c r="C1061" s="9" t="s">
        <v>2018</v>
      </c>
      <c r="D1061" s="9">
        <v>334.0</v>
      </c>
      <c r="E1061" s="9" t="s">
        <v>212</v>
      </c>
      <c r="F1061" s="9" t="s">
        <v>191</v>
      </c>
      <c r="G1061" s="9" t="s">
        <v>184</v>
      </c>
      <c r="H1061" s="9">
        <v>1.0</v>
      </c>
      <c r="I1061" s="9" t="b">
        <v>0</v>
      </c>
      <c r="J1061" s="9" t="s">
        <v>184</v>
      </c>
      <c r="K1061" s="9" t="s">
        <v>184</v>
      </c>
      <c r="L1061" s="9">
        <v>0.0</v>
      </c>
      <c r="M1061" s="9" t="s">
        <v>616</v>
      </c>
    </row>
    <row r="1062" ht="16.5" hidden="1" customHeight="1">
      <c r="A1062" s="9" t="s">
        <v>56</v>
      </c>
      <c r="B1062" s="9" t="str">
        <f t="shared" si="1"/>
        <v>cw3000p</v>
      </c>
      <c r="C1062" s="9" t="s">
        <v>2019</v>
      </c>
      <c r="D1062" s="9">
        <v>335.0</v>
      </c>
      <c r="E1062" s="9" t="s">
        <v>190</v>
      </c>
      <c r="F1062" s="9" t="s">
        <v>191</v>
      </c>
      <c r="G1062" s="9" t="s">
        <v>184</v>
      </c>
      <c r="H1062" s="9">
        <v>2.0</v>
      </c>
      <c r="I1062" s="9" t="b">
        <v>0</v>
      </c>
      <c r="J1062" s="9" t="s">
        <v>184</v>
      </c>
      <c r="K1062" s="9" t="s">
        <v>184</v>
      </c>
      <c r="L1062" s="9">
        <v>0.0</v>
      </c>
      <c r="M1062" s="9" t="s">
        <v>617</v>
      </c>
    </row>
    <row r="1063" ht="16.5" hidden="1" customHeight="1">
      <c r="A1063" s="9" t="s">
        <v>56</v>
      </c>
      <c r="B1063" s="9" t="str">
        <f t="shared" si="1"/>
        <v>cw3000p</v>
      </c>
      <c r="C1063" s="9" t="s">
        <v>2020</v>
      </c>
      <c r="D1063" s="9">
        <v>336.0</v>
      </c>
      <c r="E1063" s="9" t="s">
        <v>190</v>
      </c>
      <c r="F1063" s="9" t="s">
        <v>191</v>
      </c>
      <c r="G1063" s="9" t="s">
        <v>184</v>
      </c>
      <c r="H1063" s="9">
        <v>2.0</v>
      </c>
      <c r="I1063" s="9" t="b">
        <v>0</v>
      </c>
      <c r="J1063" s="9" t="s">
        <v>184</v>
      </c>
      <c r="K1063" s="9" t="s">
        <v>184</v>
      </c>
      <c r="L1063" s="9">
        <v>0.0</v>
      </c>
      <c r="M1063" s="9" t="s">
        <v>431</v>
      </c>
    </row>
    <row r="1064" ht="16.5" hidden="1" customHeight="1">
      <c r="A1064" s="9" t="s">
        <v>56</v>
      </c>
      <c r="B1064" s="9" t="str">
        <f t="shared" si="1"/>
        <v>cw3000p</v>
      </c>
      <c r="C1064" s="9" t="s">
        <v>2021</v>
      </c>
      <c r="D1064" s="9">
        <v>337.0</v>
      </c>
      <c r="E1064" s="9" t="s">
        <v>190</v>
      </c>
      <c r="F1064" s="9" t="s">
        <v>191</v>
      </c>
      <c r="G1064" s="9" t="s">
        <v>184</v>
      </c>
      <c r="H1064" s="9">
        <v>2.0</v>
      </c>
      <c r="I1064" s="9" t="b">
        <v>0</v>
      </c>
      <c r="J1064" s="9" t="s">
        <v>184</v>
      </c>
      <c r="K1064" s="9" t="s">
        <v>184</v>
      </c>
      <c r="L1064" s="9">
        <v>0.0</v>
      </c>
      <c r="M1064" s="9" t="s">
        <v>1987</v>
      </c>
    </row>
    <row r="1065" ht="16.5" hidden="1" customHeight="1">
      <c r="A1065" s="9" t="s">
        <v>56</v>
      </c>
      <c r="B1065" s="9" t="str">
        <f t="shared" si="1"/>
        <v>cw3000p</v>
      </c>
      <c r="C1065" s="9" t="s">
        <v>2022</v>
      </c>
      <c r="D1065" s="9">
        <v>338.0</v>
      </c>
      <c r="E1065" s="9" t="s">
        <v>182</v>
      </c>
      <c r="F1065" s="9" t="s">
        <v>183</v>
      </c>
      <c r="G1065" s="9" t="s">
        <v>184</v>
      </c>
      <c r="H1065" s="9">
        <v>22.0</v>
      </c>
      <c r="I1065" s="9" t="b">
        <v>0</v>
      </c>
      <c r="J1065" s="9">
        <v>6.0</v>
      </c>
      <c r="K1065" s="9" t="s">
        <v>184</v>
      </c>
      <c r="L1065" s="9">
        <v>0.0</v>
      </c>
      <c r="M1065" s="9" t="s">
        <v>310</v>
      </c>
    </row>
    <row r="1066" ht="16.5" hidden="1" customHeight="1">
      <c r="A1066" s="9" t="s">
        <v>56</v>
      </c>
      <c r="B1066" s="9" t="str">
        <f t="shared" si="1"/>
        <v>cw3000p</v>
      </c>
      <c r="C1066" s="9" t="s">
        <v>2023</v>
      </c>
      <c r="D1066" s="9">
        <v>339.0</v>
      </c>
      <c r="E1066" s="9" t="s">
        <v>301</v>
      </c>
      <c r="F1066" s="9" t="s">
        <v>183</v>
      </c>
      <c r="G1066" s="9" t="s">
        <v>184</v>
      </c>
      <c r="H1066" s="9">
        <v>22.0</v>
      </c>
      <c r="I1066" s="9" t="b">
        <v>0</v>
      </c>
      <c r="J1066" s="9">
        <v>8.0</v>
      </c>
      <c r="K1066" s="9" t="s">
        <v>184</v>
      </c>
      <c r="L1066" s="9">
        <v>0.0</v>
      </c>
      <c r="M1066" s="9" t="s">
        <v>312</v>
      </c>
    </row>
    <row r="1067" ht="16.5" hidden="1" customHeight="1">
      <c r="A1067" s="9" t="s">
        <v>56</v>
      </c>
      <c r="B1067" s="9" t="str">
        <f t="shared" si="1"/>
        <v>cw3000p</v>
      </c>
      <c r="C1067" s="9" t="s">
        <v>2024</v>
      </c>
      <c r="D1067" s="9">
        <v>340.0</v>
      </c>
      <c r="E1067" s="9" t="s">
        <v>301</v>
      </c>
      <c r="F1067" s="9" t="s">
        <v>183</v>
      </c>
      <c r="G1067" s="9" t="s">
        <v>184</v>
      </c>
      <c r="H1067" s="9">
        <v>22.0</v>
      </c>
      <c r="I1067" s="9" t="b">
        <v>0</v>
      </c>
      <c r="J1067" s="9">
        <v>8.0</v>
      </c>
      <c r="K1067" s="9" t="s">
        <v>184</v>
      </c>
      <c r="L1067" s="9">
        <v>0.0</v>
      </c>
      <c r="M1067" s="9" t="s">
        <v>438</v>
      </c>
    </row>
    <row r="1068" ht="16.5" hidden="1" customHeight="1">
      <c r="A1068" s="9" t="s">
        <v>56</v>
      </c>
      <c r="B1068" s="9" t="str">
        <f t="shared" si="1"/>
        <v>cw3000p</v>
      </c>
      <c r="C1068" s="9" t="s">
        <v>2025</v>
      </c>
      <c r="D1068" s="9">
        <v>341.0</v>
      </c>
      <c r="E1068" s="9" t="s">
        <v>301</v>
      </c>
      <c r="F1068" s="9" t="s">
        <v>183</v>
      </c>
      <c r="G1068" s="9" t="s">
        <v>184</v>
      </c>
      <c r="H1068" s="9">
        <v>22.0</v>
      </c>
      <c r="I1068" s="9" t="b">
        <v>0</v>
      </c>
      <c r="J1068" s="9">
        <v>8.0</v>
      </c>
      <c r="K1068" s="9" t="s">
        <v>184</v>
      </c>
      <c r="L1068" s="9">
        <v>0.0</v>
      </c>
      <c r="M1068" s="9" t="s">
        <v>1992</v>
      </c>
    </row>
    <row r="1069" ht="16.5" hidden="1" customHeight="1">
      <c r="A1069" s="9" t="s">
        <v>56</v>
      </c>
      <c r="B1069" s="9" t="str">
        <f t="shared" si="1"/>
        <v>cw3000p</v>
      </c>
      <c r="C1069" s="9" t="s">
        <v>2026</v>
      </c>
      <c r="D1069" s="9">
        <v>342.0</v>
      </c>
      <c r="E1069" s="9" t="s">
        <v>301</v>
      </c>
      <c r="F1069" s="9" t="s">
        <v>183</v>
      </c>
      <c r="G1069" s="9" t="s">
        <v>184</v>
      </c>
      <c r="H1069" s="9">
        <v>22.0</v>
      </c>
      <c r="I1069" s="9" t="b">
        <v>0</v>
      </c>
      <c r="J1069" s="9">
        <v>8.0</v>
      </c>
      <c r="K1069" s="9" t="s">
        <v>184</v>
      </c>
      <c r="L1069" s="9">
        <v>0.0</v>
      </c>
      <c r="M1069" s="9" t="s">
        <v>2027</v>
      </c>
    </row>
    <row r="1070" ht="16.5" hidden="1" customHeight="1">
      <c r="A1070" s="9" t="s">
        <v>56</v>
      </c>
      <c r="B1070" s="9" t="str">
        <f t="shared" si="1"/>
        <v>cw3000p</v>
      </c>
      <c r="C1070" s="9" t="s">
        <v>2028</v>
      </c>
      <c r="D1070" s="9">
        <v>343.0</v>
      </c>
      <c r="E1070" s="9" t="s">
        <v>212</v>
      </c>
      <c r="F1070" s="9" t="s">
        <v>191</v>
      </c>
      <c r="G1070" s="9" t="s">
        <v>184</v>
      </c>
      <c r="H1070" s="9">
        <v>1.0</v>
      </c>
      <c r="I1070" s="9" t="b">
        <v>0</v>
      </c>
      <c r="J1070" s="9" t="s">
        <v>184</v>
      </c>
      <c r="K1070" s="9" t="s">
        <v>184</v>
      </c>
      <c r="L1070" s="9">
        <v>0.0</v>
      </c>
      <c r="M1070" s="9" t="s">
        <v>2029</v>
      </c>
    </row>
    <row r="1071" ht="16.5" hidden="1" customHeight="1">
      <c r="A1071" s="9" t="s">
        <v>56</v>
      </c>
      <c r="B1071" s="9" t="str">
        <f t="shared" si="1"/>
        <v>cw3000p</v>
      </c>
      <c r="C1071" s="9" t="s">
        <v>2030</v>
      </c>
      <c r="D1071" s="9">
        <v>344.0</v>
      </c>
      <c r="E1071" s="9" t="s">
        <v>301</v>
      </c>
      <c r="F1071" s="9" t="s">
        <v>183</v>
      </c>
      <c r="G1071" s="9" t="s">
        <v>184</v>
      </c>
      <c r="H1071" s="9">
        <v>22.0</v>
      </c>
      <c r="I1071" s="9" t="b">
        <v>0</v>
      </c>
      <c r="J1071" s="9">
        <v>8.0</v>
      </c>
      <c r="K1071" s="9" t="s">
        <v>184</v>
      </c>
      <c r="L1071" s="9">
        <v>0.0</v>
      </c>
      <c r="M1071" s="9" t="s">
        <v>963</v>
      </c>
    </row>
    <row r="1072" ht="16.5" hidden="1" customHeight="1">
      <c r="A1072" s="9" t="s">
        <v>56</v>
      </c>
      <c r="B1072" s="9" t="str">
        <f t="shared" si="1"/>
        <v>cw3000p</v>
      </c>
      <c r="C1072" s="9" t="s">
        <v>2031</v>
      </c>
      <c r="D1072" s="9">
        <v>345.0</v>
      </c>
      <c r="E1072" s="9" t="s">
        <v>182</v>
      </c>
      <c r="F1072" s="9" t="s">
        <v>183</v>
      </c>
      <c r="G1072" s="9" t="s">
        <v>184</v>
      </c>
      <c r="H1072" s="9">
        <v>22.0</v>
      </c>
      <c r="I1072" s="9" t="b">
        <v>0</v>
      </c>
      <c r="J1072" s="9">
        <v>6.0</v>
      </c>
      <c r="K1072" s="9" t="s">
        <v>184</v>
      </c>
      <c r="L1072" s="9">
        <v>0.0</v>
      </c>
      <c r="M1072" s="9" t="s">
        <v>2032</v>
      </c>
    </row>
    <row r="1073" ht="16.5" hidden="1" customHeight="1">
      <c r="A1073" s="9" t="s">
        <v>56</v>
      </c>
      <c r="B1073" s="9" t="str">
        <f t="shared" si="1"/>
        <v>cw3000p</v>
      </c>
      <c r="C1073" s="9" t="s">
        <v>2033</v>
      </c>
      <c r="D1073" s="9">
        <v>346.0</v>
      </c>
      <c r="E1073" s="9" t="s">
        <v>301</v>
      </c>
      <c r="F1073" s="9" t="s">
        <v>183</v>
      </c>
      <c r="G1073" s="9" t="s">
        <v>184</v>
      </c>
      <c r="H1073" s="9">
        <v>22.0</v>
      </c>
      <c r="I1073" s="9" t="b">
        <v>0</v>
      </c>
      <c r="J1073" s="9">
        <v>8.0</v>
      </c>
      <c r="K1073" s="9" t="s">
        <v>184</v>
      </c>
      <c r="L1073" s="9">
        <v>0.0</v>
      </c>
      <c r="M1073" s="9" t="s">
        <v>602</v>
      </c>
    </row>
    <row r="1074" ht="16.5" hidden="1" customHeight="1">
      <c r="A1074" s="9" t="s">
        <v>56</v>
      </c>
      <c r="B1074" s="9" t="str">
        <f t="shared" si="1"/>
        <v>cw3000p</v>
      </c>
      <c r="C1074" s="9" t="s">
        <v>2034</v>
      </c>
      <c r="D1074" s="9">
        <v>347.0</v>
      </c>
      <c r="E1074" s="9" t="s">
        <v>182</v>
      </c>
      <c r="F1074" s="9" t="s">
        <v>183</v>
      </c>
      <c r="G1074" s="9" t="s">
        <v>184</v>
      </c>
      <c r="H1074" s="9">
        <v>22.0</v>
      </c>
      <c r="I1074" s="9" t="b">
        <v>0</v>
      </c>
      <c r="J1074" s="9">
        <v>6.0</v>
      </c>
      <c r="K1074" s="9" t="s">
        <v>184</v>
      </c>
      <c r="L1074" s="9">
        <v>0.0</v>
      </c>
      <c r="M1074" s="9" t="s">
        <v>2035</v>
      </c>
    </row>
    <row r="1075" ht="16.5" hidden="1" customHeight="1">
      <c r="A1075" s="9" t="s">
        <v>56</v>
      </c>
      <c r="B1075" s="9" t="str">
        <f t="shared" si="1"/>
        <v>cw3000p</v>
      </c>
      <c r="C1075" s="9" t="s">
        <v>2036</v>
      </c>
      <c r="D1075" s="9">
        <v>348.0</v>
      </c>
      <c r="E1075" s="9" t="s">
        <v>182</v>
      </c>
      <c r="F1075" s="9" t="s">
        <v>183</v>
      </c>
      <c r="G1075" s="9" t="s">
        <v>184</v>
      </c>
      <c r="H1075" s="9">
        <v>22.0</v>
      </c>
      <c r="I1075" s="9" t="b">
        <v>0</v>
      </c>
      <c r="J1075" s="9">
        <v>6.0</v>
      </c>
      <c r="K1075" s="9" t="s">
        <v>184</v>
      </c>
      <c r="L1075" s="9">
        <v>0.0</v>
      </c>
      <c r="M1075" s="9" t="s">
        <v>2037</v>
      </c>
    </row>
    <row r="1076" ht="16.5" hidden="1" customHeight="1">
      <c r="A1076" s="9" t="s">
        <v>50</v>
      </c>
      <c r="B1076" s="9" t="str">
        <f t="shared" si="1"/>
        <v>cw5000p</v>
      </c>
      <c r="C1076" s="9" t="s">
        <v>949</v>
      </c>
      <c r="D1076" s="9">
        <v>1.0</v>
      </c>
      <c r="E1076" s="9" t="s">
        <v>254</v>
      </c>
      <c r="F1076" s="9" t="s">
        <v>183</v>
      </c>
      <c r="G1076" s="9" t="s">
        <v>184</v>
      </c>
      <c r="H1076" s="9">
        <v>22.0</v>
      </c>
      <c r="I1076" s="9" t="b">
        <v>1</v>
      </c>
      <c r="J1076" s="9">
        <v>4.0</v>
      </c>
      <c r="K1076" s="9" t="s">
        <v>184</v>
      </c>
      <c r="L1076" s="9">
        <v>0.0</v>
      </c>
      <c r="M1076" s="9" t="s">
        <v>606</v>
      </c>
    </row>
    <row r="1077" ht="16.5" hidden="1" customHeight="1">
      <c r="A1077" s="9" t="s">
        <v>50</v>
      </c>
      <c r="B1077" s="9" t="str">
        <f t="shared" si="1"/>
        <v>cw5000p</v>
      </c>
      <c r="C1077" s="9" t="s">
        <v>950</v>
      </c>
      <c r="D1077" s="9">
        <v>2.0</v>
      </c>
      <c r="E1077" s="9" t="s">
        <v>316</v>
      </c>
      <c r="F1077" s="9" t="s">
        <v>183</v>
      </c>
      <c r="G1077" s="9" t="s">
        <v>184</v>
      </c>
      <c r="H1077" s="9">
        <v>22.0</v>
      </c>
      <c r="I1077" s="9" t="b">
        <v>1</v>
      </c>
      <c r="J1077" s="9">
        <v>7.0</v>
      </c>
      <c r="K1077" s="9" t="s">
        <v>184</v>
      </c>
      <c r="L1077" s="9">
        <v>0.0</v>
      </c>
      <c r="M1077" s="9" t="s">
        <v>951</v>
      </c>
    </row>
    <row r="1078" ht="16.5" hidden="1" customHeight="1">
      <c r="A1078" s="9" t="s">
        <v>50</v>
      </c>
      <c r="B1078" s="9" t="str">
        <f t="shared" si="1"/>
        <v>cw5000p</v>
      </c>
      <c r="C1078" s="9" t="s">
        <v>1380</v>
      </c>
      <c r="D1078" s="9">
        <v>3.0</v>
      </c>
      <c r="E1078" s="9" t="s">
        <v>190</v>
      </c>
      <c r="F1078" s="9" t="s">
        <v>191</v>
      </c>
      <c r="G1078" s="9" t="s">
        <v>184</v>
      </c>
      <c r="H1078" s="9">
        <v>2.0</v>
      </c>
      <c r="I1078" s="9" t="b">
        <v>0</v>
      </c>
      <c r="J1078" s="9" t="s">
        <v>184</v>
      </c>
      <c r="K1078" s="9" t="s">
        <v>184</v>
      </c>
      <c r="L1078" s="9">
        <v>0.0</v>
      </c>
      <c r="M1078" s="9" t="s">
        <v>2038</v>
      </c>
    </row>
    <row r="1079" ht="16.5" hidden="1" customHeight="1">
      <c r="A1079" s="9" t="s">
        <v>50</v>
      </c>
      <c r="B1079" s="9" t="str">
        <f t="shared" si="1"/>
        <v>cw5000p</v>
      </c>
      <c r="C1079" s="9" t="s">
        <v>1384</v>
      </c>
      <c r="D1079" s="9">
        <v>4.0</v>
      </c>
      <c r="E1079" s="9" t="s">
        <v>190</v>
      </c>
      <c r="F1079" s="9" t="s">
        <v>191</v>
      </c>
      <c r="G1079" s="9" t="s">
        <v>184</v>
      </c>
      <c r="H1079" s="9">
        <v>2.0</v>
      </c>
      <c r="I1079" s="9" t="b">
        <v>0</v>
      </c>
      <c r="J1079" s="9" t="s">
        <v>184</v>
      </c>
      <c r="K1079" s="9" t="s">
        <v>184</v>
      </c>
      <c r="L1079" s="9">
        <v>0.0</v>
      </c>
      <c r="M1079" s="9" t="s">
        <v>1385</v>
      </c>
    </row>
    <row r="1080" ht="16.5" hidden="1" customHeight="1">
      <c r="A1080" s="9" t="s">
        <v>50</v>
      </c>
      <c r="B1080" s="9" t="str">
        <f t="shared" si="1"/>
        <v>cw5000p</v>
      </c>
      <c r="C1080" s="9" t="s">
        <v>1386</v>
      </c>
      <c r="D1080" s="9">
        <v>5.0</v>
      </c>
      <c r="E1080" s="9" t="s">
        <v>187</v>
      </c>
      <c r="F1080" s="9" t="s">
        <v>183</v>
      </c>
      <c r="G1080" s="9" t="s">
        <v>184</v>
      </c>
      <c r="H1080" s="9">
        <v>22.0</v>
      </c>
      <c r="I1080" s="9" t="b">
        <v>0</v>
      </c>
      <c r="J1080" s="9">
        <v>2.0</v>
      </c>
      <c r="K1080" s="9" t="s">
        <v>184</v>
      </c>
      <c r="L1080" s="9">
        <v>0.0</v>
      </c>
      <c r="M1080" s="16" t="s">
        <v>1387</v>
      </c>
    </row>
    <row r="1081" ht="16.5" hidden="1" customHeight="1">
      <c r="A1081" s="9" t="s">
        <v>50</v>
      </c>
      <c r="B1081" s="9" t="str">
        <f t="shared" si="1"/>
        <v>cw5000p</v>
      </c>
      <c r="C1081" s="9" t="s">
        <v>1388</v>
      </c>
      <c r="D1081" s="9">
        <v>6.0</v>
      </c>
      <c r="E1081" s="9" t="s">
        <v>212</v>
      </c>
      <c r="F1081" s="9" t="s">
        <v>191</v>
      </c>
      <c r="G1081" s="9" t="s">
        <v>184</v>
      </c>
      <c r="H1081" s="9">
        <v>1.0</v>
      </c>
      <c r="I1081" s="9" t="b">
        <v>0</v>
      </c>
      <c r="J1081" s="9" t="s">
        <v>184</v>
      </c>
      <c r="K1081" s="9" t="s">
        <v>184</v>
      </c>
      <c r="L1081" s="9">
        <v>0.0</v>
      </c>
      <c r="M1081" s="9" t="s">
        <v>1389</v>
      </c>
    </row>
    <row r="1082" ht="16.5" hidden="1" customHeight="1">
      <c r="A1082" s="9" t="s">
        <v>50</v>
      </c>
      <c r="B1082" s="9" t="str">
        <f t="shared" si="1"/>
        <v>cw5000p</v>
      </c>
      <c r="C1082" s="9" t="s">
        <v>2039</v>
      </c>
      <c r="D1082" s="9">
        <v>7.0</v>
      </c>
      <c r="E1082" s="9" t="s">
        <v>212</v>
      </c>
      <c r="F1082" s="9" t="s">
        <v>191</v>
      </c>
      <c r="G1082" s="9" t="s">
        <v>184</v>
      </c>
      <c r="H1082" s="9">
        <v>1.0</v>
      </c>
      <c r="I1082" s="9" t="b">
        <v>0</v>
      </c>
      <c r="J1082" s="9" t="s">
        <v>184</v>
      </c>
      <c r="K1082" s="9" t="s">
        <v>184</v>
      </c>
      <c r="L1082" s="9">
        <v>0.0</v>
      </c>
      <c r="M1082" s="9" t="s">
        <v>2040</v>
      </c>
    </row>
    <row r="1083" ht="16.5" hidden="1" customHeight="1">
      <c r="A1083" s="9" t="s">
        <v>50</v>
      </c>
      <c r="B1083" s="9" t="str">
        <f t="shared" si="1"/>
        <v>cw5000p</v>
      </c>
      <c r="C1083" s="9" t="s">
        <v>1390</v>
      </c>
      <c r="D1083" s="9">
        <v>8.0</v>
      </c>
      <c r="E1083" s="9" t="s">
        <v>212</v>
      </c>
      <c r="F1083" s="9" t="s">
        <v>191</v>
      </c>
      <c r="G1083" s="9" t="s">
        <v>184</v>
      </c>
      <c r="H1083" s="9">
        <v>1.0</v>
      </c>
      <c r="I1083" s="9" t="b">
        <v>0</v>
      </c>
      <c r="J1083" s="9" t="s">
        <v>184</v>
      </c>
      <c r="K1083" s="9" t="s">
        <v>184</v>
      </c>
      <c r="L1083" s="9">
        <v>0.0</v>
      </c>
      <c r="M1083" s="9" t="s">
        <v>1391</v>
      </c>
    </row>
    <row r="1084" ht="16.5" hidden="1" customHeight="1">
      <c r="A1084" s="9" t="s">
        <v>50</v>
      </c>
      <c r="B1084" s="9" t="str">
        <f t="shared" si="1"/>
        <v>cw5000p</v>
      </c>
      <c r="C1084" s="9" t="s">
        <v>1404</v>
      </c>
      <c r="D1084" s="9">
        <v>9.0</v>
      </c>
      <c r="E1084" s="9" t="s">
        <v>190</v>
      </c>
      <c r="F1084" s="9" t="s">
        <v>191</v>
      </c>
      <c r="G1084" s="9" t="s">
        <v>184</v>
      </c>
      <c r="H1084" s="9">
        <v>2.0</v>
      </c>
      <c r="I1084" s="9" t="b">
        <v>0</v>
      </c>
      <c r="J1084" s="9" t="s">
        <v>184</v>
      </c>
      <c r="K1084" s="9" t="s">
        <v>184</v>
      </c>
      <c r="L1084" s="9">
        <v>0.0</v>
      </c>
      <c r="M1084" s="9" t="s">
        <v>1405</v>
      </c>
    </row>
    <row r="1085" ht="16.5" hidden="1" customHeight="1">
      <c r="A1085" s="9" t="s">
        <v>50</v>
      </c>
      <c r="B1085" s="9" t="str">
        <f t="shared" si="1"/>
        <v>cw5000p</v>
      </c>
      <c r="C1085" s="9" t="s">
        <v>1398</v>
      </c>
      <c r="D1085" s="9">
        <v>10.0</v>
      </c>
      <c r="E1085" s="9" t="s">
        <v>212</v>
      </c>
      <c r="F1085" s="9" t="s">
        <v>191</v>
      </c>
      <c r="G1085" s="9" t="s">
        <v>184</v>
      </c>
      <c r="H1085" s="9">
        <v>1.0</v>
      </c>
      <c r="I1085" s="9" t="b">
        <v>0</v>
      </c>
      <c r="J1085" s="9" t="s">
        <v>184</v>
      </c>
      <c r="K1085" s="9" t="s">
        <v>184</v>
      </c>
      <c r="L1085" s="9">
        <v>0.0</v>
      </c>
      <c r="M1085" s="9" t="s">
        <v>464</v>
      </c>
    </row>
    <row r="1086" ht="16.5" hidden="1" customHeight="1">
      <c r="A1086" s="9" t="s">
        <v>50</v>
      </c>
      <c r="B1086" s="9" t="str">
        <f t="shared" si="1"/>
        <v>cw5000p</v>
      </c>
      <c r="C1086" s="9" t="s">
        <v>1399</v>
      </c>
      <c r="D1086" s="9">
        <v>11.0</v>
      </c>
      <c r="E1086" s="9" t="s">
        <v>316</v>
      </c>
      <c r="F1086" s="9" t="s">
        <v>183</v>
      </c>
      <c r="G1086" s="9" t="s">
        <v>184</v>
      </c>
      <c r="H1086" s="9">
        <v>22.0</v>
      </c>
      <c r="I1086" s="9" t="b">
        <v>0</v>
      </c>
      <c r="J1086" s="9">
        <v>7.0</v>
      </c>
      <c r="K1086" s="9" t="s">
        <v>184</v>
      </c>
      <c r="L1086" s="9">
        <v>0.0</v>
      </c>
      <c r="M1086" s="9" t="s">
        <v>1400</v>
      </c>
    </row>
    <row r="1087" ht="16.5" hidden="1" customHeight="1">
      <c r="A1087" s="9" t="s">
        <v>50</v>
      </c>
      <c r="B1087" s="9" t="str">
        <f t="shared" si="1"/>
        <v>cw5000p</v>
      </c>
      <c r="C1087" s="9" t="s">
        <v>1420</v>
      </c>
      <c r="D1087" s="9">
        <v>12.0</v>
      </c>
      <c r="E1087" s="9" t="s">
        <v>316</v>
      </c>
      <c r="F1087" s="9" t="s">
        <v>183</v>
      </c>
      <c r="G1087" s="9" t="s">
        <v>184</v>
      </c>
      <c r="H1087" s="9">
        <v>22.0</v>
      </c>
      <c r="I1087" s="9" t="b">
        <v>0</v>
      </c>
      <c r="J1087" s="9">
        <v>7.0</v>
      </c>
      <c r="K1087" s="9" t="s">
        <v>184</v>
      </c>
      <c r="L1087" s="9">
        <v>0.0</v>
      </c>
      <c r="M1087" s="9" t="s">
        <v>1421</v>
      </c>
    </row>
    <row r="1088" ht="16.5" hidden="1" customHeight="1">
      <c r="A1088" s="9" t="s">
        <v>50</v>
      </c>
      <c r="B1088" s="9" t="str">
        <f t="shared" si="1"/>
        <v>cw5000p</v>
      </c>
      <c r="C1088" s="9" t="s">
        <v>1422</v>
      </c>
      <c r="D1088" s="9">
        <v>13.0</v>
      </c>
      <c r="E1088" s="9" t="s">
        <v>316</v>
      </c>
      <c r="F1088" s="9" t="s">
        <v>183</v>
      </c>
      <c r="G1088" s="9" t="s">
        <v>184</v>
      </c>
      <c r="H1088" s="9">
        <v>22.0</v>
      </c>
      <c r="I1088" s="9" t="b">
        <v>0</v>
      </c>
      <c r="J1088" s="9">
        <v>7.0</v>
      </c>
      <c r="K1088" s="9" t="s">
        <v>184</v>
      </c>
      <c r="L1088" s="9">
        <v>0.0</v>
      </c>
      <c r="M1088" s="9" t="s">
        <v>1423</v>
      </c>
    </row>
    <row r="1089" ht="16.5" hidden="1" customHeight="1">
      <c r="A1089" s="9" t="s">
        <v>50</v>
      </c>
      <c r="B1089" s="9" t="str">
        <f t="shared" si="1"/>
        <v>cw5000p</v>
      </c>
      <c r="C1089" s="9" t="s">
        <v>1424</v>
      </c>
      <c r="D1089" s="9">
        <v>14.0</v>
      </c>
      <c r="E1089" s="9" t="s">
        <v>316</v>
      </c>
      <c r="F1089" s="9" t="s">
        <v>183</v>
      </c>
      <c r="G1089" s="9" t="s">
        <v>184</v>
      </c>
      <c r="H1089" s="9">
        <v>22.0</v>
      </c>
      <c r="I1089" s="9" t="b">
        <v>0</v>
      </c>
      <c r="J1089" s="9">
        <v>7.0</v>
      </c>
      <c r="K1089" s="9" t="s">
        <v>184</v>
      </c>
      <c r="L1089" s="9">
        <v>0.0</v>
      </c>
      <c r="M1089" s="9" t="s">
        <v>1425</v>
      </c>
    </row>
    <row r="1090" ht="16.5" hidden="1" customHeight="1">
      <c r="A1090" s="9" t="s">
        <v>50</v>
      </c>
      <c r="B1090" s="9" t="str">
        <f t="shared" si="1"/>
        <v>cw5000p</v>
      </c>
      <c r="C1090" s="9" t="s">
        <v>1426</v>
      </c>
      <c r="D1090" s="9">
        <v>15.0</v>
      </c>
      <c r="E1090" s="9" t="s">
        <v>316</v>
      </c>
      <c r="F1090" s="9" t="s">
        <v>183</v>
      </c>
      <c r="G1090" s="9" t="s">
        <v>184</v>
      </c>
      <c r="H1090" s="9">
        <v>22.0</v>
      </c>
      <c r="I1090" s="9" t="b">
        <v>0</v>
      </c>
      <c r="J1090" s="9">
        <v>7.0</v>
      </c>
      <c r="K1090" s="9" t="s">
        <v>184</v>
      </c>
      <c r="L1090" s="9">
        <v>0.0</v>
      </c>
      <c r="M1090" s="16" t="s">
        <v>1427</v>
      </c>
    </row>
    <row r="1091" ht="16.5" hidden="1" customHeight="1">
      <c r="A1091" s="9" t="s">
        <v>50</v>
      </c>
      <c r="B1091" s="9" t="str">
        <f t="shared" si="1"/>
        <v>cw5000p</v>
      </c>
      <c r="C1091" s="9" t="s">
        <v>1428</v>
      </c>
      <c r="D1091" s="9">
        <v>16.0</v>
      </c>
      <c r="E1091" s="9" t="s">
        <v>316</v>
      </c>
      <c r="F1091" s="9" t="s">
        <v>183</v>
      </c>
      <c r="G1091" s="9" t="s">
        <v>184</v>
      </c>
      <c r="H1091" s="9">
        <v>22.0</v>
      </c>
      <c r="I1091" s="9" t="b">
        <v>0</v>
      </c>
      <c r="J1091" s="9">
        <v>7.0</v>
      </c>
      <c r="K1091" s="9" t="s">
        <v>184</v>
      </c>
      <c r="L1091" s="9">
        <v>0.0</v>
      </c>
      <c r="M1091" s="16" t="s">
        <v>1429</v>
      </c>
    </row>
    <row r="1092" ht="16.5" hidden="1" customHeight="1">
      <c r="A1092" s="9" t="s">
        <v>50</v>
      </c>
      <c r="B1092" s="9" t="str">
        <f t="shared" si="1"/>
        <v>cw5000p</v>
      </c>
      <c r="C1092" s="9" t="s">
        <v>1430</v>
      </c>
      <c r="D1092" s="9">
        <v>17.0</v>
      </c>
      <c r="E1092" s="9" t="s">
        <v>316</v>
      </c>
      <c r="F1092" s="9" t="s">
        <v>183</v>
      </c>
      <c r="G1092" s="9" t="s">
        <v>184</v>
      </c>
      <c r="H1092" s="9">
        <v>22.0</v>
      </c>
      <c r="I1092" s="9" t="b">
        <v>0</v>
      </c>
      <c r="J1092" s="9">
        <v>7.0</v>
      </c>
      <c r="K1092" s="9" t="s">
        <v>184</v>
      </c>
      <c r="L1092" s="9">
        <v>0.0</v>
      </c>
      <c r="M1092" s="9" t="s">
        <v>1431</v>
      </c>
    </row>
    <row r="1093" ht="16.5" hidden="1" customHeight="1">
      <c r="A1093" s="9" t="s">
        <v>50</v>
      </c>
      <c r="B1093" s="9" t="str">
        <f t="shared" si="1"/>
        <v>cw5000p</v>
      </c>
      <c r="C1093" s="9" t="s">
        <v>1814</v>
      </c>
      <c r="D1093" s="9">
        <v>18.0</v>
      </c>
      <c r="E1093" s="9" t="s">
        <v>301</v>
      </c>
      <c r="F1093" s="9" t="s">
        <v>183</v>
      </c>
      <c r="G1093" s="9" t="s">
        <v>184</v>
      </c>
      <c r="H1093" s="9">
        <v>22.0</v>
      </c>
      <c r="I1093" s="9" t="b">
        <v>0</v>
      </c>
      <c r="J1093" s="9">
        <v>8.0</v>
      </c>
      <c r="K1093" s="9" t="s">
        <v>184</v>
      </c>
      <c r="L1093" s="9">
        <v>0.0</v>
      </c>
      <c r="M1093" s="9" t="s">
        <v>1815</v>
      </c>
    </row>
    <row r="1094" ht="16.5" hidden="1" customHeight="1">
      <c r="A1094" s="9" t="s">
        <v>50</v>
      </c>
      <c r="B1094" s="9" t="str">
        <f t="shared" si="1"/>
        <v>cw5000p</v>
      </c>
      <c r="C1094" s="9" t="s">
        <v>1816</v>
      </c>
      <c r="D1094" s="9">
        <v>19.0</v>
      </c>
      <c r="E1094" s="9" t="s">
        <v>301</v>
      </c>
      <c r="F1094" s="9" t="s">
        <v>183</v>
      </c>
      <c r="G1094" s="9" t="s">
        <v>184</v>
      </c>
      <c r="H1094" s="9">
        <v>22.0</v>
      </c>
      <c r="I1094" s="9" t="b">
        <v>0</v>
      </c>
      <c r="J1094" s="9">
        <v>8.0</v>
      </c>
      <c r="K1094" s="9" t="s">
        <v>184</v>
      </c>
      <c r="L1094" s="9">
        <v>0.0</v>
      </c>
      <c r="M1094" s="9" t="s">
        <v>552</v>
      </c>
    </row>
    <row r="1095" ht="16.5" hidden="1" customHeight="1">
      <c r="A1095" s="9" t="s">
        <v>50</v>
      </c>
      <c r="B1095" s="9" t="str">
        <f t="shared" si="1"/>
        <v>cw5000p</v>
      </c>
      <c r="C1095" s="9" t="s">
        <v>1817</v>
      </c>
      <c r="D1095" s="9">
        <v>20.0</v>
      </c>
      <c r="E1095" s="9" t="s">
        <v>301</v>
      </c>
      <c r="F1095" s="9" t="s">
        <v>183</v>
      </c>
      <c r="G1095" s="9" t="s">
        <v>184</v>
      </c>
      <c r="H1095" s="9">
        <v>22.0</v>
      </c>
      <c r="I1095" s="9" t="b">
        <v>0</v>
      </c>
      <c r="J1095" s="9">
        <v>8.0</v>
      </c>
      <c r="K1095" s="9" t="s">
        <v>184</v>
      </c>
      <c r="L1095" s="9">
        <v>0.0</v>
      </c>
      <c r="M1095" s="9" t="s">
        <v>1818</v>
      </c>
    </row>
    <row r="1096" ht="16.5" hidden="1" customHeight="1">
      <c r="A1096" s="9" t="s">
        <v>50</v>
      </c>
      <c r="B1096" s="9" t="str">
        <f t="shared" si="1"/>
        <v>cw5000p</v>
      </c>
      <c r="C1096" s="9" t="s">
        <v>1819</v>
      </c>
      <c r="D1096" s="9">
        <v>21.0</v>
      </c>
      <c r="E1096" s="9" t="s">
        <v>301</v>
      </c>
      <c r="F1096" s="9" t="s">
        <v>183</v>
      </c>
      <c r="G1096" s="9" t="s">
        <v>184</v>
      </c>
      <c r="H1096" s="9">
        <v>22.0</v>
      </c>
      <c r="I1096" s="9" t="b">
        <v>0</v>
      </c>
      <c r="J1096" s="9">
        <v>8.0</v>
      </c>
      <c r="K1096" s="9" t="s">
        <v>184</v>
      </c>
      <c r="L1096" s="9">
        <v>0.0</v>
      </c>
      <c r="M1096" s="9" t="s">
        <v>1820</v>
      </c>
    </row>
    <row r="1097" ht="16.5" hidden="1" customHeight="1">
      <c r="A1097" s="9" t="s">
        <v>50</v>
      </c>
      <c r="B1097" s="9" t="str">
        <f t="shared" si="1"/>
        <v>cw5000p</v>
      </c>
      <c r="C1097" s="9" t="s">
        <v>1821</v>
      </c>
      <c r="D1097" s="9">
        <v>22.0</v>
      </c>
      <c r="E1097" s="9" t="s">
        <v>301</v>
      </c>
      <c r="F1097" s="9" t="s">
        <v>183</v>
      </c>
      <c r="G1097" s="9" t="s">
        <v>184</v>
      </c>
      <c r="H1097" s="9">
        <v>22.0</v>
      </c>
      <c r="I1097" s="9" t="b">
        <v>0</v>
      </c>
      <c r="J1097" s="9">
        <v>8.0</v>
      </c>
      <c r="K1097" s="9" t="s">
        <v>184</v>
      </c>
      <c r="L1097" s="9">
        <v>0.0</v>
      </c>
      <c r="M1097" s="9" t="s">
        <v>1822</v>
      </c>
    </row>
    <row r="1098" ht="16.5" hidden="1" customHeight="1">
      <c r="A1098" s="9" t="s">
        <v>50</v>
      </c>
      <c r="B1098" s="9" t="str">
        <f t="shared" si="1"/>
        <v>cw5000p</v>
      </c>
      <c r="C1098" s="9" t="s">
        <v>1823</v>
      </c>
      <c r="D1098" s="9">
        <v>23.0</v>
      </c>
      <c r="E1098" s="9" t="s">
        <v>301</v>
      </c>
      <c r="F1098" s="9" t="s">
        <v>183</v>
      </c>
      <c r="G1098" s="9" t="s">
        <v>184</v>
      </c>
      <c r="H1098" s="9">
        <v>22.0</v>
      </c>
      <c r="I1098" s="9" t="b">
        <v>0</v>
      </c>
      <c r="J1098" s="9">
        <v>8.0</v>
      </c>
      <c r="K1098" s="9" t="s">
        <v>184</v>
      </c>
      <c r="L1098" s="9">
        <v>0.0</v>
      </c>
      <c r="M1098" s="9" t="s">
        <v>2041</v>
      </c>
    </row>
    <row r="1099" ht="16.5" hidden="1" customHeight="1">
      <c r="A1099" s="9" t="s">
        <v>50</v>
      </c>
      <c r="B1099" s="9" t="str">
        <f t="shared" si="1"/>
        <v>cw5000p</v>
      </c>
      <c r="C1099" s="9" t="s">
        <v>1825</v>
      </c>
      <c r="D1099" s="9">
        <v>24.0</v>
      </c>
      <c r="E1099" s="9" t="s">
        <v>301</v>
      </c>
      <c r="F1099" s="9" t="s">
        <v>183</v>
      </c>
      <c r="G1099" s="9" t="s">
        <v>184</v>
      </c>
      <c r="H1099" s="9">
        <v>22.0</v>
      </c>
      <c r="I1099" s="9" t="b">
        <v>0</v>
      </c>
      <c r="J1099" s="9">
        <v>8.0</v>
      </c>
      <c r="K1099" s="9" t="s">
        <v>184</v>
      </c>
      <c r="L1099" s="9">
        <v>0.0</v>
      </c>
      <c r="M1099" s="9" t="s">
        <v>1826</v>
      </c>
    </row>
    <row r="1100" ht="16.5" hidden="1" customHeight="1">
      <c r="A1100" s="9" t="s">
        <v>50</v>
      </c>
      <c r="B1100" s="9" t="str">
        <f t="shared" si="1"/>
        <v>cw5000p</v>
      </c>
      <c r="C1100" s="9" t="s">
        <v>1827</v>
      </c>
      <c r="D1100" s="9">
        <v>25.0</v>
      </c>
      <c r="E1100" s="9" t="s">
        <v>301</v>
      </c>
      <c r="F1100" s="9" t="s">
        <v>183</v>
      </c>
      <c r="G1100" s="9" t="s">
        <v>184</v>
      </c>
      <c r="H1100" s="9">
        <v>22.0</v>
      </c>
      <c r="I1100" s="9" t="b">
        <v>0</v>
      </c>
      <c r="J1100" s="9">
        <v>8.0</v>
      </c>
      <c r="K1100" s="9" t="s">
        <v>184</v>
      </c>
      <c r="L1100" s="9">
        <v>0.0</v>
      </c>
      <c r="M1100" s="9" t="s">
        <v>1828</v>
      </c>
    </row>
    <row r="1101" ht="16.5" hidden="1" customHeight="1">
      <c r="A1101" s="9" t="s">
        <v>50</v>
      </c>
      <c r="B1101" s="9" t="str">
        <f t="shared" si="1"/>
        <v>cw5000p</v>
      </c>
      <c r="C1101" s="9" t="s">
        <v>1829</v>
      </c>
      <c r="D1101" s="9">
        <v>26.0</v>
      </c>
      <c r="E1101" s="9" t="s">
        <v>301</v>
      </c>
      <c r="F1101" s="9" t="s">
        <v>183</v>
      </c>
      <c r="G1101" s="9" t="s">
        <v>184</v>
      </c>
      <c r="H1101" s="9">
        <v>22.0</v>
      </c>
      <c r="I1101" s="9" t="b">
        <v>0</v>
      </c>
      <c r="J1101" s="9">
        <v>8.0</v>
      </c>
      <c r="K1101" s="9" t="s">
        <v>184</v>
      </c>
      <c r="L1101" s="9">
        <v>0.0</v>
      </c>
      <c r="M1101" s="9" t="s">
        <v>1830</v>
      </c>
    </row>
    <row r="1102" ht="16.5" hidden="1" customHeight="1">
      <c r="A1102" s="9" t="s">
        <v>50</v>
      </c>
      <c r="B1102" s="9" t="str">
        <f t="shared" si="1"/>
        <v>cw5000p</v>
      </c>
      <c r="C1102" s="9" t="s">
        <v>1831</v>
      </c>
      <c r="D1102" s="9">
        <v>27.0</v>
      </c>
      <c r="E1102" s="9" t="s">
        <v>301</v>
      </c>
      <c r="F1102" s="9" t="s">
        <v>183</v>
      </c>
      <c r="G1102" s="9" t="s">
        <v>184</v>
      </c>
      <c r="H1102" s="9">
        <v>22.0</v>
      </c>
      <c r="I1102" s="9" t="b">
        <v>0</v>
      </c>
      <c r="J1102" s="9">
        <v>8.0</v>
      </c>
      <c r="K1102" s="9" t="s">
        <v>184</v>
      </c>
      <c r="L1102" s="9">
        <v>0.0</v>
      </c>
      <c r="M1102" s="9" t="s">
        <v>1832</v>
      </c>
    </row>
    <row r="1103" ht="16.5" hidden="1" customHeight="1">
      <c r="A1103" s="9" t="s">
        <v>50</v>
      </c>
      <c r="B1103" s="9" t="str">
        <f t="shared" si="1"/>
        <v>cw5000p</v>
      </c>
      <c r="C1103" s="9" t="s">
        <v>1833</v>
      </c>
      <c r="D1103" s="9">
        <v>28.0</v>
      </c>
      <c r="E1103" s="9" t="s">
        <v>187</v>
      </c>
      <c r="F1103" s="9" t="s">
        <v>183</v>
      </c>
      <c r="G1103" s="9" t="s">
        <v>184</v>
      </c>
      <c r="H1103" s="9">
        <v>22.0</v>
      </c>
      <c r="I1103" s="9" t="b">
        <v>0</v>
      </c>
      <c r="J1103" s="9">
        <v>2.0</v>
      </c>
      <c r="K1103" s="9" t="s">
        <v>184</v>
      </c>
      <c r="L1103" s="9">
        <v>0.0</v>
      </c>
      <c r="M1103" s="9" t="s">
        <v>1834</v>
      </c>
    </row>
    <row r="1104" ht="16.5" hidden="1" customHeight="1">
      <c r="A1104" s="9" t="s">
        <v>50</v>
      </c>
      <c r="B1104" s="9" t="str">
        <f t="shared" si="1"/>
        <v>cw5000p</v>
      </c>
      <c r="C1104" s="9" t="s">
        <v>1784</v>
      </c>
      <c r="D1104" s="9">
        <v>29.0</v>
      </c>
      <c r="E1104" s="9" t="s">
        <v>301</v>
      </c>
      <c r="F1104" s="9" t="s">
        <v>183</v>
      </c>
      <c r="G1104" s="9" t="s">
        <v>184</v>
      </c>
      <c r="H1104" s="9">
        <v>22.0</v>
      </c>
      <c r="I1104" s="9" t="b">
        <v>0</v>
      </c>
      <c r="J1104" s="9">
        <v>8.0</v>
      </c>
      <c r="K1104" s="9" t="s">
        <v>184</v>
      </c>
      <c r="L1104" s="9">
        <v>0.0</v>
      </c>
      <c r="M1104" s="9" t="s">
        <v>2042</v>
      </c>
    </row>
    <row r="1105" ht="16.5" hidden="1" customHeight="1">
      <c r="A1105" s="9" t="s">
        <v>50</v>
      </c>
      <c r="B1105" s="9" t="str">
        <f t="shared" si="1"/>
        <v>cw5000p</v>
      </c>
      <c r="C1105" s="9" t="s">
        <v>2043</v>
      </c>
      <c r="D1105" s="9">
        <v>30.0</v>
      </c>
      <c r="E1105" s="9" t="s">
        <v>301</v>
      </c>
      <c r="F1105" s="9" t="s">
        <v>183</v>
      </c>
      <c r="G1105" s="9" t="s">
        <v>184</v>
      </c>
      <c r="H1105" s="9">
        <v>22.0</v>
      </c>
      <c r="I1105" s="9" t="b">
        <v>0</v>
      </c>
      <c r="J1105" s="9">
        <v>8.0</v>
      </c>
      <c r="K1105" s="9" t="s">
        <v>184</v>
      </c>
      <c r="L1105" s="9">
        <v>0.0</v>
      </c>
      <c r="M1105" s="9" t="s">
        <v>2044</v>
      </c>
    </row>
    <row r="1106" ht="16.5" hidden="1" customHeight="1">
      <c r="A1106" s="9" t="s">
        <v>50</v>
      </c>
      <c r="B1106" s="9" t="str">
        <f t="shared" si="1"/>
        <v>cw5000p</v>
      </c>
      <c r="C1106" s="9" t="s">
        <v>2045</v>
      </c>
      <c r="D1106" s="9">
        <v>31.0</v>
      </c>
      <c r="E1106" s="9" t="s">
        <v>301</v>
      </c>
      <c r="F1106" s="9" t="s">
        <v>183</v>
      </c>
      <c r="G1106" s="9" t="s">
        <v>184</v>
      </c>
      <c r="H1106" s="9">
        <v>22.0</v>
      </c>
      <c r="I1106" s="9" t="b">
        <v>0</v>
      </c>
      <c r="J1106" s="9">
        <v>8.0</v>
      </c>
      <c r="K1106" s="9" t="s">
        <v>184</v>
      </c>
      <c r="L1106" s="9">
        <v>0.0</v>
      </c>
      <c r="M1106" s="9" t="s">
        <v>2046</v>
      </c>
    </row>
    <row r="1107" ht="16.5" hidden="1" customHeight="1">
      <c r="A1107" s="9" t="s">
        <v>50</v>
      </c>
      <c r="B1107" s="9" t="str">
        <f t="shared" si="1"/>
        <v>cw5000p</v>
      </c>
      <c r="C1107" s="9" t="s">
        <v>2047</v>
      </c>
      <c r="D1107" s="9">
        <v>32.0</v>
      </c>
      <c r="E1107" s="9" t="s">
        <v>301</v>
      </c>
      <c r="F1107" s="9" t="s">
        <v>183</v>
      </c>
      <c r="G1107" s="9" t="s">
        <v>184</v>
      </c>
      <c r="H1107" s="9">
        <v>22.0</v>
      </c>
      <c r="I1107" s="9" t="b">
        <v>0</v>
      </c>
      <c r="J1107" s="9">
        <v>8.0</v>
      </c>
      <c r="K1107" s="9" t="s">
        <v>184</v>
      </c>
      <c r="L1107" s="9">
        <v>0.0</v>
      </c>
      <c r="M1107" s="9" t="s">
        <v>2048</v>
      </c>
    </row>
    <row r="1108" ht="16.5" hidden="1" customHeight="1">
      <c r="A1108" s="9" t="s">
        <v>50</v>
      </c>
      <c r="B1108" s="9" t="str">
        <f t="shared" si="1"/>
        <v>cw5000p</v>
      </c>
      <c r="C1108" s="9" t="s">
        <v>2049</v>
      </c>
      <c r="D1108" s="9">
        <v>33.0</v>
      </c>
      <c r="E1108" s="9" t="s">
        <v>187</v>
      </c>
      <c r="F1108" s="9" t="s">
        <v>183</v>
      </c>
      <c r="G1108" s="9" t="s">
        <v>184</v>
      </c>
      <c r="H1108" s="9">
        <v>22.0</v>
      </c>
      <c r="I1108" s="9" t="b">
        <v>0</v>
      </c>
      <c r="J1108" s="9">
        <v>2.0</v>
      </c>
      <c r="K1108" s="9" t="s">
        <v>184</v>
      </c>
      <c r="L1108" s="9">
        <v>0.0</v>
      </c>
      <c r="M1108" s="9" t="s">
        <v>2050</v>
      </c>
    </row>
    <row r="1109" ht="16.5" hidden="1" customHeight="1">
      <c r="A1109" s="9" t="s">
        <v>50</v>
      </c>
      <c r="B1109" s="9" t="str">
        <f t="shared" si="1"/>
        <v>cw5000p</v>
      </c>
      <c r="C1109" s="9" t="s">
        <v>2051</v>
      </c>
      <c r="D1109" s="9">
        <v>34.0</v>
      </c>
      <c r="E1109" s="9" t="s">
        <v>187</v>
      </c>
      <c r="F1109" s="9" t="s">
        <v>183</v>
      </c>
      <c r="G1109" s="9" t="s">
        <v>184</v>
      </c>
      <c r="H1109" s="9">
        <v>22.0</v>
      </c>
      <c r="I1109" s="9" t="b">
        <v>0</v>
      </c>
      <c r="J1109" s="9">
        <v>2.0</v>
      </c>
      <c r="K1109" s="9" t="s">
        <v>184</v>
      </c>
      <c r="L1109" s="9">
        <v>0.0</v>
      </c>
      <c r="M1109" s="9" t="s">
        <v>2052</v>
      </c>
    </row>
    <row r="1110" ht="16.5" hidden="1" customHeight="1">
      <c r="A1110" s="9" t="s">
        <v>50</v>
      </c>
      <c r="B1110" s="9" t="str">
        <f t="shared" si="1"/>
        <v>cw5000p</v>
      </c>
      <c r="C1110" s="9" t="s">
        <v>2053</v>
      </c>
      <c r="D1110" s="9">
        <v>35.0</v>
      </c>
      <c r="E1110" s="9" t="s">
        <v>187</v>
      </c>
      <c r="F1110" s="9" t="s">
        <v>183</v>
      </c>
      <c r="G1110" s="9" t="s">
        <v>184</v>
      </c>
      <c r="H1110" s="9">
        <v>22.0</v>
      </c>
      <c r="I1110" s="9" t="b">
        <v>0</v>
      </c>
      <c r="J1110" s="9">
        <v>2.0</v>
      </c>
      <c r="K1110" s="9" t="s">
        <v>184</v>
      </c>
      <c r="L1110" s="9">
        <v>0.0</v>
      </c>
      <c r="M1110" s="9" t="s">
        <v>2054</v>
      </c>
    </row>
    <row r="1111" ht="16.5" hidden="1" customHeight="1">
      <c r="A1111" s="9" t="s">
        <v>50</v>
      </c>
      <c r="B1111" s="9" t="str">
        <f t="shared" si="1"/>
        <v>cw5000p</v>
      </c>
      <c r="C1111" s="9" t="s">
        <v>1837</v>
      </c>
      <c r="D1111" s="9">
        <v>36.0</v>
      </c>
      <c r="E1111" s="9" t="s">
        <v>212</v>
      </c>
      <c r="F1111" s="9" t="s">
        <v>191</v>
      </c>
      <c r="G1111" s="9" t="s">
        <v>184</v>
      </c>
      <c r="H1111" s="9">
        <v>1.0</v>
      </c>
      <c r="I1111" s="9" t="b">
        <v>0</v>
      </c>
      <c r="J1111" s="9" t="s">
        <v>184</v>
      </c>
      <c r="K1111" s="9" t="s">
        <v>184</v>
      </c>
      <c r="L1111" s="9">
        <v>0.0</v>
      </c>
      <c r="M1111" s="9" t="s">
        <v>1838</v>
      </c>
    </row>
    <row r="1112" ht="16.5" hidden="1" customHeight="1">
      <c r="A1112" s="9" t="s">
        <v>50</v>
      </c>
      <c r="B1112" s="9" t="str">
        <f t="shared" si="1"/>
        <v>cw5000p</v>
      </c>
      <c r="C1112" s="9" t="s">
        <v>1777</v>
      </c>
      <c r="D1112" s="9">
        <v>37.0</v>
      </c>
      <c r="E1112" s="9" t="s">
        <v>1778</v>
      </c>
      <c r="F1112" s="9" t="s">
        <v>183</v>
      </c>
      <c r="G1112" s="9" t="s">
        <v>184</v>
      </c>
      <c r="H1112" s="9">
        <v>22.0</v>
      </c>
      <c r="I1112" s="9" t="b">
        <v>0</v>
      </c>
      <c r="J1112" s="9">
        <v>3.0</v>
      </c>
      <c r="K1112" s="9" t="s">
        <v>184</v>
      </c>
      <c r="L1112" s="9">
        <v>1.0</v>
      </c>
      <c r="M1112" s="9" t="s">
        <v>1779</v>
      </c>
    </row>
    <row r="1113" ht="16.5" hidden="1" customHeight="1">
      <c r="A1113" s="9" t="s">
        <v>50</v>
      </c>
      <c r="B1113" s="9" t="str">
        <f t="shared" si="1"/>
        <v>cw5000p</v>
      </c>
      <c r="C1113" s="9" t="s">
        <v>1780</v>
      </c>
      <c r="D1113" s="9">
        <v>38.0</v>
      </c>
      <c r="E1113" s="9" t="s">
        <v>301</v>
      </c>
      <c r="F1113" s="9" t="s">
        <v>183</v>
      </c>
      <c r="G1113" s="9" t="s">
        <v>184</v>
      </c>
      <c r="H1113" s="9">
        <v>22.0</v>
      </c>
      <c r="I1113" s="9" t="b">
        <v>0</v>
      </c>
      <c r="J1113" s="9">
        <v>8.0</v>
      </c>
      <c r="K1113" s="9" t="s">
        <v>184</v>
      </c>
      <c r="L1113" s="9">
        <v>0.0</v>
      </c>
      <c r="M1113" s="9" t="s">
        <v>1781</v>
      </c>
    </row>
    <row r="1114" ht="16.5" hidden="1" customHeight="1">
      <c r="A1114" s="9" t="s">
        <v>50</v>
      </c>
      <c r="B1114" s="9" t="str">
        <f t="shared" si="1"/>
        <v>cw5000p</v>
      </c>
      <c r="C1114" s="9" t="s">
        <v>1782</v>
      </c>
      <c r="D1114" s="9">
        <v>39.0</v>
      </c>
      <c r="E1114" s="9" t="s">
        <v>1778</v>
      </c>
      <c r="F1114" s="9" t="s">
        <v>183</v>
      </c>
      <c r="G1114" s="9" t="s">
        <v>184</v>
      </c>
      <c r="H1114" s="9">
        <v>22.0</v>
      </c>
      <c r="I1114" s="9" t="b">
        <v>0</v>
      </c>
      <c r="J1114" s="9">
        <v>3.0</v>
      </c>
      <c r="K1114" s="9" t="s">
        <v>184</v>
      </c>
      <c r="L1114" s="9">
        <v>1.0</v>
      </c>
      <c r="M1114" s="9" t="s">
        <v>1783</v>
      </c>
    </row>
    <row r="1115" ht="16.5" hidden="1" customHeight="1">
      <c r="A1115" s="9" t="s">
        <v>50</v>
      </c>
      <c r="B1115" s="9" t="str">
        <f t="shared" si="1"/>
        <v>cw5000p</v>
      </c>
      <c r="C1115" s="9" t="s">
        <v>2055</v>
      </c>
      <c r="D1115" s="9">
        <v>40.0</v>
      </c>
      <c r="E1115" s="9" t="s">
        <v>301</v>
      </c>
      <c r="F1115" s="9" t="s">
        <v>183</v>
      </c>
      <c r="G1115" s="9" t="s">
        <v>184</v>
      </c>
      <c r="H1115" s="9">
        <v>22.0</v>
      </c>
      <c r="I1115" s="9" t="b">
        <v>0</v>
      </c>
      <c r="J1115" s="9">
        <v>8.0</v>
      </c>
      <c r="K1115" s="9" t="s">
        <v>184</v>
      </c>
      <c r="L1115" s="9">
        <v>0.0</v>
      </c>
      <c r="M1115" s="9" t="s">
        <v>1785</v>
      </c>
    </row>
    <row r="1116" ht="16.5" hidden="1" customHeight="1">
      <c r="A1116" s="9" t="s">
        <v>50</v>
      </c>
      <c r="B1116" s="9" t="str">
        <f t="shared" si="1"/>
        <v>cw5000p</v>
      </c>
      <c r="C1116" s="9" t="s">
        <v>1786</v>
      </c>
      <c r="D1116" s="9">
        <v>41.0</v>
      </c>
      <c r="E1116" s="9" t="s">
        <v>301</v>
      </c>
      <c r="F1116" s="9" t="s">
        <v>183</v>
      </c>
      <c r="G1116" s="9" t="s">
        <v>184</v>
      </c>
      <c r="H1116" s="9">
        <v>22.0</v>
      </c>
      <c r="I1116" s="9" t="b">
        <v>0</v>
      </c>
      <c r="J1116" s="9">
        <v>8.0</v>
      </c>
      <c r="K1116" s="9" t="s">
        <v>184</v>
      </c>
      <c r="L1116" s="9">
        <v>0.0</v>
      </c>
      <c r="M1116" s="9" t="s">
        <v>1787</v>
      </c>
    </row>
    <row r="1117" ht="16.5" hidden="1" customHeight="1">
      <c r="A1117" s="9" t="s">
        <v>50</v>
      </c>
      <c r="B1117" s="9" t="str">
        <f t="shared" si="1"/>
        <v>cw5000p</v>
      </c>
      <c r="C1117" s="9" t="s">
        <v>2056</v>
      </c>
      <c r="D1117" s="9">
        <v>42.0</v>
      </c>
      <c r="E1117" s="9" t="s">
        <v>301</v>
      </c>
      <c r="F1117" s="9" t="s">
        <v>183</v>
      </c>
      <c r="G1117" s="9" t="s">
        <v>184</v>
      </c>
      <c r="H1117" s="9">
        <v>22.0</v>
      </c>
      <c r="I1117" s="9" t="b">
        <v>0</v>
      </c>
      <c r="J1117" s="9">
        <v>8.0</v>
      </c>
      <c r="K1117" s="9" t="s">
        <v>184</v>
      </c>
      <c r="L1117" s="9">
        <v>0.0</v>
      </c>
      <c r="M1117" s="9" t="s">
        <v>2057</v>
      </c>
    </row>
    <row r="1118" ht="16.5" hidden="1" customHeight="1">
      <c r="A1118" s="9" t="s">
        <v>50</v>
      </c>
      <c r="B1118" s="9" t="str">
        <f t="shared" si="1"/>
        <v>cw5000p</v>
      </c>
      <c r="C1118" s="9" t="s">
        <v>2058</v>
      </c>
      <c r="D1118" s="9">
        <v>43.0</v>
      </c>
      <c r="E1118" s="9" t="s">
        <v>301</v>
      </c>
      <c r="F1118" s="9" t="s">
        <v>183</v>
      </c>
      <c r="G1118" s="9" t="s">
        <v>184</v>
      </c>
      <c r="H1118" s="9">
        <v>22.0</v>
      </c>
      <c r="I1118" s="9" t="b">
        <v>0</v>
      </c>
      <c r="J1118" s="9">
        <v>8.0</v>
      </c>
      <c r="K1118" s="9" t="s">
        <v>184</v>
      </c>
      <c r="L1118" s="9">
        <v>0.0</v>
      </c>
      <c r="M1118" s="9" t="s">
        <v>2059</v>
      </c>
    </row>
    <row r="1119" ht="16.5" hidden="1" customHeight="1">
      <c r="A1119" s="9" t="s">
        <v>50</v>
      </c>
      <c r="B1119" s="9" t="str">
        <f t="shared" si="1"/>
        <v>cw5000p</v>
      </c>
      <c r="C1119" s="9" t="s">
        <v>2060</v>
      </c>
      <c r="D1119" s="9">
        <v>44.0</v>
      </c>
      <c r="E1119" s="9" t="s">
        <v>301</v>
      </c>
      <c r="F1119" s="9" t="s">
        <v>183</v>
      </c>
      <c r="G1119" s="9" t="s">
        <v>184</v>
      </c>
      <c r="H1119" s="9">
        <v>22.0</v>
      </c>
      <c r="I1119" s="9" t="b">
        <v>0</v>
      </c>
      <c r="J1119" s="9">
        <v>8.0</v>
      </c>
      <c r="K1119" s="9" t="s">
        <v>184</v>
      </c>
      <c r="L1119" s="9">
        <v>0.0</v>
      </c>
      <c r="M1119" s="9" t="s">
        <v>2061</v>
      </c>
    </row>
    <row r="1120" ht="16.5" hidden="1" customHeight="1">
      <c r="A1120" s="9" t="s">
        <v>50</v>
      </c>
      <c r="B1120" s="9" t="str">
        <f t="shared" si="1"/>
        <v>cw5000p</v>
      </c>
      <c r="C1120" s="9" t="s">
        <v>2062</v>
      </c>
      <c r="D1120" s="9">
        <v>45.0</v>
      </c>
      <c r="E1120" s="9" t="s">
        <v>301</v>
      </c>
      <c r="F1120" s="9" t="s">
        <v>183</v>
      </c>
      <c r="G1120" s="9" t="s">
        <v>184</v>
      </c>
      <c r="H1120" s="9">
        <v>22.0</v>
      </c>
      <c r="I1120" s="9" t="b">
        <v>0</v>
      </c>
      <c r="J1120" s="9">
        <v>8.0</v>
      </c>
      <c r="K1120" s="9" t="s">
        <v>184</v>
      </c>
      <c r="L1120" s="9">
        <v>0.0</v>
      </c>
      <c r="M1120" s="9" t="s">
        <v>2063</v>
      </c>
    </row>
    <row r="1121" ht="16.5" hidden="1" customHeight="1">
      <c r="A1121" s="9" t="s">
        <v>50</v>
      </c>
      <c r="B1121" s="9" t="str">
        <f t="shared" si="1"/>
        <v>cw5000p</v>
      </c>
      <c r="C1121" s="9" t="s">
        <v>2064</v>
      </c>
      <c r="D1121" s="9">
        <v>46.0</v>
      </c>
      <c r="E1121" s="9" t="s">
        <v>301</v>
      </c>
      <c r="F1121" s="9" t="s">
        <v>183</v>
      </c>
      <c r="G1121" s="9" t="s">
        <v>184</v>
      </c>
      <c r="H1121" s="9">
        <v>22.0</v>
      </c>
      <c r="I1121" s="9" t="b">
        <v>0</v>
      </c>
      <c r="J1121" s="9">
        <v>8.0</v>
      </c>
      <c r="K1121" s="9" t="s">
        <v>184</v>
      </c>
      <c r="L1121" s="9">
        <v>0.0</v>
      </c>
      <c r="M1121" s="9" t="s">
        <v>2065</v>
      </c>
    </row>
    <row r="1122" ht="16.5" hidden="1" customHeight="1">
      <c r="A1122" s="9" t="s">
        <v>50</v>
      </c>
      <c r="B1122" s="9" t="str">
        <f t="shared" si="1"/>
        <v>cw5000p</v>
      </c>
      <c r="C1122" s="9" t="s">
        <v>2066</v>
      </c>
      <c r="D1122" s="9">
        <v>47.0</v>
      </c>
      <c r="E1122" s="9" t="s">
        <v>212</v>
      </c>
      <c r="F1122" s="9" t="s">
        <v>191</v>
      </c>
      <c r="G1122" s="9" t="s">
        <v>184</v>
      </c>
      <c r="H1122" s="9">
        <v>1.0</v>
      </c>
      <c r="I1122" s="9" t="b">
        <v>0</v>
      </c>
      <c r="J1122" s="9" t="s">
        <v>184</v>
      </c>
      <c r="K1122" s="9" t="s">
        <v>184</v>
      </c>
      <c r="L1122" s="9">
        <v>0.0</v>
      </c>
      <c r="M1122" s="9" t="s">
        <v>2067</v>
      </c>
    </row>
    <row r="1123" ht="16.5" hidden="1" customHeight="1">
      <c r="A1123" s="9" t="s">
        <v>50</v>
      </c>
      <c r="B1123" s="9" t="str">
        <f t="shared" si="1"/>
        <v>cw5000p</v>
      </c>
      <c r="C1123" s="9" t="s">
        <v>2068</v>
      </c>
      <c r="D1123" s="9">
        <v>48.0</v>
      </c>
      <c r="E1123" s="9" t="s">
        <v>301</v>
      </c>
      <c r="F1123" s="9" t="s">
        <v>183</v>
      </c>
      <c r="G1123" s="9" t="s">
        <v>184</v>
      </c>
      <c r="H1123" s="9">
        <v>22.0</v>
      </c>
      <c r="I1123" s="9" t="b">
        <v>0</v>
      </c>
      <c r="J1123" s="9">
        <v>8.0</v>
      </c>
      <c r="K1123" s="9" t="s">
        <v>184</v>
      </c>
      <c r="L1123" s="9">
        <v>0.0</v>
      </c>
      <c r="M1123" s="9" t="s">
        <v>2069</v>
      </c>
    </row>
    <row r="1124" ht="16.5" hidden="1" customHeight="1">
      <c r="A1124" s="9" t="s">
        <v>50</v>
      </c>
      <c r="B1124" s="9" t="str">
        <f t="shared" si="1"/>
        <v>cw5000p</v>
      </c>
      <c r="C1124" s="9" t="s">
        <v>2070</v>
      </c>
      <c r="D1124" s="9">
        <v>49.0</v>
      </c>
      <c r="E1124" s="9" t="s">
        <v>301</v>
      </c>
      <c r="F1124" s="9" t="s">
        <v>183</v>
      </c>
      <c r="G1124" s="9" t="s">
        <v>184</v>
      </c>
      <c r="H1124" s="9">
        <v>22.0</v>
      </c>
      <c r="I1124" s="9" t="b">
        <v>0</v>
      </c>
      <c r="J1124" s="9">
        <v>8.0</v>
      </c>
      <c r="K1124" s="9" t="s">
        <v>184</v>
      </c>
      <c r="L1124" s="9">
        <v>0.0</v>
      </c>
      <c r="M1124" s="9" t="s">
        <v>2071</v>
      </c>
    </row>
    <row r="1125" ht="16.5" hidden="1" customHeight="1">
      <c r="A1125" s="9" t="s">
        <v>50</v>
      </c>
      <c r="B1125" s="9" t="str">
        <f t="shared" si="1"/>
        <v>cw5000p</v>
      </c>
      <c r="C1125" s="9" t="s">
        <v>2072</v>
      </c>
      <c r="D1125" s="9">
        <v>50.0</v>
      </c>
      <c r="E1125" s="9" t="s">
        <v>212</v>
      </c>
      <c r="F1125" s="9" t="s">
        <v>191</v>
      </c>
      <c r="G1125" s="9" t="s">
        <v>184</v>
      </c>
      <c r="H1125" s="9">
        <v>1.0</v>
      </c>
      <c r="I1125" s="9" t="b">
        <v>0</v>
      </c>
      <c r="J1125" s="9" t="s">
        <v>184</v>
      </c>
      <c r="K1125" s="9" t="s">
        <v>184</v>
      </c>
      <c r="L1125" s="9">
        <v>0.0</v>
      </c>
      <c r="M1125" s="9" t="s">
        <v>2073</v>
      </c>
    </row>
    <row r="1126" ht="16.5" hidden="1" customHeight="1">
      <c r="A1126" s="9" t="s">
        <v>50</v>
      </c>
      <c r="B1126" s="9" t="str">
        <f t="shared" si="1"/>
        <v>cw5000p</v>
      </c>
      <c r="C1126" s="9" t="s">
        <v>2074</v>
      </c>
      <c r="D1126" s="9">
        <v>51.0</v>
      </c>
      <c r="E1126" s="9" t="s">
        <v>212</v>
      </c>
      <c r="F1126" s="9" t="s">
        <v>191</v>
      </c>
      <c r="G1126" s="9" t="s">
        <v>184</v>
      </c>
      <c r="H1126" s="9">
        <v>1.0</v>
      </c>
      <c r="I1126" s="9" t="b">
        <v>0</v>
      </c>
      <c r="J1126" s="9" t="s">
        <v>184</v>
      </c>
      <c r="K1126" s="9" t="s">
        <v>184</v>
      </c>
      <c r="L1126" s="9">
        <v>0.0</v>
      </c>
      <c r="M1126" s="9" t="s">
        <v>2075</v>
      </c>
    </row>
    <row r="1127" ht="16.5" hidden="1" customHeight="1">
      <c r="A1127" s="9" t="s">
        <v>50</v>
      </c>
      <c r="B1127" s="9" t="str">
        <f t="shared" si="1"/>
        <v>cw5000p</v>
      </c>
      <c r="C1127" s="9" t="s">
        <v>2076</v>
      </c>
      <c r="D1127" s="9">
        <v>52.0</v>
      </c>
      <c r="E1127" s="9" t="s">
        <v>301</v>
      </c>
      <c r="F1127" s="9" t="s">
        <v>183</v>
      </c>
      <c r="G1127" s="9" t="s">
        <v>184</v>
      </c>
      <c r="H1127" s="9">
        <v>22.0</v>
      </c>
      <c r="I1127" s="9" t="b">
        <v>0</v>
      </c>
      <c r="J1127" s="9">
        <v>8.0</v>
      </c>
      <c r="K1127" s="9" t="s">
        <v>184</v>
      </c>
      <c r="L1127" s="9">
        <v>0.0</v>
      </c>
      <c r="M1127" s="9" t="s">
        <v>2077</v>
      </c>
    </row>
    <row r="1128" ht="16.5" hidden="1" customHeight="1">
      <c r="A1128" s="9" t="s">
        <v>50</v>
      </c>
      <c r="B1128" s="9" t="str">
        <f t="shared" si="1"/>
        <v>cw5000p</v>
      </c>
      <c r="C1128" s="9" t="s">
        <v>2078</v>
      </c>
      <c r="D1128" s="9">
        <v>53.0</v>
      </c>
      <c r="E1128" s="9" t="s">
        <v>301</v>
      </c>
      <c r="F1128" s="9" t="s">
        <v>183</v>
      </c>
      <c r="G1128" s="9" t="s">
        <v>184</v>
      </c>
      <c r="H1128" s="9">
        <v>22.0</v>
      </c>
      <c r="I1128" s="9" t="b">
        <v>0</v>
      </c>
      <c r="J1128" s="9">
        <v>8.0</v>
      </c>
      <c r="K1128" s="9" t="s">
        <v>184</v>
      </c>
      <c r="L1128" s="9">
        <v>0.0</v>
      </c>
      <c r="M1128" s="9" t="s">
        <v>2079</v>
      </c>
    </row>
    <row r="1129" ht="16.5" hidden="1" customHeight="1">
      <c r="A1129" s="9" t="s">
        <v>50</v>
      </c>
      <c r="B1129" s="9" t="str">
        <f t="shared" si="1"/>
        <v>cw5000p</v>
      </c>
      <c r="C1129" s="9" t="s">
        <v>2080</v>
      </c>
      <c r="D1129" s="9">
        <v>54.0</v>
      </c>
      <c r="E1129" s="9" t="s">
        <v>301</v>
      </c>
      <c r="F1129" s="9" t="s">
        <v>183</v>
      </c>
      <c r="G1129" s="9" t="s">
        <v>184</v>
      </c>
      <c r="H1129" s="9">
        <v>22.0</v>
      </c>
      <c r="I1129" s="9" t="b">
        <v>0</v>
      </c>
      <c r="J1129" s="9">
        <v>8.0</v>
      </c>
      <c r="K1129" s="9" t="s">
        <v>184</v>
      </c>
      <c r="L1129" s="9">
        <v>0.0</v>
      </c>
      <c r="M1129" s="9" t="s">
        <v>2081</v>
      </c>
    </row>
    <row r="1130" ht="16.5" hidden="1" customHeight="1">
      <c r="A1130" s="9" t="s">
        <v>50</v>
      </c>
      <c r="B1130" s="9" t="str">
        <f t="shared" si="1"/>
        <v>cw5000p</v>
      </c>
      <c r="C1130" s="9" t="s">
        <v>2082</v>
      </c>
      <c r="D1130" s="9">
        <v>55.0</v>
      </c>
      <c r="E1130" s="9" t="s">
        <v>254</v>
      </c>
      <c r="F1130" s="9" t="s">
        <v>183</v>
      </c>
      <c r="G1130" s="9" t="s">
        <v>184</v>
      </c>
      <c r="H1130" s="9">
        <v>22.0</v>
      </c>
      <c r="I1130" s="9" t="b">
        <v>0</v>
      </c>
      <c r="J1130" s="9">
        <v>4.0</v>
      </c>
      <c r="K1130" s="9" t="s">
        <v>184</v>
      </c>
      <c r="L1130" s="9">
        <v>0.0</v>
      </c>
      <c r="M1130" s="9" t="s">
        <v>2083</v>
      </c>
    </row>
    <row r="1131" ht="16.5" hidden="1" customHeight="1">
      <c r="A1131" s="9" t="s">
        <v>50</v>
      </c>
      <c r="B1131" s="9" t="str">
        <f t="shared" si="1"/>
        <v>cw5000p</v>
      </c>
      <c r="C1131" s="9" t="s">
        <v>2084</v>
      </c>
      <c r="D1131" s="9">
        <v>56.0</v>
      </c>
      <c r="E1131" s="9" t="s">
        <v>187</v>
      </c>
      <c r="F1131" s="9" t="s">
        <v>183</v>
      </c>
      <c r="G1131" s="9" t="s">
        <v>184</v>
      </c>
      <c r="H1131" s="9">
        <v>22.0</v>
      </c>
      <c r="I1131" s="9" t="b">
        <v>0</v>
      </c>
      <c r="J1131" s="9">
        <v>2.0</v>
      </c>
      <c r="K1131" s="9" t="s">
        <v>184</v>
      </c>
      <c r="L1131" s="9">
        <v>0.0</v>
      </c>
      <c r="M1131" s="9" t="s">
        <v>2085</v>
      </c>
    </row>
    <row r="1132" ht="16.5" hidden="1" customHeight="1">
      <c r="A1132" s="9" t="s">
        <v>50</v>
      </c>
      <c r="B1132" s="9" t="str">
        <f t="shared" si="1"/>
        <v>cw5000p</v>
      </c>
      <c r="C1132" s="9" t="s">
        <v>2086</v>
      </c>
      <c r="D1132" s="9">
        <v>57.0</v>
      </c>
      <c r="E1132" s="9" t="s">
        <v>187</v>
      </c>
      <c r="F1132" s="9" t="s">
        <v>183</v>
      </c>
      <c r="G1132" s="9" t="s">
        <v>184</v>
      </c>
      <c r="H1132" s="9">
        <v>22.0</v>
      </c>
      <c r="I1132" s="9" t="b">
        <v>0</v>
      </c>
      <c r="J1132" s="9">
        <v>2.0</v>
      </c>
      <c r="K1132" s="9" t="s">
        <v>184</v>
      </c>
      <c r="L1132" s="9">
        <v>0.0</v>
      </c>
      <c r="M1132" s="9" t="s">
        <v>2087</v>
      </c>
    </row>
    <row r="1133" ht="16.5" hidden="1" customHeight="1">
      <c r="A1133" s="9" t="s">
        <v>50</v>
      </c>
      <c r="B1133" s="9" t="str">
        <f t="shared" si="1"/>
        <v>cw5000p</v>
      </c>
      <c r="C1133" s="9" t="s">
        <v>1854</v>
      </c>
      <c r="D1133" s="9">
        <v>58.0</v>
      </c>
      <c r="E1133" s="9" t="s">
        <v>212</v>
      </c>
      <c r="F1133" s="9" t="s">
        <v>191</v>
      </c>
      <c r="G1133" s="9" t="s">
        <v>184</v>
      </c>
      <c r="H1133" s="9">
        <v>1.0</v>
      </c>
      <c r="I1133" s="9" t="b">
        <v>0</v>
      </c>
      <c r="J1133" s="9" t="s">
        <v>184</v>
      </c>
      <c r="K1133" s="9" t="s">
        <v>184</v>
      </c>
      <c r="L1133" s="9">
        <v>0.0</v>
      </c>
      <c r="M1133" s="9" t="s">
        <v>2088</v>
      </c>
    </row>
    <row r="1134" ht="16.5" hidden="1" customHeight="1">
      <c r="A1134" s="9" t="s">
        <v>50</v>
      </c>
      <c r="B1134" s="9" t="str">
        <f t="shared" si="1"/>
        <v>cw5000p</v>
      </c>
      <c r="C1134" s="9" t="s">
        <v>2089</v>
      </c>
      <c r="D1134" s="9">
        <v>59.0</v>
      </c>
      <c r="E1134" s="9" t="s">
        <v>182</v>
      </c>
      <c r="F1134" s="9" t="s">
        <v>183</v>
      </c>
      <c r="G1134" s="9" t="s">
        <v>184</v>
      </c>
      <c r="H1134" s="9">
        <v>22.0</v>
      </c>
      <c r="I1134" s="9" t="b">
        <v>0</v>
      </c>
      <c r="J1134" s="9">
        <v>6.0</v>
      </c>
      <c r="K1134" s="9" t="s">
        <v>184</v>
      </c>
      <c r="L1134" s="9">
        <v>0.0</v>
      </c>
      <c r="M1134" s="9" t="s">
        <v>2090</v>
      </c>
    </row>
    <row r="1135" ht="16.5" hidden="1" customHeight="1">
      <c r="A1135" s="9" t="s">
        <v>50</v>
      </c>
      <c r="B1135" s="9" t="str">
        <f t="shared" si="1"/>
        <v>cw5000p</v>
      </c>
      <c r="C1135" s="9" t="s">
        <v>2091</v>
      </c>
      <c r="D1135" s="9">
        <v>60.0</v>
      </c>
      <c r="E1135" s="9" t="s">
        <v>254</v>
      </c>
      <c r="F1135" s="9" t="s">
        <v>183</v>
      </c>
      <c r="G1135" s="9" t="s">
        <v>184</v>
      </c>
      <c r="H1135" s="9">
        <v>22.0</v>
      </c>
      <c r="I1135" s="9" t="b">
        <v>0</v>
      </c>
      <c r="J1135" s="9">
        <v>4.0</v>
      </c>
      <c r="K1135" s="9" t="s">
        <v>184</v>
      </c>
      <c r="L1135" s="9">
        <v>0.0</v>
      </c>
      <c r="M1135" s="9" t="s">
        <v>2092</v>
      </c>
    </row>
    <row r="1136" ht="16.5" hidden="1" customHeight="1">
      <c r="A1136" s="9" t="s">
        <v>50</v>
      </c>
      <c r="B1136" s="9" t="str">
        <f t="shared" si="1"/>
        <v>cw5000p</v>
      </c>
      <c r="C1136" s="9" t="s">
        <v>2093</v>
      </c>
      <c r="D1136" s="9">
        <v>61.0</v>
      </c>
      <c r="E1136" s="9" t="s">
        <v>187</v>
      </c>
      <c r="F1136" s="9" t="s">
        <v>183</v>
      </c>
      <c r="G1136" s="9" t="s">
        <v>184</v>
      </c>
      <c r="H1136" s="9">
        <v>22.0</v>
      </c>
      <c r="I1136" s="9" t="b">
        <v>0</v>
      </c>
      <c r="J1136" s="9">
        <v>2.0</v>
      </c>
      <c r="K1136" s="9" t="s">
        <v>184</v>
      </c>
      <c r="L1136" s="9">
        <v>0.0</v>
      </c>
      <c r="M1136" s="9" t="s">
        <v>2094</v>
      </c>
    </row>
    <row r="1137" ht="16.5" hidden="1" customHeight="1">
      <c r="A1137" s="9" t="s">
        <v>50</v>
      </c>
      <c r="B1137" s="9" t="str">
        <f t="shared" si="1"/>
        <v>cw5000p</v>
      </c>
      <c r="C1137" s="9" t="s">
        <v>2095</v>
      </c>
      <c r="D1137" s="9">
        <v>62.0</v>
      </c>
      <c r="E1137" s="9" t="s">
        <v>187</v>
      </c>
      <c r="F1137" s="9" t="s">
        <v>183</v>
      </c>
      <c r="G1137" s="9" t="s">
        <v>184</v>
      </c>
      <c r="H1137" s="9">
        <v>22.0</v>
      </c>
      <c r="I1137" s="9" t="b">
        <v>0</v>
      </c>
      <c r="J1137" s="9">
        <v>2.0</v>
      </c>
      <c r="K1137" s="9" t="s">
        <v>184</v>
      </c>
      <c r="L1137" s="9">
        <v>0.0</v>
      </c>
      <c r="M1137" s="9" t="s">
        <v>2096</v>
      </c>
    </row>
    <row r="1138" ht="16.5" hidden="1" customHeight="1">
      <c r="A1138" s="9" t="s">
        <v>50</v>
      </c>
      <c r="B1138" s="9" t="str">
        <f t="shared" si="1"/>
        <v>cw5000p</v>
      </c>
      <c r="C1138" s="9" t="s">
        <v>2097</v>
      </c>
      <c r="D1138" s="9">
        <v>63.0</v>
      </c>
      <c r="E1138" s="9" t="s">
        <v>212</v>
      </c>
      <c r="F1138" s="9" t="s">
        <v>191</v>
      </c>
      <c r="G1138" s="9" t="s">
        <v>184</v>
      </c>
      <c r="H1138" s="9">
        <v>1.0</v>
      </c>
      <c r="I1138" s="9" t="b">
        <v>0</v>
      </c>
      <c r="J1138" s="9" t="s">
        <v>184</v>
      </c>
      <c r="K1138" s="9" t="s">
        <v>184</v>
      </c>
      <c r="L1138" s="9">
        <v>0.0</v>
      </c>
      <c r="M1138" s="9" t="s">
        <v>2098</v>
      </c>
    </row>
    <row r="1139" ht="16.5" hidden="1" customHeight="1">
      <c r="A1139" s="9" t="s">
        <v>50</v>
      </c>
      <c r="B1139" s="9" t="str">
        <f t="shared" si="1"/>
        <v>cw5000p</v>
      </c>
      <c r="C1139" s="9" t="s">
        <v>2099</v>
      </c>
      <c r="D1139" s="9">
        <v>64.0</v>
      </c>
      <c r="E1139" s="9" t="s">
        <v>212</v>
      </c>
      <c r="F1139" s="9" t="s">
        <v>191</v>
      </c>
      <c r="G1139" s="9" t="s">
        <v>184</v>
      </c>
      <c r="H1139" s="9">
        <v>1.0</v>
      </c>
      <c r="I1139" s="9" t="b">
        <v>0</v>
      </c>
      <c r="J1139" s="9" t="s">
        <v>184</v>
      </c>
      <c r="K1139" s="9" t="s">
        <v>184</v>
      </c>
      <c r="L1139" s="9">
        <v>0.0</v>
      </c>
      <c r="M1139" s="9" t="s">
        <v>2100</v>
      </c>
    </row>
    <row r="1140" ht="16.5" hidden="1" customHeight="1">
      <c r="A1140" s="9" t="s">
        <v>50</v>
      </c>
      <c r="B1140" s="9" t="str">
        <f t="shared" si="1"/>
        <v>cw5000p</v>
      </c>
      <c r="C1140" s="9" t="s">
        <v>1874</v>
      </c>
      <c r="D1140" s="9">
        <v>65.0</v>
      </c>
      <c r="E1140" s="9" t="s">
        <v>254</v>
      </c>
      <c r="F1140" s="9" t="s">
        <v>183</v>
      </c>
      <c r="G1140" s="9" t="s">
        <v>184</v>
      </c>
      <c r="H1140" s="9">
        <v>22.0</v>
      </c>
      <c r="I1140" s="9" t="b">
        <v>0</v>
      </c>
      <c r="J1140" s="9">
        <v>4.0</v>
      </c>
      <c r="K1140" s="9" t="s">
        <v>184</v>
      </c>
      <c r="L1140" s="9">
        <v>0.0</v>
      </c>
      <c r="M1140" s="9" t="s">
        <v>291</v>
      </c>
    </row>
    <row r="1141" ht="16.5" hidden="1" customHeight="1">
      <c r="A1141" s="9" t="s">
        <v>50</v>
      </c>
      <c r="B1141" s="9" t="str">
        <f t="shared" si="1"/>
        <v>cw5000p</v>
      </c>
      <c r="C1141" s="9" t="s">
        <v>1876</v>
      </c>
      <c r="D1141" s="9">
        <v>66.0</v>
      </c>
      <c r="E1141" s="9" t="s">
        <v>187</v>
      </c>
      <c r="F1141" s="9" t="s">
        <v>183</v>
      </c>
      <c r="G1141" s="9" t="s">
        <v>184</v>
      </c>
      <c r="H1141" s="9">
        <v>22.0</v>
      </c>
      <c r="I1141" s="9" t="b">
        <v>0</v>
      </c>
      <c r="J1141" s="9">
        <v>2.0</v>
      </c>
      <c r="K1141" s="9" t="s">
        <v>184</v>
      </c>
      <c r="L1141" s="9">
        <v>0.0</v>
      </c>
      <c r="M1141" s="9" t="s">
        <v>293</v>
      </c>
    </row>
    <row r="1142" ht="16.5" hidden="1" customHeight="1">
      <c r="A1142" s="9" t="s">
        <v>50</v>
      </c>
      <c r="B1142" s="9" t="str">
        <f t="shared" si="1"/>
        <v>cw5000p</v>
      </c>
      <c r="C1142" s="9" t="s">
        <v>1878</v>
      </c>
      <c r="D1142" s="9">
        <v>67.0</v>
      </c>
      <c r="E1142" s="9" t="s">
        <v>187</v>
      </c>
      <c r="F1142" s="9" t="s">
        <v>183</v>
      </c>
      <c r="G1142" s="9" t="s">
        <v>184</v>
      </c>
      <c r="H1142" s="9">
        <v>22.0</v>
      </c>
      <c r="I1142" s="9" t="b">
        <v>0</v>
      </c>
      <c r="J1142" s="9">
        <v>2.0</v>
      </c>
      <c r="K1142" s="9" t="s">
        <v>184</v>
      </c>
      <c r="L1142" s="9">
        <v>0.0</v>
      </c>
      <c r="M1142" s="9" t="s">
        <v>295</v>
      </c>
    </row>
    <row r="1143" ht="16.5" hidden="1" customHeight="1">
      <c r="A1143" s="9" t="s">
        <v>50</v>
      </c>
      <c r="B1143" s="9" t="str">
        <f t="shared" si="1"/>
        <v>cw5000p</v>
      </c>
      <c r="C1143" s="9" t="s">
        <v>2101</v>
      </c>
      <c r="D1143" s="9">
        <v>68.0</v>
      </c>
      <c r="E1143" s="9" t="s">
        <v>254</v>
      </c>
      <c r="F1143" s="9" t="s">
        <v>183</v>
      </c>
      <c r="G1143" s="9" t="s">
        <v>184</v>
      </c>
      <c r="H1143" s="9">
        <v>22.0</v>
      </c>
      <c r="I1143" s="9" t="b">
        <v>0</v>
      </c>
      <c r="J1143" s="9">
        <v>4.0</v>
      </c>
      <c r="K1143" s="9" t="s">
        <v>184</v>
      </c>
      <c r="L1143" s="9">
        <v>0.0</v>
      </c>
      <c r="M1143" s="9" t="s">
        <v>2102</v>
      </c>
    </row>
    <row r="1144" ht="16.5" hidden="1" customHeight="1">
      <c r="A1144" s="9" t="s">
        <v>50</v>
      </c>
      <c r="B1144" s="9" t="str">
        <f t="shared" si="1"/>
        <v>cw5000p</v>
      </c>
      <c r="C1144" s="9" t="s">
        <v>2103</v>
      </c>
      <c r="D1144" s="9">
        <v>69.0</v>
      </c>
      <c r="E1144" s="9" t="s">
        <v>187</v>
      </c>
      <c r="F1144" s="9" t="s">
        <v>183</v>
      </c>
      <c r="G1144" s="9" t="s">
        <v>184</v>
      </c>
      <c r="H1144" s="9">
        <v>22.0</v>
      </c>
      <c r="I1144" s="9" t="b">
        <v>0</v>
      </c>
      <c r="J1144" s="9">
        <v>2.0</v>
      </c>
      <c r="K1144" s="9" t="s">
        <v>184</v>
      </c>
      <c r="L1144" s="9">
        <v>0.0</v>
      </c>
      <c r="M1144" s="9" t="s">
        <v>2104</v>
      </c>
    </row>
    <row r="1145" ht="16.5" hidden="1" customHeight="1">
      <c r="A1145" s="9" t="s">
        <v>50</v>
      </c>
      <c r="B1145" s="9" t="str">
        <f t="shared" si="1"/>
        <v>cw5000p</v>
      </c>
      <c r="C1145" s="9" t="s">
        <v>2105</v>
      </c>
      <c r="D1145" s="9">
        <v>70.0</v>
      </c>
      <c r="E1145" s="9" t="s">
        <v>187</v>
      </c>
      <c r="F1145" s="9" t="s">
        <v>183</v>
      </c>
      <c r="G1145" s="9" t="s">
        <v>184</v>
      </c>
      <c r="H1145" s="9">
        <v>22.0</v>
      </c>
      <c r="I1145" s="9" t="b">
        <v>0</v>
      </c>
      <c r="J1145" s="9">
        <v>2.0</v>
      </c>
      <c r="K1145" s="9" t="s">
        <v>184</v>
      </c>
      <c r="L1145" s="9">
        <v>0.0</v>
      </c>
      <c r="M1145" s="9" t="s">
        <v>2106</v>
      </c>
    </row>
    <row r="1146" ht="16.5" hidden="1" customHeight="1">
      <c r="A1146" s="9" t="s">
        <v>50</v>
      </c>
      <c r="B1146" s="9" t="str">
        <f t="shared" si="1"/>
        <v>cw5000p</v>
      </c>
      <c r="C1146" s="9" t="s">
        <v>2107</v>
      </c>
      <c r="D1146" s="9">
        <v>71.0</v>
      </c>
      <c r="E1146" s="9" t="s">
        <v>190</v>
      </c>
      <c r="F1146" s="9" t="s">
        <v>191</v>
      </c>
      <c r="G1146" s="9" t="s">
        <v>184</v>
      </c>
      <c r="H1146" s="9">
        <v>2.0</v>
      </c>
      <c r="I1146" s="9" t="b">
        <v>0</v>
      </c>
      <c r="J1146" s="9" t="s">
        <v>184</v>
      </c>
      <c r="K1146" s="9" t="s">
        <v>184</v>
      </c>
      <c r="L1146" s="9">
        <v>0.0</v>
      </c>
      <c r="M1146" s="9" t="s">
        <v>2108</v>
      </c>
    </row>
    <row r="1147" ht="16.5" hidden="1" customHeight="1">
      <c r="A1147" s="9" t="s">
        <v>50</v>
      </c>
      <c r="B1147" s="9" t="str">
        <f t="shared" si="1"/>
        <v>cw5000p</v>
      </c>
      <c r="C1147" s="9" t="s">
        <v>1846</v>
      </c>
      <c r="D1147" s="9">
        <v>72.0</v>
      </c>
      <c r="E1147" s="9" t="s">
        <v>190</v>
      </c>
      <c r="F1147" s="9" t="s">
        <v>191</v>
      </c>
      <c r="G1147" s="9" t="s">
        <v>184</v>
      </c>
      <c r="H1147" s="9">
        <v>2.0</v>
      </c>
      <c r="I1147" s="9" t="b">
        <v>0</v>
      </c>
      <c r="J1147" s="9" t="s">
        <v>184</v>
      </c>
      <c r="K1147" s="9" t="s">
        <v>184</v>
      </c>
      <c r="L1147" s="9">
        <v>0.0</v>
      </c>
      <c r="M1147" s="9" t="s">
        <v>1847</v>
      </c>
    </row>
    <row r="1148" ht="16.5" hidden="1" customHeight="1">
      <c r="A1148" s="9" t="s">
        <v>50</v>
      </c>
      <c r="B1148" s="9" t="str">
        <f t="shared" si="1"/>
        <v>cw5000p</v>
      </c>
      <c r="C1148" s="9" t="s">
        <v>1848</v>
      </c>
      <c r="D1148" s="9">
        <v>73.0</v>
      </c>
      <c r="E1148" s="9" t="s">
        <v>190</v>
      </c>
      <c r="F1148" s="9" t="s">
        <v>191</v>
      </c>
      <c r="G1148" s="9" t="s">
        <v>184</v>
      </c>
      <c r="H1148" s="9">
        <v>2.0</v>
      </c>
      <c r="I1148" s="9" t="b">
        <v>0</v>
      </c>
      <c r="J1148" s="9" t="s">
        <v>184</v>
      </c>
      <c r="K1148" s="9" t="s">
        <v>184</v>
      </c>
      <c r="L1148" s="9">
        <v>0.0</v>
      </c>
      <c r="M1148" s="9" t="s">
        <v>1849</v>
      </c>
    </row>
    <row r="1149" ht="16.5" hidden="1" customHeight="1">
      <c r="A1149" s="9" t="s">
        <v>50</v>
      </c>
      <c r="B1149" s="9" t="str">
        <f t="shared" si="1"/>
        <v>cw5000p</v>
      </c>
      <c r="C1149" s="9" t="s">
        <v>1850</v>
      </c>
      <c r="D1149" s="9">
        <v>74.0</v>
      </c>
      <c r="E1149" s="9" t="s">
        <v>190</v>
      </c>
      <c r="F1149" s="9" t="s">
        <v>191</v>
      </c>
      <c r="G1149" s="9" t="s">
        <v>184</v>
      </c>
      <c r="H1149" s="9">
        <v>2.0</v>
      </c>
      <c r="I1149" s="9" t="b">
        <v>0</v>
      </c>
      <c r="J1149" s="9" t="s">
        <v>184</v>
      </c>
      <c r="K1149" s="9" t="s">
        <v>184</v>
      </c>
      <c r="L1149" s="9">
        <v>0.0</v>
      </c>
      <c r="M1149" s="9" t="s">
        <v>1851</v>
      </c>
    </row>
    <row r="1150" ht="16.5" hidden="1" customHeight="1">
      <c r="A1150" s="9" t="s">
        <v>50</v>
      </c>
      <c r="B1150" s="9" t="str">
        <f t="shared" si="1"/>
        <v>cw5000p</v>
      </c>
      <c r="C1150" s="9" t="s">
        <v>1852</v>
      </c>
      <c r="D1150" s="9">
        <v>75.0</v>
      </c>
      <c r="E1150" s="9" t="s">
        <v>212</v>
      </c>
      <c r="F1150" s="9" t="s">
        <v>191</v>
      </c>
      <c r="G1150" s="9" t="s">
        <v>184</v>
      </c>
      <c r="H1150" s="9">
        <v>1.0</v>
      </c>
      <c r="I1150" s="9" t="b">
        <v>0</v>
      </c>
      <c r="J1150" s="9" t="s">
        <v>184</v>
      </c>
      <c r="K1150" s="9" t="s">
        <v>184</v>
      </c>
      <c r="L1150" s="9">
        <v>0.0</v>
      </c>
      <c r="M1150" s="9" t="s">
        <v>1853</v>
      </c>
    </row>
    <row r="1151" ht="16.5" hidden="1" customHeight="1">
      <c r="A1151" s="9" t="s">
        <v>50</v>
      </c>
      <c r="B1151" s="9" t="str">
        <f t="shared" si="1"/>
        <v>cw5000p</v>
      </c>
      <c r="C1151" s="9" t="s">
        <v>2109</v>
      </c>
      <c r="D1151" s="9">
        <v>76.0</v>
      </c>
      <c r="E1151" s="9" t="s">
        <v>212</v>
      </c>
      <c r="F1151" s="9" t="s">
        <v>191</v>
      </c>
      <c r="G1151" s="9" t="s">
        <v>184</v>
      </c>
      <c r="H1151" s="9">
        <v>1.0</v>
      </c>
      <c r="I1151" s="9" t="b">
        <v>0</v>
      </c>
      <c r="J1151" s="9" t="s">
        <v>184</v>
      </c>
      <c r="K1151" s="9" t="s">
        <v>184</v>
      </c>
      <c r="L1151" s="9">
        <v>0.0</v>
      </c>
      <c r="M1151" s="9" t="s">
        <v>2110</v>
      </c>
    </row>
    <row r="1152" ht="16.5" hidden="1" customHeight="1">
      <c r="A1152" s="9" t="s">
        <v>50</v>
      </c>
      <c r="B1152" s="9" t="str">
        <f t="shared" si="1"/>
        <v>cw5000p</v>
      </c>
      <c r="C1152" s="9" t="s">
        <v>1858</v>
      </c>
      <c r="D1152" s="9">
        <v>77.0</v>
      </c>
      <c r="E1152" s="9" t="s">
        <v>212</v>
      </c>
      <c r="F1152" s="9" t="s">
        <v>191</v>
      </c>
      <c r="G1152" s="9" t="s">
        <v>184</v>
      </c>
      <c r="H1152" s="9">
        <v>1.0</v>
      </c>
      <c r="I1152" s="9" t="b">
        <v>0</v>
      </c>
      <c r="J1152" s="9" t="s">
        <v>184</v>
      </c>
      <c r="K1152" s="9" t="s">
        <v>184</v>
      </c>
      <c r="L1152" s="9">
        <v>0.0</v>
      </c>
      <c r="M1152" s="9" t="s">
        <v>1859</v>
      </c>
    </row>
    <row r="1153" ht="16.5" hidden="1" customHeight="1">
      <c r="A1153" s="9" t="s">
        <v>50</v>
      </c>
      <c r="B1153" s="9" t="str">
        <f t="shared" si="1"/>
        <v>cw5000p</v>
      </c>
      <c r="C1153" s="9" t="s">
        <v>2111</v>
      </c>
      <c r="D1153" s="9">
        <v>78.0</v>
      </c>
      <c r="E1153" s="9" t="s">
        <v>212</v>
      </c>
      <c r="F1153" s="9" t="s">
        <v>191</v>
      </c>
      <c r="G1153" s="9" t="s">
        <v>184</v>
      </c>
      <c r="H1153" s="9">
        <v>1.0</v>
      </c>
      <c r="I1153" s="9" t="b">
        <v>0</v>
      </c>
      <c r="J1153" s="9" t="s">
        <v>184</v>
      </c>
      <c r="K1153" s="9" t="s">
        <v>184</v>
      </c>
      <c r="L1153" s="9">
        <v>0.0</v>
      </c>
      <c r="M1153" s="9" t="s">
        <v>2112</v>
      </c>
    </row>
    <row r="1154" ht="16.5" hidden="1" customHeight="1">
      <c r="A1154" s="9" t="s">
        <v>50</v>
      </c>
      <c r="B1154" s="9" t="str">
        <f t="shared" si="1"/>
        <v>cw5000p</v>
      </c>
      <c r="C1154" s="9" t="s">
        <v>2113</v>
      </c>
      <c r="D1154" s="9">
        <v>79.0</v>
      </c>
      <c r="E1154" s="9" t="s">
        <v>254</v>
      </c>
      <c r="F1154" s="9" t="s">
        <v>183</v>
      </c>
      <c r="G1154" s="9" t="s">
        <v>184</v>
      </c>
      <c r="H1154" s="9">
        <v>22.0</v>
      </c>
      <c r="I1154" s="9" t="b">
        <v>0</v>
      </c>
      <c r="J1154" s="9">
        <v>4.0</v>
      </c>
      <c r="K1154" s="9" t="s">
        <v>184</v>
      </c>
      <c r="L1154" s="9">
        <v>0.0</v>
      </c>
      <c r="M1154" s="9" t="s">
        <v>2114</v>
      </c>
    </row>
    <row r="1155" ht="16.5" hidden="1" customHeight="1">
      <c r="A1155" s="9" t="s">
        <v>50</v>
      </c>
      <c r="B1155" s="9" t="str">
        <f t="shared" si="1"/>
        <v>cw5000p</v>
      </c>
      <c r="C1155" s="9" t="s">
        <v>2115</v>
      </c>
      <c r="D1155" s="9">
        <v>80.0</v>
      </c>
      <c r="E1155" s="9" t="s">
        <v>187</v>
      </c>
      <c r="F1155" s="9" t="s">
        <v>183</v>
      </c>
      <c r="G1155" s="9" t="s">
        <v>184</v>
      </c>
      <c r="H1155" s="9">
        <v>22.0</v>
      </c>
      <c r="I1155" s="9" t="b">
        <v>0</v>
      </c>
      <c r="J1155" s="9">
        <v>2.0</v>
      </c>
      <c r="K1155" s="9" t="s">
        <v>184</v>
      </c>
      <c r="L1155" s="9">
        <v>0.0</v>
      </c>
      <c r="M1155" s="9" t="s">
        <v>2116</v>
      </c>
    </row>
    <row r="1156" ht="16.5" hidden="1" customHeight="1">
      <c r="A1156" s="9" t="s">
        <v>50</v>
      </c>
      <c r="B1156" s="9" t="str">
        <f t="shared" si="1"/>
        <v>cw5000p</v>
      </c>
      <c r="C1156" s="9" t="s">
        <v>2117</v>
      </c>
      <c r="D1156" s="9">
        <v>81.0</v>
      </c>
      <c r="E1156" s="9" t="s">
        <v>187</v>
      </c>
      <c r="F1156" s="9" t="s">
        <v>183</v>
      </c>
      <c r="G1156" s="9" t="s">
        <v>184</v>
      </c>
      <c r="H1156" s="9">
        <v>22.0</v>
      </c>
      <c r="I1156" s="9" t="b">
        <v>0</v>
      </c>
      <c r="J1156" s="9">
        <v>2.0</v>
      </c>
      <c r="K1156" s="9" t="s">
        <v>184</v>
      </c>
      <c r="L1156" s="9">
        <v>0.0</v>
      </c>
      <c r="M1156" s="9" t="s">
        <v>2118</v>
      </c>
    </row>
    <row r="1157" ht="16.5" hidden="1" customHeight="1">
      <c r="A1157" s="9" t="s">
        <v>50</v>
      </c>
      <c r="B1157" s="9" t="str">
        <f t="shared" si="1"/>
        <v>cw5000p</v>
      </c>
      <c r="C1157" s="9" t="s">
        <v>2119</v>
      </c>
      <c r="D1157" s="9">
        <v>82.0</v>
      </c>
      <c r="E1157" s="9" t="s">
        <v>254</v>
      </c>
      <c r="F1157" s="9" t="s">
        <v>183</v>
      </c>
      <c r="G1157" s="9" t="s">
        <v>184</v>
      </c>
      <c r="H1157" s="9">
        <v>22.0</v>
      </c>
      <c r="I1157" s="9" t="b">
        <v>0</v>
      </c>
      <c r="J1157" s="9">
        <v>4.0</v>
      </c>
      <c r="K1157" s="9" t="s">
        <v>184</v>
      </c>
      <c r="L1157" s="9">
        <v>0.0</v>
      </c>
      <c r="M1157" s="9" t="s">
        <v>2120</v>
      </c>
    </row>
    <row r="1158" ht="16.5" hidden="1" customHeight="1">
      <c r="A1158" s="9" t="s">
        <v>50</v>
      </c>
      <c r="B1158" s="9" t="str">
        <f t="shared" si="1"/>
        <v>cw5000p</v>
      </c>
      <c r="C1158" s="9" t="s">
        <v>2121</v>
      </c>
      <c r="D1158" s="9">
        <v>83.0</v>
      </c>
      <c r="E1158" s="9" t="s">
        <v>187</v>
      </c>
      <c r="F1158" s="9" t="s">
        <v>183</v>
      </c>
      <c r="G1158" s="9" t="s">
        <v>184</v>
      </c>
      <c r="H1158" s="9">
        <v>22.0</v>
      </c>
      <c r="I1158" s="9" t="b">
        <v>0</v>
      </c>
      <c r="J1158" s="9">
        <v>2.0</v>
      </c>
      <c r="K1158" s="9" t="s">
        <v>184</v>
      </c>
      <c r="L1158" s="9">
        <v>0.0</v>
      </c>
      <c r="M1158" s="9" t="s">
        <v>2122</v>
      </c>
    </row>
    <row r="1159" ht="16.5" hidden="1" customHeight="1">
      <c r="A1159" s="9" t="s">
        <v>50</v>
      </c>
      <c r="B1159" s="9" t="str">
        <f t="shared" si="1"/>
        <v>cw5000p</v>
      </c>
      <c r="C1159" s="9" t="s">
        <v>2123</v>
      </c>
      <c r="D1159" s="9">
        <v>84.0</v>
      </c>
      <c r="E1159" s="9" t="s">
        <v>187</v>
      </c>
      <c r="F1159" s="9" t="s">
        <v>183</v>
      </c>
      <c r="G1159" s="9" t="s">
        <v>184</v>
      </c>
      <c r="H1159" s="9">
        <v>22.0</v>
      </c>
      <c r="I1159" s="9" t="b">
        <v>0</v>
      </c>
      <c r="J1159" s="9">
        <v>2.0</v>
      </c>
      <c r="K1159" s="9" t="s">
        <v>184</v>
      </c>
      <c r="L1159" s="9">
        <v>0.0</v>
      </c>
      <c r="M1159" s="9" t="s">
        <v>2124</v>
      </c>
    </row>
    <row r="1160" ht="16.5" hidden="1" customHeight="1">
      <c r="A1160" s="9" t="s">
        <v>50</v>
      </c>
      <c r="B1160" s="9" t="str">
        <f t="shared" si="1"/>
        <v>cw5000p</v>
      </c>
      <c r="C1160" s="9" t="s">
        <v>2125</v>
      </c>
      <c r="D1160" s="9">
        <v>85.0</v>
      </c>
      <c r="E1160" s="9" t="s">
        <v>254</v>
      </c>
      <c r="F1160" s="9" t="s">
        <v>183</v>
      </c>
      <c r="G1160" s="9" t="s">
        <v>184</v>
      </c>
      <c r="H1160" s="9">
        <v>22.0</v>
      </c>
      <c r="I1160" s="9" t="b">
        <v>0</v>
      </c>
      <c r="J1160" s="9">
        <v>4.0</v>
      </c>
      <c r="K1160" s="9" t="s">
        <v>184</v>
      </c>
      <c r="L1160" s="9">
        <v>0.0</v>
      </c>
      <c r="M1160" s="9" t="s">
        <v>2126</v>
      </c>
    </row>
    <row r="1161" ht="16.5" hidden="1" customHeight="1">
      <c r="A1161" s="9" t="s">
        <v>50</v>
      </c>
      <c r="B1161" s="9" t="str">
        <f t="shared" si="1"/>
        <v>cw5000p</v>
      </c>
      <c r="C1161" s="9" t="s">
        <v>2127</v>
      </c>
      <c r="D1161" s="9">
        <v>86.0</v>
      </c>
      <c r="E1161" s="9" t="s">
        <v>187</v>
      </c>
      <c r="F1161" s="9" t="s">
        <v>183</v>
      </c>
      <c r="G1161" s="9" t="s">
        <v>184</v>
      </c>
      <c r="H1161" s="9">
        <v>22.0</v>
      </c>
      <c r="I1161" s="9" t="b">
        <v>0</v>
      </c>
      <c r="J1161" s="9">
        <v>2.0</v>
      </c>
      <c r="K1161" s="9" t="s">
        <v>184</v>
      </c>
      <c r="L1161" s="9">
        <v>0.0</v>
      </c>
      <c r="M1161" s="9" t="s">
        <v>2128</v>
      </c>
    </row>
    <row r="1162" ht="16.5" hidden="1" customHeight="1">
      <c r="A1162" s="9" t="s">
        <v>50</v>
      </c>
      <c r="B1162" s="9" t="str">
        <f t="shared" si="1"/>
        <v>cw5000p</v>
      </c>
      <c r="C1162" s="9" t="s">
        <v>2129</v>
      </c>
      <c r="D1162" s="9">
        <v>87.0</v>
      </c>
      <c r="E1162" s="9" t="s">
        <v>187</v>
      </c>
      <c r="F1162" s="9" t="s">
        <v>183</v>
      </c>
      <c r="G1162" s="9" t="s">
        <v>184</v>
      </c>
      <c r="H1162" s="9">
        <v>22.0</v>
      </c>
      <c r="I1162" s="9" t="b">
        <v>0</v>
      </c>
      <c r="J1162" s="9">
        <v>2.0</v>
      </c>
      <c r="K1162" s="9" t="s">
        <v>184</v>
      </c>
      <c r="L1162" s="9">
        <v>0.0</v>
      </c>
      <c r="M1162" s="9" t="s">
        <v>2130</v>
      </c>
    </row>
    <row r="1163" ht="16.5" hidden="1" customHeight="1">
      <c r="A1163" s="9" t="s">
        <v>50</v>
      </c>
      <c r="B1163" s="9" t="str">
        <f t="shared" si="1"/>
        <v>cw5000p</v>
      </c>
      <c r="C1163" s="9" t="s">
        <v>1392</v>
      </c>
      <c r="D1163" s="9">
        <v>88.0</v>
      </c>
      <c r="E1163" s="9" t="s">
        <v>254</v>
      </c>
      <c r="F1163" s="9" t="s">
        <v>183</v>
      </c>
      <c r="G1163" s="9" t="s">
        <v>184</v>
      </c>
      <c r="H1163" s="9">
        <v>22.0</v>
      </c>
      <c r="I1163" s="9" t="b">
        <v>0</v>
      </c>
      <c r="J1163" s="9">
        <v>4.0</v>
      </c>
      <c r="K1163" s="9" t="s">
        <v>184</v>
      </c>
      <c r="L1163" s="9">
        <v>0.0</v>
      </c>
      <c r="M1163" s="9" t="s">
        <v>1393</v>
      </c>
    </row>
    <row r="1164" ht="16.5" hidden="1" customHeight="1">
      <c r="A1164" s="9" t="s">
        <v>50</v>
      </c>
      <c r="B1164" s="9" t="str">
        <f t="shared" si="1"/>
        <v>cw5000p</v>
      </c>
      <c r="C1164" s="9" t="s">
        <v>1394</v>
      </c>
      <c r="D1164" s="9">
        <v>89.0</v>
      </c>
      <c r="E1164" s="9" t="s">
        <v>187</v>
      </c>
      <c r="F1164" s="9" t="s">
        <v>183</v>
      </c>
      <c r="G1164" s="9" t="s">
        <v>184</v>
      </c>
      <c r="H1164" s="9">
        <v>22.0</v>
      </c>
      <c r="I1164" s="9" t="b">
        <v>0</v>
      </c>
      <c r="J1164" s="9">
        <v>2.0</v>
      </c>
      <c r="K1164" s="9" t="s">
        <v>184</v>
      </c>
      <c r="L1164" s="9">
        <v>0.0</v>
      </c>
      <c r="M1164" s="9" t="s">
        <v>1395</v>
      </c>
    </row>
    <row r="1165" ht="16.5" hidden="1" customHeight="1">
      <c r="A1165" s="9" t="s">
        <v>50</v>
      </c>
      <c r="B1165" s="9" t="str">
        <f t="shared" si="1"/>
        <v>cw5000p</v>
      </c>
      <c r="C1165" s="9" t="s">
        <v>1396</v>
      </c>
      <c r="D1165" s="9">
        <v>90.0</v>
      </c>
      <c r="E1165" s="9" t="s">
        <v>187</v>
      </c>
      <c r="F1165" s="9" t="s">
        <v>183</v>
      </c>
      <c r="G1165" s="9" t="s">
        <v>184</v>
      </c>
      <c r="H1165" s="9">
        <v>22.0</v>
      </c>
      <c r="I1165" s="9" t="b">
        <v>0</v>
      </c>
      <c r="J1165" s="9">
        <v>2.0</v>
      </c>
      <c r="K1165" s="9" t="s">
        <v>184</v>
      </c>
      <c r="L1165" s="9">
        <v>0.0</v>
      </c>
      <c r="M1165" s="9" t="s">
        <v>1397</v>
      </c>
    </row>
    <row r="1166" ht="16.5" hidden="1" customHeight="1">
      <c r="A1166" s="9" t="s">
        <v>50</v>
      </c>
      <c r="B1166" s="9" t="str">
        <f t="shared" si="1"/>
        <v>cw5000p</v>
      </c>
      <c r="C1166" s="9" t="s">
        <v>1868</v>
      </c>
      <c r="D1166" s="9">
        <v>91.0</v>
      </c>
      <c r="E1166" s="9" t="s">
        <v>254</v>
      </c>
      <c r="F1166" s="9" t="s">
        <v>183</v>
      </c>
      <c r="G1166" s="9" t="s">
        <v>184</v>
      </c>
      <c r="H1166" s="9">
        <v>22.0</v>
      </c>
      <c r="I1166" s="9" t="b">
        <v>0</v>
      </c>
      <c r="J1166" s="9">
        <v>4.0</v>
      </c>
      <c r="K1166" s="9" t="s">
        <v>184</v>
      </c>
      <c r="L1166" s="9">
        <v>0.0</v>
      </c>
      <c r="M1166" s="9" t="s">
        <v>1869</v>
      </c>
    </row>
    <row r="1167" ht="16.5" hidden="1" customHeight="1">
      <c r="A1167" s="9" t="s">
        <v>50</v>
      </c>
      <c r="B1167" s="9" t="str">
        <f t="shared" si="1"/>
        <v>cw5000p</v>
      </c>
      <c r="C1167" s="9" t="s">
        <v>1870</v>
      </c>
      <c r="D1167" s="9">
        <v>92.0</v>
      </c>
      <c r="E1167" s="9" t="s">
        <v>187</v>
      </c>
      <c r="F1167" s="9" t="s">
        <v>183</v>
      </c>
      <c r="G1167" s="9" t="s">
        <v>184</v>
      </c>
      <c r="H1167" s="9">
        <v>22.0</v>
      </c>
      <c r="I1167" s="9" t="b">
        <v>0</v>
      </c>
      <c r="J1167" s="9">
        <v>2.0</v>
      </c>
      <c r="K1167" s="9" t="s">
        <v>184</v>
      </c>
      <c r="L1167" s="9">
        <v>0.0</v>
      </c>
      <c r="M1167" s="9" t="s">
        <v>1871</v>
      </c>
    </row>
    <row r="1168" ht="16.5" hidden="1" customHeight="1">
      <c r="A1168" s="9" t="s">
        <v>50</v>
      </c>
      <c r="B1168" s="9" t="str">
        <f t="shared" si="1"/>
        <v>cw5000p</v>
      </c>
      <c r="C1168" s="9" t="s">
        <v>1872</v>
      </c>
      <c r="D1168" s="9">
        <v>93.0</v>
      </c>
      <c r="E1168" s="9" t="s">
        <v>187</v>
      </c>
      <c r="F1168" s="9" t="s">
        <v>183</v>
      </c>
      <c r="G1168" s="9" t="s">
        <v>184</v>
      </c>
      <c r="H1168" s="9">
        <v>22.0</v>
      </c>
      <c r="I1168" s="9" t="b">
        <v>0</v>
      </c>
      <c r="J1168" s="9">
        <v>2.0</v>
      </c>
      <c r="K1168" s="9" t="s">
        <v>184</v>
      </c>
      <c r="L1168" s="9">
        <v>0.0</v>
      </c>
      <c r="M1168" s="9" t="s">
        <v>1873</v>
      </c>
    </row>
    <row r="1169" ht="16.5" hidden="1" customHeight="1">
      <c r="A1169" s="9" t="s">
        <v>50</v>
      </c>
      <c r="B1169" s="9" t="str">
        <f t="shared" si="1"/>
        <v>cw5000p</v>
      </c>
      <c r="C1169" s="9" t="s">
        <v>1880</v>
      </c>
      <c r="D1169" s="9">
        <v>94.0</v>
      </c>
      <c r="E1169" s="9" t="s">
        <v>254</v>
      </c>
      <c r="F1169" s="9" t="s">
        <v>183</v>
      </c>
      <c r="G1169" s="9" t="s">
        <v>184</v>
      </c>
      <c r="H1169" s="9">
        <v>22.0</v>
      </c>
      <c r="I1169" s="9" t="b">
        <v>0</v>
      </c>
      <c r="J1169" s="9">
        <v>4.0</v>
      </c>
      <c r="K1169" s="9" t="s">
        <v>184</v>
      </c>
      <c r="L1169" s="9">
        <v>0.0</v>
      </c>
      <c r="M1169" s="9" t="s">
        <v>1881</v>
      </c>
    </row>
    <row r="1170" ht="16.5" hidden="1" customHeight="1">
      <c r="A1170" s="9" t="s">
        <v>50</v>
      </c>
      <c r="B1170" s="9" t="str">
        <f t="shared" si="1"/>
        <v>cw5000p</v>
      </c>
      <c r="C1170" s="9" t="s">
        <v>1882</v>
      </c>
      <c r="D1170" s="9">
        <v>95.0</v>
      </c>
      <c r="E1170" s="9" t="s">
        <v>187</v>
      </c>
      <c r="F1170" s="9" t="s">
        <v>183</v>
      </c>
      <c r="G1170" s="9" t="s">
        <v>184</v>
      </c>
      <c r="H1170" s="9">
        <v>22.0</v>
      </c>
      <c r="I1170" s="9" t="b">
        <v>0</v>
      </c>
      <c r="J1170" s="9">
        <v>2.0</v>
      </c>
      <c r="K1170" s="9" t="s">
        <v>184</v>
      </c>
      <c r="L1170" s="9">
        <v>0.0</v>
      </c>
      <c r="M1170" s="9" t="s">
        <v>1883</v>
      </c>
    </row>
    <row r="1171" ht="16.5" hidden="1" customHeight="1">
      <c r="A1171" s="9" t="s">
        <v>50</v>
      </c>
      <c r="B1171" s="9" t="str">
        <f t="shared" si="1"/>
        <v>cw5000p</v>
      </c>
      <c r="C1171" s="9" t="s">
        <v>1884</v>
      </c>
      <c r="D1171" s="9">
        <v>96.0</v>
      </c>
      <c r="E1171" s="9" t="s">
        <v>187</v>
      </c>
      <c r="F1171" s="9" t="s">
        <v>183</v>
      </c>
      <c r="G1171" s="9" t="s">
        <v>184</v>
      </c>
      <c r="H1171" s="9">
        <v>22.0</v>
      </c>
      <c r="I1171" s="9" t="b">
        <v>0</v>
      </c>
      <c r="J1171" s="9">
        <v>2.0</v>
      </c>
      <c r="K1171" s="9" t="s">
        <v>184</v>
      </c>
      <c r="L1171" s="9">
        <v>0.0</v>
      </c>
      <c r="M1171" s="9" t="s">
        <v>1885</v>
      </c>
    </row>
    <row r="1172" ht="16.5" hidden="1" customHeight="1">
      <c r="A1172" s="9" t="s">
        <v>50</v>
      </c>
      <c r="B1172" s="9" t="str">
        <f t="shared" si="1"/>
        <v>cw5000p</v>
      </c>
      <c r="C1172" s="9" t="s">
        <v>1886</v>
      </c>
      <c r="D1172" s="9">
        <v>97.0</v>
      </c>
      <c r="E1172" s="9" t="s">
        <v>254</v>
      </c>
      <c r="F1172" s="9" t="s">
        <v>183</v>
      </c>
      <c r="G1172" s="9" t="s">
        <v>184</v>
      </c>
      <c r="H1172" s="9">
        <v>22.0</v>
      </c>
      <c r="I1172" s="9" t="b">
        <v>0</v>
      </c>
      <c r="J1172" s="9">
        <v>4.0</v>
      </c>
      <c r="K1172" s="9" t="s">
        <v>184</v>
      </c>
      <c r="L1172" s="9">
        <v>0.0</v>
      </c>
      <c r="M1172" s="9" t="s">
        <v>1887</v>
      </c>
    </row>
    <row r="1173" ht="16.5" hidden="1" customHeight="1">
      <c r="A1173" s="9" t="s">
        <v>50</v>
      </c>
      <c r="B1173" s="9" t="str">
        <f t="shared" si="1"/>
        <v>cw5000p</v>
      </c>
      <c r="C1173" s="9" t="s">
        <v>1888</v>
      </c>
      <c r="D1173" s="9">
        <v>98.0</v>
      </c>
      <c r="E1173" s="9" t="s">
        <v>187</v>
      </c>
      <c r="F1173" s="9" t="s">
        <v>183</v>
      </c>
      <c r="G1173" s="9" t="s">
        <v>184</v>
      </c>
      <c r="H1173" s="9">
        <v>22.0</v>
      </c>
      <c r="I1173" s="9" t="b">
        <v>0</v>
      </c>
      <c r="J1173" s="9">
        <v>2.0</v>
      </c>
      <c r="K1173" s="9" t="s">
        <v>184</v>
      </c>
      <c r="L1173" s="9">
        <v>0.0</v>
      </c>
      <c r="M1173" s="9" t="s">
        <v>1889</v>
      </c>
    </row>
    <row r="1174" ht="16.5" hidden="1" customHeight="1">
      <c r="A1174" s="9" t="s">
        <v>50</v>
      </c>
      <c r="B1174" s="9" t="str">
        <f t="shared" si="1"/>
        <v>cw5000p</v>
      </c>
      <c r="C1174" s="9" t="s">
        <v>1890</v>
      </c>
      <c r="D1174" s="9">
        <v>99.0</v>
      </c>
      <c r="E1174" s="9" t="s">
        <v>187</v>
      </c>
      <c r="F1174" s="9" t="s">
        <v>183</v>
      </c>
      <c r="G1174" s="9" t="s">
        <v>184</v>
      </c>
      <c r="H1174" s="9">
        <v>22.0</v>
      </c>
      <c r="I1174" s="9" t="b">
        <v>0</v>
      </c>
      <c r="J1174" s="9">
        <v>2.0</v>
      </c>
      <c r="K1174" s="9" t="s">
        <v>184</v>
      </c>
      <c r="L1174" s="9">
        <v>0.0</v>
      </c>
      <c r="M1174" s="9" t="s">
        <v>1891</v>
      </c>
    </row>
    <row r="1175" ht="16.5" hidden="1" customHeight="1">
      <c r="A1175" s="9" t="s">
        <v>50</v>
      </c>
      <c r="B1175" s="9" t="str">
        <f t="shared" si="1"/>
        <v>cw5000p</v>
      </c>
      <c r="C1175" s="9" t="s">
        <v>2131</v>
      </c>
      <c r="D1175" s="9">
        <v>100.0</v>
      </c>
      <c r="E1175" s="9" t="s">
        <v>254</v>
      </c>
      <c r="F1175" s="9" t="s">
        <v>183</v>
      </c>
      <c r="G1175" s="9" t="s">
        <v>184</v>
      </c>
      <c r="H1175" s="9">
        <v>22.0</v>
      </c>
      <c r="I1175" s="9" t="b">
        <v>0</v>
      </c>
      <c r="J1175" s="9">
        <v>4.0</v>
      </c>
      <c r="K1175" s="9" t="s">
        <v>184</v>
      </c>
      <c r="L1175" s="9">
        <v>0.0</v>
      </c>
      <c r="M1175" s="9"/>
    </row>
    <row r="1176" ht="16.5" hidden="1" customHeight="1">
      <c r="A1176" s="9" t="s">
        <v>50</v>
      </c>
      <c r="B1176" s="9" t="str">
        <f t="shared" si="1"/>
        <v>cw5000p</v>
      </c>
      <c r="C1176" s="9" t="s">
        <v>2132</v>
      </c>
      <c r="D1176" s="9">
        <v>101.0</v>
      </c>
      <c r="E1176" s="9" t="s">
        <v>187</v>
      </c>
      <c r="F1176" s="9" t="s">
        <v>183</v>
      </c>
      <c r="G1176" s="9" t="s">
        <v>184</v>
      </c>
      <c r="H1176" s="9">
        <v>22.0</v>
      </c>
      <c r="I1176" s="9" t="b">
        <v>0</v>
      </c>
      <c r="J1176" s="9">
        <v>2.0</v>
      </c>
      <c r="K1176" s="9" t="s">
        <v>184</v>
      </c>
      <c r="L1176" s="9">
        <v>0.0</v>
      </c>
      <c r="M1176" s="9"/>
    </row>
    <row r="1177" ht="16.5" hidden="1" customHeight="1">
      <c r="A1177" s="9" t="s">
        <v>50</v>
      </c>
      <c r="B1177" s="9" t="str">
        <f t="shared" si="1"/>
        <v>cw5000p</v>
      </c>
      <c r="C1177" s="9" t="s">
        <v>2133</v>
      </c>
      <c r="D1177" s="9">
        <v>102.0</v>
      </c>
      <c r="E1177" s="9" t="s">
        <v>187</v>
      </c>
      <c r="F1177" s="9" t="s">
        <v>183</v>
      </c>
      <c r="G1177" s="9" t="s">
        <v>184</v>
      </c>
      <c r="H1177" s="9">
        <v>22.0</v>
      </c>
      <c r="I1177" s="9" t="b">
        <v>0</v>
      </c>
      <c r="J1177" s="9">
        <v>2.0</v>
      </c>
      <c r="K1177" s="9" t="s">
        <v>184</v>
      </c>
      <c r="L1177" s="9">
        <v>0.0</v>
      </c>
      <c r="M1177" s="9"/>
    </row>
    <row r="1178" ht="16.5" hidden="1" customHeight="1">
      <c r="A1178" s="9" t="s">
        <v>50</v>
      </c>
      <c r="B1178" s="9" t="str">
        <f t="shared" si="1"/>
        <v>cw5000p</v>
      </c>
      <c r="C1178" s="9" t="s">
        <v>2134</v>
      </c>
      <c r="D1178" s="9">
        <v>103.0</v>
      </c>
      <c r="E1178" s="9" t="s">
        <v>254</v>
      </c>
      <c r="F1178" s="9" t="s">
        <v>183</v>
      </c>
      <c r="G1178" s="9" t="s">
        <v>184</v>
      </c>
      <c r="H1178" s="9">
        <v>22.0</v>
      </c>
      <c r="I1178" s="9" t="b">
        <v>0</v>
      </c>
      <c r="J1178" s="9">
        <v>4.0</v>
      </c>
      <c r="K1178" s="9" t="s">
        <v>184</v>
      </c>
      <c r="L1178" s="9">
        <v>0.0</v>
      </c>
      <c r="M1178" s="9"/>
    </row>
    <row r="1179" ht="16.5" hidden="1" customHeight="1">
      <c r="A1179" s="9" t="s">
        <v>50</v>
      </c>
      <c r="B1179" s="9" t="str">
        <f t="shared" si="1"/>
        <v>cw5000p</v>
      </c>
      <c r="C1179" s="9" t="s">
        <v>2135</v>
      </c>
      <c r="D1179" s="9">
        <v>104.0</v>
      </c>
      <c r="E1179" s="9" t="s">
        <v>187</v>
      </c>
      <c r="F1179" s="9" t="s">
        <v>183</v>
      </c>
      <c r="G1179" s="9" t="s">
        <v>184</v>
      </c>
      <c r="H1179" s="9">
        <v>22.0</v>
      </c>
      <c r="I1179" s="9" t="b">
        <v>0</v>
      </c>
      <c r="J1179" s="9">
        <v>2.0</v>
      </c>
      <c r="K1179" s="9" t="s">
        <v>184</v>
      </c>
      <c r="L1179" s="9">
        <v>0.0</v>
      </c>
      <c r="M1179" s="9"/>
    </row>
    <row r="1180" ht="16.5" hidden="1" customHeight="1">
      <c r="A1180" s="9" t="s">
        <v>50</v>
      </c>
      <c r="B1180" s="9" t="str">
        <f t="shared" si="1"/>
        <v>cw5000p</v>
      </c>
      <c r="C1180" s="9" t="s">
        <v>2136</v>
      </c>
      <c r="D1180" s="9">
        <v>105.0</v>
      </c>
      <c r="E1180" s="9" t="s">
        <v>187</v>
      </c>
      <c r="F1180" s="9" t="s">
        <v>183</v>
      </c>
      <c r="G1180" s="9" t="s">
        <v>184</v>
      </c>
      <c r="H1180" s="9">
        <v>22.0</v>
      </c>
      <c r="I1180" s="9" t="b">
        <v>0</v>
      </c>
      <c r="J1180" s="9">
        <v>2.0</v>
      </c>
      <c r="K1180" s="9" t="s">
        <v>184</v>
      </c>
      <c r="L1180" s="9">
        <v>0.0</v>
      </c>
      <c r="M1180" s="9"/>
    </row>
    <row r="1181" ht="16.5" hidden="1" customHeight="1">
      <c r="A1181" s="9" t="s">
        <v>50</v>
      </c>
      <c r="B1181" s="9" t="str">
        <f t="shared" si="1"/>
        <v>cw5000p</v>
      </c>
      <c r="C1181" s="9" t="s">
        <v>2137</v>
      </c>
      <c r="D1181" s="9">
        <v>106.0</v>
      </c>
      <c r="E1181" s="9" t="s">
        <v>254</v>
      </c>
      <c r="F1181" s="9" t="s">
        <v>183</v>
      </c>
      <c r="G1181" s="9" t="s">
        <v>184</v>
      </c>
      <c r="H1181" s="9">
        <v>22.0</v>
      </c>
      <c r="I1181" s="9" t="b">
        <v>0</v>
      </c>
      <c r="J1181" s="9">
        <v>4.0</v>
      </c>
      <c r="K1181" s="9" t="s">
        <v>184</v>
      </c>
      <c r="L1181" s="9">
        <v>0.0</v>
      </c>
      <c r="M1181" s="9"/>
    </row>
    <row r="1182" ht="16.5" hidden="1" customHeight="1">
      <c r="A1182" s="9" t="s">
        <v>50</v>
      </c>
      <c r="B1182" s="9" t="str">
        <f t="shared" si="1"/>
        <v>cw5000p</v>
      </c>
      <c r="C1182" s="9" t="s">
        <v>2138</v>
      </c>
      <c r="D1182" s="9">
        <v>107.0</v>
      </c>
      <c r="E1182" s="9" t="s">
        <v>187</v>
      </c>
      <c r="F1182" s="9" t="s">
        <v>183</v>
      </c>
      <c r="G1182" s="9" t="s">
        <v>184</v>
      </c>
      <c r="H1182" s="9">
        <v>22.0</v>
      </c>
      <c r="I1182" s="9" t="b">
        <v>0</v>
      </c>
      <c r="J1182" s="9">
        <v>2.0</v>
      </c>
      <c r="K1182" s="9" t="s">
        <v>184</v>
      </c>
      <c r="L1182" s="9">
        <v>0.0</v>
      </c>
      <c r="M1182" s="9"/>
    </row>
    <row r="1183" ht="16.5" hidden="1" customHeight="1">
      <c r="A1183" s="9" t="s">
        <v>50</v>
      </c>
      <c r="B1183" s="9" t="str">
        <f t="shared" si="1"/>
        <v>cw5000p</v>
      </c>
      <c r="C1183" s="9" t="s">
        <v>2139</v>
      </c>
      <c r="D1183" s="9">
        <v>108.0</v>
      </c>
      <c r="E1183" s="9" t="s">
        <v>187</v>
      </c>
      <c r="F1183" s="9" t="s">
        <v>183</v>
      </c>
      <c r="G1183" s="9" t="s">
        <v>184</v>
      </c>
      <c r="H1183" s="9">
        <v>22.0</v>
      </c>
      <c r="I1183" s="9" t="b">
        <v>0</v>
      </c>
      <c r="J1183" s="9">
        <v>2.0</v>
      </c>
      <c r="K1183" s="9" t="s">
        <v>184</v>
      </c>
      <c r="L1183" s="9">
        <v>0.0</v>
      </c>
      <c r="M1183" s="9"/>
    </row>
    <row r="1184" ht="16.5" hidden="1" customHeight="1">
      <c r="A1184" s="9" t="s">
        <v>50</v>
      </c>
      <c r="B1184" s="9" t="str">
        <f t="shared" si="1"/>
        <v>cw5000p</v>
      </c>
      <c r="C1184" s="9" t="s">
        <v>2140</v>
      </c>
      <c r="D1184" s="9">
        <v>109.0</v>
      </c>
      <c r="E1184" s="9" t="s">
        <v>254</v>
      </c>
      <c r="F1184" s="9" t="s">
        <v>183</v>
      </c>
      <c r="G1184" s="9" t="s">
        <v>184</v>
      </c>
      <c r="H1184" s="9">
        <v>22.0</v>
      </c>
      <c r="I1184" s="9" t="b">
        <v>0</v>
      </c>
      <c r="J1184" s="9">
        <v>4.0</v>
      </c>
      <c r="K1184" s="9" t="s">
        <v>184</v>
      </c>
      <c r="L1184" s="9">
        <v>0.0</v>
      </c>
      <c r="M1184" s="9"/>
    </row>
    <row r="1185" ht="16.5" hidden="1" customHeight="1">
      <c r="A1185" s="9" t="s">
        <v>50</v>
      </c>
      <c r="B1185" s="9" t="str">
        <f t="shared" si="1"/>
        <v>cw5000p</v>
      </c>
      <c r="C1185" s="9" t="s">
        <v>2141</v>
      </c>
      <c r="D1185" s="9">
        <v>110.0</v>
      </c>
      <c r="E1185" s="9" t="s">
        <v>187</v>
      </c>
      <c r="F1185" s="9" t="s">
        <v>183</v>
      </c>
      <c r="G1185" s="9" t="s">
        <v>184</v>
      </c>
      <c r="H1185" s="9">
        <v>22.0</v>
      </c>
      <c r="I1185" s="9" t="b">
        <v>0</v>
      </c>
      <c r="J1185" s="9">
        <v>2.0</v>
      </c>
      <c r="K1185" s="9" t="s">
        <v>184</v>
      </c>
      <c r="L1185" s="9">
        <v>0.0</v>
      </c>
      <c r="M1185" s="9"/>
    </row>
    <row r="1186" ht="16.5" hidden="1" customHeight="1">
      <c r="A1186" s="9" t="s">
        <v>50</v>
      </c>
      <c r="B1186" s="9" t="str">
        <f t="shared" si="1"/>
        <v>cw5000p</v>
      </c>
      <c r="C1186" s="9" t="s">
        <v>2142</v>
      </c>
      <c r="D1186" s="9">
        <v>111.0</v>
      </c>
      <c r="E1186" s="9" t="s">
        <v>187</v>
      </c>
      <c r="F1186" s="9" t="s">
        <v>183</v>
      </c>
      <c r="G1186" s="9" t="s">
        <v>184</v>
      </c>
      <c r="H1186" s="9">
        <v>22.0</v>
      </c>
      <c r="I1186" s="9" t="b">
        <v>0</v>
      </c>
      <c r="J1186" s="9">
        <v>2.0</v>
      </c>
      <c r="K1186" s="9" t="s">
        <v>184</v>
      </c>
      <c r="L1186" s="9">
        <v>0.0</v>
      </c>
      <c r="M1186" s="9"/>
    </row>
    <row r="1187" ht="16.5" hidden="1" customHeight="1">
      <c r="A1187" s="9" t="s">
        <v>50</v>
      </c>
      <c r="B1187" s="9" t="str">
        <f t="shared" si="1"/>
        <v>cw5000p</v>
      </c>
      <c r="C1187" s="9" t="s">
        <v>2143</v>
      </c>
      <c r="D1187" s="9">
        <v>112.0</v>
      </c>
      <c r="E1187" s="9" t="s">
        <v>212</v>
      </c>
      <c r="F1187" s="9" t="s">
        <v>191</v>
      </c>
      <c r="G1187" s="9" t="s">
        <v>184</v>
      </c>
      <c r="H1187" s="9">
        <v>1.0</v>
      </c>
      <c r="I1187" s="9" t="b">
        <v>0</v>
      </c>
      <c r="J1187" s="9" t="s">
        <v>184</v>
      </c>
      <c r="K1187" s="9" t="s">
        <v>184</v>
      </c>
      <c r="L1187" s="9">
        <v>0.0</v>
      </c>
      <c r="M1187" s="9"/>
    </row>
    <row r="1188" ht="16.5" hidden="1" customHeight="1">
      <c r="A1188" s="9" t="s">
        <v>50</v>
      </c>
      <c r="B1188" s="9" t="str">
        <f t="shared" si="1"/>
        <v>cw5000p</v>
      </c>
      <c r="C1188" s="9" t="s">
        <v>1856</v>
      </c>
      <c r="D1188" s="9">
        <v>113.0</v>
      </c>
      <c r="E1188" s="9" t="s">
        <v>212</v>
      </c>
      <c r="F1188" s="9" t="s">
        <v>191</v>
      </c>
      <c r="G1188" s="9" t="s">
        <v>184</v>
      </c>
      <c r="H1188" s="9">
        <v>1.0</v>
      </c>
      <c r="I1188" s="9" t="b">
        <v>0</v>
      </c>
      <c r="J1188" s="9" t="s">
        <v>184</v>
      </c>
      <c r="K1188" s="9" t="s">
        <v>184</v>
      </c>
      <c r="L1188" s="9">
        <v>0.0</v>
      </c>
      <c r="M1188" s="9"/>
    </row>
    <row r="1189" ht="16.5" hidden="1" customHeight="1">
      <c r="A1189" s="9" t="s">
        <v>50</v>
      </c>
      <c r="B1189" s="9" t="str">
        <f t="shared" si="1"/>
        <v>cw5000p</v>
      </c>
      <c r="C1189" s="9" t="s">
        <v>2144</v>
      </c>
      <c r="D1189" s="9">
        <v>114.0</v>
      </c>
      <c r="E1189" s="9" t="s">
        <v>182</v>
      </c>
      <c r="F1189" s="9" t="s">
        <v>183</v>
      </c>
      <c r="G1189" s="9" t="s">
        <v>184</v>
      </c>
      <c r="H1189" s="9">
        <v>22.0</v>
      </c>
      <c r="I1189" s="9" t="b">
        <v>0</v>
      </c>
      <c r="J1189" s="9">
        <v>6.0</v>
      </c>
      <c r="K1189" s="9" t="s">
        <v>184</v>
      </c>
      <c r="L1189" s="9">
        <v>0.0</v>
      </c>
      <c r="M1189" s="9"/>
    </row>
    <row r="1190" ht="16.5" hidden="1" customHeight="1">
      <c r="A1190" s="9" t="s">
        <v>50</v>
      </c>
      <c r="B1190" s="9" t="str">
        <f t="shared" si="1"/>
        <v>cw5000p</v>
      </c>
      <c r="C1190" s="9" t="s">
        <v>2145</v>
      </c>
      <c r="D1190" s="9">
        <v>115.0</v>
      </c>
      <c r="E1190" s="9" t="s">
        <v>182</v>
      </c>
      <c r="F1190" s="9" t="s">
        <v>183</v>
      </c>
      <c r="G1190" s="9" t="s">
        <v>184</v>
      </c>
      <c r="H1190" s="9">
        <v>22.0</v>
      </c>
      <c r="I1190" s="9" t="b">
        <v>0</v>
      </c>
      <c r="J1190" s="9">
        <v>6.0</v>
      </c>
      <c r="K1190" s="9" t="s">
        <v>184</v>
      </c>
      <c r="L1190" s="9">
        <v>0.0</v>
      </c>
      <c r="M1190" s="9"/>
    </row>
    <row r="1191" ht="16.5" hidden="1" customHeight="1">
      <c r="A1191" s="9" t="s">
        <v>50</v>
      </c>
      <c r="B1191" s="9" t="str">
        <f t="shared" si="1"/>
        <v>cw5000p</v>
      </c>
      <c r="C1191" s="9" t="s">
        <v>2146</v>
      </c>
      <c r="D1191" s="9">
        <v>116.0</v>
      </c>
      <c r="E1191" s="9" t="s">
        <v>182</v>
      </c>
      <c r="F1191" s="9" t="s">
        <v>183</v>
      </c>
      <c r="G1191" s="9" t="s">
        <v>184</v>
      </c>
      <c r="H1191" s="9">
        <v>22.0</v>
      </c>
      <c r="I1191" s="9" t="b">
        <v>0</v>
      </c>
      <c r="J1191" s="9">
        <v>6.0</v>
      </c>
      <c r="K1191" s="9" t="s">
        <v>184</v>
      </c>
      <c r="L1191" s="9">
        <v>0.0</v>
      </c>
      <c r="M1191" s="9"/>
    </row>
    <row r="1192" ht="16.5" hidden="1" customHeight="1">
      <c r="A1192" s="9" t="s">
        <v>50</v>
      </c>
      <c r="B1192" s="9" t="str">
        <f t="shared" si="1"/>
        <v>cw5000p</v>
      </c>
      <c r="C1192" s="9" t="s">
        <v>1981</v>
      </c>
      <c r="D1192" s="9">
        <v>117.0</v>
      </c>
      <c r="E1192" s="9" t="s">
        <v>212</v>
      </c>
      <c r="F1192" s="9" t="s">
        <v>191</v>
      </c>
      <c r="G1192" s="9" t="s">
        <v>184</v>
      </c>
      <c r="H1192" s="9">
        <v>1.0</v>
      </c>
      <c r="I1192" s="9" t="b">
        <v>0</v>
      </c>
      <c r="J1192" s="9" t="s">
        <v>184</v>
      </c>
      <c r="K1192" s="9" t="s">
        <v>184</v>
      </c>
      <c r="L1192" s="9">
        <v>0.0</v>
      </c>
      <c r="M1192" s="9"/>
    </row>
    <row r="1193" ht="16.5" hidden="1" customHeight="1">
      <c r="A1193" s="9" t="s">
        <v>50</v>
      </c>
      <c r="B1193" s="9" t="str">
        <f t="shared" si="1"/>
        <v>cw5000p</v>
      </c>
      <c r="C1193" s="9" t="s">
        <v>1982</v>
      </c>
      <c r="D1193" s="9">
        <v>118.0</v>
      </c>
      <c r="E1193" s="9" t="s">
        <v>212</v>
      </c>
      <c r="F1193" s="9" t="s">
        <v>191</v>
      </c>
      <c r="G1193" s="9" t="s">
        <v>184</v>
      </c>
      <c r="H1193" s="9">
        <v>1.0</v>
      </c>
      <c r="I1193" s="9" t="b">
        <v>0</v>
      </c>
      <c r="J1193" s="9" t="s">
        <v>184</v>
      </c>
      <c r="K1193" s="9" t="s">
        <v>184</v>
      </c>
      <c r="L1193" s="9">
        <v>0.0</v>
      </c>
      <c r="M1193" s="9"/>
    </row>
    <row r="1194" ht="16.5" hidden="1" customHeight="1">
      <c r="A1194" s="9" t="s">
        <v>50</v>
      </c>
      <c r="B1194" s="9" t="str">
        <f t="shared" si="1"/>
        <v>cw5000p</v>
      </c>
      <c r="C1194" s="9" t="s">
        <v>1983</v>
      </c>
      <c r="D1194" s="9">
        <v>119.0</v>
      </c>
      <c r="E1194" s="9" t="s">
        <v>190</v>
      </c>
      <c r="F1194" s="9" t="s">
        <v>191</v>
      </c>
      <c r="G1194" s="9" t="s">
        <v>184</v>
      </c>
      <c r="H1194" s="9">
        <v>2.0</v>
      </c>
      <c r="I1194" s="9" t="b">
        <v>0</v>
      </c>
      <c r="J1194" s="9" t="s">
        <v>184</v>
      </c>
      <c r="K1194" s="9" t="s">
        <v>184</v>
      </c>
      <c r="L1194" s="9">
        <v>0.0</v>
      </c>
      <c r="M1194" s="9"/>
    </row>
    <row r="1195" ht="16.5" hidden="1" customHeight="1">
      <c r="A1195" s="9" t="s">
        <v>50</v>
      </c>
      <c r="B1195" s="9" t="str">
        <f t="shared" si="1"/>
        <v>cw5000p</v>
      </c>
      <c r="C1195" s="9" t="s">
        <v>2147</v>
      </c>
      <c r="D1195" s="9">
        <v>120.0</v>
      </c>
      <c r="E1195" s="9" t="s">
        <v>301</v>
      </c>
      <c r="F1195" s="9" t="s">
        <v>183</v>
      </c>
      <c r="G1195" s="9" t="s">
        <v>184</v>
      </c>
      <c r="H1195" s="9">
        <v>22.0</v>
      </c>
      <c r="I1195" s="9" t="b">
        <v>0</v>
      </c>
      <c r="J1195" s="9">
        <v>8.0</v>
      </c>
      <c r="K1195" s="9" t="s">
        <v>184</v>
      </c>
      <c r="L1195" s="9">
        <v>0.0</v>
      </c>
      <c r="M1195" s="9"/>
    </row>
    <row r="1196" ht="16.5" hidden="1" customHeight="1">
      <c r="A1196" s="9" t="s">
        <v>50</v>
      </c>
      <c r="B1196" s="9" t="str">
        <f t="shared" si="1"/>
        <v>cw5000p</v>
      </c>
      <c r="C1196" s="9" t="s">
        <v>2148</v>
      </c>
      <c r="D1196" s="9">
        <v>121.0</v>
      </c>
      <c r="E1196" s="9" t="s">
        <v>301</v>
      </c>
      <c r="F1196" s="9" t="s">
        <v>183</v>
      </c>
      <c r="G1196" s="9" t="s">
        <v>184</v>
      </c>
      <c r="H1196" s="9">
        <v>22.0</v>
      </c>
      <c r="I1196" s="9" t="b">
        <v>0</v>
      </c>
      <c r="J1196" s="9">
        <v>8.0</v>
      </c>
      <c r="K1196" s="9" t="s">
        <v>184</v>
      </c>
      <c r="L1196" s="9">
        <v>0.0</v>
      </c>
      <c r="M1196" s="9"/>
    </row>
    <row r="1197" ht="16.5" hidden="1" customHeight="1">
      <c r="A1197" s="9" t="s">
        <v>50</v>
      </c>
      <c r="B1197" s="9" t="str">
        <f t="shared" si="1"/>
        <v>cw5000p</v>
      </c>
      <c r="C1197" s="9" t="s">
        <v>2149</v>
      </c>
      <c r="D1197" s="9">
        <v>122.0</v>
      </c>
      <c r="E1197" s="9" t="s">
        <v>301</v>
      </c>
      <c r="F1197" s="9" t="s">
        <v>183</v>
      </c>
      <c r="G1197" s="9" t="s">
        <v>184</v>
      </c>
      <c r="H1197" s="9">
        <v>22.0</v>
      </c>
      <c r="I1197" s="9" t="b">
        <v>0</v>
      </c>
      <c r="J1197" s="9">
        <v>8.0</v>
      </c>
      <c r="K1197" s="9" t="s">
        <v>184</v>
      </c>
      <c r="L1197" s="9">
        <v>0.0</v>
      </c>
      <c r="M1197" s="9"/>
    </row>
    <row r="1198" ht="16.5" hidden="1" customHeight="1">
      <c r="A1198" s="9" t="s">
        <v>50</v>
      </c>
      <c r="B1198" s="9" t="str">
        <f t="shared" si="1"/>
        <v>cw5000p</v>
      </c>
      <c r="C1198" s="9" t="s">
        <v>2150</v>
      </c>
      <c r="D1198" s="9">
        <v>123.0</v>
      </c>
      <c r="E1198" s="9" t="s">
        <v>301</v>
      </c>
      <c r="F1198" s="9" t="s">
        <v>183</v>
      </c>
      <c r="G1198" s="9" t="s">
        <v>184</v>
      </c>
      <c r="H1198" s="9">
        <v>22.0</v>
      </c>
      <c r="I1198" s="9" t="b">
        <v>0</v>
      </c>
      <c r="J1198" s="9">
        <v>8.0</v>
      </c>
      <c r="K1198" s="9" t="s">
        <v>184</v>
      </c>
      <c r="L1198" s="9">
        <v>0.0</v>
      </c>
      <c r="M1198" s="9"/>
    </row>
    <row r="1199" ht="16.5" hidden="1" customHeight="1">
      <c r="A1199" s="9" t="s">
        <v>50</v>
      </c>
      <c r="B1199" s="9" t="str">
        <f t="shared" si="1"/>
        <v>cw5000p</v>
      </c>
      <c r="C1199" s="9" t="s">
        <v>2151</v>
      </c>
      <c r="D1199" s="9">
        <v>124.0</v>
      </c>
      <c r="E1199" s="9" t="s">
        <v>301</v>
      </c>
      <c r="F1199" s="9" t="s">
        <v>183</v>
      </c>
      <c r="G1199" s="9" t="s">
        <v>184</v>
      </c>
      <c r="H1199" s="9">
        <v>22.0</v>
      </c>
      <c r="I1199" s="9" t="b">
        <v>0</v>
      </c>
      <c r="J1199" s="9">
        <v>8.0</v>
      </c>
      <c r="K1199" s="9" t="s">
        <v>184</v>
      </c>
      <c r="L1199" s="9">
        <v>0.0</v>
      </c>
      <c r="M1199" s="9"/>
    </row>
    <row r="1200" ht="16.5" hidden="1" customHeight="1">
      <c r="A1200" s="9" t="s">
        <v>50</v>
      </c>
      <c r="B1200" s="9" t="str">
        <f t="shared" si="1"/>
        <v>cw5000p</v>
      </c>
      <c r="C1200" s="9" t="s">
        <v>2152</v>
      </c>
      <c r="D1200" s="9">
        <v>125.0</v>
      </c>
      <c r="E1200" s="9" t="s">
        <v>301</v>
      </c>
      <c r="F1200" s="9" t="s">
        <v>183</v>
      </c>
      <c r="G1200" s="9" t="s">
        <v>184</v>
      </c>
      <c r="H1200" s="9">
        <v>22.0</v>
      </c>
      <c r="I1200" s="9" t="b">
        <v>0</v>
      </c>
      <c r="J1200" s="9">
        <v>8.0</v>
      </c>
      <c r="K1200" s="9" t="s">
        <v>184</v>
      </c>
      <c r="L1200" s="9">
        <v>0.0</v>
      </c>
      <c r="M1200" s="9"/>
    </row>
    <row r="1201" ht="16.5" hidden="1" customHeight="1">
      <c r="A1201" s="9" t="s">
        <v>50</v>
      </c>
      <c r="B1201" s="9" t="str">
        <f t="shared" si="1"/>
        <v>cw5000p</v>
      </c>
      <c r="C1201" s="9" t="s">
        <v>2153</v>
      </c>
      <c r="D1201" s="9">
        <v>126.0</v>
      </c>
      <c r="E1201" s="9" t="s">
        <v>301</v>
      </c>
      <c r="F1201" s="9" t="s">
        <v>183</v>
      </c>
      <c r="G1201" s="9" t="s">
        <v>184</v>
      </c>
      <c r="H1201" s="9">
        <v>22.0</v>
      </c>
      <c r="I1201" s="9" t="b">
        <v>0</v>
      </c>
      <c r="J1201" s="9">
        <v>8.0</v>
      </c>
      <c r="K1201" s="9" t="s">
        <v>184</v>
      </c>
      <c r="L1201" s="9">
        <v>0.0</v>
      </c>
      <c r="M1201" s="9"/>
    </row>
    <row r="1202" ht="16.5" hidden="1" customHeight="1">
      <c r="A1202" s="9" t="s">
        <v>50</v>
      </c>
      <c r="B1202" s="9" t="str">
        <f t="shared" si="1"/>
        <v>cw5000p</v>
      </c>
      <c r="C1202" s="9" t="s">
        <v>2154</v>
      </c>
      <c r="D1202" s="9">
        <v>127.0</v>
      </c>
      <c r="E1202" s="9" t="s">
        <v>301</v>
      </c>
      <c r="F1202" s="9" t="s">
        <v>183</v>
      </c>
      <c r="G1202" s="9" t="s">
        <v>184</v>
      </c>
      <c r="H1202" s="9">
        <v>22.0</v>
      </c>
      <c r="I1202" s="9" t="b">
        <v>0</v>
      </c>
      <c r="J1202" s="9">
        <v>8.0</v>
      </c>
      <c r="K1202" s="9" t="s">
        <v>184</v>
      </c>
      <c r="L1202" s="9">
        <v>0.0</v>
      </c>
      <c r="M1202" s="9"/>
    </row>
    <row r="1203" ht="16.5" hidden="1" customHeight="1">
      <c r="A1203" s="9" t="s">
        <v>50</v>
      </c>
      <c r="B1203" s="9" t="str">
        <f t="shared" si="1"/>
        <v>cw5000p</v>
      </c>
      <c r="C1203" s="9" t="s">
        <v>2155</v>
      </c>
      <c r="D1203" s="9">
        <v>128.0</v>
      </c>
      <c r="E1203" s="9" t="s">
        <v>301</v>
      </c>
      <c r="F1203" s="9" t="s">
        <v>183</v>
      </c>
      <c r="G1203" s="9" t="s">
        <v>184</v>
      </c>
      <c r="H1203" s="9">
        <v>22.0</v>
      </c>
      <c r="I1203" s="9" t="b">
        <v>0</v>
      </c>
      <c r="J1203" s="9">
        <v>8.0</v>
      </c>
      <c r="K1203" s="9" t="s">
        <v>184</v>
      </c>
      <c r="L1203" s="9">
        <v>0.0</v>
      </c>
      <c r="M1203" s="9"/>
    </row>
    <row r="1204" ht="16.5" hidden="1" customHeight="1">
      <c r="A1204" s="9" t="s">
        <v>50</v>
      </c>
      <c r="B1204" s="9" t="str">
        <f t="shared" si="1"/>
        <v>cw5000p</v>
      </c>
      <c r="C1204" s="9" t="s">
        <v>2156</v>
      </c>
      <c r="D1204" s="9">
        <v>129.0</v>
      </c>
      <c r="E1204" s="9" t="s">
        <v>301</v>
      </c>
      <c r="F1204" s="9" t="s">
        <v>183</v>
      </c>
      <c r="G1204" s="9" t="s">
        <v>184</v>
      </c>
      <c r="H1204" s="9">
        <v>22.0</v>
      </c>
      <c r="I1204" s="9" t="b">
        <v>0</v>
      </c>
      <c r="J1204" s="9">
        <v>8.0</v>
      </c>
      <c r="K1204" s="9" t="s">
        <v>184</v>
      </c>
      <c r="L1204" s="9">
        <v>0.0</v>
      </c>
      <c r="M1204" s="9"/>
    </row>
    <row r="1205" ht="16.5" hidden="1" customHeight="1">
      <c r="A1205" s="9" t="s">
        <v>50</v>
      </c>
      <c r="B1205" s="9" t="str">
        <f t="shared" si="1"/>
        <v>cw5000p</v>
      </c>
      <c r="C1205" s="9" t="s">
        <v>1962</v>
      </c>
      <c r="D1205" s="9">
        <v>130.0</v>
      </c>
      <c r="E1205" s="9" t="s">
        <v>212</v>
      </c>
      <c r="F1205" s="9" t="s">
        <v>191</v>
      </c>
      <c r="G1205" s="9" t="s">
        <v>184</v>
      </c>
      <c r="H1205" s="9">
        <v>1.0</v>
      </c>
      <c r="I1205" s="9" t="b">
        <v>0</v>
      </c>
      <c r="J1205" s="9" t="s">
        <v>184</v>
      </c>
      <c r="K1205" s="9" t="s">
        <v>184</v>
      </c>
      <c r="L1205" s="9">
        <v>0.0</v>
      </c>
      <c r="M1205" s="9"/>
    </row>
    <row r="1206" ht="16.5" hidden="1" customHeight="1">
      <c r="A1206" s="9" t="s">
        <v>50</v>
      </c>
      <c r="B1206" s="9" t="str">
        <f t="shared" si="1"/>
        <v>cw5000p</v>
      </c>
      <c r="C1206" s="9" t="s">
        <v>1964</v>
      </c>
      <c r="D1206" s="9">
        <v>131.0</v>
      </c>
      <c r="E1206" s="9" t="s">
        <v>212</v>
      </c>
      <c r="F1206" s="9" t="s">
        <v>191</v>
      </c>
      <c r="G1206" s="9" t="s">
        <v>184</v>
      </c>
      <c r="H1206" s="9">
        <v>1.0</v>
      </c>
      <c r="I1206" s="9" t="b">
        <v>0</v>
      </c>
      <c r="J1206" s="9" t="s">
        <v>184</v>
      </c>
      <c r="K1206" s="9" t="s">
        <v>184</v>
      </c>
      <c r="L1206" s="9">
        <v>0.0</v>
      </c>
      <c r="M1206" s="9"/>
    </row>
    <row r="1207" ht="16.5" hidden="1" customHeight="1">
      <c r="A1207" s="9" t="s">
        <v>50</v>
      </c>
      <c r="B1207" s="9" t="str">
        <f t="shared" si="1"/>
        <v>cw5000p</v>
      </c>
      <c r="C1207" s="9" t="s">
        <v>1965</v>
      </c>
      <c r="D1207" s="9">
        <v>132.0</v>
      </c>
      <c r="E1207" s="9" t="s">
        <v>212</v>
      </c>
      <c r="F1207" s="9" t="s">
        <v>191</v>
      </c>
      <c r="G1207" s="9" t="s">
        <v>184</v>
      </c>
      <c r="H1207" s="9">
        <v>1.0</v>
      </c>
      <c r="I1207" s="9" t="b">
        <v>0</v>
      </c>
      <c r="J1207" s="9" t="s">
        <v>184</v>
      </c>
      <c r="K1207" s="9" t="s">
        <v>184</v>
      </c>
      <c r="L1207" s="9">
        <v>0.0</v>
      </c>
      <c r="M1207" s="9"/>
    </row>
    <row r="1208" ht="16.5" hidden="1" customHeight="1">
      <c r="A1208" s="9" t="s">
        <v>50</v>
      </c>
      <c r="B1208" s="9" t="str">
        <f t="shared" si="1"/>
        <v>cw5000p</v>
      </c>
      <c r="C1208" s="9" t="s">
        <v>1969</v>
      </c>
      <c r="D1208" s="9">
        <v>133.0</v>
      </c>
      <c r="E1208" s="9" t="s">
        <v>212</v>
      </c>
      <c r="F1208" s="9" t="s">
        <v>191</v>
      </c>
      <c r="G1208" s="9" t="s">
        <v>184</v>
      </c>
      <c r="H1208" s="9">
        <v>1.0</v>
      </c>
      <c r="I1208" s="9" t="b">
        <v>0</v>
      </c>
      <c r="J1208" s="9" t="s">
        <v>184</v>
      </c>
      <c r="K1208" s="9" t="s">
        <v>184</v>
      </c>
      <c r="L1208" s="9">
        <v>0.0</v>
      </c>
      <c r="M1208" s="9"/>
    </row>
    <row r="1209" ht="16.5" hidden="1" customHeight="1">
      <c r="A1209" s="9" t="s">
        <v>50</v>
      </c>
      <c r="B1209" s="9" t="str">
        <f t="shared" si="1"/>
        <v>cw5000p</v>
      </c>
      <c r="C1209" s="9" t="s">
        <v>1971</v>
      </c>
      <c r="D1209" s="9">
        <v>134.0</v>
      </c>
      <c r="E1209" s="9" t="s">
        <v>190</v>
      </c>
      <c r="F1209" s="9" t="s">
        <v>191</v>
      </c>
      <c r="G1209" s="9" t="s">
        <v>184</v>
      </c>
      <c r="H1209" s="9">
        <v>2.0</v>
      </c>
      <c r="I1209" s="9" t="b">
        <v>0</v>
      </c>
      <c r="J1209" s="9" t="s">
        <v>184</v>
      </c>
      <c r="K1209" s="9" t="s">
        <v>184</v>
      </c>
      <c r="L1209" s="9">
        <v>0.0</v>
      </c>
      <c r="M1209" s="9"/>
    </row>
    <row r="1210" ht="16.5" hidden="1" customHeight="1">
      <c r="A1210" s="9" t="s">
        <v>50</v>
      </c>
      <c r="B1210" s="9" t="str">
        <f t="shared" si="1"/>
        <v>cw5000p</v>
      </c>
      <c r="C1210" s="9" t="s">
        <v>2157</v>
      </c>
      <c r="D1210" s="9">
        <v>135.0</v>
      </c>
      <c r="E1210" s="9" t="s">
        <v>187</v>
      </c>
      <c r="F1210" s="9" t="s">
        <v>183</v>
      </c>
      <c r="G1210" s="9" t="s">
        <v>184</v>
      </c>
      <c r="H1210" s="9">
        <v>22.0</v>
      </c>
      <c r="I1210" s="9" t="b">
        <v>0</v>
      </c>
      <c r="J1210" s="9">
        <v>2.0</v>
      </c>
      <c r="K1210" s="9" t="s">
        <v>184</v>
      </c>
      <c r="L1210" s="9">
        <v>0.0</v>
      </c>
      <c r="M1210" s="9"/>
    </row>
    <row r="1211" ht="16.5" hidden="1" customHeight="1">
      <c r="A1211" s="9" t="s">
        <v>50</v>
      </c>
      <c r="B1211" s="9" t="str">
        <f t="shared" si="1"/>
        <v>cw5000p</v>
      </c>
      <c r="C1211" s="9" t="s">
        <v>2158</v>
      </c>
      <c r="D1211" s="9">
        <v>136.0</v>
      </c>
      <c r="E1211" s="9" t="s">
        <v>187</v>
      </c>
      <c r="F1211" s="9" t="s">
        <v>183</v>
      </c>
      <c r="G1211" s="9" t="s">
        <v>184</v>
      </c>
      <c r="H1211" s="9">
        <v>22.0</v>
      </c>
      <c r="I1211" s="9" t="b">
        <v>0</v>
      </c>
      <c r="J1211" s="9">
        <v>2.0</v>
      </c>
      <c r="K1211" s="9" t="s">
        <v>184</v>
      </c>
      <c r="L1211" s="9">
        <v>0.0</v>
      </c>
      <c r="M1211" s="9"/>
    </row>
    <row r="1212" ht="16.5" hidden="1" customHeight="1">
      <c r="A1212" s="9" t="s">
        <v>50</v>
      </c>
      <c r="B1212" s="9" t="str">
        <f t="shared" si="1"/>
        <v>cw5000p</v>
      </c>
      <c r="C1212" s="9" t="s">
        <v>2159</v>
      </c>
      <c r="D1212" s="9">
        <v>137.0</v>
      </c>
      <c r="E1212" s="9" t="s">
        <v>187</v>
      </c>
      <c r="F1212" s="9" t="s">
        <v>183</v>
      </c>
      <c r="G1212" s="9" t="s">
        <v>184</v>
      </c>
      <c r="H1212" s="9">
        <v>22.0</v>
      </c>
      <c r="I1212" s="9" t="b">
        <v>0</v>
      </c>
      <c r="J1212" s="9">
        <v>2.0</v>
      </c>
      <c r="K1212" s="9" t="s">
        <v>184</v>
      </c>
      <c r="L1212" s="9">
        <v>0.0</v>
      </c>
      <c r="M1212" s="9"/>
    </row>
    <row r="1213" ht="16.5" hidden="1" customHeight="1">
      <c r="A1213" s="9" t="s">
        <v>50</v>
      </c>
      <c r="B1213" s="9" t="str">
        <f t="shared" si="1"/>
        <v>cw5000p</v>
      </c>
      <c r="C1213" s="9" t="s">
        <v>2028</v>
      </c>
      <c r="D1213" s="9">
        <v>138.0</v>
      </c>
      <c r="E1213" s="9" t="s">
        <v>212</v>
      </c>
      <c r="F1213" s="9" t="s">
        <v>191</v>
      </c>
      <c r="G1213" s="9" t="s">
        <v>184</v>
      </c>
      <c r="H1213" s="9">
        <v>1.0</v>
      </c>
      <c r="I1213" s="9" t="b">
        <v>0</v>
      </c>
      <c r="J1213" s="9" t="s">
        <v>184</v>
      </c>
      <c r="K1213" s="9" t="s">
        <v>184</v>
      </c>
      <c r="L1213" s="9">
        <v>0.0</v>
      </c>
      <c r="M1213" s="9"/>
    </row>
    <row r="1214" ht="16.5" hidden="1" customHeight="1">
      <c r="A1214" s="9" t="s">
        <v>50</v>
      </c>
      <c r="B1214" s="9" t="str">
        <f t="shared" si="1"/>
        <v>cw5000p</v>
      </c>
      <c r="C1214" s="9" t="s">
        <v>2030</v>
      </c>
      <c r="D1214" s="9">
        <v>139.0</v>
      </c>
      <c r="E1214" s="9" t="s">
        <v>301</v>
      </c>
      <c r="F1214" s="9" t="s">
        <v>183</v>
      </c>
      <c r="G1214" s="9" t="s">
        <v>184</v>
      </c>
      <c r="H1214" s="9">
        <v>22.0</v>
      </c>
      <c r="I1214" s="9" t="b">
        <v>0</v>
      </c>
      <c r="J1214" s="9">
        <v>8.0</v>
      </c>
      <c r="K1214" s="9" t="s">
        <v>184</v>
      </c>
      <c r="L1214" s="9">
        <v>0.0</v>
      </c>
      <c r="M1214" s="9"/>
    </row>
    <row r="1215" ht="16.5" hidden="1" customHeight="1">
      <c r="A1215" s="9" t="s">
        <v>50</v>
      </c>
      <c r="B1215" s="9" t="str">
        <f t="shared" si="1"/>
        <v>cw5000p</v>
      </c>
      <c r="C1215" s="9" t="s">
        <v>2031</v>
      </c>
      <c r="D1215" s="9">
        <v>140.0</v>
      </c>
      <c r="E1215" s="9" t="s">
        <v>182</v>
      </c>
      <c r="F1215" s="9" t="s">
        <v>183</v>
      </c>
      <c r="G1215" s="9" t="s">
        <v>184</v>
      </c>
      <c r="H1215" s="9">
        <v>22.0</v>
      </c>
      <c r="I1215" s="9" t="b">
        <v>0</v>
      </c>
      <c r="J1215" s="9">
        <v>6.0</v>
      </c>
      <c r="K1215" s="9" t="s">
        <v>184</v>
      </c>
      <c r="L1215" s="9">
        <v>0.0</v>
      </c>
      <c r="M1215" s="9"/>
    </row>
    <row r="1216" ht="16.5" hidden="1" customHeight="1">
      <c r="A1216" s="9" t="s">
        <v>50</v>
      </c>
      <c r="B1216" s="9" t="str">
        <f t="shared" si="1"/>
        <v>cw5000p</v>
      </c>
      <c r="C1216" s="9" t="s">
        <v>1407</v>
      </c>
      <c r="D1216" s="9">
        <v>141.0</v>
      </c>
      <c r="E1216" s="9" t="s">
        <v>182</v>
      </c>
      <c r="F1216" s="9" t="s">
        <v>183</v>
      </c>
      <c r="G1216" s="9" t="s">
        <v>184</v>
      </c>
      <c r="H1216" s="9">
        <v>22.0</v>
      </c>
      <c r="I1216" s="9" t="b">
        <v>0</v>
      </c>
      <c r="J1216" s="9">
        <v>6.0</v>
      </c>
      <c r="K1216" s="9" t="s">
        <v>184</v>
      </c>
      <c r="L1216" s="9">
        <v>0.0</v>
      </c>
      <c r="M1216" s="9"/>
    </row>
    <row r="1217" ht="16.5" hidden="1" customHeight="1">
      <c r="A1217" s="9" t="s">
        <v>50</v>
      </c>
      <c r="B1217" s="9" t="str">
        <f t="shared" si="1"/>
        <v>cw5000p</v>
      </c>
      <c r="C1217" s="9" t="s">
        <v>2160</v>
      </c>
      <c r="D1217" s="9">
        <v>142.0</v>
      </c>
      <c r="E1217" s="9" t="s">
        <v>202</v>
      </c>
      <c r="F1217" s="9" t="s">
        <v>191</v>
      </c>
      <c r="G1217" s="9" t="s">
        <v>184</v>
      </c>
      <c r="H1217" s="9">
        <v>10.0</v>
      </c>
      <c r="I1217" s="9" t="b">
        <v>0</v>
      </c>
      <c r="J1217" s="9" t="s">
        <v>184</v>
      </c>
      <c r="K1217" s="9" t="s">
        <v>184</v>
      </c>
      <c r="L1217" s="9">
        <v>0.0</v>
      </c>
      <c r="M1217" s="9"/>
    </row>
    <row r="1218" ht="16.5" hidden="1" customHeight="1">
      <c r="A1218" s="9" t="s">
        <v>50</v>
      </c>
      <c r="B1218" s="9" t="str">
        <f t="shared" si="1"/>
        <v>cw5000p</v>
      </c>
      <c r="C1218" s="9" t="s">
        <v>2033</v>
      </c>
      <c r="D1218" s="9">
        <v>143.0</v>
      </c>
      <c r="E1218" s="9" t="s">
        <v>301</v>
      </c>
      <c r="F1218" s="9" t="s">
        <v>183</v>
      </c>
      <c r="G1218" s="9" t="s">
        <v>184</v>
      </c>
      <c r="H1218" s="9">
        <v>22.0</v>
      </c>
      <c r="I1218" s="9" t="b">
        <v>0</v>
      </c>
      <c r="J1218" s="9">
        <v>8.0</v>
      </c>
      <c r="K1218" s="9" t="s">
        <v>184</v>
      </c>
      <c r="L1218" s="9">
        <v>0.0</v>
      </c>
      <c r="M1218" s="9"/>
    </row>
    <row r="1219" ht="16.5" hidden="1" customHeight="1">
      <c r="A1219" s="9" t="s">
        <v>50</v>
      </c>
      <c r="B1219" s="9" t="str">
        <f t="shared" si="1"/>
        <v>cw5000p</v>
      </c>
      <c r="C1219" s="9" t="s">
        <v>2034</v>
      </c>
      <c r="D1219" s="9">
        <v>144.0</v>
      </c>
      <c r="E1219" s="9" t="s">
        <v>182</v>
      </c>
      <c r="F1219" s="9" t="s">
        <v>183</v>
      </c>
      <c r="G1219" s="9" t="s">
        <v>184</v>
      </c>
      <c r="H1219" s="9">
        <v>22.0</v>
      </c>
      <c r="I1219" s="9" t="b">
        <v>0</v>
      </c>
      <c r="J1219" s="9">
        <v>6.0</v>
      </c>
      <c r="K1219" s="9" t="s">
        <v>184</v>
      </c>
      <c r="L1219" s="9">
        <v>0.0</v>
      </c>
      <c r="M1219" s="9"/>
    </row>
    <row r="1220" ht="16.5" hidden="1" customHeight="1">
      <c r="A1220" s="9" t="s">
        <v>50</v>
      </c>
      <c r="B1220" s="9" t="str">
        <f t="shared" si="1"/>
        <v>cw5000p</v>
      </c>
      <c r="C1220" s="9" t="s">
        <v>2036</v>
      </c>
      <c r="D1220" s="9">
        <v>145.0</v>
      </c>
      <c r="E1220" s="9" t="s">
        <v>182</v>
      </c>
      <c r="F1220" s="9" t="s">
        <v>183</v>
      </c>
      <c r="G1220" s="9" t="s">
        <v>184</v>
      </c>
      <c r="H1220" s="9">
        <v>22.0</v>
      </c>
      <c r="I1220" s="9" t="b">
        <v>0</v>
      </c>
      <c r="J1220" s="9">
        <v>6.0</v>
      </c>
      <c r="K1220" s="9" t="s">
        <v>184</v>
      </c>
      <c r="L1220" s="9">
        <v>0.0</v>
      </c>
      <c r="M1220" s="9"/>
    </row>
    <row r="1221" ht="16.5" hidden="1" customHeight="1">
      <c r="A1221" s="9" t="s">
        <v>50</v>
      </c>
      <c r="B1221" s="9" t="str">
        <f t="shared" si="1"/>
        <v>cw5000p</v>
      </c>
      <c r="C1221" s="9" t="s">
        <v>2161</v>
      </c>
      <c r="D1221" s="9">
        <v>146.0</v>
      </c>
      <c r="E1221" s="9" t="s">
        <v>202</v>
      </c>
      <c r="F1221" s="9" t="s">
        <v>191</v>
      </c>
      <c r="G1221" s="9" t="s">
        <v>184</v>
      </c>
      <c r="H1221" s="9">
        <v>10.0</v>
      </c>
      <c r="I1221" s="9" t="b">
        <v>0</v>
      </c>
      <c r="J1221" s="9" t="s">
        <v>184</v>
      </c>
      <c r="K1221" s="9" t="s">
        <v>184</v>
      </c>
      <c r="L1221" s="9">
        <v>0.0</v>
      </c>
      <c r="M1221" s="9"/>
    </row>
    <row r="1222" ht="16.5" hidden="1" customHeight="1">
      <c r="A1222" s="9" t="s">
        <v>26</v>
      </c>
      <c r="B1222" s="9" t="str">
        <f t="shared" si="1"/>
        <v>cw5100p</v>
      </c>
      <c r="C1222" s="9" t="s">
        <v>1380</v>
      </c>
      <c r="D1222" s="9">
        <v>1.0</v>
      </c>
      <c r="E1222" s="9" t="s">
        <v>190</v>
      </c>
      <c r="F1222" s="9" t="s">
        <v>191</v>
      </c>
      <c r="G1222" s="9" t="s">
        <v>184</v>
      </c>
      <c r="H1222" s="9">
        <v>2.0</v>
      </c>
      <c r="I1222" s="9" t="b">
        <v>1</v>
      </c>
      <c r="J1222" s="9" t="s">
        <v>184</v>
      </c>
      <c r="K1222" s="9" t="s">
        <v>184</v>
      </c>
      <c r="L1222" s="9">
        <v>0.0</v>
      </c>
      <c r="M1222" s="9" t="s">
        <v>2038</v>
      </c>
    </row>
    <row r="1223" ht="16.5" hidden="1" customHeight="1">
      <c r="A1223" s="9" t="s">
        <v>26</v>
      </c>
      <c r="B1223" s="9" t="str">
        <f t="shared" si="1"/>
        <v>cw5100p</v>
      </c>
      <c r="C1223" s="9" t="s">
        <v>2162</v>
      </c>
      <c r="D1223" s="9">
        <v>2.0</v>
      </c>
      <c r="E1223" s="9" t="s">
        <v>254</v>
      </c>
      <c r="F1223" s="9" t="s">
        <v>183</v>
      </c>
      <c r="G1223" s="9" t="s">
        <v>184</v>
      </c>
      <c r="H1223" s="9">
        <v>22.0</v>
      </c>
      <c r="I1223" s="9" t="b">
        <v>1</v>
      </c>
      <c r="J1223" s="9">
        <v>4.0</v>
      </c>
      <c r="K1223" s="9" t="s">
        <v>184</v>
      </c>
      <c r="L1223" s="9">
        <v>0.0</v>
      </c>
      <c r="M1223" s="9" t="s">
        <v>2163</v>
      </c>
    </row>
    <row r="1224" ht="16.5" hidden="1" customHeight="1">
      <c r="A1224" s="9" t="s">
        <v>26</v>
      </c>
      <c r="B1224" s="9" t="str">
        <f t="shared" si="1"/>
        <v>cw5100p</v>
      </c>
      <c r="C1224" s="9" t="s">
        <v>2164</v>
      </c>
      <c r="D1224" s="9">
        <v>3.0</v>
      </c>
      <c r="E1224" s="9" t="s">
        <v>187</v>
      </c>
      <c r="F1224" s="9" t="s">
        <v>183</v>
      </c>
      <c r="G1224" s="9" t="s">
        <v>184</v>
      </c>
      <c r="H1224" s="9">
        <v>22.0</v>
      </c>
      <c r="I1224" s="9" t="b">
        <v>1</v>
      </c>
      <c r="J1224" s="9">
        <v>2.0</v>
      </c>
      <c r="K1224" s="9" t="s">
        <v>184</v>
      </c>
      <c r="L1224" s="9">
        <v>0.0</v>
      </c>
      <c r="M1224" s="9" t="s">
        <v>2165</v>
      </c>
    </row>
    <row r="1225" ht="16.5" hidden="1" customHeight="1">
      <c r="A1225" s="9" t="s">
        <v>26</v>
      </c>
      <c r="B1225" s="9" t="str">
        <f t="shared" si="1"/>
        <v>cw5100p</v>
      </c>
      <c r="C1225" s="9" t="s">
        <v>2166</v>
      </c>
      <c r="D1225" s="9">
        <v>4.0</v>
      </c>
      <c r="E1225" s="9" t="s">
        <v>187</v>
      </c>
      <c r="F1225" s="9" t="s">
        <v>183</v>
      </c>
      <c r="G1225" s="9" t="s">
        <v>184</v>
      </c>
      <c r="H1225" s="9">
        <v>22.0</v>
      </c>
      <c r="I1225" s="9" t="b">
        <v>1</v>
      </c>
      <c r="J1225" s="9">
        <v>2.0</v>
      </c>
      <c r="K1225" s="9" t="s">
        <v>184</v>
      </c>
      <c r="L1225" s="9">
        <v>0.0</v>
      </c>
      <c r="M1225" s="16" t="s">
        <v>2167</v>
      </c>
    </row>
    <row r="1226" ht="16.5" hidden="1" customHeight="1">
      <c r="A1226" s="9" t="s">
        <v>26</v>
      </c>
      <c r="B1226" s="9" t="str">
        <f t="shared" si="1"/>
        <v>cw5100p</v>
      </c>
      <c r="C1226" s="9" t="s">
        <v>2168</v>
      </c>
      <c r="D1226" s="9">
        <v>5.0</v>
      </c>
      <c r="E1226" s="9" t="s">
        <v>182</v>
      </c>
      <c r="F1226" s="9" t="s">
        <v>183</v>
      </c>
      <c r="G1226" s="9" t="s">
        <v>184</v>
      </c>
      <c r="H1226" s="9">
        <v>22.0</v>
      </c>
      <c r="I1226" s="9" t="b">
        <v>1</v>
      </c>
      <c r="J1226" s="9">
        <v>6.0</v>
      </c>
      <c r="K1226" s="9" t="s">
        <v>184</v>
      </c>
      <c r="L1226" s="9">
        <v>0.0</v>
      </c>
      <c r="M1226" s="9" t="s">
        <v>2169</v>
      </c>
    </row>
    <row r="1227" ht="16.5" hidden="1" customHeight="1">
      <c r="A1227" s="9" t="s">
        <v>26</v>
      </c>
      <c r="B1227" s="9" t="str">
        <f t="shared" si="1"/>
        <v>cw5100p</v>
      </c>
      <c r="C1227" s="9" t="s">
        <v>949</v>
      </c>
      <c r="D1227" s="9">
        <v>6.0</v>
      </c>
      <c r="E1227" s="9" t="s">
        <v>254</v>
      </c>
      <c r="F1227" s="9" t="s">
        <v>183</v>
      </c>
      <c r="G1227" s="9" t="s">
        <v>184</v>
      </c>
      <c r="H1227" s="9">
        <v>22.0</v>
      </c>
      <c r="I1227" s="9" t="b">
        <v>0</v>
      </c>
      <c r="J1227" s="9">
        <v>4.0</v>
      </c>
      <c r="K1227" s="9" t="s">
        <v>184</v>
      </c>
      <c r="L1227" s="9">
        <v>0.0</v>
      </c>
      <c r="M1227" s="9" t="s">
        <v>606</v>
      </c>
    </row>
    <row r="1228" ht="16.5" hidden="1" customHeight="1">
      <c r="A1228" s="9" t="s">
        <v>26</v>
      </c>
      <c r="B1228" s="9" t="str">
        <f t="shared" si="1"/>
        <v>cw5100p</v>
      </c>
      <c r="C1228" s="9" t="s">
        <v>950</v>
      </c>
      <c r="D1228" s="9">
        <v>7.0</v>
      </c>
      <c r="E1228" s="9" t="s">
        <v>316</v>
      </c>
      <c r="F1228" s="9" t="s">
        <v>183</v>
      </c>
      <c r="G1228" s="9" t="s">
        <v>184</v>
      </c>
      <c r="H1228" s="9">
        <v>22.0</v>
      </c>
      <c r="I1228" s="9" t="b">
        <v>0</v>
      </c>
      <c r="J1228" s="9">
        <v>7.0</v>
      </c>
      <c r="K1228" s="9" t="s">
        <v>184</v>
      </c>
      <c r="L1228" s="9">
        <v>0.0</v>
      </c>
      <c r="M1228" s="9" t="s">
        <v>951</v>
      </c>
    </row>
    <row r="1229" ht="16.5" hidden="1" customHeight="1">
      <c r="A1229" s="9" t="s">
        <v>26</v>
      </c>
      <c r="B1229" s="9" t="str">
        <f t="shared" si="1"/>
        <v>cw5100p</v>
      </c>
      <c r="C1229" s="9" t="s">
        <v>1388</v>
      </c>
      <c r="D1229" s="9">
        <v>8.0</v>
      </c>
      <c r="E1229" s="9" t="s">
        <v>212</v>
      </c>
      <c r="F1229" s="9" t="s">
        <v>191</v>
      </c>
      <c r="G1229" s="9" t="s">
        <v>184</v>
      </c>
      <c r="H1229" s="9">
        <v>1.0</v>
      </c>
      <c r="I1229" s="9" t="b">
        <v>0</v>
      </c>
      <c r="J1229" s="9" t="s">
        <v>184</v>
      </c>
      <c r="K1229" s="9" t="s">
        <v>184</v>
      </c>
      <c r="L1229" s="9">
        <v>0.0</v>
      </c>
      <c r="M1229" s="9" t="s">
        <v>1389</v>
      </c>
    </row>
    <row r="1230" ht="16.5" hidden="1" customHeight="1">
      <c r="A1230" s="9" t="s">
        <v>26</v>
      </c>
      <c r="B1230" s="9" t="str">
        <f t="shared" si="1"/>
        <v>cw5100p</v>
      </c>
      <c r="C1230" s="9" t="s">
        <v>2039</v>
      </c>
      <c r="D1230" s="9">
        <v>9.0</v>
      </c>
      <c r="E1230" s="9" t="s">
        <v>212</v>
      </c>
      <c r="F1230" s="9" t="s">
        <v>191</v>
      </c>
      <c r="G1230" s="9" t="s">
        <v>184</v>
      </c>
      <c r="H1230" s="9">
        <v>1.0</v>
      </c>
      <c r="I1230" s="9" t="b">
        <v>0</v>
      </c>
      <c r="J1230" s="9" t="s">
        <v>184</v>
      </c>
      <c r="K1230" s="9" t="s">
        <v>184</v>
      </c>
      <c r="L1230" s="9">
        <v>0.0</v>
      </c>
      <c r="M1230" s="9" t="s">
        <v>2040</v>
      </c>
    </row>
    <row r="1231" ht="16.5" hidden="1" customHeight="1">
      <c r="A1231" s="9" t="s">
        <v>26</v>
      </c>
      <c r="B1231" s="9" t="str">
        <f t="shared" si="1"/>
        <v>cw5100p</v>
      </c>
      <c r="C1231" s="9" t="s">
        <v>1390</v>
      </c>
      <c r="D1231" s="9">
        <v>10.0</v>
      </c>
      <c r="E1231" s="9" t="s">
        <v>212</v>
      </c>
      <c r="F1231" s="9" t="s">
        <v>191</v>
      </c>
      <c r="G1231" s="9" t="s">
        <v>184</v>
      </c>
      <c r="H1231" s="9">
        <v>1.0</v>
      </c>
      <c r="I1231" s="9" t="b">
        <v>0</v>
      </c>
      <c r="J1231" s="9" t="s">
        <v>184</v>
      </c>
      <c r="K1231" s="9" t="s">
        <v>184</v>
      </c>
      <c r="L1231" s="9">
        <v>0.0</v>
      </c>
      <c r="M1231" s="9" t="s">
        <v>1391</v>
      </c>
    </row>
    <row r="1232" ht="16.5" hidden="1" customHeight="1">
      <c r="A1232" s="9" t="s">
        <v>26</v>
      </c>
      <c r="B1232" s="9" t="str">
        <f t="shared" si="1"/>
        <v>cw5100p</v>
      </c>
      <c r="C1232" s="9" t="s">
        <v>1404</v>
      </c>
      <c r="D1232" s="9">
        <v>11.0</v>
      </c>
      <c r="E1232" s="9" t="s">
        <v>190</v>
      </c>
      <c r="F1232" s="9" t="s">
        <v>191</v>
      </c>
      <c r="G1232" s="9" t="s">
        <v>184</v>
      </c>
      <c r="H1232" s="9">
        <v>2.0</v>
      </c>
      <c r="I1232" s="9" t="b">
        <v>0</v>
      </c>
      <c r="J1232" s="9" t="s">
        <v>184</v>
      </c>
      <c r="K1232" s="9" t="s">
        <v>184</v>
      </c>
      <c r="L1232" s="9">
        <v>0.0</v>
      </c>
      <c r="M1232" s="9" t="s">
        <v>1405</v>
      </c>
    </row>
    <row r="1233" ht="16.5" hidden="1" customHeight="1">
      <c r="A1233" s="9" t="s">
        <v>26</v>
      </c>
      <c r="B1233" s="9" t="str">
        <f t="shared" si="1"/>
        <v>cw5100p</v>
      </c>
      <c r="C1233" s="9" t="s">
        <v>1406</v>
      </c>
      <c r="D1233" s="9">
        <v>12.0</v>
      </c>
      <c r="E1233" s="9" t="s">
        <v>196</v>
      </c>
      <c r="F1233" s="9" t="s">
        <v>191</v>
      </c>
      <c r="G1233" s="9" t="s">
        <v>184</v>
      </c>
      <c r="H1233" s="9">
        <v>5.0</v>
      </c>
      <c r="I1233" s="9" t="b">
        <v>0</v>
      </c>
      <c r="J1233" s="9" t="s">
        <v>184</v>
      </c>
      <c r="K1233" s="9" t="s">
        <v>184</v>
      </c>
      <c r="L1233" s="9">
        <v>0.0</v>
      </c>
      <c r="M1233" s="9" t="s">
        <v>197</v>
      </c>
    </row>
    <row r="1234" ht="16.5" hidden="1" customHeight="1">
      <c r="A1234" s="9" t="s">
        <v>26</v>
      </c>
      <c r="B1234" s="9" t="str">
        <f t="shared" si="1"/>
        <v>cw5100p</v>
      </c>
      <c r="C1234" s="9" t="s">
        <v>1384</v>
      </c>
      <c r="D1234" s="9">
        <v>13.0</v>
      </c>
      <c r="E1234" s="9" t="s">
        <v>190</v>
      </c>
      <c r="F1234" s="9" t="s">
        <v>191</v>
      </c>
      <c r="G1234" s="9" t="s">
        <v>184</v>
      </c>
      <c r="H1234" s="9">
        <v>2.0</v>
      </c>
      <c r="I1234" s="9" t="b">
        <v>0</v>
      </c>
      <c r="J1234" s="9" t="s">
        <v>184</v>
      </c>
      <c r="K1234" s="9" t="s">
        <v>184</v>
      </c>
      <c r="L1234" s="9">
        <v>0.0</v>
      </c>
      <c r="M1234" s="9" t="s">
        <v>1385</v>
      </c>
    </row>
    <row r="1235" ht="16.5" hidden="1" customHeight="1">
      <c r="A1235" s="9" t="s">
        <v>26</v>
      </c>
      <c r="B1235" s="9" t="str">
        <f t="shared" si="1"/>
        <v>cw5100p</v>
      </c>
      <c r="C1235" s="9" t="s">
        <v>1432</v>
      </c>
      <c r="D1235" s="9">
        <v>14.0</v>
      </c>
      <c r="E1235" s="9" t="s">
        <v>212</v>
      </c>
      <c r="F1235" s="9" t="s">
        <v>191</v>
      </c>
      <c r="G1235" s="9" t="s">
        <v>184</v>
      </c>
      <c r="H1235" s="9">
        <v>1.0</v>
      </c>
      <c r="I1235" s="9" t="b">
        <v>0</v>
      </c>
      <c r="J1235" s="9" t="s">
        <v>184</v>
      </c>
      <c r="K1235" s="9" t="s">
        <v>184</v>
      </c>
      <c r="L1235" s="9">
        <v>0.0</v>
      </c>
      <c r="M1235" s="16" t="s">
        <v>2170</v>
      </c>
    </row>
    <row r="1236" ht="16.5" hidden="1" customHeight="1">
      <c r="A1236" s="9" t="s">
        <v>26</v>
      </c>
      <c r="B1236" s="9" t="str">
        <f t="shared" si="1"/>
        <v>cw5100p</v>
      </c>
      <c r="C1236" s="9" t="s">
        <v>2171</v>
      </c>
      <c r="D1236" s="9">
        <v>15.0</v>
      </c>
      <c r="E1236" s="9" t="s">
        <v>212</v>
      </c>
      <c r="F1236" s="9" t="s">
        <v>191</v>
      </c>
      <c r="G1236" s="9" t="s">
        <v>184</v>
      </c>
      <c r="H1236" s="9">
        <v>1.0</v>
      </c>
      <c r="I1236" s="9" t="b">
        <v>0</v>
      </c>
      <c r="J1236" s="9" t="s">
        <v>184</v>
      </c>
      <c r="K1236" s="9" t="s">
        <v>184</v>
      </c>
      <c r="L1236" s="9">
        <v>0.0</v>
      </c>
      <c r="M1236" s="16" t="s">
        <v>2172</v>
      </c>
    </row>
    <row r="1237" ht="16.5" hidden="1" customHeight="1">
      <c r="A1237" s="9" t="s">
        <v>26</v>
      </c>
      <c r="B1237" s="9" t="str">
        <f t="shared" si="1"/>
        <v>cw5100p</v>
      </c>
      <c r="C1237" s="9" t="s">
        <v>2173</v>
      </c>
      <c r="D1237" s="9">
        <v>16.0</v>
      </c>
      <c r="E1237" s="9" t="s">
        <v>212</v>
      </c>
      <c r="F1237" s="9" t="s">
        <v>191</v>
      </c>
      <c r="G1237" s="9" t="s">
        <v>184</v>
      </c>
      <c r="H1237" s="9">
        <v>1.0</v>
      </c>
      <c r="I1237" s="9" t="b">
        <v>0</v>
      </c>
      <c r="J1237" s="9" t="s">
        <v>184</v>
      </c>
      <c r="K1237" s="9" t="s">
        <v>184</v>
      </c>
      <c r="L1237" s="9">
        <v>0.0</v>
      </c>
      <c r="M1237" s="9" t="s">
        <v>2174</v>
      </c>
    </row>
    <row r="1238" ht="16.5" hidden="1" customHeight="1">
      <c r="A1238" s="9" t="s">
        <v>26</v>
      </c>
      <c r="B1238" s="9" t="str">
        <f t="shared" si="1"/>
        <v>cw5100p</v>
      </c>
      <c r="C1238" s="9" t="s">
        <v>2175</v>
      </c>
      <c r="D1238" s="9">
        <v>17.0</v>
      </c>
      <c r="E1238" s="9" t="s">
        <v>187</v>
      </c>
      <c r="F1238" s="9" t="s">
        <v>183</v>
      </c>
      <c r="G1238" s="9" t="s">
        <v>184</v>
      </c>
      <c r="H1238" s="9">
        <v>22.0</v>
      </c>
      <c r="I1238" s="9" t="b">
        <v>0</v>
      </c>
      <c r="J1238" s="9">
        <v>2.0</v>
      </c>
      <c r="K1238" s="9" t="s">
        <v>184</v>
      </c>
      <c r="L1238" s="9">
        <v>0.0</v>
      </c>
      <c r="M1238" s="9" t="s">
        <v>2176</v>
      </c>
    </row>
    <row r="1239" ht="16.5" hidden="1" customHeight="1">
      <c r="A1239" s="9" t="s">
        <v>26</v>
      </c>
      <c r="B1239" s="9" t="str">
        <f t="shared" si="1"/>
        <v>cw5100p</v>
      </c>
      <c r="C1239" s="9" t="s">
        <v>2177</v>
      </c>
      <c r="D1239" s="9">
        <v>18.0</v>
      </c>
      <c r="E1239" s="9" t="s">
        <v>254</v>
      </c>
      <c r="F1239" s="9" t="s">
        <v>183</v>
      </c>
      <c r="G1239" s="9" t="s">
        <v>184</v>
      </c>
      <c r="H1239" s="9">
        <v>22.0</v>
      </c>
      <c r="I1239" s="9" t="b">
        <v>0</v>
      </c>
      <c r="J1239" s="9">
        <v>4.0</v>
      </c>
      <c r="K1239" s="9" t="s">
        <v>184</v>
      </c>
      <c r="L1239" s="9">
        <v>0.0</v>
      </c>
      <c r="M1239" s="9" t="s">
        <v>2178</v>
      </c>
    </row>
    <row r="1240" ht="16.5" hidden="1" customHeight="1">
      <c r="A1240" s="9" t="s">
        <v>26</v>
      </c>
      <c r="B1240" s="9" t="str">
        <f t="shared" si="1"/>
        <v>cw5100p</v>
      </c>
      <c r="C1240" s="9" t="s">
        <v>2179</v>
      </c>
      <c r="D1240" s="9">
        <v>19.0</v>
      </c>
      <c r="E1240" s="9" t="s">
        <v>187</v>
      </c>
      <c r="F1240" s="9" t="s">
        <v>183</v>
      </c>
      <c r="G1240" s="9" t="s">
        <v>184</v>
      </c>
      <c r="H1240" s="9">
        <v>22.0</v>
      </c>
      <c r="I1240" s="9" t="b">
        <v>0</v>
      </c>
      <c r="J1240" s="9">
        <v>2.0</v>
      </c>
      <c r="K1240" s="9" t="s">
        <v>184</v>
      </c>
      <c r="L1240" s="9">
        <v>0.0</v>
      </c>
      <c r="M1240" s="9" t="s">
        <v>2180</v>
      </c>
    </row>
    <row r="1241" ht="16.5" hidden="1" customHeight="1">
      <c r="A1241" s="9" t="s">
        <v>26</v>
      </c>
      <c r="B1241" s="9" t="str">
        <f t="shared" si="1"/>
        <v>cw5100p</v>
      </c>
      <c r="C1241" s="9" t="s">
        <v>2181</v>
      </c>
      <c r="D1241" s="9">
        <v>20.0</v>
      </c>
      <c r="E1241" s="9" t="s">
        <v>187</v>
      </c>
      <c r="F1241" s="9" t="s">
        <v>183</v>
      </c>
      <c r="G1241" s="9" t="s">
        <v>184</v>
      </c>
      <c r="H1241" s="9">
        <v>22.0</v>
      </c>
      <c r="I1241" s="9" t="b">
        <v>0</v>
      </c>
      <c r="J1241" s="9">
        <v>2.0</v>
      </c>
      <c r="K1241" s="9" t="s">
        <v>184</v>
      </c>
      <c r="L1241" s="9">
        <v>0.0</v>
      </c>
      <c r="M1241" s="9" t="s">
        <v>2182</v>
      </c>
    </row>
    <row r="1242" ht="16.5" hidden="1" customHeight="1">
      <c r="A1242" s="9" t="s">
        <v>26</v>
      </c>
      <c r="B1242" s="9" t="str">
        <f t="shared" si="1"/>
        <v>cw5100p</v>
      </c>
      <c r="C1242" s="9" t="s">
        <v>2183</v>
      </c>
      <c r="D1242" s="9">
        <v>21.0</v>
      </c>
      <c r="E1242" s="9" t="s">
        <v>182</v>
      </c>
      <c r="F1242" s="9" t="s">
        <v>183</v>
      </c>
      <c r="G1242" s="9" t="s">
        <v>184</v>
      </c>
      <c r="H1242" s="9">
        <v>22.0</v>
      </c>
      <c r="I1242" s="9" t="b">
        <v>0</v>
      </c>
      <c r="J1242" s="9">
        <v>6.0</v>
      </c>
      <c r="K1242" s="9" t="s">
        <v>184</v>
      </c>
      <c r="L1242" s="9">
        <v>0.0</v>
      </c>
      <c r="M1242" s="9" t="s">
        <v>2184</v>
      </c>
    </row>
    <row r="1243" ht="16.5" hidden="1" customHeight="1">
      <c r="A1243" s="9" t="s">
        <v>26</v>
      </c>
      <c r="B1243" s="9" t="str">
        <f t="shared" si="1"/>
        <v>cw5100p</v>
      </c>
      <c r="C1243" s="9" t="s">
        <v>2056</v>
      </c>
      <c r="D1243" s="9">
        <v>22.0</v>
      </c>
      <c r="E1243" s="9" t="s">
        <v>301</v>
      </c>
      <c r="F1243" s="9" t="s">
        <v>183</v>
      </c>
      <c r="G1243" s="9" t="s">
        <v>184</v>
      </c>
      <c r="H1243" s="9">
        <v>22.0</v>
      </c>
      <c r="I1243" s="9" t="b">
        <v>0</v>
      </c>
      <c r="J1243" s="9">
        <v>8.0</v>
      </c>
      <c r="K1243" s="9" t="s">
        <v>184</v>
      </c>
      <c r="L1243" s="9">
        <v>0.0</v>
      </c>
      <c r="M1243" s="9" t="s">
        <v>2185</v>
      </c>
    </row>
    <row r="1244" ht="16.5" hidden="1" customHeight="1">
      <c r="A1244" s="9" t="s">
        <v>26</v>
      </c>
      <c r="B1244" s="9" t="str">
        <f t="shared" si="1"/>
        <v>cw5100p</v>
      </c>
      <c r="C1244" s="9" t="s">
        <v>2186</v>
      </c>
      <c r="D1244" s="9">
        <v>23.0</v>
      </c>
      <c r="E1244" s="9" t="s">
        <v>187</v>
      </c>
      <c r="F1244" s="9" t="s">
        <v>183</v>
      </c>
      <c r="G1244" s="9" t="s">
        <v>184</v>
      </c>
      <c r="H1244" s="9">
        <v>22.0</v>
      </c>
      <c r="I1244" s="9" t="b">
        <v>0</v>
      </c>
      <c r="J1244" s="9">
        <v>2.0</v>
      </c>
      <c r="K1244" s="9" t="s">
        <v>184</v>
      </c>
      <c r="L1244" s="9">
        <v>0.0</v>
      </c>
      <c r="M1244" s="9" t="s">
        <v>2187</v>
      </c>
    </row>
    <row r="1245" ht="16.5" hidden="1" customHeight="1">
      <c r="A1245" s="9" t="s">
        <v>26</v>
      </c>
      <c r="B1245" s="9" t="str">
        <f t="shared" si="1"/>
        <v>cw5100p</v>
      </c>
      <c r="C1245" s="9" t="s">
        <v>2188</v>
      </c>
      <c r="D1245" s="9">
        <v>24.0</v>
      </c>
      <c r="E1245" s="9" t="s">
        <v>634</v>
      </c>
      <c r="F1245" s="9" t="s">
        <v>191</v>
      </c>
      <c r="G1245" s="9" t="s">
        <v>184</v>
      </c>
      <c r="H1245" s="9">
        <v>16.0</v>
      </c>
      <c r="I1245" s="9" t="b">
        <v>0</v>
      </c>
      <c r="J1245" s="9" t="s">
        <v>184</v>
      </c>
      <c r="K1245" s="9" t="s">
        <v>184</v>
      </c>
      <c r="L1245" s="9">
        <v>0.0</v>
      </c>
      <c r="M1245" s="9" t="s">
        <v>2189</v>
      </c>
    </row>
    <row r="1246" ht="16.5" hidden="1" customHeight="1">
      <c r="A1246" s="9" t="s">
        <v>26</v>
      </c>
      <c r="B1246" s="9" t="str">
        <f t="shared" si="1"/>
        <v>cw5100p</v>
      </c>
      <c r="C1246" s="9" t="s">
        <v>2190</v>
      </c>
      <c r="D1246" s="9">
        <v>25.0</v>
      </c>
      <c r="E1246" s="9" t="s">
        <v>187</v>
      </c>
      <c r="F1246" s="9" t="s">
        <v>183</v>
      </c>
      <c r="G1246" s="9" t="s">
        <v>184</v>
      </c>
      <c r="H1246" s="9">
        <v>22.0</v>
      </c>
      <c r="I1246" s="9" t="b">
        <v>0</v>
      </c>
      <c r="J1246" s="9">
        <v>2.0</v>
      </c>
      <c r="K1246" s="9" t="s">
        <v>184</v>
      </c>
      <c r="L1246" s="9">
        <v>0.0</v>
      </c>
      <c r="M1246" s="9" t="s">
        <v>2191</v>
      </c>
    </row>
    <row r="1247" ht="16.5" hidden="1" customHeight="1">
      <c r="A1247" s="9" t="s">
        <v>26</v>
      </c>
      <c r="B1247" s="9" t="str">
        <f t="shared" si="1"/>
        <v>cw5100p</v>
      </c>
      <c r="C1247" s="9" t="s">
        <v>2192</v>
      </c>
      <c r="D1247" s="9">
        <v>26.0</v>
      </c>
      <c r="E1247" s="9" t="s">
        <v>202</v>
      </c>
      <c r="F1247" s="9" t="s">
        <v>191</v>
      </c>
      <c r="G1247" s="9" t="s">
        <v>184</v>
      </c>
      <c r="H1247" s="9">
        <v>10.0</v>
      </c>
      <c r="I1247" s="9" t="b">
        <v>0</v>
      </c>
      <c r="J1247" s="9" t="s">
        <v>184</v>
      </c>
      <c r="K1247" s="9" t="s">
        <v>184</v>
      </c>
      <c r="L1247" s="9">
        <v>0.0</v>
      </c>
      <c r="M1247" s="9" t="s">
        <v>2193</v>
      </c>
    </row>
    <row r="1248" ht="16.5" hidden="1" customHeight="1">
      <c r="A1248" s="9" t="s">
        <v>26</v>
      </c>
      <c r="B1248" s="9" t="str">
        <f t="shared" si="1"/>
        <v>cw5100p</v>
      </c>
      <c r="C1248" s="9" t="s">
        <v>2194</v>
      </c>
      <c r="D1248" s="9">
        <v>27.0</v>
      </c>
      <c r="E1248" s="9" t="s">
        <v>202</v>
      </c>
      <c r="F1248" s="9" t="s">
        <v>191</v>
      </c>
      <c r="G1248" s="9" t="s">
        <v>184</v>
      </c>
      <c r="H1248" s="9">
        <v>10.0</v>
      </c>
      <c r="I1248" s="9" t="b">
        <v>0</v>
      </c>
      <c r="J1248" s="9" t="s">
        <v>184</v>
      </c>
      <c r="K1248" s="9" t="s">
        <v>184</v>
      </c>
      <c r="L1248" s="9">
        <v>0.0</v>
      </c>
      <c r="M1248" s="9" t="s">
        <v>2195</v>
      </c>
    </row>
    <row r="1249" ht="16.5" hidden="1" customHeight="1">
      <c r="A1249" s="9" t="s">
        <v>26</v>
      </c>
      <c r="B1249" s="9" t="str">
        <f t="shared" si="1"/>
        <v>cw5100p</v>
      </c>
      <c r="C1249" s="9" t="s">
        <v>1848</v>
      </c>
      <c r="D1249" s="9">
        <v>28.0</v>
      </c>
      <c r="E1249" s="9" t="s">
        <v>212</v>
      </c>
      <c r="F1249" s="9" t="s">
        <v>191</v>
      </c>
      <c r="G1249" s="9" t="s">
        <v>184</v>
      </c>
      <c r="H1249" s="9">
        <v>1.0</v>
      </c>
      <c r="I1249" s="9" t="b">
        <v>0</v>
      </c>
      <c r="J1249" s="9" t="s">
        <v>184</v>
      </c>
      <c r="K1249" s="9" t="s">
        <v>184</v>
      </c>
      <c r="L1249" s="9">
        <v>0.0</v>
      </c>
      <c r="M1249" s="9" t="s">
        <v>2196</v>
      </c>
    </row>
    <row r="1250" ht="16.5" hidden="1" customHeight="1">
      <c r="A1250" s="9" t="s">
        <v>26</v>
      </c>
      <c r="B1250" s="9" t="str">
        <f t="shared" si="1"/>
        <v>cw5100p</v>
      </c>
      <c r="C1250" s="9" t="s">
        <v>2197</v>
      </c>
      <c r="D1250" s="9">
        <v>29.0</v>
      </c>
      <c r="E1250" s="9" t="s">
        <v>2198</v>
      </c>
      <c r="F1250" s="9" t="s">
        <v>183</v>
      </c>
      <c r="G1250" s="9" t="s">
        <v>184</v>
      </c>
      <c r="H1250" s="9">
        <v>22.0</v>
      </c>
      <c r="I1250" s="9" t="b">
        <v>0</v>
      </c>
      <c r="J1250" s="9">
        <v>12.0</v>
      </c>
      <c r="K1250" s="9" t="s">
        <v>184</v>
      </c>
      <c r="L1250" s="9">
        <v>0.0</v>
      </c>
      <c r="M1250" s="9" t="s">
        <v>2199</v>
      </c>
    </row>
    <row r="1251" ht="16.5" hidden="1" customHeight="1">
      <c r="A1251" s="9" t="s">
        <v>26</v>
      </c>
      <c r="B1251" s="9" t="str">
        <f t="shared" si="1"/>
        <v>cw5100p</v>
      </c>
      <c r="C1251" s="9" t="s">
        <v>1837</v>
      </c>
      <c r="D1251" s="9">
        <v>30.0</v>
      </c>
      <c r="E1251" s="9" t="s">
        <v>212</v>
      </c>
      <c r="F1251" s="9" t="s">
        <v>191</v>
      </c>
      <c r="G1251" s="9" t="s">
        <v>184</v>
      </c>
      <c r="H1251" s="9">
        <v>1.0</v>
      </c>
      <c r="I1251" s="9" t="b">
        <v>0</v>
      </c>
      <c r="J1251" s="9" t="s">
        <v>184</v>
      </c>
      <c r="K1251" s="9" t="s">
        <v>184</v>
      </c>
      <c r="L1251" s="9">
        <v>0.0</v>
      </c>
      <c r="M1251" s="9" t="s">
        <v>1838</v>
      </c>
    </row>
    <row r="1252" ht="16.5" hidden="1" customHeight="1">
      <c r="A1252" s="9" t="s">
        <v>26</v>
      </c>
      <c r="B1252" s="9" t="str">
        <f t="shared" si="1"/>
        <v>cw5100p</v>
      </c>
      <c r="C1252" s="9" t="s">
        <v>2200</v>
      </c>
      <c r="D1252" s="9">
        <v>31.0</v>
      </c>
      <c r="E1252" s="9" t="s">
        <v>446</v>
      </c>
      <c r="F1252" s="9" t="s">
        <v>183</v>
      </c>
      <c r="G1252" s="9" t="s">
        <v>184</v>
      </c>
      <c r="H1252" s="9">
        <v>22.0</v>
      </c>
      <c r="I1252" s="9" t="b">
        <v>0</v>
      </c>
      <c r="J1252" s="9">
        <v>3.0</v>
      </c>
      <c r="K1252" s="9" t="s">
        <v>184</v>
      </c>
      <c r="L1252" s="9">
        <v>0.0</v>
      </c>
      <c r="M1252" s="9" t="s">
        <v>2201</v>
      </c>
    </row>
    <row r="1253" ht="16.5" hidden="1" customHeight="1">
      <c r="A1253" s="9" t="s">
        <v>26</v>
      </c>
      <c r="B1253" s="9" t="str">
        <f t="shared" si="1"/>
        <v>cw5100p</v>
      </c>
      <c r="C1253" s="9" t="s">
        <v>2202</v>
      </c>
      <c r="D1253" s="9">
        <v>32.0</v>
      </c>
      <c r="E1253" s="9" t="s">
        <v>301</v>
      </c>
      <c r="F1253" s="9" t="s">
        <v>183</v>
      </c>
      <c r="G1253" s="9" t="s">
        <v>184</v>
      </c>
      <c r="H1253" s="9">
        <v>22.0</v>
      </c>
      <c r="I1253" s="9" t="b">
        <v>0</v>
      </c>
      <c r="J1253" s="9">
        <v>8.0</v>
      </c>
      <c r="K1253" s="9" t="s">
        <v>184</v>
      </c>
      <c r="L1253" s="9">
        <v>0.0</v>
      </c>
      <c r="M1253" s="9" t="s">
        <v>2203</v>
      </c>
    </row>
    <row r="1254" ht="16.5" hidden="1" customHeight="1">
      <c r="A1254" s="9" t="s">
        <v>26</v>
      </c>
      <c r="B1254" s="9" t="str">
        <f t="shared" si="1"/>
        <v>cw5100p</v>
      </c>
      <c r="C1254" s="9" t="s">
        <v>1852</v>
      </c>
      <c r="D1254" s="9">
        <v>33.0</v>
      </c>
      <c r="E1254" s="9" t="s">
        <v>212</v>
      </c>
      <c r="F1254" s="9" t="s">
        <v>191</v>
      </c>
      <c r="G1254" s="9" t="s">
        <v>184</v>
      </c>
      <c r="H1254" s="9">
        <v>1.0</v>
      </c>
      <c r="I1254" s="9" t="b">
        <v>0</v>
      </c>
      <c r="J1254" s="9" t="s">
        <v>184</v>
      </c>
      <c r="K1254" s="9" t="s">
        <v>184</v>
      </c>
      <c r="L1254" s="9">
        <v>0.0</v>
      </c>
      <c r="M1254" s="9" t="s">
        <v>2204</v>
      </c>
    </row>
    <row r="1255" ht="16.5" hidden="1" customHeight="1">
      <c r="A1255" s="9" t="s">
        <v>26</v>
      </c>
      <c r="B1255" s="9" t="str">
        <f t="shared" si="1"/>
        <v>cw5100p</v>
      </c>
      <c r="C1255" s="9" t="s">
        <v>1850</v>
      </c>
      <c r="D1255" s="9">
        <v>34.0</v>
      </c>
      <c r="E1255" s="9" t="s">
        <v>212</v>
      </c>
      <c r="F1255" s="9" t="s">
        <v>191</v>
      </c>
      <c r="G1255" s="9" t="s">
        <v>184</v>
      </c>
      <c r="H1255" s="9">
        <v>1.0</v>
      </c>
      <c r="I1255" s="9" t="b">
        <v>0</v>
      </c>
      <c r="J1255" s="9" t="s">
        <v>184</v>
      </c>
      <c r="K1255" s="9" t="s">
        <v>184</v>
      </c>
      <c r="L1255" s="9">
        <v>0.0</v>
      </c>
      <c r="M1255" s="9" t="s">
        <v>2205</v>
      </c>
    </row>
    <row r="1256" ht="16.5" hidden="1" customHeight="1">
      <c r="A1256" s="9" t="s">
        <v>26</v>
      </c>
      <c r="B1256" s="9" t="str">
        <f t="shared" si="1"/>
        <v>cw5100p</v>
      </c>
      <c r="C1256" s="9" t="s">
        <v>2206</v>
      </c>
      <c r="D1256" s="9">
        <v>35.0</v>
      </c>
      <c r="E1256" s="9" t="s">
        <v>254</v>
      </c>
      <c r="F1256" s="9" t="s">
        <v>183</v>
      </c>
      <c r="G1256" s="9" t="s">
        <v>184</v>
      </c>
      <c r="H1256" s="9">
        <v>22.0</v>
      </c>
      <c r="I1256" s="9" t="b">
        <v>0</v>
      </c>
      <c r="J1256" s="9">
        <v>4.0</v>
      </c>
      <c r="K1256" s="9" t="s">
        <v>184</v>
      </c>
      <c r="L1256" s="9">
        <v>0.0</v>
      </c>
      <c r="M1256" s="9" t="s">
        <v>606</v>
      </c>
    </row>
    <row r="1257" ht="16.5" hidden="1" customHeight="1">
      <c r="A1257" s="9" t="s">
        <v>26</v>
      </c>
      <c r="B1257" s="9" t="str">
        <f t="shared" si="1"/>
        <v>cw5100p</v>
      </c>
      <c r="C1257" s="9" t="s">
        <v>2207</v>
      </c>
      <c r="D1257" s="9">
        <v>36.0</v>
      </c>
      <c r="E1257" s="9" t="s">
        <v>316</v>
      </c>
      <c r="F1257" s="9" t="s">
        <v>183</v>
      </c>
      <c r="G1257" s="9" t="s">
        <v>184</v>
      </c>
      <c r="H1257" s="9">
        <v>22.0</v>
      </c>
      <c r="I1257" s="9" t="b">
        <v>0</v>
      </c>
      <c r="J1257" s="9">
        <v>7.0</v>
      </c>
      <c r="K1257" s="9" t="s">
        <v>184</v>
      </c>
      <c r="L1257" s="9">
        <v>0.0</v>
      </c>
      <c r="M1257" s="9" t="s">
        <v>951</v>
      </c>
    </row>
    <row r="1258" ht="16.5" hidden="1" customHeight="1">
      <c r="A1258" s="9" t="s">
        <v>26</v>
      </c>
      <c r="B1258" s="9" t="str">
        <f t="shared" si="1"/>
        <v>cw5100p</v>
      </c>
      <c r="C1258" s="9" t="s">
        <v>2208</v>
      </c>
      <c r="D1258" s="9">
        <v>37.0</v>
      </c>
      <c r="E1258" s="9" t="s">
        <v>187</v>
      </c>
      <c r="F1258" s="9" t="s">
        <v>183</v>
      </c>
      <c r="G1258" s="9" t="s">
        <v>184</v>
      </c>
      <c r="H1258" s="9">
        <v>22.0</v>
      </c>
      <c r="I1258" s="9" t="b">
        <v>0</v>
      </c>
      <c r="J1258" s="9">
        <v>2.0</v>
      </c>
      <c r="K1258" s="9" t="s">
        <v>184</v>
      </c>
      <c r="L1258" s="9">
        <v>0.0</v>
      </c>
      <c r="M1258" s="9" t="s">
        <v>511</v>
      </c>
    </row>
    <row r="1259" ht="16.5" hidden="1" customHeight="1">
      <c r="A1259" s="9" t="s">
        <v>26</v>
      </c>
      <c r="B1259" s="9" t="str">
        <f t="shared" si="1"/>
        <v>cw5100p</v>
      </c>
      <c r="C1259" s="9" t="s">
        <v>2209</v>
      </c>
      <c r="D1259" s="9">
        <v>38.0</v>
      </c>
      <c r="E1259" s="9" t="s">
        <v>190</v>
      </c>
      <c r="F1259" s="9" t="s">
        <v>191</v>
      </c>
      <c r="G1259" s="9" t="s">
        <v>184</v>
      </c>
      <c r="H1259" s="9">
        <v>2.0</v>
      </c>
      <c r="I1259" s="9" t="b">
        <v>0</v>
      </c>
      <c r="J1259" s="9" t="s">
        <v>184</v>
      </c>
      <c r="K1259" s="9" t="s">
        <v>184</v>
      </c>
      <c r="L1259" s="9">
        <v>0.0</v>
      </c>
      <c r="M1259" s="9" t="s">
        <v>2210</v>
      </c>
    </row>
    <row r="1260" ht="16.5" hidden="1" customHeight="1">
      <c r="A1260" s="9" t="s">
        <v>26</v>
      </c>
      <c r="B1260" s="9" t="str">
        <f t="shared" si="1"/>
        <v>cw5100p</v>
      </c>
      <c r="C1260" s="9" t="s">
        <v>2211</v>
      </c>
      <c r="D1260" s="9">
        <v>39.0</v>
      </c>
      <c r="E1260" s="9" t="s">
        <v>301</v>
      </c>
      <c r="F1260" s="9" t="s">
        <v>183</v>
      </c>
      <c r="G1260" s="9" t="s">
        <v>184</v>
      </c>
      <c r="H1260" s="9">
        <v>22.0</v>
      </c>
      <c r="I1260" s="9" t="b">
        <v>0</v>
      </c>
      <c r="J1260" s="9">
        <v>8.0</v>
      </c>
      <c r="K1260" s="9" t="s">
        <v>184</v>
      </c>
      <c r="L1260" s="9">
        <v>0.0</v>
      </c>
      <c r="M1260" s="9" t="s">
        <v>2212</v>
      </c>
    </row>
    <row r="1261" ht="16.5" hidden="1" customHeight="1">
      <c r="A1261" s="9" t="s">
        <v>26</v>
      </c>
      <c r="B1261" s="9" t="str">
        <f t="shared" si="1"/>
        <v>cw5100p</v>
      </c>
      <c r="C1261" s="9" t="s">
        <v>2213</v>
      </c>
      <c r="D1261" s="9">
        <v>40.0</v>
      </c>
      <c r="E1261" s="9" t="s">
        <v>619</v>
      </c>
      <c r="F1261" s="9" t="s">
        <v>183</v>
      </c>
      <c r="G1261" s="9" t="s">
        <v>184</v>
      </c>
      <c r="H1261" s="9">
        <v>22.0</v>
      </c>
      <c r="I1261" s="9" t="b">
        <v>0</v>
      </c>
      <c r="J1261" s="9">
        <v>5.0</v>
      </c>
      <c r="K1261" s="9" t="s">
        <v>184</v>
      </c>
      <c r="L1261" s="9">
        <v>0.0</v>
      </c>
      <c r="M1261" s="9" t="s">
        <v>2214</v>
      </c>
    </row>
    <row r="1262" ht="16.5" hidden="1" customHeight="1">
      <c r="A1262" s="9" t="s">
        <v>26</v>
      </c>
      <c r="B1262" s="9" t="str">
        <f t="shared" si="1"/>
        <v>cw5100p</v>
      </c>
      <c r="C1262" s="9" t="s">
        <v>1981</v>
      </c>
      <c r="D1262" s="9">
        <v>41.0</v>
      </c>
      <c r="E1262" s="9" t="s">
        <v>212</v>
      </c>
      <c r="F1262" s="9" t="s">
        <v>191</v>
      </c>
      <c r="G1262" s="9" t="s">
        <v>184</v>
      </c>
      <c r="H1262" s="9">
        <v>1.0</v>
      </c>
      <c r="I1262" s="9" t="b">
        <v>0</v>
      </c>
      <c r="J1262" s="9" t="s">
        <v>184</v>
      </c>
      <c r="K1262" s="9" t="s">
        <v>184</v>
      </c>
      <c r="L1262" s="9">
        <v>0.0</v>
      </c>
      <c r="M1262" s="9" t="s">
        <v>297</v>
      </c>
    </row>
    <row r="1263" ht="16.5" hidden="1" customHeight="1">
      <c r="A1263" s="9" t="s">
        <v>26</v>
      </c>
      <c r="B1263" s="9" t="str">
        <f t="shared" si="1"/>
        <v>cw5100p</v>
      </c>
      <c r="C1263" s="9" t="s">
        <v>1982</v>
      </c>
      <c r="D1263" s="9">
        <v>42.0</v>
      </c>
      <c r="E1263" s="9" t="s">
        <v>212</v>
      </c>
      <c r="F1263" s="9" t="s">
        <v>191</v>
      </c>
      <c r="G1263" s="9" t="s">
        <v>184</v>
      </c>
      <c r="H1263" s="9">
        <v>1.0</v>
      </c>
      <c r="I1263" s="9" t="b">
        <v>0</v>
      </c>
      <c r="J1263" s="9" t="s">
        <v>184</v>
      </c>
      <c r="K1263" s="9" t="s">
        <v>184</v>
      </c>
      <c r="L1263" s="9">
        <v>0.0</v>
      </c>
      <c r="M1263" s="9" t="s">
        <v>616</v>
      </c>
    </row>
    <row r="1264" ht="16.5" hidden="1" customHeight="1">
      <c r="A1264" s="9" t="s">
        <v>26</v>
      </c>
      <c r="B1264" s="9" t="str">
        <f t="shared" si="1"/>
        <v>cw5100p</v>
      </c>
      <c r="C1264" s="9" t="s">
        <v>1983</v>
      </c>
      <c r="D1264" s="9">
        <v>43.0</v>
      </c>
      <c r="E1264" s="9" t="s">
        <v>190</v>
      </c>
      <c r="F1264" s="9" t="s">
        <v>191</v>
      </c>
      <c r="G1264" s="9" t="s">
        <v>184</v>
      </c>
      <c r="H1264" s="9">
        <v>2.0</v>
      </c>
      <c r="I1264" s="9" t="b">
        <v>0</v>
      </c>
      <c r="J1264" s="9" t="s">
        <v>184</v>
      </c>
      <c r="K1264" s="9" t="s">
        <v>184</v>
      </c>
      <c r="L1264" s="9">
        <v>0.0</v>
      </c>
      <c r="M1264" s="9" t="s">
        <v>617</v>
      </c>
    </row>
    <row r="1265" ht="16.5" hidden="1" customHeight="1">
      <c r="A1265" s="9" t="s">
        <v>26</v>
      </c>
      <c r="B1265" s="9" t="str">
        <f t="shared" si="1"/>
        <v>cw5100p</v>
      </c>
      <c r="C1265" s="9" t="s">
        <v>1985</v>
      </c>
      <c r="D1265" s="9">
        <v>44.0</v>
      </c>
      <c r="E1265" s="9" t="s">
        <v>190</v>
      </c>
      <c r="F1265" s="9" t="s">
        <v>191</v>
      </c>
      <c r="G1265" s="9" t="s">
        <v>184</v>
      </c>
      <c r="H1265" s="9">
        <v>2.0</v>
      </c>
      <c r="I1265" s="9" t="b">
        <v>0</v>
      </c>
      <c r="J1265" s="9" t="s">
        <v>184</v>
      </c>
      <c r="K1265" s="9" t="s">
        <v>184</v>
      </c>
      <c r="L1265" s="9">
        <v>0.0</v>
      </c>
      <c r="M1265" s="9" t="s">
        <v>431</v>
      </c>
    </row>
    <row r="1266" ht="16.5" hidden="1" customHeight="1">
      <c r="A1266" s="9" t="s">
        <v>26</v>
      </c>
      <c r="B1266" s="9" t="str">
        <f t="shared" si="1"/>
        <v>cw5100p</v>
      </c>
      <c r="C1266" s="9" t="s">
        <v>1986</v>
      </c>
      <c r="D1266" s="9">
        <v>45.0</v>
      </c>
      <c r="E1266" s="9" t="s">
        <v>190</v>
      </c>
      <c r="F1266" s="9" t="s">
        <v>191</v>
      </c>
      <c r="G1266" s="9" t="s">
        <v>184</v>
      </c>
      <c r="H1266" s="9">
        <v>2.0</v>
      </c>
      <c r="I1266" s="9" t="b">
        <v>0</v>
      </c>
      <c r="J1266" s="9" t="s">
        <v>184</v>
      </c>
      <c r="K1266" s="9" t="s">
        <v>184</v>
      </c>
      <c r="L1266" s="9">
        <v>0.0</v>
      </c>
      <c r="M1266" s="9" t="s">
        <v>1987</v>
      </c>
    </row>
    <row r="1267" ht="16.5" hidden="1" customHeight="1">
      <c r="A1267" s="9" t="s">
        <v>26</v>
      </c>
      <c r="B1267" s="9" t="str">
        <f t="shared" si="1"/>
        <v>cw5100p</v>
      </c>
      <c r="C1267" s="9" t="s">
        <v>2215</v>
      </c>
      <c r="D1267" s="9">
        <v>46.0</v>
      </c>
      <c r="E1267" s="9" t="s">
        <v>212</v>
      </c>
      <c r="F1267" s="9" t="s">
        <v>191</v>
      </c>
      <c r="G1267" s="9" t="s">
        <v>184</v>
      </c>
      <c r="H1267" s="9">
        <v>1.0</v>
      </c>
      <c r="I1267" s="9" t="b">
        <v>0</v>
      </c>
      <c r="J1267" s="9" t="s">
        <v>184</v>
      </c>
      <c r="K1267" s="9" t="s">
        <v>184</v>
      </c>
      <c r="L1267" s="9">
        <v>0.0</v>
      </c>
      <c r="M1267" s="9" t="s">
        <v>2216</v>
      </c>
    </row>
    <row r="1268" ht="16.5" hidden="1" customHeight="1">
      <c r="A1268" s="9" t="s">
        <v>26</v>
      </c>
      <c r="B1268" s="9" t="str">
        <f t="shared" si="1"/>
        <v>cw5100p</v>
      </c>
      <c r="C1268" s="9" t="s">
        <v>2011</v>
      </c>
      <c r="D1268" s="9">
        <v>47.0</v>
      </c>
      <c r="E1268" s="9" t="s">
        <v>212</v>
      </c>
      <c r="F1268" s="9" t="s">
        <v>191</v>
      </c>
      <c r="G1268" s="9" t="s">
        <v>184</v>
      </c>
      <c r="H1268" s="9">
        <v>1.0</v>
      </c>
      <c r="I1268" s="9" t="b">
        <v>0</v>
      </c>
      <c r="J1268" s="9" t="s">
        <v>184</v>
      </c>
      <c r="K1268" s="9" t="s">
        <v>184</v>
      </c>
      <c r="L1268" s="9">
        <v>0.0</v>
      </c>
      <c r="M1268" s="9" t="s">
        <v>2217</v>
      </c>
    </row>
    <row r="1269" ht="16.5" hidden="1" customHeight="1">
      <c r="A1269" s="9" t="s">
        <v>26</v>
      </c>
      <c r="B1269" s="9" t="str">
        <f t="shared" si="1"/>
        <v>cw5100p</v>
      </c>
      <c r="C1269" s="9" t="s">
        <v>1382</v>
      </c>
      <c r="D1269" s="9">
        <v>48.0</v>
      </c>
      <c r="E1269" s="9" t="s">
        <v>190</v>
      </c>
      <c r="F1269" s="9" t="s">
        <v>191</v>
      </c>
      <c r="G1269" s="9" t="s">
        <v>184</v>
      </c>
      <c r="H1269" s="9">
        <v>2.0</v>
      </c>
      <c r="I1269" s="9" t="b">
        <v>0</v>
      </c>
      <c r="J1269" s="9" t="s">
        <v>184</v>
      </c>
      <c r="K1269" s="9" t="s">
        <v>184</v>
      </c>
      <c r="L1269" s="9">
        <v>0.0</v>
      </c>
      <c r="M1269" s="9" t="s">
        <v>2218</v>
      </c>
    </row>
    <row r="1270" ht="16.5" hidden="1" customHeight="1">
      <c r="A1270" s="9" t="s">
        <v>26</v>
      </c>
      <c r="B1270" s="9" t="str">
        <f t="shared" si="1"/>
        <v>cw5100p</v>
      </c>
      <c r="C1270" s="9" t="s">
        <v>2219</v>
      </c>
      <c r="D1270" s="9">
        <v>49.0</v>
      </c>
      <c r="E1270" s="9" t="s">
        <v>212</v>
      </c>
      <c r="F1270" s="9" t="s">
        <v>191</v>
      </c>
      <c r="G1270" s="9" t="s">
        <v>184</v>
      </c>
      <c r="H1270" s="9">
        <v>1.0</v>
      </c>
      <c r="I1270" s="9" t="b">
        <v>0</v>
      </c>
      <c r="J1270" s="9" t="s">
        <v>184</v>
      </c>
      <c r="K1270" s="9" t="s">
        <v>184</v>
      </c>
      <c r="L1270" s="9">
        <v>0.0</v>
      </c>
      <c r="M1270" s="9" t="s">
        <v>2220</v>
      </c>
    </row>
    <row r="1271" ht="16.5" hidden="1" customHeight="1">
      <c r="A1271" s="9" t="s">
        <v>26</v>
      </c>
      <c r="B1271" s="9" t="str">
        <f t="shared" si="1"/>
        <v>cw5100p</v>
      </c>
      <c r="C1271" s="9" t="s">
        <v>2221</v>
      </c>
      <c r="D1271" s="9">
        <v>50.0</v>
      </c>
      <c r="E1271" s="9" t="s">
        <v>301</v>
      </c>
      <c r="F1271" s="9" t="s">
        <v>183</v>
      </c>
      <c r="G1271" s="9" t="s">
        <v>184</v>
      </c>
      <c r="H1271" s="9">
        <v>22.0</v>
      </c>
      <c r="I1271" s="9" t="b">
        <v>0</v>
      </c>
      <c r="J1271" s="9">
        <v>8.0</v>
      </c>
      <c r="K1271" s="9" t="s">
        <v>184</v>
      </c>
      <c r="L1271" s="9">
        <v>0.0</v>
      </c>
      <c r="M1271" s="9" t="s">
        <v>2222</v>
      </c>
    </row>
    <row r="1272" ht="16.5" hidden="1" customHeight="1">
      <c r="A1272" s="9" t="s">
        <v>26</v>
      </c>
      <c r="B1272" s="9" t="str">
        <f t="shared" si="1"/>
        <v>cw5100p</v>
      </c>
      <c r="C1272" s="9" t="s">
        <v>2223</v>
      </c>
      <c r="D1272" s="9">
        <v>51.0</v>
      </c>
      <c r="E1272" s="9" t="s">
        <v>301</v>
      </c>
      <c r="F1272" s="9" t="s">
        <v>183</v>
      </c>
      <c r="G1272" s="9" t="s">
        <v>184</v>
      </c>
      <c r="H1272" s="9">
        <v>22.0</v>
      </c>
      <c r="I1272" s="9" t="b">
        <v>0</v>
      </c>
      <c r="J1272" s="9">
        <v>8.0</v>
      </c>
      <c r="K1272" s="9" t="s">
        <v>184</v>
      </c>
      <c r="L1272" s="9">
        <v>0.0</v>
      </c>
      <c r="M1272" s="9" t="s">
        <v>2224</v>
      </c>
    </row>
    <row r="1273" ht="16.5" hidden="1" customHeight="1">
      <c r="A1273" s="9" t="s">
        <v>26</v>
      </c>
      <c r="B1273" s="9" t="str">
        <f t="shared" si="1"/>
        <v>cw5100p</v>
      </c>
      <c r="C1273" s="9" t="s">
        <v>1993</v>
      </c>
      <c r="D1273" s="9">
        <v>52.0</v>
      </c>
      <c r="E1273" s="9" t="s">
        <v>212</v>
      </c>
      <c r="F1273" s="9" t="s">
        <v>191</v>
      </c>
      <c r="G1273" s="9" t="s">
        <v>184</v>
      </c>
      <c r="H1273" s="9">
        <v>1.0</v>
      </c>
      <c r="I1273" s="9" t="b">
        <v>0</v>
      </c>
      <c r="J1273" s="9" t="s">
        <v>184</v>
      </c>
      <c r="K1273" s="9" t="s">
        <v>184</v>
      </c>
      <c r="L1273" s="9">
        <v>0.0</v>
      </c>
      <c r="M1273" s="9" t="s">
        <v>2225</v>
      </c>
    </row>
    <row r="1274" ht="16.5" hidden="1" customHeight="1">
      <c r="A1274" s="9" t="s">
        <v>26</v>
      </c>
      <c r="B1274" s="9" t="str">
        <f t="shared" si="1"/>
        <v>cw5100p</v>
      </c>
      <c r="C1274" s="9" t="s">
        <v>1995</v>
      </c>
      <c r="D1274" s="9">
        <v>53.0</v>
      </c>
      <c r="E1274" s="9" t="s">
        <v>212</v>
      </c>
      <c r="F1274" s="9" t="s">
        <v>191</v>
      </c>
      <c r="G1274" s="9" t="s">
        <v>184</v>
      </c>
      <c r="H1274" s="9">
        <v>1.0</v>
      </c>
      <c r="I1274" s="9" t="b">
        <v>0</v>
      </c>
      <c r="J1274" s="9" t="s">
        <v>184</v>
      </c>
      <c r="K1274" s="9" t="s">
        <v>184</v>
      </c>
      <c r="L1274" s="9">
        <v>0.0</v>
      </c>
      <c r="M1274" s="9" t="s">
        <v>2226</v>
      </c>
    </row>
    <row r="1275" ht="16.5" hidden="1" customHeight="1">
      <c r="A1275" s="9" t="s">
        <v>26</v>
      </c>
      <c r="B1275" s="9" t="str">
        <f t="shared" si="1"/>
        <v>cw5100p</v>
      </c>
      <c r="C1275" s="9" t="s">
        <v>2028</v>
      </c>
      <c r="D1275" s="9">
        <v>54.0</v>
      </c>
      <c r="E1275" s="9" t="s">
        <v>212</v>
      </c>
      <c r="F1275" s="9" t="s">
        <v>191</v>
      </c>
      <c r="G1275" s="9" t="s">
        <v>184</v>
      </c>
      <c r="H1275" s="9">
        <v>1.0</v>
      </c>
      <c r="I1275" s="9" t="b">
        <v>0</v>
      </c>
      <c r="J1275" s="9" t="s">
        <v>184</v>
      </c>
      <c r="K1275" s="9" t="s">
        <v>184</v>
      </c>
      <c r="L1275" s="9">
        <v>0.0</v>
      </c>
      <c r="M1275" s="9" t="s">
        <v>2029</v>
      </c>
    </row>
    <row r="1276" ht="16.5" hidden="1" customHeight="1">
      <c r="A1276" s="9" t="s">
        <v>26</v>
      </c>
      <c r="B1276" s="9" t="str">
        <f t="shared" si="1"/>
        <v>cw5100p</v>
      </c>
      <c r="C1276" s="9" t="s">
        <v>2030</v>
      </c>
      <c r="D1276" s="9">
        <v>55.0</v>
      </c>
      <c r="E1276" s="9" t="s">
        <v>301</v>
      </c>
      <c r="F1276" s="9" t="s">
        <v>183</v>
      </c>
      <c r="G1276" s="9" t="s">
        <v>184</v>
      </c>
      <c r="H1276" s="9">
        <v>22.0</v>
      </c>
      <c r="I1276" s="9" t="b">
        <v>0</v>
      </c>
      <c r="J1276" s="9">
        <v>8.0</v>
      </c>
      <c r="K1276" s="9" t="s">
        <v>184</v>
      </c>
      <c r="L1276" s="9">
        <v>0.0</v>
      </c>
      <c r="M1276" s="9" t="s">
        <v>963</v>
      </c>
    </row>
    <row r="1277" ht="16.5" hidden="1" customHeight="1">
      <c r="A1277" s="9" t="s">
        <v>26</v>
      </c>
      <c r="B1277" s="9" t="str">
        <f t="shared" si="1"/>
        <v>cw5100p</v>
      </c>
      <c r="C1277" s="9" t="s">
        <v>2031</v>
      </c>
      <c r="D1277" s="9">
        <v>56.0</v>
      </c>
      <c r="E1277" s="9" t="s">
        <v>182</v>
      </c>
      <c r="F1277" s="9" t="s">
        <v>183</v>
      </c>
      <c r="G1277" s="9" t="s">
        <v>184</v>
      </c>
      <c r="H1277" s="9">
        <v>22.0</v>
      </c>
      <c r="I1277" s="9" t="b">
        <v>0</v>
      </c>
      <c r="J1277" s="9">
        <v>6.0</v>
      </c>
      <c r="K1277" s="9" t="s">
        <v>184</v>
      </c>
      <c r="L1277" s="9">
        <v>0.0</v>
      </c>
      <c r="M1277" s="9" t="s">
        <v>2032</v>
      </c>
    </row>
    <row r="1278" ht="16.5" hidden="1" customHeight="1">
      <c r="A1278" s="9" t="s">
        <v>26</v>
      </c>
      <c r="B1278" s="9" t="str">
        <f t="shared" si="1"/>
        <v>cw5100p</v>
      </c>
      <c r="C1278" s="9" t="s">
        <v>1407</v>
      </c>
      <c r="D1278" s="9">
        <v>57.0</v>
      </c>
      <c r="E1278" s="9" t="s">
        <v>182</v>
      </c>
      <c r="F1278" s="9" t="s">
        <v>183</v>
      </c>
      <c r="G1278" s="9" t="s">
        <v>184</v>
      </c>
      <c r="H1278" s="9">
        <v>22.0</v>
      </c>
      <c r="I1278" s="9" t="b">
        <v>0</v>
      </c>
      <c r="J1278" s="9">
        <v>6.0</v>
      </c>
      <c r="K1278" s="9" t="s">
        <v>184</v>
      </c>
      <c r="L1278" s="9">
        <v>0.0</v>
      </c>
      <c r="M1278" s="9" t="s">
        <v>2227</v>
      </c>
    </row>
    <row r="1279" ht="16.5" hidden="1" customHeight="1">
      <c r="A1279" s="9" t="s">
        <v>26</v>
      </c>
      <c r="B1279" s="9" t="str">
        <f t="shared" si="1"/>
        <v>cw5100p</v>
      </c>
      <c r="C1279" s="9" t="s">
        <v>2160</v>
      </c>
      <c r="D1279" s="9">
        <v>58.0</v>
      </c>
      <c r="E1279" s="9" t="s">
        <v>202</v>
      </c>
      <c r="F1279" s="9" t="s">
        <v>191</v>
      </c>
      <c r="G1279" s="9" t="s">
        <v>184</v>
      </c>
      <c r="H1279" s="9">
        <v>10.0</v>
      </c>
      <c r="I1279" s="9" t="b">
        <v>0</v>
      </c>
      <c r="J1279" s="9" t="s">
        <v>184</v>
      </c>
      <c r="K1279" s="9" t="s">
        <v>184</v>
      </c>
      <c r="L1279" s="9">
        <v>0.0</v>
      </c>
      <c r="M1279" s="9" t="s">
        <v>2228</v>
      </c>
    </row>
    <row r="1280" ht="16.5" hidden="1" customHeight="1">
      <c r="A1280" s="9" t="s">
        <v>26</v>
      </c>
      <c r="B1280" s="9" t="str">
        <f t="shared" si="1"/>
        <v>cw5100p</v>
      </c>
      <c r="C1280" s="9" t="s">
        <v>2033</v>
      </c>
      <c r="D1280" s="9">
        <v>59.0</v>
      </c>
      <c r="E1280" s="9" t="s">
        <v>301</v>
      </c>
      <c r="F1280" s="9" t="s">
        <v>183</v>
      </c>
      <c r="G1280" s="9" t="s">
        <v>184</v>
      </c>
      <c r="H1280" s="9">
        <v>22.0</v>
      </c>
      <c r="I1280" s="9" t="b">
        <v>0</v>
      </c>
      <c r="J1280" s="9">
        <v>8.0</v>
      </c>
      <c r="K1280" s="9" t="s">
        <v>184</v>
      </c>
      <c r="L1280" s="9">
        <v>0.0</v>
      </c>
      <c r="M1280" s="9" t="s">
        <v>602</v>
      </c>
    </row>
    <row r="1281" ht="16.5" hidden="1" customHeight="1">
      <c r="A1281" s="9" t="s">
        <v>26</v>
      </c>
      <c r="B1281" s="9" t="str">
        <f t="shared" si="1"/>
        <v>cw5100p</v>
      </c>
      <c r="C1281" s="9" t="s">
        <v>2034</v>
      </c>
      <c r="D1281" s="9">
        <v>60.0</v>
      </c>
      <c r="E1281" s="9" t="s">
        <v>182</v>
      </c>
      <c r="F1281" s="9" t="s">
        <v>183</v>
      </c>
      <c r="G1281" s="9" t="s">
        <v>184</v>
      </c>
      <c r="H1281" s="9">
        <v>22.0</v>
      </c>
      <c r="I1281" s="9" t="b">
        <v>0</v>
      </c>
      <c r="J1281" s="9">
        <v>6.0</v>
      </c>
      <c r="K1281" s="9" t="s">
        <v>184</v>
      </c>
      <c r="L1281" s="9">
        <v>0.0</v>
      </c>
      <c r="M1281" s="9" t="s">
        <v>2035</v>
      </c>
    </row>
    <row r="1282" ht="16.5" hidden="1" customHeight="1">
      <c r="A1282" s="9" t="s">
        <v>26</v>
      </c>
      <c r="B1282" s="9" t="str">
        <f t="shared" si="1"/>
        <v>cw5100p</v>
      </c>
      <c r="C1282" s="9" t="s">
        <v>2036</v>
      </c>
      <c r="D1282" s="9">
        <v>61.0</v>
      </c>
      <c r="E1282" s="9" t="s">
        <v>182</v>
      </c>
      <c r="F1282" s="9" t="s">
        <v>183</v>
      </c>
      <c r="G1282" s="9" t="s">
        <v>184</v>
      </c>
      <c r="H1282" s="9">
        <v>22.0</v>
      </c>
      <c r="I1282" s="9" t="b">
        <v>0</v>
      </c>
      <c r="J1282" s="9">
        <v>6.0</v>
      </c>
      <c r="K1282" s="9" t="s">
        <v>184</v>
      </c>
      <c r="L1282" s="9">
        <v>0.0</v>
      </c>
      <c r="M1282" s="9" t="s">
        <v>2037</v>
      </c>
    </row>
    <row r="1283" ht="16.5" hidden="1" customHeight="1">
      <c r="A1283" s="9" t="s">
        <v>26</v>
      </c>
      <c r="B1283" s="9" t="str">
        <f t="shared" si="1"/>
        <v>cw5100p</v>
      </c>
      <c r="C1283" s="9" t="s">
        <v>2161</v>
      </c>
      <c r="D1283" s="9">
        <v>62.0</v>
      </c>
      <c r="E1283" s="9" t="s">
        <v>202</v>
      </c>
      <c r="F1283" s="9" t="s">
        <v>191</v>
      </c>
      <c r="G1283" s="9" t="s">
        <v>184</v>
      </c>
      <c r="H1283" s="9">
        <v>10.0</v>
      </c>
      <c r="I1283" s="9" t="b">
        <v>0</v>
      </c>
      <c r="J1283" s="9" t="s">
        <v>184</v>
      </c>
      <c r="K1283" s="9" t="s">
        <v>184</v>
      </c>
      <c r="L1283" s="9">
        <v>0.0</v>
      </c>
      <c r="M1283" s="9" t="s">
        <v>604</v>
      </c>
    </row>
    <row r="1284" ht="16.5" hidden="1" customHeight="1">
      <c r="A1284" s="9" t="s">
        <v>145</v>
      </c>
      <c r="B1284" s="9" t="str">
        <f t="shared" si="1"/>
        <v>d_product</v>
      </c>
      <c r="C1284" s="9" t="s">
        <v>147</v>
      </c>
      <c r="D1284" s="9">
        <v>1.0</v>
      </c>
      <c r="E1284" s="9" t="s">
        <v>519</v>
      </c>
      <c r="F1284" s="9" t="s">
        <v>191</v>
      </c>
      <c r="G1284" s="9" t="s">
        <v>184</v>
      </c>
      <c r="H1284" s="9">
        <v>9.0</v>
      </c>
      <c r="I1284" s="9" t="b">
        <v>1</v>
      </c>
      <c r="J1284" s="9" t="s">
        <v>184</v>
      </c>
      <c r="K1284" s="9" t="s">
        <v>184</v>
      </c>
      <c r="L1284" s="9">
        <v>0.0</v>
      </c>
      <c r="M1284" s="9" t="s">
        <v>2229</v>
      </c>
    </row>
    <row r="1285" ht="16.5" hidden="1" customHeight="1">
      <c r="A1285" s="9" t="s">
        <v>145</v>
      </c>
      <c r="B1285" s="9" t="str">
        <f t="shared" si="1"/>
        <v>d_product</v>
      </c>
      <c r="C1285" s="9" t="s">
        <v>2230</v>
      </c>
      <c r="D1285" s="9">
        <v>2.0</v>
      </c>
      <c r="E1285" s="9" t="s">
        <v>360</v>
      </c>
      <c r="F1285" s="9" t="s">
        <v>191</v>
      </c>
      <c r="G1285" s="9" t="s">
        <v>184</v>
      </c>
      <c r="H1285" s="9">
        <v>100.0</v>
      </c>
      <c r="I1285" s="9" t="b">
        <v>1</v>
      </c>
      <c r="J1285" s="9" t="s">
        <v>184</v>
      </c>
      <c r="K1285" s="9" t="s">
        <v>184</v>
      </c>
      <c r="L1285" s="9">
        <v>0.0</v>
      </c>
      <c r="M1285" s="9" t="s">
        <v>2231</v>
      </c>
    </row>
    <row r="1286" ht="16.5" hidden="1" customHeight="1">
      <c r="A1286" s="9" t="s">
        <v>145</v>
      </c>
      <c r="B1286" s="9" t="str">
        <f t="shared" si="1"/>
        <v>d_product</v>
      </c>
      <c r="C1286" s="9" t="s">
        <v>2232</v>
      </c>
      <c r="D1286" s="9">
        <v>3.0</v>
      </c>
      <c r="E1286" s="9" t="s">
        <v>190</v>
      </c>
      <c r="F1286" s="9" t="s">
        <v>191</v>
      </c>
      <c r="G1286" s="9" t="s">
        <v>184</v>
      </c>
      <c r="H1286" s="9">
        <v>2.0</v>
      </c>
      <c r="I1286" s="9" t="b">
        <v>1</v>
      </c>
      <c r="J1286" s="9" t="s">
        <v>184</v>
      </c>
      <c r="K1286" s="9" t="s">
        <v>184</v>
      </c>
      <c r="L1286" s="9">
        <v>0.0</v>
      </c>
      <c r="M1286" s="16" t="s">
        <v>2233</v>
      </c>
    </row>
    <row r="1287" ht="16.5" hidden="1" customHeight="1">
      <c r="A1287" s="9" t="s">
        <v>145</v>
      </c>
      <c r="B1287" s="9" t="str">
        <f t="shared" si="1"/>
        <v>d_product</v>
      </c>
      <c r="C1287" s="9" t="s">
        <v>2234</v>
      </c>
      <c r="D1287" s="9">
        <v>4.0</v>
      </c>
      <c r="E1287" s="9" t="s">
        <v>649</v>
      </c>
      <c r="F1287" s="9" t="s">
        <v>191</v>
      </c>
      <c r="G1287" s="9" t="s">
        <v>184</v>
      </c>
      <c r="H1287" s="9">
        <v>20.0</v>
      </c>
      <c r="I1287" s="9" t="b">
        <v>1</v>
      </c>
      <c r="J1287" s="9" t="s">
        <v>184</v>
      </c>
      <c r="K1287" s="9" t="s">
        <v>184</v>
      </c>
      <c r="L1287" s="9">
        <v>0.0</v>
      </c>
      <c r="M1287" s="9" t="s">
        <v>2235</v>
      </c>
    </row>
    <row r="1288" ht="16.5" hidden="1" customHeight="1">
      <c r="A1288" s="9" t="s">
        <v>145</v>
      </c>
      <c r="B1288" s="9" t="str">
        <f t="shared" si="1"/>
        <v>d_product</v>
      </c>
      <c r="C1288" s="9" t="s">
        <v>2236</v>
      </c>
      <c r="D1288" s="9">
        <v>5.0</v>
      </c>
      <c r="E1288" s="9" t="s">
        <v>220</v>
      </c>
      <c r="F1288" s="9" t="s">
        <v>191</v>
      </c>
      <c r="G1288" s="9" t="s">
        <v>184</v>
      </c>
      <c r="H1288" s="9">
        <v>4.0</v>
      </c>
      <c r="I1288" s="9" t="b">
        <v>1</v>
      </c>
      <c r="J1288" s="9" t="s">
        <v>184</v>
      </c>
      <c r="K1288" s="9" t="s">
        <v>184</v>
      </c>
      <c r="L1288" s="9">
        <v>0.0</v>
      </c>
      <c r="M1288" s="9" t="s">
        <v>2237</v>
      </c>
    </row>
    <row r="1289" ht="16.5" hidden="1" customHeight="1">
      <c r="A1289" s="9" t="s">
        <v>145</v>
      </c>
      <c r="B1289" s="9" t="str">
        <f t="shared" si="1"/>
        <v>d_product</v>
      </c>
      <c r="C1289" s="9" t="s">
        <v>2238</v>
      </c>
      <c r="D1289" s="9">
        <v>6.0</v>
      </c>
      <c r="E1289" s="9" t="s">
        <v>649</v>
      </c>
      <c r="F1289" s="9" t="s">
        <v>191</v>
      </c>
      <c r="G1289" s="9" t="s">
        <v>184</v>
      </c>
      <c r="H1289" s="9">
        <v>20.0</v>
      </c>
      <c r="I1289" s="9" t="b">
        <v>1</v>
      </c>
      <c r="J1289" s="9" t="s">
        <v>184</v>
      </c>
      <c r="K1289" s="9" t="s">
        <v>184</v>
      </c>
      <c r="L1289" s="9">
        <v>0.0</v>
      </c>
      <c r="M1289" s="9" t="s">
        <v>2239</v>
      </c>
    </row>
    <row r="1290" ht="16.5" hidden="1" customHeight="1">
      <c r="A1290" s="9" t="s">
        <v>145</v>
      </c>
      <c r="B1290" s="9" t="str">
        <f t="shared" si="1"/>
        <v>d_product</v>
      </c>
      <c r="C1290" s="9" t="s">
        <v>2240</v>
      </c>
      <c r="D1290" s="9">
        <v>7.0</v>
      </c>
      <c r="E1290" s="9" t="s">
        <v>309</v>
      </c>
      <c r="F1290" s="9" t="s">
        <v>191</v>
      </c>
      <c r="G1290" s="9" t="s">
        <v>184</v>
      </c>
      <c r="H1290" s="9">
        <v>6.0</v>
      </c>
      <c r="I1290" s="9" t="b">
        <v>1</v>
      </c>
      <c r="J1290" s="9" t="s">
        <v>184</v>
      </c>
      <c r="K1290" s="9" t="s">
        <v>184</v>
      </c>
      <c r="L1290" s="9">
        <v>0.0</v>
      </c>
      <c r="M1290" s="9" t="s">
        <v>2241</v>
      </c>
    </row>
    <row r="1291" ht="16.5" hidden="1" customHeight="1">
      <c r="A1291" s="9" t="s">
        <v>145</v>
      </c>
      <c r="B1291" s="9" t="str">
        <f t="shared" si="1"/>
        <v>d_product</v>
      </c>
      <c r="C1291" s="9" t="s">
        <v>2242</v>
      </c>
      <c r="D1291" s="9">
        <v>8.0</v>
      </c>
      <c r="E1291" s="9" t="s">
        <v>649</v>
      </c>
      <c r="F1291" s="9" t="s">
        <v>191</v>
      </c>
      <c r="G1291" s="9" t="s">
        <v>184</v>
      </c>
      <c r="H1291" s="9">
        <v>20.0</v>
      </c>
      <c r="I1291" s="9" t="b">
        <v>1</v>
      </c>
      <c r="J1291" s="9" t="s">
        <v>184</v>
      </c>
      <c r="K1291" s="9" t="s">
        <v>184</v>
      </c>
      <c r="L1291" s="9">
        <v>0.0</v>
      </c>
      <c r="M1291" s="9" t="s">
        <v>2243</v>
      </c>
    </row>
    <row r="1292" ht="16.5" hidden="1" customHeight="1">
      <c r="A1292" s="9" t="s">
        <v>145</v>
      </c>
      <c r="B1292" s="9" t="str">
        <f t="shared" si="1"/>
        <v>d_product</v>
      </c>
      <c r="C1292" s="9" t="s">
        <v>2244</v>
      </c>
      <c r="D1292" s="9">
        <v>9.0</v>
      </c>
      <c r="E1292" s="9" t="s">
        <v>202</v>
      </c>
      <c r="F1292" s="9" t="s">
        <v>191</v>
      </c>
      <c r="G1292" s="9" t="s">
        <v>184</v>
      </c>
      <c r="H1292" s="9">
        <v>10.0</v>
      </c>
      <c r="I1292" s="9" t="b">
        <v>1</v>
      </c>
      <c r="J1292" s="9" t="s">
        <v>184</v>
      </c>
      <c r="K1292" s="9" t="s">
        <v>184</v>
      </c>
      <c r="L1292" s="9">
        <v>0.0</v>
      </c>
      <c r="M1292" s="9" t="s">
        <v>2245</v>
      </c>
    </row>
    <row r="1293" ht="16.5" hidden="1" customHeight="1">
      <c r="A1293" s="9" t="s">
        <v>145</v>
      </c>
      <c r="B1293" s="9" t="str">
        <f t="shared" si="1"/>
        <v>d_product</v>
      </c>
      <c r="C1293" s="9" t="s">
        <v>2246</v>
      </c>
      <c r="D1293" s="9">
        <v>10.0</v>
      </c>
      <c r="E1293" s="9" t="s">
        <v>649</v>
      </c>
      <c r="F1293" s="9" t="s">
        <v>191</v>
      </c>
      <c r="G1293" s="9" t="s">
        <v>184</v>
      </c>
      <c r="H1293" s="9">
        <v>20.0</v>
      </c>
      <c r="I1293" s="9" t="b">
        <v>1</v>
      </c>
      <c r="J1293" s="9" t="s">
        <v>184</v>
      </c>
      <c r="K1293" s="9" t="s">
        <v>184</v>
      </c>
      <c r="L1293" s="9">
        <v>0.0</v>
      </c>
      <c r="M1293" s="9" t="s">
        <v>2247</v>
      </c>
    </row>
    <row r="1294" ht="16.5" hidden="1" customHeight="1">
      <c r="A1294" s="9" t="s">
        <v>145</v>
      </c>
      <c r="B1294" s="9" t="str">
        <f t="shared" si="1"/>
        <v>d_product</v>
      </c>
      <c r="C1294" s="9" t="s">
        <v>2248</v>
      </c>
      <c r="D1294" s="9">
        <v>11.0</v>
      </c>
      <c r="E1294" s="9" t="s">
        <v>190</v>
      </c>
      <c r="F1294" s="9" t="s">
        <v>191</v>
      </c>
      <c r="G1294" s="9" t="s">
        <v>184</v>
      </c>
      <c r="H1294" s="9">
        <v>2.0</v>
      </c>
      <c r="I1294" s="9" t="b">
        <v>1</v>
      </c>
      <c r="J1294" s="9" t="s">
        <v>184</v>
      </c>
      <c r="K1294" s="9" t="s">
        <v>184</v>
      </c>
      <c r="L1294" s="9">
        <v>0.0</v>
      </c>
      <c r="M1294" s="9" t="s">
        <v>2249</v>
      </c>
    </row>
    <row r="1295" ht="16.5" hidden="1" customHeight="1">
      <c r="A1295" s="9" t="s">
        <v>145</v>
      </c>
      <c r="B1295" s="9" t="str">
        <f t="shared" si="1"/>
        <v>d_product</v>
      </c>
      <c r="C1295" s="9" t="s">
        <v>2250</v>
      </c>
      <c r="D1295" s="9">
        <v>12.0</v>
      </c>
      <c r="E1295" s="9" t="s">
        <v>190</v>
      </c>
      <c r="F1295" s="9" t="s">
        <v>191</v>
      </c>
      <c r="G1295" s="9" t="s">
        <v>184</v>
      </c>
      <c r="H1295" s="9">
        <v>2.0</v>
      </c>
      <c r="I1295" s="9" t="b">
        <v>1</v>
      </c>
      <c r="J1295" s="9" t="s">
        <v>184</v>
      </c>
      <c r="K1295" s="9" t="s">
        <v>184</v>
      </c>
      <c r="L1295" s="9">
        <v>0.0</v>
      </c>
      <c r="M1295" s="9" t="s">
        <v>2251</v>
      </c>
    </row>
    <row r="1296" ht="16.5" hidden="1" customHeight="1">
      <c r="A1296" s="9" t="s">
        <v>145</v>
      </c>
      <c r="B1296" s="9" t="str">
        <f t="shared" si="1"/>
        <v>d_product</v>
      </c>
      <c r="C1296" s="9" t="s">
        <v>2252</v>
      </c>
      <c r="D1296" s="9">
        <v>13.0</v>
      </c>
      <c r="E1296" s="9" t="s">
        <v>649</v>
      </c>
      <c r="F1296" s="9" t="s">
        <v>191</v>
      </c>
      <c r="G1296" s="9" t="s">
        <v>184</v>
      </c>
      <c r="H1296" s="9">
        <v>20.0</v>
      </c>
      <c r="I1296" s="9" t="b">
        <v>1</v>
      </c>
      <c r="J1296" s="9" t="s">
        <v>184</v>
      </c>
      <c r="K1296" s="9" t="s">
        <v>184</v>
      </c>
      <c r="L1296" s="9">
        <v>0.0</v>
      </c>
      <c r="M1296" s="16" t="s">
        <v>2253</v>
      </c>
    </row>
    <row r="1297" ht="16.5" hidden="1" customHeight="1">
      <c r="A1297" s="9" t="s">
        <v>145</v>
      </c>
      <c r="B1297" s="9" t="str">
        <f t="shared" si="1"/>
        <v>d_product</v>
      </c>
      <c r="C1297" s="9" t="s">
        <v>2254</v>
      </c>
      <c r="D1297" s="9">
        <v>14.0</v>
      </c>
      <c r="E1297" s="9" t="s">
        <v>205</v>
      </c>
      <c r="F1297" s="9" t="s">
        <v>191</v>
      </c>
      <c r="G1297" s="9" t="s">
        <v>184</v>
      </c>
      <c r="H1297" s="9">
        <v>8.0</v>
      </c>
      <c r="I1297" s="9" t="b">
        <v>1</v>
      </c>
      <c r="J1297" s="9" t="s">
        <v>184</v>
      </c>
      <c r="K1297" s="9" t="s">
        <v>184</v>
      </c>
      <c r="L1297" s="9">
        <v>0.0</v>
      </c>
      <c r="M1297" s="16" t="s">
        <v>558</v>
      </c>
    </row>
    <row r="1298" ht="16.5" hidden="1" customHeight="1">
      <c r="A1298" s="9" t="s">
        <v>145</v>
      </c>
      <c r="B1298" s="9" t="str">
        <f t="shared" si="1"/>
        <v>d_product</v>
      </c>
      <c r="C1298" s="9" t="s">
        <v>2255</v>
      </c>
      <c r="D1298" s="9">
        <v>15.0</v>
      </c>
      <c r="E1298" s="9" t="s">
        <v>205</v>
      </c>
      <c r="F1298" s="9" t="s">
        <v>191</v>
      </c>
      <c r="G1298" s="9" t="s">
        <v>184</v>
      </c>
      <c r="H1298" s="9">
        <v>8.0</v>
      </c>
      <c r="I1298" s="9" t="b">
        <v>0</v>
      </c>
      <c r="J1298" s="9" t="s">
        <v>184</v>
      </c>
      <c r="K1298" s="9" t="s">
        <v>184</v>
      </c>
      <c r="L1298" s="9">
        <v>0.0</v>
      </c>
      <c r="M1298" s="9" t="s">
        <v>2256</v>
      </c>
    </row>
    <row r="1299" ht="16.5" hidden="1" customHeight="1">
      <c r="A1299" s="9" t="s">
        <v>145</v>
      </c>
      <c r="B1299" s="9" t="str">
        <f t="shared" si="1"/>
        <v>d_product</v>
      </c>
      <c r="C1299" s="9" t="s">
        <v>2257</v>
      </c>
      <c r="D1299" s="9">
        <v>16.0</v>
      </c>
      <c r="E1299" s="9" t="s">
        <v>649</v>
      </c>
      <c r="F1299" s="9" t="s">
        <v>191</v>
      </c>
      <c r="G1299" s="9" t="s">
        <v>184</v>
      </c>
      <c r="H1299" s="9">
        <v>20.0</v>
      </c>
      <c r="I1299" s="9" t="b">
        <v>0</v>
      </c>
      <c r="J1299" s="9" t="s">
        <v>184</v>
      </c>
      <c r="K1299" s="9" t="s">
        <v>184</v>
      </c>
      <c r="L1299" s="9">
        <v>0.0</v>
      </c>
      <c r="M1299" s="9" t="s">
        <v>2258</v>
      </c>
    </row>
    <row r="1300" ht="16.5" hidden="1" customHeight="1">
      <c r="A1300" s="9" t="s">
        <v>145</v>
      </c>
      <c r="B1300" s="9" t="str">
        <f t="shared" si="1"/>
        <v>d_product</v>
      </c>
      <c r="C1300" s="9" t="s">
        <v>1349</v>
      </c>
      <c r="D1300" s="9">
        <v>17.0</v>
      </c>
      <c r="E1300" s="9" t="s">
        <v>190</v>
      </c>
      <c r="F1300" s="9" t="s">
        <v>191</v>
      </c>
      <c r="G1300" s="9" t="s">
        <v>184</v>
      </c>
      <c r="H1300" s="9">
        <v>2.0</v>
      </c>
      <c r="I1300" s="9" t="b">
        <v>0</v>
      </c>
      <c r="J1300" s="9" t="s">
        <v>184</v>
      </c>
      <c r="K1300" s="9" t="s">
        <v>184</v>
      </c>
      <c r="L1300" s="9">
        <v>0.0</v>
      </c>
      <c r="M1300" s="9" t="s">
        <v>2259</v>
      </c>
    </row>
    <row r="1301" ht="16.5" hidden="1" customHeight="1">
      <c r="A1301" s="9" t="s">
        <v>145</v>
      </c>
      <c r="B1301" s="9" t="str">
        <f t="shared" si="1"/>
        <v>d_product</v>
      </c>
      <c r="C1301" s="9" t="s">
        <v>1350</v>
      </c>
      <c r="D1301" s="9">
        <v>18.0</v>
      </c>
      <c r="E1301" s="9" t="s">
        <v>1334</v>
      </c>
      <c r="F1301" s="9" t="s">
        <v>1334</v>
      </c>
      <c r="G1301" s="9" t="s">
        <v>184</v>
      </c>
      <c r="H1301" s="9">
        <v>7.0</v>
      </c>
      <c r="I1301" s="9" t="b">
        <v>0</v>
      </c>
      <c r="J1301" s="9" t="s">
        <v>184</v>
      </c>
      <c r="K1301" s="9" t="s">
        <v>2260</v>
      </c>
      <c r="L1301" s="9">
        <v>0.0</v>
      </c>
      <c r="M1301" s="9" t="s">
        <v>2261</v>
      </c>
    </row>
    <row r="1302" ht="16.5" hidden="1" customHeight="1">
      <c r="A1302" s="9" t="s">
        <v>145</v>
      </c>
      <c r="B1302" s="9" t="str">
        <f t="shared" si="1"/>
        <v>d_product</v>
      </c>
      <c r="C1302" s="9" t="s">
        <v>1351</v>
      </c>
      <c r="D1302" s="9">
        <v>19.0</v>
      </c>
      <c r="E1302" s="9" t="s">
        <v>723</v>
      </c>
      <c r="F1302" s="9" t="s">
        <v>191</v>
      </c>
      <c r="G1302" s="9" t="s">
        <v>184</v>
      </c>
      <c r="H1302" s="9">
        <v>50.0</v>
      </c>
      <c r="I1302" s="9" t="b">
        <v>0</v>
      </c>
      <c r="J1302" s="9" t="s">
        <v>184</v>
      </c>
      <c r="K1302" s="9" t="s">
        <v>184</v>
      </c>
      <c r="L1302" s="9">
        <v>0.0</v>
      </c>
      <c r="M1302" s="9" t="s">
        <v>2262</v>
      </c>
    </row>
    <row r="1303" ht="16.5" hidden="1" customHeight="1">
      <c r="A1303" s="9" t="s">
        <v>145</v>
      </c>
      <c r="B1303" s="9" t="str">
        <f t="shared" si="1"/>
        <v>d_product</v>
      </c>
      <c r="C1303" s="9" t="s">
        <v>2263</v>
      </c>
      <c r="D1303" s="9">
        <v>20.0</v>
      </c>
      <c r="E1303" s="9" t="s">
        <v>649</v>
      </c>
      <c r="F1303" s="9" t="s">
        <v>191</v>
      </c>
      <c r="G1303" s="9" t="s">
        <v>184</v>
      </c>
      <c r="H1303" s="9">
        <v>20.0</v>
      </c>
      <c r="I1303" s="9" t="b">
        <v>0</v>
      </c>
      <c r="J1303" s="9" t="s">
        <v>184</v>
      </c>
      <c r="K1303" s="9" t="s">
        <v>184</v>
      </c>
      <c r="L1303" s="9">
        <v>0.0</v>
      </c>
      <c r="M1303" s="9" t="s">
        <v>2264</v>
      </c>
    </row>
    <row r="1304" ht="16.5" hidden="1" customHeight="1">
      <c r="A1304" s="9" t="s">
        <v>145</v>
      </c>
      <c r="B1304" s="9" t="str">
        <f t="shared" si="1"/>
        <v>d_product</v>
      </c>
      <c r="C1304" s="9" t="s">
        <v>2265</v>
      </c>
      <c r="D1304" s="9">
        <v>21.0</v>
      </c>
      <c r="E1304" s="9" t="s">
        <v>890</v>
      </c>
      <c r="F1304" s="9" t="s">
        <v>191</v>
      </c>
      <c r="G1304" s="9" t="s">
        <v>184</v>
      </c>
      <c r="H1304" s="9">
        <v>40.0</v>
      </c>
      <c r="I1304" s="9" t="b">
        <v>0</v>
      </c>
      <c r="J1304" s="9" t="s">
        <v>184</v>
      </c>
      <c r="K1304" s="9" t="s">
        <v>184</v>
      </c>
      <c r="L1304" s="9">
        <v>0.0</v>
      </c>
      <c r="M1304" s="9" t="s">
        <v>2266</v>
      </c>
    </row>
    <row r="1305" ht="16.5" hidden="1" customHeight="1">
      <c r="A1305" s="9" t="s">
        <v>145</v>
      </c>
      <c r="B1305" s="9" t="str">
        <f t="shared" si="1"/>
        <v>d_product</v>
      </c>
      <c r="C1305" s="9" t="s">
        <v>2267</v>
      </c>
      <c r="D1305" s="9">
        <v>22.0</v>
      </c>
      <c r="E1305" s="9" t="s">
        <v>890</v>
      </c>
      <c r="F1305" s="9" t="s">
        <v>191</v>
      </c>
      <c r="G1305" s="9" t="s">
        <v>184</v>
      </c>
      <c r="H1305" s="9">
        <v>40.0</v>
      </c>
      <c r="I1305" s="9" t="b">
        <v>0</v>
      </c>
      <c r="J1305" s="9" t="s">
        <v>184</v>
      </c>
      <c r="K1305" s="9" t="s">
        <v>184</v>
      </c>
      <c r="L1305" s="9">
        <v>0.0</v>
      </c>
      <c r="M1305" s="9" t="s">
        <v>2268</v>
      </c>
    </row>
    <row r="1306" ht="16.5" hidden="1" customHeight="1">
      <c r="A1306" s="9" t="s">
        <v>145</v>
      </c>
      <c r="B1306" s="9" t="str">
        <f t="shared" si="1"/>
        <v>d_product</v>
      </c>
      <c r="C1306" s="9" t="s">
        <v>2269</v>
      </c>
      <c r="D1306" s="9">
        <v>23.0</v>
      </c>
      <c r="E1306" s="9" t="s">
        <v>233</v>
      </c>
      <c r="F1306" s="9" t="s">
        <v>191</v>
      </c>
      <c r="G1306" s="9" t="s">
        <v>184</v>
      </c>
      <c r="H1306" s="9">
        <v>3.0</v>
      </c>
      <c r="I1306" s="9" t="b">
        <v>0</v>
      </c>
      <c r="J1306" s="9" t="s">
        <v>184</v>
      </c>
      <c r="K1306" s="9" t="s">
        <v>184</v>
      </c>
      <c r="L1306" s="9">
        <v>0.0</v>
      </c>
      <c r="M1306" s="9" t="s">
        <v>2270</v>
      </c>
    </row>
    <row r="1307" ht="16.5" hidden="1" customHeight="1">
      <c r="A1307" s="9" t="s">
        <v>145</v>
      </c>
      <c r="B1307" s="9" t="str">
        <f t="shared" si="1"/>
        <v>d_product</v>
      </c>
      <c r="C1307" s="9" t="s">
        <v>2271</v>
      </c>
      <c r="D1307" s="9">
        <v>24.0</v>
      </c>
      <c r="E1307" s="9" t="s">
        <v>212</v>
      </c>
      <c r="F1307" s="9" t="s">
        <v>191</v>
      </c>
      <c r="G1307" s="9" t="s">
        <v>184</v>
      </c>
      <c r="H1307" s="9">
        <v>1.0</v>
      </c>
      <c r="I1307" s="9" t="b">
        <v>0</v>
      </c>
      <c r="J1307" s="9" t="s">
        <v>184</v>
      </c>
      <c r="K1307" s="9" t="s">
        <v>184</v>
      </c>
      <c r="L1307" s="9">
        <v>0.0</v>
      </c>
      <c r="M1307" s="9" t="s">
        <v>2272</v>
      </c>
    </row>
    <row r="1308" ht="16.5" hidden="1" customHeight="1">
      <c r="A1308" s="9" t="s">
        <v>145</v>
      </c>
      <c r="B1308" s="9" t="str">
        <f t="shared" si="1"/>
        <v>d_product</v>
      </c>
      <c r="C1308" s="9" t="s">
        <v>2273</v>
      </c>
      <c r="D1308" s="9">
        <v>25.0</v>
      </c>
      <c r="E1308" s="9" t="s">
        <v>233</v>
      </c>
      <c r="F1308" s="9" t="s">
        <v>191</v>
      </c>
      <c r="G1308" s="9" t="s">
        <v>184</v>
      </c>
      <c r="H1308" s="9">
        <v>3.0</v>
      </c>
      <c r="I1308" s="9" t="b">
        <v>0</v>
      </c>
      <c r="J1308" s="9" t="s">
        <v>184</v>
      </c>
      <c r="K1308" s="9" t="s">
        <v>184</v>
      </c>
      <c r="L1308" s="9">
        <v>0.0</v>
      </c>
      <c r="M1308" s="9" t="s">
        <v>2274</v>
      </c>
    </row>
    <row r="1309" ht="16.5" hidden="1" customHeight="1">
      <c r="A1309" s="9" t="s">
        <v>145</v>
      </c>
      <c r="B1309" s="9" t="str">
        <f t="shared" si="1"/>
        <v>d_product</v>
      </c>
      <c r="C1309" s="9" t="s">
        <v>2275</v>
      </c>
      <c r="D1309" s="9">
        <v>26.0</v>
      </c>
      <c r="E1309" s="9" t="s">
        <v>196</v>
      </c>
      <c r="F1309" s="9" t="s">
        <v>191</v>
      </c>
      <c r="G1309" s="9" t="s">
        <v>184</v>
      </c>
      <c r="H1309" s="9">
        <v>5.0</v>
      </c>
      <c r="I1309" s="9" t="b">
        <v>0</v>
      </c>
      <c r="J1309" s="9" t="s">
        <v>184</v>
      </c>
      <c r="K1309" s="9" t="s">
        <v>184</v>
      </c>
      <c r="L1309" s="9">
        <v>0.0</v>
      </c>
      <c r="M1309" s="9" t="s">
        <v>2276</v>
      </c>
    </row>
    <row r="1310" ht="16.5" hidden="1" customHeight="1">
      <c r="A1310" s="9" t="s">
        <v>145</v>
      </c>
      <c r="B1310" s="9" t="str">
        <f t="shared" si="1"/>
        <v>d_product</v>
      </c>
      <c r="C1310" s="9" t="s">
        <v>2277</v>
      </c>
      <c r="D1310" s="9">
        <v>27.0</v>
      </c>
      <c r="E1310" s="9" t="s">
        <v>890</v>
      </c>
      <c r="F1310" s="9" t="s">
        <v>191</v>
      </c>
      <c r="G1310" s="9" t="s">
        <v>184</v>
      </c>
      <c r="H1310" s="9">
        <v>40.0</v>
      </c>
      <c r="I1310" s="9" t="b">
        <v>0</v>
      </c>
      <c r="J1310" s="9" t="s">
        <v>184</v>
      </c>
      <c r="K1310" s="9" t="s">
        <v>184</v>
      </c>
      <c r="L1310" s="9">
        <v>0.0</v>
      </c>
      <c r="M1310" s="9" t="s">
        <v>2278</v>
      </c>
    </row>
    <row r="1311" ht="16.5" hidden="1" customHeight="1">
      <c r="A1311" s="9" t="s">
        <v>145</v>
      </c>
      <c r="B1311" s="9" t="str">
        <f t="shared" si="1"/>
        <v>d_product</v>
      </c>
      <c r="C1311" s="9" t="s">
        <v>2279</v>
      </c>
      <c r="D1311" s="9">
        <v>28.0</v>
      </c>
      <c r="E1311" s="9" t="s">
        <v>649</v>
      </c>
      <c r="F1311" s="9" t="s">
        <v>191</v>
      </c>
      <c r="G1311" s="9" t="s">
        <v>184</v>
      </c>
      <c r="H1311" s="9">
        <v>20.0</v>
      </c>
      <c r="I1311" s="9" t="b">
        <v>0</v>
      </c>
      <c r="J1311" s="9" t="s">
        <v>184</v>
      </c>
      <c r="K1311" s="9" t="s">
        <v>184</v>
      </c>
      <c r="L1311" s="9">
        <v>0.0</v>
      </c>
      <c r="M1311" s="9" t="s">
        <v>2280</v>
      </c>
    </row>
    <row r="1312" ht="16.5" hidden="1" customHeight="1">
      <c r="A1312" s="9" t="s">
        <v>145</v>
      </c>
      <c r="B1312" s="9" t="str">
        <f t="shared" si="1"/>
        <v>d_product</v>
      </c>
      <c r="C1312" s="9" t="s">
        <v>2281</v>
      </c>
      <c r="D1312" s="9">
        <v>29.0</v>
      </c>
      <c r="E1312" s="9" t="s">
        <v>649</v>
      </c>
      <c r="F1312" s="9" t="s">
        <v>191</v>
      </c>
      <c r="G1312" s="9" t="s">
        <v>184</v>
      </c>
      <c r="H1312" s="9">
        <v>20.0</v>
      </c>
      <c r="I1312" s="9" t="b">
        <v>0</v>
      </c>
      <c r="J1312" s="9" t="s">
        <v>184</v>
      </c>
      <c r="K1312" s="9" t="s">
        <v>184</v>
      </c>
      <c r="L1312" s="9">
        <v>0.0</v>
      </c>
      <c r="M1312" s="9" t="s">
        <v>2282</v>
      </c>
    </row>
    <row r="1313" ht="16.5" hidden="1" customHeight="1">
      <c r="A1313" s="9" t="s">
        <v>145</v>
      </c>
      <c r="B1313" s="9" t="str">
        <f t="shared" si="1"/>
        <v>d_product</v>
      </c>
      <c r="C1313" s="9" t="s">
        <v>2283</v>
      </c>
      <c r="D1313" s="9">
        <v>30.0</v>
      </c>
      <c r="E1313" s="9" t="s">
        <v>196</v>
      </c>
      <c r="F1313" s="9" t="s">
        <v>191</v>
      </c>
      <c r="G1313" s="9" t="s">
        <v>184</v>
      </c>
      <c r="H1313" s="9">
        <v>5.0</v>
      </c>
      <c r="I1313" s="9" t="b">
        <v>0</v>
      </c>
      <c r="J1313" s="9" t="s">
        <v>184</v>
      </c>
      <c r="K1313" s="9" t="s">
        <v>184</v>
      </c>
      <c r="L1313" s="9">
        <v>0.0</v>
      </c>
      <c r="M1313" s="9" t="s">
        <v>2284</v>
      </c>
    </row>
    <row r="1314" ht="16.5" hidden="1" customHeight="1">
      <c r="A1314" s="9" t="s">
        <v>160</v>
      </c>
      <c r="B1314" s="9" t="str">
        <f t="shared" si="1"/>
        <v>de0200p</v>
      </c>
      <c r="C1314" s="9" t="s">
        <v>2285</v>
      </c>
      <c r="D1314" s="9">
        <v>1.0</v>
      </c>
      <c r="E1314" s="9" t="s">
        <v>212</v>
      </c>
      <c r="F1314" s="9" t="s">
        <v>191</v>
      </c>
      <c r="G1314" s="9" t="s">
        <v>184</v>
      </c>
      <c r="H1314" s="9">
        <v>1.0</v>
      </c>
      <c r="I1314" s="9" t="b">
        <v>1</v>
      </c>
      <c r="J1314" s="9" t="s">
        <v>184</v>
      </c>
      <c r="K1314" s="9" t="s">
        <v>184</v>
      </c>
      <c r="L1314" s="9">
        <v>0.0</v>
      </c>
      <c r="M1314" s="9" t="s">
        <v>2286</v>
      </c>
    </row>
    <row r="1315" ht="16.5" hidden="1" customHeight="1">
      <c r="A1315" s="9" t="s">
        <v>160</v>
      </c>
      <c r="B1315" s="9" t="str">
        <f t="shared" si="1"/>
        <v>de0200p</v>
      </c>
      <c r="C1315" s="9" t="s">
        <v>2287</v>
      </c>
      <c r="D1315" s="9">
        <v>2.0</v>
      </c>
      <c r="E1315" s="9" t="s">
        <v>619</v>
      </c>
      <c r="F1315" s="9" t="s">
        <v>183</v>
      </c>
      <c r="G1315" s="9" t="s">
        <v>184</v>
      </c>
      <c r="H1315" s="9">
        <v>22.0</v>
      </c>
      <c r="I1315" s="9" t="b">
        <v>1</v>
      </c>
      <c r="J1315" s="9">
        <v>5.0</v>
      </c>
      <c r="K1315" s="9" t="s">
        <v>184</v>
      </c>
      <c r="L1315" s="9">
        <v>0.0</v>
      </c>
      <c r="M1315" s="16" t="s">
        <v>2288</v>
      </c>
    </row>
    <row r="1316" ht="16.5" hidden="1" customHeight="1">
      <c r="A1316" s="9" t="s">
        <v>160</v>
      </c>
      <c r="B1316" s="9" t="str">
        <f t="shared" si="1"/>
        <v>de0200p</v>
      </c>
      <c r="C1316" s="9" t="s">
        <v>2289</v>
      </c>
      <c r="D1316" s="9">
        <v>3.0</v>
      </c>
      <c r="E1316" s="9" t="s">
        <v>619</v>
      </c>
      <c r="F1316" s="9" t="s">
        <v>183</v>
      </c>
      <c r="G1316" s="9" t="s">
        <v>184</v>
      </c>
      <c r="H1316" s="9">
        <v>22.0</v>
      </c>
      <c r="I1316" s="9" t="b">
        <v>1</v>
      </c>
      <c r="J1316" s="9">
        <v>5.0</v>
      </c>
      <c r="K1316" s="9" t="s">
        <v>184</v>
      </c>
      <c r="L1316" s="9">
        <v>0.0</v>
      </c>
      <c r="M1316" s="9" t="s">
        <v>2290</v>
      </c>
    </row>
    <row r="1317" ht="16.5" hidden="1" customHeight="1">
      <c r="A1317" s="9" t="s">
        <v>160</v>
      </c>
      <c r="B1317" s="9" t="str">
        <f t="shared" si="1"/>
        <v>de0200p</v>
      </c>
      <c r="C1317" s="9" t="s">
        <v>2291</v>
      </c>
      <c r="D1317" s="9">
        <v>4.0</v>
      </c>
      <c r="E1317" s="9" t="s">
        <v>619</v>
      </c>
      <c r="F1317" s="9" t="s">
        <v>183</v>
      </c>
      <c r="G1317" s="9" t="s">
        <v>184</v>
      </c>
      <c r="H1317" s="9">
        <v>22.0</v>
      </c>
      <c r="I1317" s="9" t="b">
        <v>1</v>
      </c>
      <c r="J1317" s="9">
        <v>5.0</v>
      </c>
      <c r="K1317" s="9" t="s">
        <v>184</v>
      </c>
      <c r="L1317" s="9">
        <v>0.0</v>
      </c>
      <c r="M1317" s="9" t="s">
        <v>2292</v>
      </c>
    </row>
    <row r="1318" ht="16.5" hidden="1" customHeight="1">
      <c r="A1318" s="9" t="s">
        <v>160</v>
      </c>
      <c r="B1318" s="9" t="str">
        <f t="shared" si="1"/>
        <v>de0200p</v>
      </c>
      <c r="C1318" s="9" t="s">
        <v>2293</v>
      </c>
      <c r="D1318" s="9">
        <v>5.0</v>
      </c>
      <c r="E1318" s="9" t="s">
        <v>619</v>
      </c>
      <c r="F1318" s="9" t="s">
        <v>183</v>
      </c>
      <c r="G1318" s="9" t="s">
        <v>184</v>
      </c>
      <c r="H1318" s="9">
        <v>22.0</v>
      </c>
      <c r="I1318" s="9" t="b">
        <v>1</v>
      </c>
      <c r="J1318" s="9">
        <v>5.0</v>
      </c>
      <c r="K1318" s="9" t="s">
        <v>184</v>
      </c>
      <c r="L1318" s="9">
        <v>0.0</v>
      </c>
      <c r="M1318" s="9" t="s">
        <v>2294</v>
      </c>
    </row>
    <row r="1319" ht="16.5" hidden="1" customHeight="1">
      <c r="A1319" s="9" t="s">
        <v>160</v>
      </c>
      <c r="B1319" s="9" t="str">
        <f t="shared" si="1"/>
        <v>de0200p</v>
      </c>
      <c r="C1319" s="9" t="s">
        <v>2295</v>
      </c>
      <c r="D1319" s="9">
        <v>6.0</v>
      </c>
      <c r="E1319" s="9" t="s">
        <v>182</v>
      </c>
      <c r="F1319" s="9" t="s">
        <v>183</v>
      </c>
      <c r="G1319" s="9" t="s">
        <v>184</v>
      </c>
      <c r="H1319" s="9">
        <v>22.0</v>
      </c>
      <c r="I1319" s="9" t="b">
        <v>0</v>
      </c>
      <c r="J1319" s="9">
        <v>6.0</v>
      </c>
      <c r="K1319" s="9" t="s">
        <v>184</v>
      </c>
      <c r="L1319" s="9">
        <v>0.0</v>
      </c>
      <c r="M1319" s="9" t="s">
        <v>2296</v>
      </c>
    </row>
    <row r="1320" ht="16.5" hidden="1" customHeight="1">
      <c r="A1320" s="9" t="s">
        <v>160</v>
      </c>
      <c r="B1320" s="9" t="str">
        <f t="shared" si="1"/>
        <v>de0200p</v>
      </c>
      <c r="C1320" s="9" t="s">
        <v>2297</v>
      </c>
      <c r="D1320" s="9">
        <v>7.0</v>
      </c>
      <c r="E1320" s="9" t="s">
        <v>254</v>
      </c>
      <c r="F1320" s="9" t="s">
        <v>183</v>
      </c>
      <c r="G1320" s="9" t="s">
        <v>184</v>
      </c>
      <c r="H1320" s="9">
        <v>22.0</v>
      </c>
      <c r="I1320" s="9" t="b">
        <v>0</v>
      </c>
      <c r="J1320" s="9">
        <v>4.0</v>
      </c>
      <c r="K1320" s="9" t="s">
        <v>184</v>
      </c>
      <c r="L1320" s="9">
        <v>0.0</v>
      </c>
      <c r="M1320" s="9" t="s">
        <v>2298</v>
      </c>
    </row>
    <row r="1321" ht="16.5" hidden="1" customHeight="1">
      <c r="A1321" s="9" t="s">
        <v>160</v>
      </c>
      <c r="B1321" s="9" t="str">
        <f t="shared" si="1"/>
        <v>de0200p</v>
      </c>
      <c r="C1321" s="9" t="s">
        <v>2299</v>
      </c>
      <c r="D1321" s="9">
        <v>8.0</v>
      </c>
      <c r="E1321" s="9" t="s">
        <v>212</v>
      </c>
      <c r="F1321" s="9" t="s">
        <v>191</v>
      </c>
      <c r="G1321" s="9" t="s">
        <v>184</v>
      </c>
      <c r="H1321" s="9">
        <v>1.0</v>
      </c>
      <c r="I1321" s="9" t="b">
        <v>0</v>
      </c>
      <c r="J1321" s="9" t="s">
        <v>184</v>
      </c>
      <c r="K1321" s="9" t="s">
        <v>184</v>
      </c>
      <c r="L1321" s="9">
        <v>0.0</v>
      </c>
      <c r="M1321" s="9" t="s">
        <v>545</v>
      </c>
    </row>
    <row r="1322" ht="16.5" hidden="1" customHeight="1">
      <c r="A1322" s="9" t="s">
        <v>160</v>
      </c>
      <c r="B1322" s="9" t="str">
        <f t="shared" si="1"/>
        <v>de0200p</v>
      </c>
      <c r="C1322" s="9" t="s">
        <v>2300</v>
      </c>
      <c r="D1322" s="9">
        <v>9.0</v>
      </c>
      <c r="E1322" s="9" t="s">
        <v>190</v>
      </c>
      <c r="F1322" s="9" t="s">
        <v>191</v>
      </c>
      <c r="G1322" s="9" t="s">
        <v>184</v>
      </c>
      <c r="H1322" s="9">
        <v>2.0</v>
      </c>
      <c r="I1322" s="9" t="b">
        <v>0</v>
      </c>
      <c r="J1322" s="9" t="s">
        <v>184</v>
      </c>
      <c r="K1322" s="9" t="s">
        <v>184</v>
      </c>
      <c r="L1322" s="9">
        <v>0.0</v>
      </c>
      <c r="M1322" s="9" t="s">
        <v>2301</v>
      </c>
    </row>
    <row r="1323" ht="16.5" hidden="1" customHeight="1">
      <c r="A1323" s="9" t="s">
        <v>160</v>
      </c>
      <c r="B1323" s="9" t="str">
        <f t="shared" si="1"/>
        <v>de0200p</v>
      </c>
      <c r="C1323" s="9" t="s">
        <v>2302</v>
      </c>
      <c r="D1323" s="9">
        <v>10.0</v>
      </c>
      <c r="E1323" s="9" t="s">
        <v>609</v>
      </c>
      <c r="F1323" s="9" t="s">
        <v>191</v>
      </c>
      <c r="G1323" s="9" t="s">
        <v>184</v>
      </c>
      <c r="H1323" s="9">
        <v>22.0</v>
      </c>
      <c r="I1323" s="9" t="b">
        <v>0</v>
      </c>
      <c r="J1323" s="9" t="s">
        <v>184</v>
      </c>
      <c r="K1323" s="9" t="s">
        <v>184</v>
      </c>
      <c r="L1323" s="9">
        <v>0.0</v>
      </c>
      <c r="M1323" s="9" t="s">
        <v>2303</v>
      </c>
    </row>
    <row r="1324" ht="16.5" hidden="1" customHeight="1">
      <c r="A1324" s="9" t="s">
        <v>160</v>
      </c>
      <c r="B1324" s="9" t="str">
        <f t="shared" si="1"/>
        <v>de0200p</v>
      </c>
      <c r="C1324" s="9" t="s">
        <v>2304</v>
      </c>
      <c r="D1324" s="9">
        <v>11.0</v>
      </c>
      <c r="E1324" s="9" t="s">
        <v>212</v>
      </c>
      <c r="F1324" s="9" t="s">
        <v>191</v>
      </c>
      <c r="G1324" s="9" t="s">
        <v>184</v>
      </c>
      <c r="H1324" s="9">
        <v>1.0</v>
      </c>
      <c r="I1324" s="9" t="b">
        <v>0</v>
      </c>
      <c r="J1324" s="9" t="s">
        <v>184</v>
      </c>
      <c r="K1324" s="9" t="s">
        <v>184</v>
      </c>
      <c r="L1324" s="9">
        <v>0.0</v>
      </c>
      <c r="M1324" s="9" t="s">
        <v>2305</v>
      </c>
    </row>
    <row r="1325" ht="16.5" hidden="1" customHeight="1">
      <c r="A1325" s="9" t="s">
        <v>160</v>
      </c>
      <c r="B1325" s="9" t="str">
        <f t="shared" si="1"/>
        <v>de0200p</v>
      </c>
      <c r="C1325" s="9" t="s">
        <v>2306</v>
      </c>
      <c r="D1325" s="9">
        <v>12.0</v>
      </c>
      <c r="E1325" s="9" t="s">
        <v>212</v>
      </c>
      <c r="F1325" s="9" t="s">
        <v>191</v>
      </c>
      <c r="G1325" s="9" t="s">
        <v>184</v>
      </c>
      <c r="H1325" s="9">
        <v>1.0</v>
      </c>
      <c r="I1325" s="9" t="b">
        <v>0</v>
      </c>
      <c r="J1325" s="9" t="s">
        <v>184</v>
      </c>
      <c r="K1325" s="9" t="s">
        <v>184</v>
      </c>
      <c r="L1325" s="9">
        <v>0.0</v>
      </c>
      <c r="M1325" s="16" t="s">
        <v>2307</v>
      </c>
    </row>
    <row r="1326" ht="16.5" hidden="1" customHeight="1">
      <c r="A1326" s="9" t="s">
        <v>160</v>
      </c>
      <c r="B1326" s="9" t="str">
        <f t="shared" si="1"/>
        <v>de0200p</v>
      </c>
      <c r="C1326" s="9" t="s">
        <v>2308</v>
      </c>
      <c r="D1326" s="9">
        <v>13.0</v>
      </c>
      <c r="E1326" s="9" t="s">
        <v>187</v>
      </c>
      <c r="F1326" s="9" t="s">
        <v>183</v>
      </c>
      <c r="G1326" s="9" t="s">
        <v>184</v>
      </c>
      <c r="H1326" s="9">
        <v>22.0</v>
      </c>
      <c r="I1326" s="9" t="b">
        <v>0</v>
      </c>
      <c r="J1326" s="9">
        <v>2.0</v>
      </c>
      <c r="K1326" s="9" t="s">
        <v>184</v>
      </c>
      <c r="L1326" s="9">
        <v>0.0</v>
      </c>
      <c r="M1326" s="16" t="s">
        <v>2309</v>
      </c>
    </row>
    <row r="1327" ht="16.5" hidden="1" customHeight="1">
      <c r="A1327" s="9" t="s">
        <v>160</v>
      </c>
      <c r="B1327" s="9" t="str">
        <f t="shared" si="1"/>
        <v>de0200p</v>
      </c>
      <c r="C1327" s="9" t="s">
        <v>2310</v>
      </c>
      <c r="D1327" s="9">
        <v>14.0</v>
      </c>
      <c r="E1327" s="9" t="s">
        <v>254</v>
      </c>
      <c r="F1327" s="9" t="s">
        <v>183</v>
      </c>
      <c r="G1327" s="9" t="s">
        <v>184</v>
      </c>
      <c r="H1327" s="9">
        <v>22.0</v>
      </c>
      <c r="I1327" s="9" t="b">
        <v>0</v>
      </c>
      <c r="J1327" s="9">
        <v>4.0</v>
      </c>
      <c r="K1327" s="9" t="s">
        <v>184</v>
      </c>
      <c r="L1327" s="9">
        <v>0.0</v>
      </c>
      <c r="M1327" s="9" t="s">
        <v>2311</v>
      </c>
    </row>
    <row r="1328" ht="16.5" hidden="1" customHeight="1">
      <c r="A1328" s="9" t="s">
        <v>160</v>
      </c>
      <c r="B1328" s="9" t="str">
        <f t="shared" si="1"/>
        <v>de0200p</v>
      </c>
      <c r="C1328" s="9" t="s">
        <v>2312</v>
      </c>
      <c r="D1328" s="9">
        <v>15.0</v>
      </c>
      <c r="E1328" s="9" t="s">
        <v>187</v>
      </c>
      <c r="F1328" s="9" t="s">
        <v>183</v>
      </c>
      <c r="G1328" s="9" t="s">
        <v>184</v>
      </c>
      <c r="H1328" s="9">
        <v>22.0</v>
      </c>
      <c r="I1328" s="9" t="b">
        <v>0</v>
      </c>
      <c r="J1328" s="9">
        <v>2.0</v>
      </c>
      <c r="K1328" s="9" t="s">
        <v>184</v>
      </c>
      <c r="L1328" s="9">
        <v>0.0</v>
      </c>
      <c r="M1328" s="9" t="s">
        <v>2313</v>
      </c>
    </row>
    <row r="1329" ht="16.5" hidden="1" customHeight="1">
      <c r="A1329" s="9" t="s">
        <v>160</v>
      </c>
      <c r="B1329" s="9" t="str">
        <f t="shared" si="1"/>
        <v>de0200p</v>
      </c>
      <c r="C1329" s="9" t="s">
        <v>2314</v>
      </c>
      <c r="D1329" s="9">
        <v>16.0</v>
      </c>
      <c r="E1329" s="9" t="s">
        <v>187</v>
      </c>
      <c r="F1329" s="9" t="s">
        <v>183</v>
      </c>
      <c r="G1329" s="9" t="s">
        <v>184</v>
      </c>
      <c r="H1329" s="9">
        <v>22.0</v>
      </c>
      <c r="I1329" s="9" t="b">
        <v>0</v>
      </c>
      <c r="J1329" s="9">
        <v>2.0</v>
      </c>
      <c r="K1329" s="9" t="s">
        <v>184</v>
      </c>
      <c r="L1329" s="9">
        <v>0.0</v>
      </c>
      <c r="M1329" s="9" t="s">
        <v>2315</v>
      </c>
    </row>
    <row r="1330" ht="16.5" hidden="1" customHeight="1">
      <c r="A1330" s="9" t="s">
        <v>160</v>
      </c>
      <c r="B1330" s="9" t="str">
        <f t="shared" si="1"/>
        <v>de0200p</v>
      </c>
      <c r="C1330" s="9" t="s">
        <v>2316</v>
      </c>
      <c r="D1330" s="9">
        <v>17.0</v>
      </c>
      <c r="E1330" s="9" t="s">
        <v>254</v>
      </c>
      <c r="F1330" s="9" t="s">
        <v>183</v>
      </c>
      <c r="G1330" s="9" t="s">
        <v>184</v>
      </c>
      <c r="H1330" s="9">
        <v>22.0</v>
      </c>
      <c r="I1330" s="9" t="b">
        <v>0</v>
      </c>
      <c r="J1330" s="9">
        <v>4.0</v>
      </c>
      <c r="K1330" s="9" t="s">
        <v>184</v>
      </c>
      <c r="L1330" s="9">
        <v>0.0</v>
      </c>
      <c r="M1330" s="9" t="s">
        <v>2317</v>
      </c>
    </row>
    <row r="1331" ht="16.5" hidden="1" customHeight="1">
      <c r="A1331" s="9" t="s">
        <v>133</v>
      </c>
      <c r="B1331" s="9" t="str">
        <f t="shared" si="1"/>
        <v>de1000p</v>
      </c>
      <c r="C1331" s="9" t="s">
        <v>2318</v>
      </c>
      <c r="D1331" s="9">
        <v>1.0</v>
      </c>
      <c r="E1331" s="9" t="s">
        <v>451</v>
      </c>
      <c r="F1331" s="9" t="s">
        <v>191</v>
      </c>
      <c r="G1331" s="9" t="s">
        <v>184</v>
      </c>
      <c r="H1331" s="9">
        <v>14.0</v>
      </c>
      <c r="I1331" s="9" t="b">
        <v>0</v>
      </c>
      <c r="J1331" s="9" t="s">
        <v>184</v>
      </c>
      <c r="K1331" s="9" t="s">
        <v>184</v>
      </c>
      <c r="L1331" s="9">
        <v>0.0</v>
      </c>
      <c r="M1331" s="16" t="s">
        <v>2319</v>
      </c>
    </row>
    <row r="1332" ht="16.5" hidden="1" customHeight="1">
      <c r="A1332" s="9" t="s">
        <v>133</v>
      </c>
      <c r="B1332" s="9" t="str">
        <f t="shared" si="1"/>
        <v>de1000p</v>
      </c>
      <c r="C1332" s="9" t="s">
        <v>2320</v>
      </c>
      <c r="D1332" s="9">
        <v>2.0</v>
      </c>
      <c r="E1332" s="9" t="s">
        <v>1442</v>
      </c>
      <c r="F1332" s="9" t="s">
        <v>191</v>
      </c>
      <c r="G1332" s="9" t="s">
        <v>184</v>
      </c>
      <c r="H1332" s="9">
        <v>13.0</v>
      </c>
      <c r="I1332" s="9" t="b">
        <v>0</v>
      </c>
      <c r="J1332" s="9" t="s">
        <v>184</v>
      </c>
      <c r="K1332" s="9" t="s">
        <v>184</v>
      </c>
      <c r="L1332" s="9">
        <v>0.0</v>
      </c>
      <c r="M1332" s="9" t="s">
        <v>2321</v>
      </c>
    </row>
    <row r="1333" ht="16.5" hidden="1" customHeight="1">
      <c r="A1333" s="9" t="s">
        <v>133</v>
      </c>
      <c r="B1333" s="9" t="str">
        <f t="shared" si="1"/>
        <v>de1000p</v>
      </c>
      <c r="C1333" s="9" t="s">
        <v>2322</v>
      </c>
      <c r="D1333" s="9">
        <v>3.0</v>
      </c>
      <c r="E1333" s="9" t="s">
        <v>190</v>
      </c>
      <c r="F1333" s="9" t="s">
        <v>191</v>
      </c>
      <c r="G1333" s="9" t="s">
        <v>184</v>
      </c>
      <c r="H1333" s="9">
        <v>2.0</v>
      </c>
      <c r="I1333" s="9" t="b">
        <v>1</v>
      </c>
      <c r="J1333" s="9" t="s">
        <v>184</v>
      </c>
      <c r="K1333" s="9" t="s">
        <v>184</v>
      </c>
      <c r="L1333" s="9">
        <v>0.0</v>
      </c>
      <c r="M1333" s="9" t="s">
        <v>2323</v>
      </c>
    </row>
    <row r="1334" ht="16.5" hidden="1" customHeight="1">
      <c r="A1334" s="9" t="s">
        <v>133</v>
      </c>
      <c r="B1334" s="9" t="str">
        <f t="shared" si="1"/>
        <v>de1000p</v>
      </c>
      <c r="C1334" s="9" t="s">
        <v>2324</v>
      </c>
      <c r="D1334" s="9">
        <v>4.0</v>
      </c>
      <c r="E1334" s="9" t="s">
        <v>205</v>
      </c>
      <c r="F1334" s="9" t="s">
        <v>191</v>
      </c>
      <c r="G1334" s="9" t="s">
        <v>184</v>
      </c>
      <c r="H1334" s="9">
        <v>8.0</v>
      </c>
      <c r="I1334" s="9" t="b">
        <v>0</v>
      </c>
      <c r="J1334" s="9" t="s">
        <v>184</v>
      </c>
      <c r="K1334" s="9" t="s">
        <v>184</v>
      </c>
      <c r="L1334" s="9">
        <v>0.0</v>
      </c>
      <c r="M1334" s="9" t="s">
        <v>2325</v>
      </c>
    </row>
    <row r="1335" ht="16.5" hidden="1" customHeight="1">
      <c r="A1335" s="9" t="s">
        <v>133</v>
      </c>
      <c r="B1335" s="9" t="str">
        <f t="shared" si="1"/>
        <v>de1000p</v>
      </c>
      <c r="C1335" s="9" t="s">
        <v>2326</v>
      </c>
      <c r="D1335" s="9">
        <v>5.0</v>
      </c>
      <c r="E1335" s="9" t="s">
        <v>220</v>
      </c>
      <c r="F1335" s="9" t="s">
        <v>191</v>
      </c>
      <c r="G1335" s="9" t="s">
        <v>184</v>
      </c>
      <c r="H1335" s="9">
        <v>4.0</v>
      </c>
      <c r="I1335" s="9" t="b">
        <v>0</v>
      </c>
      <c r="J1335" s="9" t="s">
        <v>184</v>
      </c>
      <c r="K1335" s="9" t="s">
        <v>184</v>
      </c>
      <c r="L1335" s="9">
        <v>0.0</v>
      </c>
      <c r="M1335" s="9" t="s">
        <v>2327</v>
      </c>
    </row>
    <row r="1336" ht="16.5" hidden="1" customHeight="1">
      <c r="A1336" s="9" t="s">
        <v>133</v>
      </c>
      <c r="B1336" s="9" t="str">
        <f t="shared" si="1"/>
        <v>de1000p</v>
      </c>
      <c r="C1336" s="9" t="s">
        <v>2328</v>
      </c>
      <c r="D1336" s="9">
        <v>6.0</v>
      </c>
      <c r="E1336" s="9" t="s">
        <v>190</v>
      </c>
      <c r="F1336" s="9" t="s">
        <v>191</v>
      </c>
      <c r="G1336" s="9" t="s">
        <v>184</v>
      </c>
      <c r="H1336" s="9">
        <v>2.0</v>
      </c>
      <c r="I1336" s="9" t="b">
        <v>0</v>
      </c>
      <c r="J1336" s="9" t="s">
        <v>184</v>
      </c>
      <c r="K1336" s="9" t="s">
        <v>184</v>
      </c>
      <c r="L1336" s="9">
        <v>0.0</v>
      </c>
      <c r="M1336" s="9" t="s">
        <v>2329</v>
      </c>
    </row>
    <row r="1337" ht="16.5" hidden="1" customHeight="1">
      <c r="A1337" s="9" t="s">
        <v>133</v>
      </c>
      <c r="B1337" s="9" t="str">
        <f t="shared" si="1"/>
        <v>de1000p</v>
      </c>
      <c r="C1337" s="9" t="s">
        <v>2330</v>
      </c>
      <c r="D1337" s="9">
        <v>7.0</v>
      </c>
      <c r="E1337" s="9" t="s">
        <v>205</v>
      </c>
      <c r="F1337" s="9" t="s">
        <v>191</v>
      </c>
      <c r="G1337" s="9" t="s">
        <v>184</v>
      </c>
      <c r="H1337" s="9">
        <v>8.0</v>
      </c>
      <c r="I1337" s="9" t="b">
        <v>0</v>
      </c>
      <c r="J1337" s="9" t="s">
        <v>184</v>
      </c>
      <c r="K1337" s="9" t="s">
        <v>184</v>
      </c>
      <c r="L1337" s="9">
        <v>0.0</v>
      </c>
      <c r="M1337" s="9" t="s">
        <v>2331</v>
      </c>
    </row>
    <row r="1338" ht="16.5" hidden="1" customHeight="1">
      <c r="A1338" s="9" t="s">
        <v>133</v>
      </c>
      <c r="B1338" s="9" t="str">
        <f t="shared" si="1"/>
        <v>de1000p</v>
      </c>
      <c r="C1338" s="9" t="s">
        <v>2332</v>
      </c>
      <c r="D1338" s="9">
        <v>8.0</v>
      </c>
      <c r="E1338" s="9" t="s">
        <v>2198</v>
      </c>
      <c r="F1338" s="9" t="s">
        <v>183</v>
      </c>
      <c r="G1338" s="9" t="s">
        <v>184</v>
      </c>
      <c r="H1338" s="9">
        <v>22.0</v>
      </c>
      <c r="I1338" s="9" t="b">
        <v>0</v>
      </c>
      <c r="J1338" s="9">
        <v>12.0</v>
      </c>
      <c r="K1338" s="9" t="s">
        <v>184</v>
      </c>
      <c r="L1338" s="9">
        <v>0.0</v>
      </c>
      <c r="M1338" s="9" t="s">
        <v>2333</v>
      </c>
    </row>
    <row r="1339" ht="16.5" hidden="1" customHeight="1">
      <c r="A1339" s="9" t="s">
        <v>133</v>
      </c>
      <c r="B1339" s="9" t="str">
        <f t="shared" si="1"/>
        <v>de1000p</v>
      </c>
      <c r="C1339" s="9" t="s">
        <v>2334</v>
      </c>
      <c r="D1339" s="9">
        <v>9.0</v>
      </c>
      <c r="E1339" s="9" t="s">
        <v>2198</v>
      </c>
      <c r="F1339" s="9" t="s">
        <v>183</v>
      </c>
      <c r="G1339" s="9" t="s">
        <v>184</v>
      </c>
      <c r="H1339" s="9">
        <v>22.0</v>
      </c>
      <c r="I1339" s="9" t="b">
        <v>0</v>
      </c>
      <c r="J1339" s="9">
        <v>12.0</v>
      </c>
      <c r="K1339" s="9" t="s">
        <v>184</v>
      </c>
      <c r="L1339" s="9">
        <v>0.0</v>
      </c>
      <c r="M1339" s="9" t="s">
        <v>2335</v>
      </c>
    </row>
    <row r="1340" ht="16.5" hidden="1" customHeight="1">
      <c r="A1340" s="9" t="s">
        <v>133</v>
      </c>
      <c r="B1340" s="9" t="str">
        <f t="shared" si="1"/>
        <v>de1000p</v>
      </c>
      <c r="C1340" s="9" t="s">
        <v>2336</v>
      </c>
      <c r="D1340" s="9">
        <v>10.0</v>
      </c>
      <c r="E1340" s="9" t="s">
        <v>2198</v>
      </c>
      <c r="F1340" s="9" t="s">
        <v>183</v>
      </c>
      <c r="G1340" s="9" t="s">
        <v>184</v>
      </c>
      <c r="H1340" s="9">
        <v>22.0</v>
      </c>
      <c r="I1340" s="9" t="b">
        <v>0</v>
      </c>
      <c r="J1340" s="9">
        <v>12.0</v>
      </c>
      <c r="K1340" s="9" t="s">
        <v>184</v>
      </c>
      <c r="L1340" s="9">
        <v>0.0</v>
      </c>
      <c r="M1340" s="9" t="s">
        <v>2337</v>
      </c>
    </row>
    <row r="1341" ht="16.5" hidden="1" customHeight="1">
      <c r="A1341" s="9" t="s">
        <v>133</v>
      </c>
      <c r="B1341" s="9" t="str">
        <f t="shared" si="1"/>
        <v>de1000p</v>
      </c>
      <c r="C1341" s="9" t="s">
        <v>2338</v>
      </c>
      <c r="D1341" s="9">
        <v>11.0</v>
      </c>
      <c r="E1341" s="9" t="s">
        <v>2198</v>
      </c>
      <c r="F1341" s="9" t="s">
        <v>183</v>
      </c>
      <c r="G1341" s="9" t="s">
        <v>184</v>
      </c>
      <c r="H1341" s="9">
        <v>22.0</v>
      </c>
      <c r="I1341" s="9" t="b">
        <v>0</v>
      </c>
      <c r="J1341" s="9">
        <v>12.0</v>
      </c>
      <c r="K1341" s="9" t="s">
        <v>184</v>
      </c>
      <c r="L1341" s="9">
        <v>0.0</v>
      </c>
      <c r="M1341" s="16" t="s">
        <v>2339</v>
      </c>
    </row>
    <row r="1342" ht="16.5" hidden="1" customHeight="1">
      <c r="A1342" s="9" t="s">
        <v>133</v>
      </c>
      <c r="B1342" s="9" t="str">
        <f t="shared" si="1"/>
        <v>de1000p</v>
      </c>
      <c r="C1342" s="9" t="s">
        <v>2340</v>
      </c>
      <c r="D1342" s="9">
        <v>12.0</v>
      </c>
      <c r="E1342" s="9" t="s">
        <v>2198</v>
      </c>
      <c r="F1342" s="9" t="s">
        <v>183</v>
      </c>
      <c r="G1342" s="9" t="s">
        <v>184</v>
      </c>
      <c r="H1342" s="9">
        <v>22.0</v>
      </c>
      <c r="I1342" s="9" t="b">
        <v>0</v>
      </c>
      <c r="J1342" s="9">
        <v>12.0</v>
      </c>
      <c r="K1342" s="9" t="s">
        <v>184</v>
      </c>
      <c r="L1342" s="9">
        <v>0.0</v>
      </c>
      <c r="M1342" s="16" t="s">
        <v>2341</v>
      </c>
    </row>
    <row r="1343" ht="16.5" hidden="1" customHeight="1">
      <c r="A1343" s="9" t="s">
        <v>133</v>
      </c>
      <c r="B1343" s="9" t="str">
        <f t="shared" si="1"/>
        <v>de1000p</v>
      </c>
      <c r="C1343" s="9" t="s">
        <v>2342</v>
      </c>
      <c r="D1343" s="9">
        <v>13.0</v>
      </c>
      <c r="E1343" s="9" t="s">
        <v>437</v>
      </c>
      <c r="F1343" s="9" t="s">
        <v>183</v>
      </c>
      <c r="G1343" s="9" t="s">
        <v>184</v>
      </c>
      <c r="H1343" s="9">
        <v>22.0</v>
      </c>
      <c r="I1343" s="9" t="b">
        <v>0</v>
      </c>
      <c r="J1343" s="9">
        <v>10.0</v>
      </c>
      <c r="K1343" s="9" t="s">
        <v>184</v>
      </c>
      <c r="L1343" s="9">
        <v>0.0</v>
      </c>
      <c r="M1343" s="9" t="s">
        <v>2343</v>
      </c>
    </row>
    <row r="1344" ht="16.5" hidden="1" customHeight="1">
      <c r="A1344" s="9" t="s">
        <v>133</v>
      </c>
      <c r="B1344" s="9" t="str">
        <f t="shared" si="1"/>
        <v>de1000p</v>
      </c>
      <c r="C1344" s="9" t="s">
        <v>2344</v>
      </c>
      <c r="D1344" s="9">
        <v>14.0</v>
      </c>
      <c r="E1344" s="9" t="s">
        <v>437</v>
      </c>
      <c r="F1344" s="9" t="s">
        <v>183</v>
      </c>
      <c r="G1344" s="9" t="s">
        <v>184</v>
      </c>
      <c r="H1344" s="9">
        <v>22.0</v>
      </c>
      <c r="I1344" s="9" t="b">
        <v>0</v>
      </c>
      <c r="J1344" s="9">
        <v>10.0</v>
      </c>
      <c r="K1344" s="9" t="s">
        <v>184</v>
      </c>
      <c r="L1344" s="9">
        <v>0.0</v>
      </c>
      <c r="M1344" s="9" t="s">
        <v>2345</v>
      </c>
    </row>
    <row r="1345" ht="16.5" hidden="1" customHeight="1">
      <c r="A1345" s="9" t="s">
        <v>133</v>
      </c>
      <c r="B1345" s="9" t="str">
        <f t="shared" si="1"/>
        <v>de1000p</v>
      </c>
      <c r="C1345" s="9" t="s">
        <v>2346</v>
      </c>
      <c r="D1345" s="9">
        <v>15.0</v>
      </c>
      <c r="E1345" s="9" t="s">
        <v>2198</v>
      </c>
      <c r="F1345" s="9" t="s">
        <v>183</v>
      </c>
      <c r="G1345" s="9" t="s">
        <v>184</v>
      </c>
      <c r="H1345" s="9">
        <v>22.0</v>
      </c>
      <c r="I1345" s="9" t="b">
        <v>0</v>
      </c>
      <c r="J1345" s="9">
        <v>12.0</v>
      </c>
      <c r="K1345" s="9" t="s">
        <v>184</v>
      </c>
      <c r="L1345" s="9">
        <v>0.0</v>
      </c>
      <c r="M1345" s="9" t="s">
        <v>2347</v>
      </c>
    </row>
    <row r="1346" ht="16.5" hidden="1" customHeight="1">
      <c r="A1346" s="9" t="s">
        <v>133</v>
      </c>
      <c r="B1346" s="9" t="str">
        <f t="shared" si="1"/>
        <v>de1000p</v>
      </c>
      <c r="C1346" s="9" t="s">
        <v>2348</v>
      </c>
      <c r="D1346" s="9">
        <v>16.0</v>
      </c>
      <c r="E1346" s="9" t="s">
        <v>254</v>
      </c>
      <c r="F1346" s="9" t="s">
        <v>183</v>
      </c>
      <c r="G1346" s="9" t="s">
        <v>184</v>
      </c>
      <c r="H1346" s="9">
        <v>22.0</v>
      </c>
      <c r="I1346" s="9" t="b">
        <v>0</v>
      </c>
      <c r="J1346" s="9">
        <v>4.0</v>
      </c>
      <c r="K1346" s="9" t="s">
        <v>184</v>
      </c>
      <c r="L1346" s="9">
        <v>0.0</v>
      </c>
      <c r="M1346" s="9" t="s">
        <v>2349</v>
      </c>
    </row>
    <row r="1347" ht="16.5" hidden="1" customHeight="1">
      <c r="A1347" s="9" t="s">
        <v>133</v>
      </c>
      <c r="B1347" s="9" t="str">
        <f t="shared" si="1"/>
        <v>de1000p</v>
      </c>
      <c r="C1347" s="9" t="s">
        <v>2350</v>
      </c>
      <c r="D1347" s="9">
        <v>17.0</v>
      </c>
      <c r="E1347" s="9" t="s">
        <v>190</v>
      </c>
      <c r="F1347" s="9" t="s">
        <v>191</v>
      </c>
      <c r="G1347" s="9" t="s">
        <v>184</v>
      </c>
      <c r="H1347" s="9">
        <v>2.0</v>
      </c>
      <c r="I1347" s="9" t="b">
        <v>0</v>
      </c>
      <c r="J1347" s="9" t="s">
        <v>184</v>
      </c>
      <c r="K1347" s="9" t="s">
        <v>184</v>
      </c>
      <c r="L1347" s="9">
        <v>0.0</v>
      </c>
      <c r="M1347" s="9" t="s">
        <v>2351</v>
      </c>
    </row>
    <row r="1348" ht="16.5" hidden="1" customHeight="1">
      <c r="A1348" s="9" t="s">
        <v>133</v>
      </c>
      <c r="B1348" s="9" t="str">
        <f t="shared" si="1"/>
        <v>de1000p</v>
      </c>
      <c r="C1348" s="9" t="s">
        <v>2352</v>
      </c>
      <c r="D1348" s="9">
        <v>18.0</v>
      </c>
      <c r="E1348" s="9" t="s">
        <v>2198</v>
      </c>
      <c r="F1348" s="9" t="s">
        <v>183</v>
      </c>
      <c r="G1348" s="9" t="s">
        <v>184</v>
      </c>
      <c r="H1348" s="9">
        <v>22.0</v>
      </c>
      <c r="I1348" s="9" t="b">
        <v>0</v>
      </c>
      <c r="J1348" s="9">
        <v>12.0</v>
      </c>
      <c r="K1348" s="9" t="s">
        <v>184</v>
      </c>
      <c r="L1348" s="9">
        <v>0.0</v>
      </c>
      <c r="M1348" s="9" t="s">
        <v>2353</v>
      </c>
    </row>
    <row r="1349" ht="16.5" hidden="1" customHeight="1">
      <c r="A1349" s="9" t="s">
        <v>133</v>
      </c>
      <c r="B1349" s="9" t="str">
        <f t="shared" si="1"/>
        <v>de1000p</v>
      </c>
      <c r="C1349" s="9" t="s">
        <v>952</v>
      </c>
      <c r="D1349" s="9">
        <v>19.0</v>
      </c>
      <c r="E1349" s="9" t="s">
        <v>187</v>
      </c>
      <c r="F1349" s="9" t="s">
        <v>183</v>
      </c>
      <c r="G1349" s="9" t="s">
        <v>184</v>
      </c>
      <c r="H1349" s="9">
        <v>22.0</v>
      </c>
      <c r="I1349" s="9" t="b">
        <v>1</v>
      </c>
      <c r="J1349" s="9">
        <v>2.0</v>
      </c>
      <c r="K1349" s="9" t="s">
        <v>184</v>
      </c>
      <c r="L1349" s="9">
        <v>0.0</v>
      </c>
      <c r="M1349" s="9" t="s">
        <v>953</v>
      </c>
    </row>
    <row r="1350" ht="16.5" hidden="1" customHeight="1">
      <c r="A1350" s="9" t="s">
        <v>133</v>
      </c>
      <c r="B1350" s="9" t="str">
        <f t="shared" si="1"/>
        <v>de1000p</v>
      </c>
      <c r="C1350" s="9" t="s">
        <v>954</v>
      </c>
      <c r="D1350" s="9">
        <v>20.0</v>
      </c>
      <c r="E1350" s="9" t="s">
        <v>254</v>
      </c>
      <c r="F1350" s="9" t="s">
        <v>183</v>
      </c>
      <c r="G1350" s="9" t="s">
        <v>184</v>
      </c>
      <c r="H1350" s="9">
        <v>22.0</v>
      </c>
      <c r="I1350" s="9" t="b">
        <v>1</v>
      </c>
      <c r="J1350" s="9">
        <v>4.0</v>
      </c>
      <c r="K1350" s="9" t="s">
        <v>184</v>
      </c>
      <c r="L1350" s="9">
        <v>0.0</v>
      </c>
      <c r="M1350" s="9" t="s">
        <v>955</v>
      </c>
    </row>
    <row r="1351" ht="16.5" hidden="1" customHeight="1">
      <c r="A1351" s="9" t="s">
        <v>133</v>
      </c>
      <c r="B1351" s="9" t="str">
        <f t="shared" si="1"/>
        <v>de1000p</v>
      </c>
      <c r="C1351" s="9" t="s">
        <v>956</v>
      </c>
      <c r="D1351" s="9">
        <v>21.0</v>
      </c>
      <c r="E1351" s="9" t="s">
        <v>316</v>
      </c>
      <c r="F1351" s="9" t="s">
        <v>183</v>
      </c>
      <c r="G1351" s="9" t="s">
        <v>184</v>
      </c>
      <c r="H1351" s="9">
        <v>22.0</v>
      </c>
      <c r="I1351" s="9" t="b">
        <v>1</v>
      </c>
      <c r="J1351" s="9">
        <v>7.0</v>
      </c>
      <c r="K1351" s="9" t="s">
        <v>184</v>
      </c>
      <c r="L1351" s="9">
        <v>0.0</v>
      </c>
      <c r="M1351" s="9" t="s">
        <v>511</v>
      </c>
    </row>
    <row r="1352" ht="16.5" hidden="1" customHeight="1">
      <c r="A1352" s="9" t="s">
        <v>133</v>
      </c>
      <c r="B1352" s="9" t="str">
        <f t="shared" si="1"/>
        <v>de1000p</v>
      </c>
      <c r="C1352" s="9" t="s">
        <v>957</v>
      </c>
      <c r="D1352" s="9">
        <v>22.0</v>
      </c>
      <c r="E1352" s="9" t="s">
        <v>187</v>
      </c>
      <c r="F1352" s="9" t="s">
        <v>183</v>
      </c>
      <c r="G1352" s="9" t="s">
        <v>184</v>
      </c>
      <c r="H1352" s="9">
        <v>22.0</v>
      </c>
      <c r="I1352" s="9" t="b">
        <v>1</v>
      </c>
      <c r="J1352" s="9">
        <v>2.0</v>
      </c>
      <c r="K1352" s="9" t="s">
        <v>184</v>
      </c>
      <c r="L1352" s="9">
        <v>0.0</v>
      </c>
      <c r="M1352" s="9" t="s">
        <v>958</v>
      </c>
    </row>
    <row r="1353" ht="16.5" hidden="1" customHeight="1">
      <c r="A1353" s="9" t="s">
        <v>133</v>
      </c>
      <c r="B1353" s="9" t="str">
        <f t="shared" si="1"/>
        <v>de1000p</v>
      </c>
      <c r="C1353" s="9" t="s">
        <v>2354</v>
      </c>
      <c r="D1353" s="9">
        <v>23.0</v>
      </c>
      <c r="E1353" s="9" t="s">
        <v>451</v>
      </c>
      <c r="F1353" s="9" t="s">
        <v>191</v>
      </c>
      <c r="G1353" s="9" t="s">
        <v>184</v>
      </c>
      <c r="H1353" s="9">
        <v>14.0</v>
      </c>
      <c r="I1353" s="9" t="b">
        <v>0</v>
      </c>
      <c r="J1353" s="9" t="s">
        <v>184</v>
      </c>
      <c r="K1353" s="9" t="s">
        <v>184</v>
      </c>
      <c r="L1353" s="9">
        <v>0.0</v>
      </c>
      <c r="M1353" s="9" t="s">
        <v>2355</v>
      </c>
    </row>
    <row r="1354" ht="16.5" hidden="1" customHeight="1">
      <c r="A1354" s="9" t="s">
        <v>133</v>
      </c>
      <c r="B1354" s="9" t="str">
        <f t="shared" si="1"/>
        <v>de1000p</v>
      </c>
      <c r="C1354" s="9" t="s">
        <v>2356</v>
      </c>
      <c r="D1354" s="9">
        <v>24.0</v>
      </c>
      <c r="E1354" s="9" t="s">
        <v>723</v>
      </c>
      <c r="F1354" s="9" t="s">
        <v>191</v>
      </c>
      <c r="G1354" s="9" t="s">
        <v>184</v>
      </c>
      <c r="H1354" s="9">
        <v>50.0</v>
      </c>
      <c r="I1354" s="9" t="b">
        <v>0</v>
      </c>
      <c r="J1354" s="9" t="s">
        <v>184</v>
      </c>
      <c r="K1354" s="9" t="s">
        <v>184</v>
      </c>
      <c r="L1354" s="9">
        <v>0.0</v>
      </c>
      <c r="M1354" s="9" t="s">
        <v>2357</v>
      </c>
    </row>
    <row r="1355" ht="16.5" hidden="1" customHeight="1">
      <c r="A1355" s="9" t="s">
        <v>133</v>
      </c>
      <c r="B1355" s="9" t="str">
        <f t="shared" si="1"/>
        <v>de1000p</v>
      </c>
      <c r="C1355" s="9" t="s">
        <v>1176</v>
      </c>
      <c r="D1355" s="9">
        <v>25.0</v>
      </c>
      <c r="E1355" s="9" t="s">
        <v>212</v>
      </c>
      <c r="F1355" s="9" t="s">
        <v>191</v>
      </c>
      <c r="G1355" s="9" t="s">
        <v>184</v>
      </c>
      <c r="H1355" s="9">
        <v>1.0</v>
      </c>
      <c r="I1355" s="9" t="b">
        <v>0</v>
      </c>
      <c r="J1355" s="9" t="s">
        <v>184</v>
      </c>
      <c r="K1355" s="9" t="s">
        <v>184</v>
      </c>
      <c r="L1355" s="9">
        <v>0.0</v>
      </c>
      <c r="M1355" s="9" t="s">
        <v>545</v>
      </c>
    </row>
    <row r="1356" ht="16.5" hidden="1" customHeight="1">
      <c r="A1356" s="9" t="s">
        <v>133</v>
      </c>
      <c r="B1356" s="9" t="str">
        <f t="shared" si="1"/>
        <v>de1000p</v>
      </c>
      <c r="C1356" s="9" t="s">
        <v>2358</v>
      </c>
      <c r="D1356" s="9">
        <v>26.0</v>
      </c>
      <c r="E1356" s="9" t="s">
        <v>212</v>
      </c>
      <c r="F1356" s="9" t="s">
        <v>191</v>
      </c>
      <c r="G1356" s="9" t="s">
        <v>184</v>
      </c>
      <c r="H1356" s="9">
        <v>1.0</v>
      </c>
      <c r="I1356" s="9" t="b">
        <v>0</v>
      </c>
      <c r="J1356" s="9" t="s">
        <v>184</v>
      </c>
      <c r="K1356" s="9" t="s">
        <v>184</v>
      </c>
      <c r="L1356" s="9">
        <v>0.0</v>
      </c>
      <c r="M1356" s="9" t="s">
        <v>2359</v>
      </c>
    </row>
    <row r="1357" ht="16.5" hidden="1" customHeight="1">
      <c r="A1357" s="9" t="s">
        <v>133</v>
      </c>
      <c r="B1357" s="9" t="str">
        <f t="shared" si="1"/>
        <v>de1000p</v>
      </c>
      <c r="C1357" s="9" t="s">
        <v>1226</v>
      </c>
      <c r="D1357" s="9">
        <v>27.0</v>
      </c>
      <c r="E1357" s="9" t="s">
        <v>212</v>
      </c>
      <c r="F1357" s="9" t="s">
        <v>191</v>
      </c>
      <c r="G1357" s="9" t="s">
        <v>184</v>
      </c>
      <c r="H1357" s="9">
        <v>1.0</v>
      </c>
      <c r="I1357" s="9" t="b">
        <v>0</v>
      </c>
      <c r="J1357" s="9" t="s">
        <v>184</v>
      </c>
      <c r="K1357" s="9" t="s">
        <v>184</v>
      </c>
      <c r="L1357" s="9">
        <v>0.0</v>
      </c>
      <c r="M1357" s="9" t="s">
        <v>1907</v>
      </c>
    </row>
    <row r="1358" ht="16.5" hidden="1" customHeight="1">
      <c r="A1358" s="9" t="s">
        <v>118</v>
      </c>
      <c r="B1358" s="9" t="str">
        <f t="shared" si="1"/>
        <v>de1500p</v>
      </c>
      <c r="C1358" s="9" t="s">
        <v>2318</v>
      </c>
      <c r="D1358" s="9">
        <v>1.0</v>
      </c>
      <c r="E1358" s="9" t="s">
        <v>451</v>
      </c>
      <c r="F1358" s="9" t="s">
        <v>191</v>
      </c>
      <c r="G1358" s="9" t="s">
        <v>184</v>
      </c>
      <c r="H1358" s="9">
        <v>14.0</v>
      </c>
      <c r="I1358" s="9" t="b">
        <v>0</v>
      </c>
      <c r="J1358" s="9" t="s">
        <v>184</v>
      </c>
      <c r="K1358" s="9" t="s">
        <v>184</v>
      </c>
      <c r="L1358" s="9">
        <v>0.0</v>
      </c>
      <c r="M1358" s="9" t="s">
        <v>2319</v>
      </c>
    </row>
    <row r="1359" ht="16.5" hidden="1" customHeight="1">
      <c r="A1359" s="9" t="s">
        <v>118</v>
      </c>
      <c r="B1359" s="9" t="str">
        <f t="shared" si="1"/>
        <v>de1500p</v>
      </c>
      <c r="C1359" s="9" t="s">
        <v>2320</v>
      </c>
      <c r="D1359" s="9">
        <v>2.0</v>
      </c>
      <c r="E1359" s="9" t="s">
        <v>1442</v>
      </c>
      <c r="F1359" s="9" t="s">
        <v>191</v>
      </c>
      <c r="G1359" s="9" t="s">
        <v>184</v>
      </c>
      <c r="H1359" s="9">
        <v>13.0</v>
      </c>
      <c r="I1359" s="9" t="b">
        <v>0</v>
      </c>
      <c r="J1359" s="9" t="s">
        <v>184</v>
      </c>
      <c r="K1359" s="9" t="s">
        <v>184</v>
      </c>
      <c r="L1359" s="9">
        <v>0.0</v>
      </c>
      <c r="M1359" s="9" t="s">
        <v>2321</v>
      </c>
    </row>
    <row r="1360" ht="16.5" hidden="1" customHeight="1">
      <c r="A1360" s="9" t="s">
        <v>118</v>
      </c>
      <c r="B1360" s="9" t="str">
        <f t="shared" si="1"/>
        <v>de1500p</v>
      </c>
      <c r="C1360" s="9" t="s">
        <v>2360</v>
      </c>
      <c r="D1360" s="9">
        <v>3.0</v>
      </c>
      <c r="E1360" s="9" t="s">
        <v>765</v>
      </c>
      <c r="F1360" s="9" t="s">
        <v>191</v>
      </c>
      <c r="G1360" s="9" t="s">
        <v>184</v>
      </c>
      <c r="H1360" s="9">
        <v>200.0</v>
      </c>
      <c r="I1360" s="9" t="b">
        <v>0</v>
      </c>
      <c r="J1360" s="9" t="s">
        <v>184</v>
      </c>
      <c r="K1360" s="9" t="s">
        <v>184</v>
      </c>
      <c r="L1360" s="9">
        <v>0.0</v>
      </c>
      <c r="M1360" s="9" t="s">
        <v>2361</v>
      </c>
    </row>
    <row r="1361" ht="16.5" hidden="1" customHeight="1">
      <c r="A1361" s="9" t="s">
        <v>118</v>
      </c>
      <c r="B1361" s="9" t="str">
        <f t="shared" si="1"/>
        <v>de1500p</v>
      </c>
      <c r="C1361" s="9" t="s">
        <v>2322</v>
      </c>
      <c r="D1361" s="9">
        <v>4.0</v>
      </c>
      <c r="E1361" s="9" t="s">
        <v>190</v>
      </c>
      <c r="F1361" s="9" t="s">
        <v>191</v>
      </c>
      <c r="G1361" s="9" t="s">
        <v>184</v>
      </c>
      <c r="H1361" s="9">
        <v>2.0</v>
      </c>
      <c r="I1361" s="9" t="b">
        <v>0</v>
      </c>
      <c r="J1361" s="9" t="s">
        <v>184</v>
      </c>
      <c r="K1361" s="9" t="s">
        <v>184</v>
      </c>
      <c r="L1361" s="9">
        <v>0.0</v>
      </c>
      <c r="M1361" s="9" t="s">
        <v>2323</v>
      </c>
    </row>
    <row r="1362" ht="16.5" hidden="1" customHeight="1">
      <c r="A1362" s="9" t="s">
        <v>118</v>
      </c>
      <c r="B1362" s="9" t="str">
        <f t="shared" si="1"/>
        <v>de1500p</v>
      </c>
      <c r="C1362" s="9" t="s">
        <v>2362</v>
      </c>
      <c r="D1362" s="9">
        <v>5.0</v>
      </c>
      <c r="E1362" s="9" t="s">
        <v>205</v>
      </c>
      <c r="F1362" s="9" t="s">
        <v>191</v>
      </c>
      <c r="G1362" s="9" t="s">
        <v>184</v>
      </c>
      <c r="H1362" s="9">
        <v>8.0</v>
      </c>
      <c r="I1362" s="9" t="b">
        <v>0</v>
      </c>
      <c r="J1362" s="9" t="s">
        <v>184</v>
      </c>
      <c r="K1362" s="9" t="s">
        <v>184</v>
      </c>
      <c r="L1362" s="9">
        <v>0.0</v>
      </c>
      <c r="M1362" s="9" t="s">
        <v>2363</v>
      </c>
    </row>
    <row r="1363" ht="16.5" hidden="1" customHeight="1">
      <c r="A1363" s="9" t="s">
        <v>118</v>
      </c>
      <c r="B1363" s="9" t="str">
        <f t="shared" si="1"/>
        <v>de1500p</v>
      </c>
      <c r="C1363" s="9" t="s">
        <v>2364</v>
      </c>
      <c r="D1363" s="9">
        <v>6.0</v>
      </c>
      <c r="E1363" s="9" t="s">
        <v>205</v>
      </c>
      <c r="F1363" s="9" t="s">
        <v>191</v>
      </c>
      <c r="G1363" s="9" t="s">
        <v>184</v>
      </c>
      <c r="H1363" s="9">
        <v>8.0</v>
      </c>
      <c r="I1363" s="9" t="b">
        <v>0</v>
      </c>
      <c r="J1363" s="9" t="s">
        <v>184</v>
      </c>
      <c r="K1363" s="9" t="s">
        <v>184</v>
      </c>
      <c r="L1363" s="9">
        <v>0.0</v>
      </c>
      <c r="M1363" s="9" t="s">
        <v>2365</v>
      </c>
    </row>
    <row r="1364" ht="16.5" hidden="1" customHeight="1">
      <c r="A1364" s="9" t="s">
        <v>118</v>
      </c>
      <c r="B1364" s="9" t="str">
        <f t="shared" si="1"/>
        <v>de1500p</v>
      </c>
      <c r="C1364" s="9" t="s">
        <v>2366</v>
      </c>
      <c r="D1364" s="9">
        <v>7.0</v>
      </c>
      <c r="E1364" s="9" t="s">
        <v>437</v>
      </c>
      <c r="F1364" s="9" t="s">
        <v>183</v>
      </c>
      <c r="G1364" s="9" t="s">
        <v>184</v>
      </c>
      <c r="H1364" s="9">
        <v>22.0</v>
      </c>
      <c r="I1364" s="9" t="b">
        <v>0</v>
      </c>
      <c r="J1364" s="9">
        <v>10.0</v>
      </c>
      <c r="K1364" s="9" t="s">
        <v>184</v>
      </c>
      <c r="L1364" s="9">
        <v>0.0</v>
      </c>
      <c r="M1364" s="9" t="s">
        <v>2367</v>
      </c>
    </row>
    <row r="1365" ht="16.5" hidden="1" customHeight="1">
      <c r="A1365" s="9" t="s">
        <v>118</v>
      </c>
      <c r="B1365" s="9" t="str">
        <f t="shared" si="1"/>
        <v>de1500p</v>
      </c>
      <c r="C1365" s="9" t="s">
        <v>2368</v>
      </c>
      <c r="D1365" s="9">
        <v>8.0</v>
      </c>
      <c r="E1365" s="9" t="s">
        <v>446</v>
      </c>
      <c r="F1365" s="9" t="s">
        <v>183</v>
      </c>
      <c r="G1365" s="9" t="s">
        <v>184</v>
      </c>
      <c r="H1365" s="9">
        <v>22.0</v>
      </c>
      <c r="I1365" s="9" t="b">
        <v>0</v>
      </c>
      <c r="J1365" s="9">
        <v>3.0</v>
      </c>
      <c r="K1365" s="9" t="s">
        <v>184</v>
      </c>
      <c r="L1365" s="9">
        <v>0.0</v>
      </c>
      <c r="M1365" s="9" t="s">
        <v>2369</v>
      </c>
    </row>
    <row r="1366" ht="16.5" hidden="1" customHeight="1">
      <c r="A1366" s="9" t="s">
        <v>118</v>
      </c>
      <c r="B1366" s="9" t="str">
        <f t="shared" si="1"/>
        <v>de1500p</v>
      </c>
      <c r="C1366" s="9" t="s">
        <v>2370</v>
      </c>
      <c r="D1366" s="9">
        <v>9.0</v>
      </c>
      <c r="E1366" s="9" t="s">
        <v>212</v>
      </c>
      <c r="F1366" s="9" t="s">
        <v>191</v>
      </c>
      <c r="G1366" s="9" t="s">
        <v>184</v>
      </c>
      <c r="H1366" s="9">
        <v>1.0</v>
      </c>
      <c r="I1366" s="9" t="b">
        <v>0</v>
      </c>
      <c r="J1366" s="9" t="s">
        <v>184</v>
      </c>
      <c r="K1366" s="9" t="s">
        <v>184</v>
      </c>
      <c r="L1366" s="9">
        <v>0.0</v>
      </c>
      <c r="M1366" s="9" t="s">
        <v>2371</v>
      </c>
    </row>
    <row r="1367" ht="16.5" hidden="1" customHeight="1">
      <c r="A1367" s="9" t="s">
        <v>118</v>
      </c>
      <c r="B1367" s="9" t="str">
        <f t="shared" si="1"/>
        <v>de1500p</v>
      </c>
      <c r="C1367" s="9" t="s">
        <v>2372</v>
      </c>
      <c r="D1367" s="9">
        <v>10.0</v>
      </c>
      <c r="E1367" s="9" t="s">
        <v>451</v>
      </c>
      <c r="F1367" s="9" t="s">
        <v>191</v>
      </c>
      <c r="G1367" s="9" t="s">
        <v>184</v>
      </c>
      <c r="H1367" s="9">
        <v>14.0</v>
      </c>
      <c r="I1367" s="9" t="b">
        <v>0</v>
      </c>
      <c r="J1367" s="9" t="s">
        <v>184</v>
      </c>
      <c r="K1367" s="9" t="s">
        <v>184</v>
      </c>
      <c r="L1367" s="9">
        <v>0.0</v>
      </c>
      <c r="M1367" s="16" t="s">
        <v>2373</v>
      </c>
    </row>
    <row r="1368" ht="16.5" hidden="1" customHeight="1">
      <c r="A1368" s="9" t="s">
        <v>118</v>
      </c>
      <c r="B1368" s="9" t="str">
        <f t="shared" si="1"/>
        <v>de1500p</v>
      </c>
      <c r="C1368" s="9" t="s">
        <v>954</v>
      </c>
      <c r="D1368" s="9">
        <v>11.0</v>
      </c>
      <c r="E1368" s="9" t="s">
        <v>254</v>
      </c>
      <c r="F1368" s="9" t="s">
        <v>183</v>
      </c>
      <c r="G1368" s="9" t="s">
        <v>184</v>
      </c>
      <c r="H1368" s="9">
        <v>22.0</v>
      </c>
      <c r="I1368" s="9" t="b">
        <v>1</v>
      </c>
      <c r="J1368" s="9">
        <v>4.0</v>
      </c>
      <c r="K1368" s="9" t="s">
        <v>184</v>
      </c>
      <c r="L1368" s="9">
        <v>0.0</v>
      </c>
      <c r="M1368" s="16" t="s">
        <v>955</v>
      </c>
    </row>
    <row r="1369" ht="16.5" hidden="1" customHeight="1">
      <c r="A1369" s="9" t="s">
        <v>118</v>
      </c>
      <c r="B1369" s="9" t="str">
        <f t="shared" si="1"/>
        <v>de1500p</v>
      </c>
      <c r="C1369" s="9" t="s">
        <v>956</v>
      </c>
      <c r="D1369" s="9">
        <v>12.0</v>
      </c>
      <c r="E1369" s="9" t="s">
        <v>316</v>
      </c>
      <c r="F1369" s="9" t="s">
        <v>183</v>
      </c>
      <c r="G1369" s="9" t="s">
        <v>184</v>
      </c>
      <c r="H1369" s="9">
        <v>22.0</v>
      </c>
      <c r="I1369" s="9" t="b">
        <v>1</v>
      </c>
      <c r="J1369" s="9">
        <v>7.0</v>
      </c>
      <c r="K1369" s="9" t="s">
        <v>184</v>
      </c>
      <c r="L1369" s="9">
        <v>0.0</v>
      </c>
      <c r="M1369" s="9" t="s">
        <v>511</v>
      </c>
    </row>
    <row r="1370" ht="16.5" hidden="1" customHeight="1">
      <c r="A1370" s="9" t="s">
        <v>118</v>
      </c>
      <c r="B1370" s="9" t="str">
        <f t="shared" si="1"/>
        <v>de1500p</v>
      </c>
      <c r="C1370" s="9" t="s">
        <v>957</v>
      </c>
      <c r="D1370" s="9">
        <v>13.0</v>
      </c>
      <c r="E1370" s="9" t="s">
        <v>187</v>
      </c>
      <c r="F1370" s="9" t="s">
        <v>183</v>
      </c>
      <c r="G1370" s="9" t="s">
        <v>184</v>
      </c>
      <c r="H1370" s="9">
        <v>22.0</v>
      </c>
      <c r="I1370" s="9" t="b">
        <v>1</v>
      </c>
      <c r="J1370" s="9">
        <v>2.0</v>
      </c>
      <c r="K1370" s="9" t="s">
        <v>184</v>
      </c>
      <c r="L1370" s="9">
        <v>0.0</v>
      </c>
      <c r="M1370" s="9" t="s">
        <v>958</v>
      </c>
    </row>
    <row r="1371" ht="16.5" hidden="1" customHeight="1">
      <c r="A1371" s="9" t="s">
        <v>118</v>
      </c>
      <c r="B1371" s="9" t="str">
        <f t="shared" si="1"/>
        <v>de1500p</v>
      </c>
      <c r="C1371" s="9" t="s">
        <v>2354</v>
      </c>
      <c r="D1371" s="9">
        <v>14.0</v>
      </c>
      <c r="E1371" s="9" t="s">
        <v>451</v>
      </c>
      <c r="F1371" s="9" t="s">
        <v>191</v>
      </c>
      <c r="G1371" s="9" t="s">
        <v>184</v>
      </c>
      <c r="H1371" s="9">
        <v>14.0</v>
      </c>
      <c r="I1371" s="9" t="b">
        <v>0</v>
      </c>
      <c r="J1371" s="9" t="s">
        <v>184</v>
      </c>
      <c r="K1371" s="9" t="s">
        <v>184</v>
      </c>
      <c r="L1371" s="9">
        <v>0.0</v>
      </c>
      <c r="M1371" s="9" t="s">
        <v>2355</v>
      </c>
    </row>
    <row r="1372" ht="16.5" hidden="1" customHeight="1">
      <c r="A1372" s="9" t="s">
        <v>118</v>
      </c>
      <c r="B1372" s="9" t="str">
        <f t="shared" si="1"/>
        <v>de1500p</v>
      </c>
      <c r="C1372" s="9" t="s">
        <v>2356</v>
      </c>
      <c r="D1372" s="9">
        <v>15.0</v>
      </c>
      <c r="E1372" s="9" t="s">
        <v>723</v>
      </c>
      <c r="F1372" s="9" t="s">
        <v>191</v>
      </c>
      <c r="G1372" s="9" t="s">
        <v>184</v>
      </c>
      <c r="H1372" s="9">
        <v>50.0</v>
      </c>
      <c r="I1372" s="9" t="b">
        <v>0</v>
      </c>
      <c r="J1372" s="9" t="s">
        <v>184</v>
      </c>
      <c r="K1372" s="9" t="s">
        <v>184</v>
      </c>
      <c r="L1372" s="9">
        <v>0.0</v>
      </c>
      <c r="M1372" s="9" t="s">
        <v>2357</v>
      </c>
    </row>
    <row r="1373" ht="16.5" hidden="1" customHeight="1">
      <c r="A1373" s="9" t="s">
        <v>118</v>
      </c>
      <c r="B1373" s="9" t="str">
        <f t="shared" si="1"/>
        <v>de1500p</v>
      </c>
      <c r="C1373" s="9" t="s">
        <v>2374</v>
      </c>
      <c r="D1373" s="9">
        <v>16.0</v>
      </c>
      <c r="E1373" s="9" t="s">
        <v>301</v>
      </c>
      <c r="F1373" s="9" t="s">
        <v>183</v>
      </c>
      <c r="G1373" s="9" t="s">
        <v>184</v>
      </c>
      <c r="H1373" s="9">
        <v>22.0</v>
      </c>
      <c r="I1373" s="9" t="b">
        <v>0</v>
      </c>
      <c r="J1373" s="9">
        <v>8.0</v>
      </c>
      <c r="K1373" s="9" t="s">
        <v>184</v>
      </c>
      <c r="L1373" s="9">
        <v>0.0</v>
      </c>
      <c r="M1373" s="9" t="s">
        <v>2375</v>
      </c>
    </row>
    <row r="1374" ht="16.5" hidden="1" customHeight="1">
      <c r="A1374" s="9" t="s">
        <v>118</v>
      </c>
      <c r="B1374" s="9" t="str">
        <f t="shared" si="1"/>
        <v>de1500p</v>
      </c>
      <c r="C1374" s="9" t="s">
        <v>1176</v>
      </c>
      <c r="D1374" s="9">
        <v>17.0</v>
      </c>
      <c r="E1374" s="9" t="s">
        <v>212</v>
      </c>
      <c r="F1374" s="9" t="s">
        <v>191</v>
      </c>
      <c r="G1374" s="9" t="s">
        <v>184</v>
      </c>
      <c r="H1374" s="9">
        <v>1.0</v>
      </c>
      <c r="I1374" s="9" t="b">
        <v>0</v>
      </c>
      <c r="J1374" s="9" t="s">
        <v>184</v>
      </c>
      <c r="K1374" s="9" t="s">
        <v>184</v>
      </c>
      <c r="L1374" s="9">
        <v>0.0</v>
      </c>
      <c r="M1374" s="9" t="s">
        <v>545</v>
      </c>
    </row>
    <row r="1375" ht="16.5" hidden="1" customHeight="1">
      <c r="A1375" s="9" t="s">
        <v>118</v>
      </c>
      <c r="B1375" s="9" t="str">
        <f t="shared" si="1"/>
        <v>de1500p</v>
      </c>
      <c r="C1375" s="9" t="s">
        <v>1190</v>
      </c>
      <c r="D1375" s="9">
        <v>18.0</v>
      </c>
      <c r="E1375" s="9" t="s">
        <v>187</v>
      </c>
      <c r="F1375" s="9" t="s">
        <v>183</v>
      </c>
      <c r="G1375" s="9" t="s">
        <v>184</v>
      </c>
      <c r="H1375" s="9">
        <v>22.0</v>
      </c>
      <c r="I1375" s="9" t="b">
        <v>0</v>
      </c>
      <c r="J1375" s="9">
        <v>2.0</v>
      </c>
      <c r="K1375" s="9" t="s">
        <v>184</v>
      </c>
      <c r="L1375" s="9">
        <v>0.0</v>
      </c>
      <c r="M1375" s="9" t="s">
        <v>2376</v>
      </c>
    </row>
    <row r="1376" ht="16.5" hidden="1" customHeight="1">
      <c r="A1376" s="9" t="s">
        <v>118</v>
      </c>
      <c r="B1376" s="9" t="str">
        <f t="shared" si="1"/>
        <v>de1500p</v>
      </c>
      <c r="C1376" s="9" t="s">
        <v>2358</v>
      </c>
      <c r="D1376" s="9">
        <v>19.0</v>
      </c>
      <c r="E1376" s="9" t="s">
        <v>212</v>
      </c>
      <c r="F1376" s="9" t="s">
        <v>191</v>
      </c>
      <c r="G1376" s="9" t="s">
        <v>184</v>
      </c>
      <c r="H1376" s="9">
        <v>1.0</v>
      </c>
      <c r="I1376" s="9" t="b">
        <v>0</v>
      </c>
      <c r="J1376" s="9" t="s">
        <v>184</v>
      </c>
      <c r="K1376" s="9" t="s">
        <v>184</v>
      </c>
      <c r="L1376" s="9">
        <v>0.0</v>
      </c>
      <c r="M1376" s="9" t="s">
        <v>2377</v>
      </c>
    </row>
    <row r="1377" ht="16.5" hidden="1" customHeight="1">
      <c r="A1377" s="9" t="s">
        <v>118</v>
      </c>
      <c r="B1377" s="9" t="str">
        <f t="shared" si="1"/>
        <v>de1500p</v>
      </c>
      <c r="C1377" s="9" t="s">
        <v>2378</v>
      </c>
      <c r="D1377" s="9">
        <v>20.0</v>
      </c>
      <c r="E1377" s="9" t="s">
        <v>254</v>
      </c>
      <c r="F1377" s="9" t="s">
        <v>183</v>
      </c>
      <c r="G1377" s="9" t="s">
        <v>184</v>
      </c>
      <c r="H1377" s="9">
        <v>22.0</v>
      </c>
      <c r="I1377" s="9" t="b">
        <v>0</v>
      </c>
      <c r="J1377" s="9">
        <v>4.0</v>
      </c>
      <c r="K1377" s="9" t="s">
        <v>184</v>
      </c>
      <c r="L1377" s="9">
        <v>0.0</v>
      </c>
      <c r="M1377" s="9" t="s">
        <v>2379</v>
      </c>
    </row>
    <row r="1378" ht="16.5" hidden="1" customHeight="1">
      <c r="A1378" s="9" t="s">
        <v>118</v>
      </c>
      <c r="B1378" s="9" t="str">
        <f t="shared" si="1"/>
        <v>de1500p</v>
      </c>
      <c r="C1378" s="9" t="s">
        <v>2287</v>
      </c>
      <c r="D1378" s="9">
        <v>21.0</v>
      </c>
      <c r="E1378" s="9" t="s">
        <v>446</v>
      </c>
      <c r="F1378" s="9" t="s">
        <v>183</v>
      </c>
      <c r="G1378" s="9" t="s">
        <v>184</v>
      </c>
      <c r="H1378" s="9">
        <v>22.0</v>
      </c>
      <c r="I1378" s="9" t="b">
        <v>0</v>
      </c>
      <c r="J1378" s="9">
        <v>3.0</v>
      </c>
      <c r="K1378" s="9" t="s">
        <v>184</v>
      </c>
      <c r="L1378" s="9">
        <v>0.0</v>
      </c>
      <c r="M1378" s="9" t="s">
        <v>2380</v>
      </c>
    </row>
    <row r="1379" ht="16.5" hidden="1" customHeight="1">
      <c r="A1379" s="9" t="s">
        <v>118</v>
      </c>
      <c r="B1379" s="9" t="str">
        <f t="shared" si="1"/>
        <v>de1500p</v>
      </c>
      <c r="C1379" s="9" t="s">
        <v>2289</v>
      </c>
      <c r="D1379" s="9">
        <v>22.0</v>
      </c>
      <c r="E1379" s="9" t="s">
        <v>446</v>
      </c>
      <c r="F1379" s="9" t="s">
        <v>183</v>
      </c>
      <c r="G1379" s="9" t="s">
        <v>184</v>
      </c>
      <c r="H1379" s="9">
        <v>22.0</v>
      </c>
      <c r="I1379" s="9" t="b">
        <v>0</v>
      </c>
      <c r="J1379" s="9">
        <v>3.0</v>
      </c>
      <c r="K1379" s="9" t="s">
        <v>184</v>
      </c>
      <c r="L1379" s="9">
        <v>0.0</v>
      </c>
      <c r="M1379" s="9" t="s">
        <v>2381</v>
      </c>
    </row>
    <row r="1380" ht="16.5" hidden="1" customHeight="1">
      <c r="A1380" s="9" t="s">
        <v>118</v>
      </c>
      <c r="B1380" s="9" t="str">
        <f t="shared" si="1"/>
        <v>de1500p</v>
      </c>
      <c r="C1380" s="9" t="s">
        <v>2291</v>
      </c>
      <c r="D1380" s="9">
        <v>23.0</v>
      </c>
      <c r="E1380" s="9" t="s">
        <v>446</v>
      </c>
      <c r="F1380" s="9" t="s">
        <v>183</v>
      </c>
      <c r="G1380" s="9" t="s">
        <v>184</v>
      </c>
      <c r="H1380" s="9">
        <v>22.0</v>
      </c>
      <c r="I1380" s="9" t="b">
        <v>0</v>
      </c>
      <c r="J1380" s="9">
        <v>3.0</v>
      </c>
      <c r="K1380" s="9" t="s">
        <v>184</v>
      </c>
      <c r="L1380" s="9">
        <v>0.0</v>
      </c>
      <c r="M1380" s="9" t="s">
        <v>2292</v>
      </c>
    </row>
    <row r="1381" ht="16.5" hidden="1" customHeight="1">
      <c r="A1381" s="9" t="s">
        <v>118</v>
      </c>
      <c r="B1381" s="9" t="str">
        <f t="shared" si="1"/>
        <v>de1500p</v>
      </c>
      <c r="C1381" s="9" t="s">
        <v>2293</v>
      </c>
      <c r="D1381" s="9">
        <v>24.0</v>
      </c>
      <c r="E1381" s="9" t="s">
        <v>446</v>
      </c>
      <c r="F1381" s="9" t="s">
        <v>183</v>
      </c>
      <c r="G1381" s="9" t="s">
        <v>184</v>
      </c>
      <c r="H1381" s="9">
        <v>22.0</v>
      </c>
      <c r="I1381" s="9" t="b">
        <v>0</v>
      </c>
      <c r="J1381" s="9">
        <v>3.0</v>
      </c>
      <c r="K1381" s="9" t="s">
        <v>184</v>
      </c>
      <c r="L1381" s="9">
        <v>0.0</v>
      </c>
      <c r="M1381" s="9" t="s">
        <v>2294</v>
      </c>
    </row>
    <row r="1382" ht="16.5" hidden="1" customHeight="1">
      <c r="A1382" s="9" t="s">
        <v>118</v>
      </c>
      <c r="B1382" s="9" t="str">
        <f t="shared" si="1"/>
        <v>de1500p</v>
      </c>
      <c r="C1382" s="9" t="s">
        <v>2382</v>
      </c>
      <c r="D1382" s="9">
        <v>25.0</v>
      </c>
      <c r="E1382" s="9" t="s">
        <v>301</v>
      </c>
      <c r="F1382" s="9" t="s">
        <v>183</v>
      </c>
      <c r="G1382" s="9" t="s">
        <v>184</v>
      </c>
      <c r="H1382" s="9">
        <v>22.0</v>
      </c>
      <c r="I1382" s="9" t="b">
        <v>0</v>
      </c>
      <c r="J1382" s="9">
        <v>8.0</v>
      </c>
      <c r="K1382" s="9" t="s">
        <v>184</v>
      </c>
      <c r="L1382" s="9">
        <v>0.0</v>
      </c>
      <c r="M1382" s="9" t="s">
        <v>2383</v>
      </c>
    </row>
    <row r="1383" ht="16.5" hidden="1" customHeight="1">
      <c r="A1383" s="9" t="s">
        <v>118</v>
      </c>
      <c r="B1383" s="9" t="str">
        <f t="shared" si="1"/>
        <v>de1500p</v>
      </c>
      <c r="C1383" s="9" t="s">
        <v>2384</v>
      </c>
      <c r="D1383" s="9">
        <v>26.0</v>
      </c>
      <c r="E1383" s="9" t="s">
        <v>609</v>
      </c>
      <c r="F1383" s="9" t="s">
        <v>191</v>
      </c>
      <c r="G1383" s="9" t="s">
        <v>184</v>
      </c>
      <c r="H1383" s="9">
        <v>22.0</v>
      </c>
      <c r="I1383" s="9" t="b">
        <v>0</v>
      </c>
      <c r="J1383" s="9" t="s">
        <v>184</v>
      </c>
      <c r="K1383" s="9" t="s">
        <v>184</v>
      </c>
      <c r="L1383" s="9">
        <v>0.0</v>
      </c>
      <c r="M1383" s="9" t="s">
        <v>2385</v>
      </c>
    </row>
    <row r="1384" ht="16.5" hidden="1" customHeight="1">
      <c r="A1384" s="9" t="s">
        <v>118</v>
      </c>
      <c r="B1384" s="9" t="str">
        <f t="shared" si="1"/>
        <v>de1500p</v>
      </c>
      <c r="C1384" s="9" t="s">
        <v>2386</v>
      </c>
      <c r="D1384" s="9">
        <v>27.0</v>
      </c>
      <c r="E1384" s="9" t="s">
        <v>609</v>
      </c>
      <c r="F1384" s="9" t="s">
        <v>191</v>
      </c>
      <c r="G1384" s="9" t="s">
        <v>184</v>
      </c>
      <c r="H1384" s="9">
        <v>22.0</v>
      </c>
      <c r="I1384" s="9" t="b">
        <v>0</v>
      </c>
      <c r="J1384" s="9" t="s">
        <v>184</v>
      </c>
      <c r="K1384" s="9" t="s">
        <v>184</v>
      </c>
      <c r="L1384" s="9">
        <v>0.0</v>
      </c>
      <c r="M1384" s="9" t="s">
        <v>2387</v>
      </c>
    </row>
    <row r="1385" ht="16.5" hidden="1" customHeight="1">
      <c r="A1385" s="9" t="s">
        <v>118</v>
      </c>
      <c r="B1385" s="9" t="str">
        <f t="shared" si="1"/>
        <v>de1500p</v>
      </c>
      <c r="C1385" s="9" t="s">
        <v>2388</v>
      </c>
      <c r="D1385" s="9">
        <v>28.0</v>
      </c>
      <c r="E1385" s="9" t="s">
        <v>301</v>
      </c>
      <c r="F1385" s="9" t="s">
        <v>183</v>
      </c>
      <c r="G1385" s="9" t="s">
        <v>184</v>
      </c>
      <c r="H1385" s="9">
        <v>22.0</v>
      </c>
      <c r="I1385" s="9" t="b">
        <v>0</v>
      </c>
      <c r="J1385" s="9">
        <v>8.0</v>
      </c>
      <c r="K1385" s="9" t="s">
        <v>184</v>
      </c>
      <c r="L1385" s="9">
        <v>0.0</v>
      </c>
      <c r="M1385" s="9" t="s">
        <v>2389</v>
      </c>
    </row>
    <row r="1386" ht="16.5" hidden="1" customHeight="1">
      <c r="A1386" s="9" t="s">
        <v>118</v>
      </c>
      <c r="B1386" s="9" t="str">
        <f t="shared" si="1"/>
        <v>de1500p</v>
      </c>
      <c r="C1386" s="9" t="s">
        <v>2390</v>
      </c>
      <c r="D1386" s="9">
        <v>29.0</v>
      </c>
      <c r="E1386" s="9" t="s">
        <v>254</v>
      </c>
      <c r="F1386" s="9" t="s">
        <v>183</v>
      </c>
      <c r="G1386" s="9" t="s">
        <v>184</v>
      </c>
      <c r="H1386" s="9">
        <v>22.0</v>
      </c>
      <c r="I1386" s="9" t="b">
        <v>0</v>
      </c>
      <c r="J1386" s="9">
        <v>4.0</v>
      </c>
      <c r="K1386" s="9" t="s">
        <v>184</v>
      </c>
      <c r="L1386" s="9">
        <v>0.0</v>
      </c>
      <c r="M1386" s="9" t="s">
        <v>2391</v>
      </c>
    </row>
    <row r="1387" ht="16.5" hidden="1" customHeight="1">
      <c r="A1387" s="9" t="s">
        <v>118</v>
      </c>
      <c r="B1387" s="9" t="str">
        <f t="shared" si="1"/>
        <v>de1500p</v>
      </c>
      <c r="C1387" s="9" t="s">
        <v>2392</v>
      </c>
      <c r="D1387" s="9">
        <v>30.0</v>
      </c>
      <c r="E1387" s="9" t="s">
        <v>254</v>
      </c>
      <c r="F1387" s="9" t="s">
        <v>183</v>
      </c>
      <c r="G1387" s="9" t="s">
        <v>184</v>
      </c>
      <c r="H1387" s="9">
        <v>22.0</v>
      </c>
      <c r="I1387" s="9" t="b">
        <v>0</v>
      </c>
      <c r="J1387" s="9">
        <v>4.0</v>
      </c>
      <c r="K1387" s="9" t="s">
        <v>184</v>
      </c>
      <c r="L1387" s="9">
        <v>0.0</v>
      </c>
      <c r="M1387" s="9" t="s">
        <v>2393</v>
      </c>
    </row>
    <row r="1388" ht="16.5" hidden="1" customHeight="1">
      <c r="A1388" s="9" t="s">
        <v>118</v>
      </c>
      <c r="B1388" s="9" t="str">
        <f t="shared" si="1"/>
        <v>de1500p</v>
      </c>
      <c r="C1388" s="9" t="s">
        <v>2394</v>
      </c>
      <c r="D1388" s="9">
        <v>31.0</v>
      </c>
      <c r="E1388" s="9" t="s">
        <v>437</v>
      </c>
      <c r="F1388" s="9" t="s">
        <v>183</v>
      </c>
      <c r="G1388" s="9" t="s">
        <v>184</v>
      </c>
      <c r="H1388" s="9">
        <v>22.0</v>
      </c>
      <c r="I1388" s="9" t="b">
        <v>0</v>
      </c>
      <c r="J1388" s="9">
        <v>10.0</v>
      </c>
      <c r="K1388" s="9" t="s">
        <v>184</v>
      </c>
      <c r="L1388" s="9">
        <v>0.0</v>
      </c>
      <c r="M1388" s="9" t="s">
        <v>2395</v>
      </c>
    </row>
    <row r="1389" ht="16.5" hidden="1" customHeight="1">
      <c r="A1389" s="9" t="s">
        <v>118</v>
      </c>
      <c r="B1389" s="9" t="str">
        <f t="shared" si="1"/>
        <v>de1500p</v>
      </c>
      <c r="C1389" s="9" t="s">
        <v>2396</v>
      </c>
      <c r="D1389" s="9">
        <v>32.0</v>
      </c>
      <c r="E1389" s="9" t="s">
        <v>446</v>
      </c>
      <c r="F1389" s="9" t="s">
        <v>183</v>
      </c>
      <c r="G1389" s="9" t="s">
        <v>184</v>
      </c>
      <c r="H1389" s="9">
        <v>22.0</v>
      </c>
      <c r="I1389" s="9" t="b">
        <v>0</v>
      </c>
      <c r="J1389" s="9">
        <v>3.0</v>
      </c>
      <c r="K1389" s="9" t="s">
        <v>184</v>
      </c>
      <c r="L1389" s="9">
        <v>0.0</v>
      </c>
      <c r="M1389" s="9" t="s">
        <v>2397</v>
      </c>
    </row>
    <row r="1390" ht="16.5" hidden="1" customHeight="1">
      <c r="A1390" s="9" t="s">
        <v>118</v>
      </c>
      <c r="B1390" s="9" t="str">
        <f t="shared" si="1"/>
        <v>de1500p</v>
      </c>
      <c r="C1390" s="9" t="s">
        <v>2398</v>
      </c>
      <c r="D1390" s="9">
        <v>33.0</v>
      </c>
      <c r="E1390" s="9" t="s">
        <v>212</v>
      </c>
      <c r="F1390" s="9" t="s">
        <v>191</v>
      </c>
      <c r="G1390" s="9" t="s">
        <v>184</v>
      </c>
      <c r="H1390" s="9">
        <v>1.0</v>
      </c>
      <c r="I1390" s="9" t="b">
        <v>0</v>
      </c>
      <c r="J1390" s="9" t="s">
        <v>184</v>
      </c>
      <c r="K1390" s="9" t="s">
        <v>184</v>
      </c>
      <c r="L1390" s="9">
        <v>0.0</v>
      </c>
      <c r="M1390" s="9" t="s">
        <v>2399</v>
      </c>
    </row>
    <row r="1391" ht="16.5" hidden="1" customHeight="1">
      <c r="A1391" s="9" t="s">
        <v>118</v>
      </c>
      <c r="B1391" s="9" t="str">
        <f t="shared" si="1"/>
        <v>de1500p</v>
      </c>
      <c r="C1391" s="9" t="s">
        <v>2400</v>
      </c>
      <c r="D1391" s="9">
        <v>34.0</v>
      </c>
      <c r="E1391" s="9" t="s">
        <v>301</v>
      </c>
      <c r="F1391" s="9" t="s">
        <v>183</v>
      </c>
      <c r="G1391" s="9" t="s">
        <v>184</v>
      </c>
      <c r="H1391" s="9">
        <v>22.0</v>
      </c>
      <c r="I1391" s="9" t="b">
        <v>0</v>
      </c>
      <c r="J1391" s="9">
        <v>8.0</v>
      </c>
      <c r="K1391" s="9" t="s">
        <v>184</v>
      </c>
      <c r="L1391" s="9">
        <v>0.0</v>
      </c>
      <c r="M1391" s="9" t="s">
        <v>2401</v>
      </c>
    </row>
    <row r="1392" ht="16.5" hidden="1" customHeight="1">
      <c r="A1392" s="9" t="s">
        <v>118</v>
      </c>
      <c r="B1392" s="9" t="str">
        <f t="shared" si="1"/>
        <v>de1500p</v>
      </c>
      <c r="C1392" s="9" t="s">
        <v>2402</v>
      </c>
      <c r="D1392" s="9">
        <v>35.0</v>
      </c>
      <c r="E1392" s="9" t="s">
        <v>446</v>
      </c>
      <c r="F1392" s="9" t="s">
        <v>183</v>
      </c>
      <c r="G1392" s="9" t="s">
        <v>184</v>
      </c>
      <c r="H1392" s="9">
        <v>22.0</v>
      </c>
      <c r="I1392" s="9" t="b">
        <v>0</v>
      </c>
      <c r="J1392" s="9">
        <v>3.0</v>
      </c>
      <c r="K1392" s="9" t="s">
        <v>184</v>
      </c>
      <c r="L1392" s="9">
        <v>0.0</v>
      </c>
      <c r="M1392" s="9" t="s">
        <v>2403</v>
      </c>
    </row>
    <row r="1393" ht="16.5" hidden="1" customHeight="1">
      <c r="A1393" s="9" t="s">
        <v>118</v>
      </c>
      <c r="B1393" s="9" t="str">
        <f t="shared" si="1"/>
        <v>de1500p</v>
      </c>
      <c r="C1393" s="9" t="s">
        <v>2404</v>
      </c>
      <c r="D1393" s="9">
        <v>36.0</v>
      </c>
      <c r="E1393" s="9" t="s">
        <v>446</v>
      </c>
      <c r="F1393" s="9" t="s">
        <v>183</v>
      </c>
      <c r="G1393" s="9" t="s">
        <v>184</v>
      </c>
      <c r="H1393" s="9">
        <v>22.0</v>
      </c>
      <c r="I1393" s="9" t="b">
        <v>0</v>
      </c>
      <c r="J1393" s="9">
        <v>3.0</v>
      </c>
      <c r="K1393" s="9" t="s">
        <v>184</v>
      </c>
      <c r="L1393" s="9">
        <v>0.0</v>
      </c>
      <c r="M1393" s="9" t="s">
        <v>2405</v>
      </c>
    </row>
    <row r="1394" ht="16.5" hidden="1" customHeight="1">
      <c r="A1394" s="9" t="s">
        <v>118</v>
      </c>
      <c r="B1394" s="9" t="str">
        <f t="shared" si="1"/>
        <v>de1500p</v>
      </c>
      <c r="C1394" s="9" t="s">
        <v>2406</v>
      </c>
      <c r="D1394" s="9">
        <v>37.0</v>
      </c>
      <c r="E1394" s="9" t="s">
        <v>205</v>
      </c>
      <c r="F1394" s="9" t="s">
        <v>191</v>
      </c>
      <c r="G1394" s="9" t="s">
        <v>184</v>
      </c>
      <c r="H1394" s="9">
        <v>8.0</v>
      </c>
      <c r="I1394" s="9" t="b">
        <v>0</v>
      </c>
      <c r="J1394" s="9" t="s">
        <v>184</v>
      </c>
      <c r="K1394" s="9" t="s">
        <v>184</v>
      </c>
      <c r="L1394" s="9">
        <v>0.0</v>
      </c>
      <c r="M1394" s="9" t="s">
        <v>2407</v>
      </c>
    </row>
    <row r="1395" ht="16.5" hidden="1" customHeight="1">
      <c r="A1395" s="9" t="s">
        <v>118</v>
      </c>
      <c r="B1395" s="9" t="str">
        <f t="shared" si="1"/>
        <v>de1500p</v>
      </c>
      <c r="C1395" s="9" t="s">
        <v>2408</v>
      </c>
      <c r="D1395" s="9">
        <v>38.0</v>
      </c>
      <c r="E1395" s="9" t="s">
        <v>446</v>
      </c>
      <c r="F1395" s="9" t="s">
        <v>183</v>
      </c>
      <c r="G1395" s="9" t="s">
        <v>184</v>
      </c>
      <c r="H1395" s="9">
        <v>22.0</v>
      </c>
      <c r="I1395" s="9" t="b">
        <v>0</v>
      </c>
      <c r="J1395" s="9">
        <v>3.0</v>
      </c>
      <c r="K1395" s="9" t="s">
        <v>184</v>
      </c>
      <c r="L1395" s="9">
        <v>0.0</v>
      </c>
      <c r="M1395" s="9" t="s">
        <v>2409</v>
      </c>
    </row>
    <row r="1396" ht="16.5" hidden="1" customHeight="1">
      <c r="A1396" s="9" t="s">
        <v>118</v>
      </c>
      <c r="B1396" s="9" t="str">
        <f t="shared" si="1"/>
        <v>de1500p</v>
      </c>
      <c r="C1396" s="9" t="s">
        <v>2410</v>
      </c>
      <c r="D1396" s="9">
        <v>39.0</v>
      </c>
      <c r="E1396" s="9" t="s">
        <v>446</v>
      </c>
      <c r="F1396" s="9" t="s">
        <v>183</v>
      </c>
      <c r="G1396" s="9" t="s">
        <v>184</v>
      </c>
      <c r="H1396" s="9">
        <v>22.0</v>
      </c>
      <c r="I1396" s="9" t="b">
        <v>0</v>
      </c>
      <c r="J1396" s="9">
        <v>3.0</v>
      </c>
      <c r="K1396" s="9" t="s">
        <v>184</v>
      </c>
      <c r="L1396" s="9">
        <v>0.0</v>
      </c>
      <c r="M1396" s="9" t="s">
        <v>2411</v>
      </c>
    </row>
    <row r="1397" ht="16.5" hidden="1" customHeight="1">
      <c r="A1397" s="9" t="s">
        <v>118</v>
      </c>
      <c r="B1397" s="9" t="str">
        <f t="shared" si="1"/>
        <v>de1500p</v>
      </c>
      <c r="C1397" s="9" t="s">
        <v>2412</v>
      </c>
      <c r="D1397" s="9">
        <v>40.0</v>
      </c>
      <c r="E1397" s="9" t="s">
        <v>254</v>
      </c>
      <c r="F1397" s="9" t="s">
        <v>183</v>
      </c>
      <c r="G1397" s="9" t="s">
        <v>184</v>
      </c>
      <c r="H1397" s="9">
        <v>22.0</v>
      </c>
      <c r="I1397" s="9" t="b">
        <v>0</v>
      </c>
      <c r="J1397" s="9">
        <v>4.0</v>
      </c>
      <c r="K1397" s="9" t="s">
        <v>184</v>
      </c>
      <c r="L1397" s="9">
        <v>0.0</v>
      </c>
      <c r="M1397" s="9" t="s">
        <v>2413</v>
      </c>
    </row>
    <row r="1398" ht="16.5" hidden="1" customHeight="1">
      <c r="A1398" s="9" t="s">
        <v>118</v>
      </c>
      <c r="B1398" s="9" t="str">
        <f t="shared" si="1"/>
        <v>de1500p</v>
      </c>
      <c r="C1398" s="9" t="s">
        <v>2414</v>
      </c>
      <c r="D1398" s="9">
        <v>41.0</v>
      </c>
      <c r="E1398" s="9" t="s">
        <v>212</v>
      </c>
      <c r="F1398" s="9" t="s">
        <v>191</v>
      </c>
      <c r="G1398" s="9" t="s">
        <v>184</v>
      </c>
      <c r="H1398" s="9">
        <v>1.0</v>
      </c>
      <c r="I1398" s="9" t="b">
        <v>0</v>
      </c>
      <c r="J1398" s="9" t="s">
        <v>184</v>
      </c>
      <c r="K1398" s="9" t="s">
        <v>184</v>
      </c>
      <c r="L1398" s="9">
        <v>0.0</v>
      </c>
      <c r="M1398" s="9" t="s">
        <v>2415</v>
      </c>
    </row>
    <row r="1399" ht="16.5" hidden="1" customHeight="1">
      <c r="A1399" s="9" t="s">
        <v>118</v>
      </c>
      <c r="B1399" s="9" t="str">
        <f t="shared" si="1"/>
        <v>de1500p</v>
      </c>
      <c r="C1399" s="9" t="s">
        <v>2416</v>
      </c>
      <c r="D1399" s="9">
        <v>42.0</v>
      </c>
      <c r="E1399" s="9" t="s">
        <v>205</v>
      </c>
      <c r="F1399" s="9" t="s">
        <v>191</v>
      </c>
      <c r="G1399" s="9" t="s">
        <v>184</v>
      </c>
      <c r="H1399" s="9">
        <v>8.0</v>
      </c>
      <c r="I1399" s="9" t="b">
        <v>0</v>
      </c>
      <c r="J1399" s="9" t="s">
        <v>184</v>
      </c>
      <c r="K1399" s="9" t="s">
        <v>184</v>
      </c>
      <c r="L1399" s="9">
        <v>0.0</v>
      </c>
      <c r="M1399" s="9" t="s">
        <v>2417</v>
      </c>
    </row>
    <row r="1400" ht="16.5" hidden="1" customHeight="1">
      <c r="A1400" s="9" t="s">
        <v>118</v>
      </c>
      <c r="B1400" s="9" t="str">
        <f t="shared" si="1"/>
        <v>de1500p</v>
      </c>
      <c r="C1400" s="9" t="s">
        <v>2418</v>
      </c>
      <c r="D1400" s="9">
        <v>43.0</v>
      </c>
      <c r="E1400" s="9" t="s">
        <v>205</v>
      </c>
      <c r="F1400" s="9" t="s">
        <v>191</v>
      </c>
      <c r="G1400" s="9" t="s">
        <v>184</v>
      </c>
      <c r="H1400" s="9">
        <v>8.0</v>
      </c>
      <c r="I1400" s="9" t="b">
        <v>0</v>
      </c>
      <c r="J1400" s="9" t="s">
        <v>184</v>
      </c>
      <c r="K1400" s="9" t="s">
        <v>184</v>
      </c>
      <c r="L1400" s="9">
        <v>0.0</v>
      </c>
      <c r="M1400" s="9" t="s">
        <v>2419</v>
      </c>
    </row>
    <row r="1401" ht="16.5" hidden="1" customHeight="1">
      <c r="A1401" s="9" t="s">
        <v>118</v>
      </c>
      <c r="B1401" s="9" t="str">
        <f t="shared" si="1"/>
        <v>de1500p</v>
      </c>
      <c r="C1401" s="9" t="s">
        <v>2420</v>
      </c>
      <c r="D1401" s="9">
        <v>44.0</v>
      </c>
      <c r="E1401" s="9" t="s">
        <v>254</v>
      </c>
      <c r="F1401" s="9" t="s">
        <v>183</v>
      </c>
      <c r="G1401" s="9" t="s">
        <v>184</v>
      </c>
      <c r="H1401" s="9">
        <v>22.0</v>
      </c>
      <c r="I1401" s="9" t="b">
        <v>0</v>
      </c>
      <c r="J1401" s="9">
        <v>4.0</v>
      </c>
      <c r="K1401" s="9" t="s">
        <v>184</v>
      </c>
      <c r="L1401" s="9">
        <v>0.0</v>
      </c>
      <c r="M1401" s="9" t="s">
        <v>2421</v>
      </c>
    </row>
    <row r="1402" ht="16.5" hidden="1" customHeight="1">
      <c r="A1402" s="9" t="s">
        <v>80</v>
      </c>
      <c r="B1402" s="9" t="str">
        <f t="shared" si="1"/>
        <v>ed7000p</v>
      </c>
      <c r="C1402" s="9" t="s">
        <v>2422</v>
      </c>
      <c r="D1402" s="9">
        <v>1.0</v>
      </c>
      <c r="E1402" s="9" t="s">
        <v>212</v>
      </c>
      <c r="F1402" s="9" t="s">
        <v>191</v>
      </c>
      <c r="G1402" s="9" t="s">
        <v>184</v>
      </c>
      <c r="H1402" s="9">
        <v>1.0</v>
      </c>
      <c r="I1402" s="9" t="b">
        <v>1</v>
      </c>
      <c r="J1402" s="9" t="s">
        <v>184</v>
      </c>
      <c r="K1402" s="9" t="s">
        <v>184</v>
      </c>
      <c r="L1402" s="9">
        <v>0.0</v>
      </c>
      <c r="M1402" s="9" t="s">
        <v>509</v>
      </c>
    </row>
    <row r="1403" ht="16.5" hidden="1" customHeight="1">
      <c r="A1403" s="9" t="s">
        <v>80</v>
      </c>
      <c r="B1403" s="9" t="str">
        <f t="shared" si="1"/>
        <v>ed7000p</v>
      </c>
      <c r="C1403" s="9" t="s">
        <v>2423</v>
      </c>
      <c r="D1403" s="9">
        <v>2.0</v>
      </c>
      <c r="E1403" s="9" t="s">
        <v>254</v>
      </c>
      <c r="F1403" s="9" t="s">
        <v>183</v>
      </c>
      <c r="G1403" s="9" t="s">
        <v>184</v>
      </c>
      <c r="H1403" s="9">
        <v>22.0</v>
      </c>
      <c r="I1403" s="9" t="b">
        <v>1</v>
      </c>
      <c r="J1403" s="9">
        <v>4.0</v>
      </c>
      <c r="K1403" s="9" t="s">
        <v>184</v>
      </c>
      <c r="L1403" s="9">
        <v>0.0</v>
      </c>
      <c r="M1403" s="9" t="s">
        <v>606</v>
      </c>
    </row>
    <row r="1404" ht="16.5" hidden="1" customHeight="1">
      <c r="A1404" s="9" t="s">
        <v>80</v>
      </c>
      <c r="B1404" s="9" t="str">
        <f t="shared" si="1"/>
        <v>ed7000p</v>
      </c>
      <c r="C1404" s="9" t="s">
        <v>2424</v>
      </c>
      <c r="D1404" s="9">
        <v>3.0</v>
      </c>
      <c r="E1404" s="9" t="s">
        <v>316</v>
      </c>
      <c r="F1404" s="9" t="s">
        <v>183</v>
      </c>
      <c r="G1404" s="9" t="s">
        <v>184</v>
      </c>
      <c r="H1404" s="9">
        <v>22.0</v>
      </c>
      <c r="I1404" s="9" t="b">
        <v>1</v>
      </c>
      <c r="J1404" s="9">
        <v>7.0</v>
      </c>
      <c r="K1404" s="9" t="s">
        <v>184</v>
      </c>
      <c r="L1404" s="9">
        <v>0.0</v>
      </c>
      <c r="M1404" s="9" t="s">
        <v>951</v>
      </c>
    </row>
    <row r="1405" ht="16.5" hidden="1" customHeight="1">
      <c r="A1405" s="9" t="s">
        <v>80</v>
      </c>
      <c r="B1405" s="9" t="str">
        <f t="shared" si="1"/>
        <v>ed7000p</v>
      </c>
      <c r="C1405" s="9" t="s">
        <v>2425</v>
      </c>
      <c r="D1405" s="9">
        <v>4.0</v>
      </c>
      <c r="E1405" s="9" t="s">
        <v>446</v>
      </c>
      <c r="F1405" s="9" t="s">
        <v>183</v>
      </c>
      <c r="G1405" s="9" t="s">
        <v>184</v>
      </c>
      <c r="H1405" s="9">
        <v>22.0</v>
      </c>
      <c r="I1405" s="9" t="b">
        <v>1</v>
      </c>
      <c r="J1405" s="9">
        <v>3.0</v>
      </c>
      <c r="K1405" s="9" t="s">
        <v>184</v>
      </c>
      <c r="L1405" s="9">
        <v>0.0</v>
      </c>
      <c r="M1405" s="9" t="s">
        <v>2169</v>
      </c>
    </row>
    <row r="1406" ht="16.5" hidden="1" customHeight="1">
      <c r="A1406" s="9" t="s">
        <v>80</v>
      </c>
      <c r="B1406" s="9" t="str">
        <f t="shared" si="1"/>
        <v>ed7000p</v>
      </c>
      <c r="C1406" s="9" t="s">
        <v>2426</v>
      </c>
      <c r="D1406" s="9">
        <v>5.0</v>
      </c>
      <c r="E1406" s="9" t="s">
        <v>187</v>
      </c>
      <c r="F1406" s="9" t="s">
        <v>183</v>
      </c>
      <c r="G1406" s="9" t="s">
        <v>184</v>
      </c>
      <c r="H1406" s="9">
        <v>22.0</v>
      </c>
      <c r="I1406" s="9" t="b">
        <v>1</v>
      </c>
      <c r="J1406" s="9">
        <v>2.0</v>
      </c>
      <c r="K1406" s="9" t="s">
        <v>184</v>
      </c>
      <c r="L1406" s="9">
        <v>0.0</v>
      </c>
      <c r="M1406" s="9" t="s">
        <v>2427</v>
      </c>
    </row>
    <row r="1407" ht="16.5" hidden="1" customHeight="1">
      <c r="A1407" s="9" t="s">
        <v>80</v>
      </c>
      <c r="B1407" s="9" t="str">
        <f t="shared" si="1"/>
        <v>ed7000p</v>
      </c>
      <c r="C1407" s="9" t="s">
        <v>2428</v>
      </c>
      <c r="D1407" s="9">
        <v>6.0</v>
      </c>
      <c r="E1407" s="9" t="s">
        <v>212</v>
      </c>
      <c r="F1407" s="9" t="s">
        <v>191</v>
      </c>
      <c r="G1407" s="9" t="s">
        <v>184</v>
      </c>
      <c r="H1407" s="9">
        <v>1.0</v>
      </c>
      <c r="I1407" s="9" t="b">
        <v>0</v>
      </c>
      <c r="J1407" s="9" t="s">
        <v>184</v>
      </c>
      <c r="K1407" s="9" t="s">
        <v>184</v>
      </c>
      <c r="L1407" s="9">
        <v>0.0</v>
      </c>
      <c r="M1407" s="9" t="s">
        <v>2040</v>
      </c>
    </row>
    <row r="1408" ht="16.5" hidden="1" customHeight="1">
      <c r="A1408" s="9" t="s">
        <v>80</v>
      </c>
      <c r="B1408" s="9" t="str">
        <f t="shared" si="1"/>
        <v>ed7000p</v>
      </c>
      <c r="C1408" s="9" t="s">
        <v>2429</v>
      </c>
      <c r="D1408" s="9">
        <v>7.0</v>
      </c>
      <c r="E1408" s="9" t="s">
        <v>212</v>
      </c>
      <c r="F1408" s="9" t="s">
        <v>191</v>
      </c>
      <c r="G1408" s="9" t="s">
        <v>184</v>
      </c>
      <c r="H1408" s="9">
        <v>1.0</v>
      </c>
      <c r="I1408" s="9" t="b">
        <v>0</v>
      </c>
      <c r="J1408" s="9" t="s">
        <v>184</v>
      </c>
      <c r="K1408" s="9" t="s">
        <v>184</v>
      </c>
      <c r="L1408" s="9">
        <v>0.0</v>
      </c>
      <c r="M1408" s="9" t="s">
        <v>2430</v>
      </c>
    </row>
    <row r="1409" ht="16.5" hidden="1" customHeight="1">
      <c r="A1409" s="9" t="s">
        <v>80</v>
      </c>
      <c r="B1409" s="9" t="str">
        <f t="shared" si="1"/>
        <v>ed7000p</v>
      </c>
      <c r="C1409" s="9" t="s">
        <v>2431</v>
      </c>
      <c r="D1409" s="9">
        <v>8.0</v>
      </c>
      <c r="E1409" s="9" t="s">
        <v>212</v>
      </c>
      <c r="F1409" s="9" t="s">
        <v>191</v>
      </c>
      <c r="G1409" s="9" t="s">
        <v>184</v>
      </c>
      <c r="H1409" s="9">
        <v>1.0</v>
      </c>
      <c r="I1409" s="9" t="b">
        <v>0</v>
      </c>
      <c r="J1409" s="9" t="s">
        <v>184</v>
      </c>
      <c r="K1409" s="9" t="s">
        <v>184</v>
      </c>
      <c r="L1409" s="9">
        <v>0.0</v>
      </c>
      <c r="M1409" s="9" t="s">
        <v>509</v>
      </c>
    </row>
    <row r="1410" ht="16.5" hidden="1" customHeight="1">
      <c r="A1410" s="9" t="s">
        <v>80</v>
      </c>
      <c r="B1410" s="9" t="str">
        <f t="shared" si="1"/>
        <v>ed7000p</v>
      </c>
      <c r="C1410" s="9" t="s">
        <v>2432</v>
      </c>
      <c r="D1410" s="9">
        <v>9.0</v>
      </c>
      <c r="E1410" s="9" t="s">
        <v>1445</v>
      </c>
      <c r="F1410" s="9" t="s">
        <v>183</v>
      </c>
      <c r="G1410" s="9" t="s">
        <v>184</v>
      </c>
      <c r="H1410" s="9">
        <v>22.0</v>
      </c>
      <c r="I1410" s="9" t="b">
        <v>0</v>
      </c>
      <c r="J1410" s="9">
        <v>13.0</v>
      </c>
      <c r="K1410" s="9" t="s">
        <v>184</v>
      </c>
      <c r="L1410" s="9">
        <v>0.0</v>
      </c>
      <c r="M1410" s="16" t="s">
        <v>2433</v>
      </c>
    </row>
    <row r="1411" ht="16.5" hidden="1" customHeight="1">
      <c r="A1411" s="9" t="s">
        <v>80</v>
      </c>
      <c r="B1411" s="9" t="str">
        <f t="shared" si="1"/>
        <v>ed7000p</v>
      </c>
      <c r="C1411" s="9" t="s">
        <v>2434</v>
      </c>
      <c r="D1411" s="9">
        <v>10.0</v>
      </c>
      <c r="E1411" s="9" t="s">
        <v>187</v>
      </c>
      <c r="F1411" s="9" t="s">
        <v>183</v>
      </c>
      <c r="G1411" s="9" t="s">
        <v>184</v>
      </c>
      <c r="H1411" s="9">
        <v>22.0</v>
      </c>
      <c r="I1411" s="9" t="b">
        <v>0</v>
      </c>
      <c r="J1411" s="9">
        <v>2.0</v>
      </c>
      <c r="K1411" s="9" t="s">
        <v>184</v>
      </c>
      <c r="L1411" s="9">
        <v>0.0</v>
      </c>
      <c r="M1411" s="16" t="s">
        <v>2187</v>
      </c>
    </row>
    <row r="1412" ht="16.5" hidden="1" customHeight="1">
      <c r="A1412" s="9" t="s">
        <v>80</v>
      </c>
      <c r="B1412" s="9" t="str">
        <f t="shared" si="1"/>
        <v>ed7000p</v>
      </c>
      <c r="C1412" s="9" t="s">
        <v>2435</v>
      </c>
      <c r="D1412" s="9">
        <v>11.0</v>
      </c>
      <c r="E1412" s="9" t="s">
        <v>634</v>
      </c>
      <c r="F1412" s="9" t="s">
        <v>191</v>
      </c>
      <c r="G1412" s="9" t="s">
        <v>184</v>
      </c>
      <c r="H1412" s="9">
        <v>16.0</v>
      </c>
      <c r="I1412" s="9" t="b">
        <v>0</v>
      </c>
      <c r="J1412" s="9" t="s">
        <v>184</v>
      </c>
      <c r="K1412" s="9" t="s">
        <v>184</v>
      </c>
      <c r="L1412" s="9">
        <v>0.0</v>
      </c>
      <c r="M1412" s="9" t="s">
        <v>2189</v>
      </c>
    </row>
    <row r="1413" ht="16.5" hidden="1" customHeight="1">
      <c r="A1413" s="9" t="s">
        <v>80</v>
      </c>
      <c r="B1413" s="9" t="str">
        <f t="shared" si="1"/>
        <v>ed7000p</v>
      </c>
      <c r="C1413" s="9" t="s">
        <v>2436</v>
      </c>
      <c r="D1413" s="9">
        <v>12.0</v>
      </c>
      <c r="E1413" s="9" t="s">
        <v>202</v>
      </c>
      <c r="F1413" s="9" t="s">
        <v>191</v>
      </c>
      <c r="G1413" s="9" t="s">
        <v>184</v>
      </c>
      <c r="H1413" s="9">
        <v>10.0</v>
      </c>
      <c r="I1413" s="9" t="b">
        <v>0</v>
      </c>
      <c r="J1413" s="9" t="s">
        <v>184</v>
      </c>
      <c r="K1413" s="9" t="s">
        <v>184</v>
      </c>
      <c r="L1413" s="9">
        <v>0.0</v>
      </c>
      <c r="M1413" s="9" t="s">
        <v>2437</v>
      </c>
    </row>
    <row r="1414" ht="16.5" hidden="1" customHeight="1">
      <c r="A1414" s="9" t="s">
        <v>80</v>
      </c>
      <c r="B1414" s="9" t="str">
        <f t="shared" si="1"/>
        <v>ed7000p</v>
      </c>
      <c r="C1414" s="9" t="s">
        <v>2438</v>
      </c>
      <c r="D1414" s="9">
        <v>13.0</v>
      </c>
      <c r="E1414" s="9" t="s">
        <v>254</v>
      </c>
      <c r="F1414" s="9" t="s">
        <v>183</v>
      </c>
      <c r="G1414" s="9" t="s">
        <v>184</v>
      </c>
      <c r="H1414" s="9">
        <v>22.0</v>
      </c>
      <c r="I1414" s="9" t="b">
        <v>0</v>
      </c>
      <c r="J1414" s="9">
        <v>4.0</v>
      </c>
      <c r="K1414" s="9" t="s">
        <v>184</v>
      </c>
      <c r="L1414" s="9">
        <v>0.0</v>
      </c>
      <c r="M1414" s="9" t="s">
        <v>2439</v>
      </c>
    </row>
    <row r="1415" ht="16.5" hidden="1" customHeight="1">
      <c r="A1415" s="9" t="s">
        <v>80</v>
      </c>
      <c r="B1415" s="9" t="str">
        <f t="shared" si="1"/>
        <v>ed7000p</v>
      </c>
      <c r="C1415" s="9" t="s">
        <v>2440</v>
      </c>
      <c r="D1415" s="9">
        <v>14.0</v>
      </c>
      <c r="E1415" s="9" t="s">
        <v>187</v>
      </c>
      <c r="F1415" s="9" t="s">
        <v>183</v>
      </c>
      <c r="G1415" s="9" t="s">
        <v>184</v>
      </c>
      <c r="H1415" s="9">
        <v>22.0</v>
      </c>
      <c r="I1415" s="9" t="b">
        <v>0</v>
      </c>
      <c r="J1415" s="9">
        <v>2.0</v>
      </c>
      <c r="K1415" s="9" t="s">
        <v>184</v>
      </c>
      <c r="L1415" s="9">
        <v>0.0</v>
      </c>
      <c r="M1415" s="9" t="s">
        <v>1834</v>
      </c>
    </row>
    <row r="1416" ht="16.5" hidden="1" customHeight="1">
      <c r="A1416" s="9" t="s">
        <v>80</v>
      </c>
      <c r="B1416" s="9" t="str">
        <f t="shared" si="1"/>
        <v>ed7000p</v>
      </c>
      <c r="C1416" s="9" t="s">
        <v>2441</v>
      </c>
      <c r="D1416" s="9">
        <v>15.0</v>
      </c>
      <c r="E1416" s="9" t="s">
        <v>187</v>
      </c>
      <c r="F1416" s="9" t="s">
        <v>183</v>
      </c>
      <c r="G1416" s="9" t="s">
        <v>184</v>
      </c>
      <c r="H1416" s="9">
        <v>22.0</v>
      </c>
      <c r="I1416" s="9" t="b">
        <v>0</v>
      </c>
      <c r="J1416" s="9">
        <v>2.0</v>
      </c>
      <c r="K1416" s="9" t="s">
        <v>184</v>
      </c>
      <c r="L1416" s="9">
        <v>0.0</v>
      </c>
      <c r="M1416" s="9" t="s">
        <v>2442</v>
      </c>
    </row>
    <row r="1417" ht="16.5" hidden="1" customHeight="1">
      <c r="A1417" s="9" t="s">
        <v>80</v>
      </c>
      <c r="B1417" s="9" t="str">
        <f t="shared" si="1"/>
        <v>ed7000p</v>
      </c>
      <c r="C1417" s="9" t="s">
        <v>2443</v>
      </c>
      <c r="D1417" s="9">
        <v>16.0</v>
      </c>
      <c r="E1417" s="9" t="s">
        <v>212</v>
      </c>
      <c r="F1417" s="9" t="s">
        <v>191</v>
      </c>
      <c r="G1417" s="9" t="s">
        <v>184</v>
      </c>
      <c r="H1417" s="9">
        <v>1.0</v>
      </c>
      <c r="I1417" s="9" t="b">
        <v>0</v>
      </c>
      <c r="J1417" s="9" t="s">
        <v>184</v>
      </c>
      <c r="K1417" s="9" t="s">
        <v>184</v>
      </c>
      <c r="L1417" s="9">
        <v>0.0</v>
      </c>
      <c r="M1417" s="9" t="s">
        <v>2444</v>
      </c>
    </row>
    <row r="1418" ht="16.5" hidden="1" customHeight="1">
      <c r="A1418" s="9" t="s">
        <v>80</v>
      </c>
      <c r="B1418" s="9" t="str">
        <f t="shared" si="1"/>
        <v>ed7000p</v>
      </c>
      <c r="C1418" s="9" t="s">
        <v>2445</v>
      </c>
      <c r="D1418" s="9">
        <v>17.0</v>
      </c>
      <c r="E1418" s="9" t="s">
        <v>212</v>
      </c>
      <c r="F1418" s="9" t="s">
        <v>191</v>
      </c>
      <c r="G1418" s="9" t="s">
        <v>184</v>
      </c>
      <c r="H1418" s="9">
        <v>1.0</v>
      </c>
      <c r="I1418" s="9" t="b">
        <v>0</v>
      </c>
      <c r="J1418" s="9" t="s">
        <v>184</v>
      </c>
      <c r="K1418" s="9" t="s">
        <v>184</v>
      </c>
      <c r="L1418" s="9">
        <v>0.0</v>
      </c>
      <c r="M1418" s="9" t="s">
        <v>2446</v>
      </c>
    </row>
    <row r="1419" ht="16.5" hidden="1" customHeight="1">
      <c r="A1419" s="9" t="s">
        <v>80</v>
      </c>
      <c r="B1419" s="9" t="str">
        <f t="shared" si="1"/>
        <v>ed7000p</v>
      </c>
      <c r="C1419" s="9" t="s">
        <v>2447</v>
      </c>
      <c r="D1419" s="9">
        <v>18.0</v>
      </c>
      <c r="E1419" s="9" t="s">
        <v>220</v>
      </c>
      <c r="F1419" s="9" t="s">
        <v>191</v>
      </c>
      <c r="G1419" s="9" t="s">
        <v>184</v>
      </c>
      <c r="H1419" s="9">
        <v>4.0</v>
      </c>
      <c r="I1419" s="9" t="b">
        <v>0</v>
      </c>
      <c r="J1419" s="9" t="s">
        <v>184</v>
      </c>
      <c r="K1419" s="9" t="s">
        <v>184</v>
      </c>
      <c r="L1419" s="9">
        <v>0.0</v>
      </c>
      <c r="M1419" s="9" t="s">
        <v>2448</v>
      </c>
    </row>
    <row r="1420" ht="16.5" hidden="1" customHeight="1">
      <c r="A1420" s="9" t="s">
        <v>80</v>
      </c>
      <c r="B1420" s="9" t="str">
        <f t="shared" si="1"/>
        <v>ed7000p</v>
      </c>
      <c r="C1420" s="9" t="s">
        <v>2449</v>
      </c>
      <c r="D1420" s="9">
        <v>19.0</v>
      </c>
      <c r="E1420" s="9" t="s">
        <v>254</v>
      </c>
      <c r="F1420" s="9" t="s">
        <v>183</v>
      </c>
      <c r="G1420" s="9" t="s">
        <v>184</v>
      </c>
      <c r="H1420" s="9">
        <v>22.0</v>
      </c>
      <c r="I1420" s="9" t="b">
        <v>0</v>
      </c>
      <c r="J1420" s="9">
        <v>4.0</v>
      </c>
      <c r="K1420" s="9" t="s">
        <v>184</v>
      </c>
      <c r="L1420" s="9">
        <v>0.0</v>
      </c>
      <c r="M1420" s="9" t="s">
        <v>2450</v>
      </c>
    </row>
    <row r="1421" ht="16.5" hidden="1" customHeight="1">
      <c r="A1421" s="9" t="s">
        <v>80</v>
      </c>
      <c r="B1421" s="9" t="str">
        <f t="shared" si="1"/>
        <v>ed7000p</v>
      </c>
      <c r="C1421" s="9" t="s">
        <v>2451</v>
      </c>
      <c r="D1421" s="9">
        <v>20.0</v>
      </c>
      <c r="E1421" s="9" t="s">
        <v>187</v>
      </c>
      <c r="F1421" s="9" t="s">
        <v>183</v>
      </c>
      <c r="G1421" s="9" t="s">
        <v>184</v>
      </c>
      <c r="H1421" s="9">
        <v>22.0</v>
      </c>
      <c r="I1421" s="9" t="b">
        <v>0</v>
      </c>
      <c r="J1421" s="9">
        <v>2.0</v>
      </c>
      <c r="K1421" s="9" t="s">
        <v>184</v>
      </c>
      <c r="L1421" s="9">
        <v>0.0</v>
      </c>
      <c r="M1421" s="9" t="s">
        <v>2452</v>
      </c>
    </row>
    <row r="1422" ht="16.5" hidden="1" customHeight="1">
      <c r="A1422" s="9" t="s">
        <v>80</v>
      </c>
      <c r="B1422" s="9" t="str">
        <f t="shared" si="1"/>
        <v>ed7000p</v>
      </c>
      <c r="C1422" s="9" t="s">
        <v>2453</v>
      </c>
      <c r="D1422" s="9">
        <v>21.0</v>
      </c>
      <c r="E1422" s="9" t="s">
        <v>187</v>
      </c>
      <c r="F1422" s="9" t="s">
        <v>183</v>
      </c>
      <c r="G1422" s="9" t="s">
        <v>184</v>
      </c>
      <c r="H1422" s="9">
        <v>22.0</v>
      </c>
      <c r="I1422" s="9" t="b">
        <v>0</v>
      </c>
      <c r="J1422" s="9">
        <v>2.0</v>
      </c>
      <c r="K1422" s="9" t="s">
        <v>184</v>
      </c>
      <c r="L1422" s="9">
        <v>0.0</v>
      </c>
      <c r="M1422" s="9" t="s">
        <v>2454</v>
      </c>
    </row>
    <row r="1423" ht="16.5" hidden="1" customHeight="1">
      <c r="A1423" s="9" t="s">
        <v>80</v>
      </c>
      <c r="B1423" s="9" t="str">
        <f t="shared" si="1"/>
        <v>ed7000p</v>
      </c>
      <c r="C1423" s="9" t="s">
        <v>2455</v>
      </c>
      <c r="D1423" s="9">
        <v>22.0</v>
      </c>
      <c r="E1423" s="9" t="s">
        <v>254</v>
      </c>
      <c r="F1423" s="9" t="s">
        <v>183</v>
      </c>
      <c r="G1423" s="9" t="s">
        <v>184</v>
      </c>
      <c r="H1423" s="9">
        <v>22.0</v>
      </c>
      <c r="I1423" s="9" t="b">
        <v>0</v>
      </c>
      <c r="J1423" s="9">
        <v>4.0</v>
      </c>
      <c r="K1423" s="9" t="s">
        <v>184</v>
      </c>
      <c r="L1423" s="9">
        <v>0.0</v>
      </c>
      <c r="M1423" s="9" t="s">
        <v>1887</v>
      </c>
    </row>
    <row r="1424" ht="16.5" hidden="1" customHeight="1">
      <c r="A1424" s="9" t="s">
        <v>80</v>
      </c>
      <c r="B1424" s="9" t="str">
        <f t="shared" si="1"/>
        <v>ed7000p</v>
      </c>
      <c r="C1424" s="9" t="s">
        <v>2456</v>
      </c>
      <c r="D1424" s="9">
        <v>23.0</v>
      </c>
      <c r="E1424" s="9" t="s">
        <v>187</v>
      </c>
      <c r="F1424" s="9" t="s">
        <v>183</v>
      </c>
      <c r="G1424" s="9" t="s">
        <v>184</v>
      </c>
      <c r="H1424" s="9">
        <v>22.0</v>
      </c>
      <c r="I1424" s="9" t="b">
        <v>0</v>
      </c>
      <c r="J1424" s="9">
        <v>2.0</v>
      </c>
      <c r="K1424" s="9" t="s">
        <v>184</v>
      </c>
      <c r="L1424" s="9">
        <v>0.0</v>
      </c>
      <c r="M1424" s="9" t="s">
        <v>1889</v>
      </c>
    </row>
    <row r="1425" ht="16.5" hidden="1" customHeight="1">
      <c r="A1425" s="9" t="s">
        <v>80</v>
      </c>
      <c r="B1425" s="9" t="str">
        <f t="shared" si="1"/>
        <v>ed7000p</v>
      </c>
      <c r="C1425" s="9" t="s">
        <v>2457</v>
      </c>
      <c r="D1425" s="9">
        <v>24.0</v>
      </c>
      <c r="E1425" s="9" t="s">
        <v>187</v>
      </c>
      <c r="F1425" s="9" t="s">
        <v>183</v>
      </c>
      <c r="G1425" s="9" t="s">
        <v>184</v>
      </c>
      <c r="H1425" s="9">
        <v>22.0</v>
      </c>
      <c r="I1425" s="9" t="b">
        <v>0</v>
      </c>
      <c r="J1425" s="9">
        <v>2.0</v>
      </c>
      <c r="K1425" s="9" t="s">
        <v>184</v>
      </c>
      <c r="L1425" s="9">
        <v>0.0</v>
      </c>
      <c r="M1425" s="9" t="s">
        <v>1891</v>
      </c>
    </row>
    <row r="1426" ht="16.5" hidden="1" customHeight="1">
      <c r="A1426" s="9" t="s">
        <v>80</v>
      </c>
      <c r="B1426" s="9" t="str">
        <f t="shared" si="1"/>
        <v>ed7000p</v>
      </c>
      <c r="C1426" s="9" t="s">
        <v>2458</v>
      </c>
      <c r="D1426" s="9">
        <v>25.0</v>
      </c>
      <c r="E1426" s="9" t="s">
        <v>212</v>
      </c>
      <c r="F1426" s="9" t="s">
        <v>191</v>
      </c>
      <c r="G1426" s="9" t="s">
        <v>184</v>
      </c>
      <c r="H1426" s="9">
        <v>1.0</v>
      </c>
      <c r="I1426" s="9" t="b">
        <v>0</v>
      </c>
      <c r="J1426" s="9" t="s">
        <v>184</v>
      </c>
      <c r="K1426" s="9" t="s">
        <v>184</v>
      </c>
      <c r="L1426" s="9">
        <v>0.0</v>
      </c>
      <c r="M1426" s="9" t="s">
        <v>2459</v>
      </c>
    </row>
    <row r="1427" ht="16.5" hidden="1" customHeight="1">
      <c r="A1427" s="9" t="s">
        <v>80</v>
      </c>
      <c r="B1427" s="9" t="str">
        <f t="shared" si="1"/>
        <v>ed7000p</v>
      </c>
      <c r="C1427" s="9" t="s">
        <v>2460</v>
      </c>
      <c r="D1427" s="9">
        <v>26.0</v>
      </c>
      <c r="E1427" s="9" t="s">
        <v>212</v>
      </c>
      <c r="F1427" s="9" t="s">
        <v>191</v>
      </c>
      <c r="G1427" s="9" t="s">
        <v>184</v>
      </c>
      <c r="H1427" s="9">
        <v>1.0</v>
      </c>
      <c r="I1427" s="9" t="b">
        <v>0</v>
      </c>
      <c r="J1427" s="9" t="s">
        <v>184</v>
      </c>
      <c r="K1427" s="9" t="s">
        <v>184</v>
      </c>
      <c r="L1427" s="9">
        <v>0.0</v>
      </c>
      <c r="M1427" s="9" t="s">
        <v>2461</v>
      </c>
    </row>
    <row r="1428" ht="16.5" hidden="1" customHeight="1">
      <c r="A1428" s="9" t="s">
        <v>80</v>
      </c>
      <c r="B1428" s="9" t="str">
        <f t="shared" si="1"/>
        <v>ed7000p</v>
      </c>
      <c r="C1428" s="9" t="s">
        <v>2462</v>
      </c>
      <c r="D1428" s="9">
        <v>27.0</v>
      </c>
      <c r="E1428" s="9" t="s">
        <v>301</v>
      </c>
      <c r="F1428" s="9" t="s">
        <v>183</v>
      </c>
      <c r="G1428" s="9" t="s">
        <v>184</v>
      </c>
      <c r="H1428" s="9">
        <v>22.0</v>
      </c>
      <c r="I1428" s="9" t="b">
        <v>0</v>
      </c>
      <c r="J1428" s="9">
        <v>8.0</v>
      </c>
      <c r="K1428" s="9" t="s">
        <v>184</v>
      </c>
      <c r="L1428" s="9">
        <v>0.0</v>
      </c>
      <c r="M1428" s="9" t="s">
        <v>2463</v>
      </c>
    </row>
    <row r="1429" ht="16.5" hidden="1" customHeight="1">
      <c r="A1429" s="9" t="s">
        <v>80</v>
      </c>
      <c r="B1429" s="9" t="str">
        <f t="shared" si="1"/>
        <v>ed7000p</v>
      </c>
      <c r="C1429" s="9" t="s">
        <v>2464</v>
      </c>
      <c r="D1429" s="9">
        <v>28.0</v>
      </c>
      <c r="E1429" s="9" t="s">
        <v>301</v>
      </c>
      <c r="F1429" s="9" t="s">
        <v>183</v>
      </c>
      <c r="G1429" s="9" t="s">
        <v>184</v>
      </c>
      <c r="H1429" s="9">
        <v>22.0</v>
      </c>
      <c r="I1429" s="9" t="b">
        <v>0</v>
      </c>
      <c r="J1429" s="9">
        <v>8.0</v>
      </c>
      <c r="K1429" s="9" t="s">
        <v>184</v>
      </c>
      <c r="L1429" s="9">
        <v>0.0</v>
      </c>
      <c r="M1429" s="9" t="s">
        <v>2465</v>
      </c>
    </row>
    <row r="1430" ht="16.5" hidden="1" customHeight="1">
      <c r="A1430" s="9" t="s">
        <v>80</v>
      </c>
      <c r="B1430" s="9" t="str">
        <f t="shared" si="1"/>
        <v>ed7000p</v>
      </c>
      <c r="C1430" s="9" t="s">
        <v>2466</v>
      </c>
      <c r="D1430" s="9">
        <v>29.0</v>
      </c>
      <c r="E1430" s="9" t="s">
        <v>212</v>
      </c>
      <c r="F1430" s="9" t="s">
        <v>191</v>
      </c>
      <c r="G1430" s="9" t="s">
        <v>184</v>
      </c>
      <c r="H1430" s="9">
        <v>1.0</v>
      </c>
      <c r="I1430" s="9" t="b">
        <v>0</v>
      </c>
      <c r="J1430" s="9" t="s">
        <v>184</v>
      </c>
      <c r="K1430" s="9" t="s">
        <v>184</v>
      </c>
      <c r="L1430" s="9">
        <v>0.0</v>
      </c>
      <c r="M1430" s="9" t="s">
        <v>2467</v>
      </c>
    </row>
    <row r="1431" ht="16.5" hidden="1" customHeight="1">
      <c r="A1431" s="9" t="s">
        <v>80</v>
      </c>
      <c r="B1431" s="9" t="str">
        <f t="shared" si="1"/>
        <v>ed7000p</v>
      </c>
      <c r="C1431" s="9" t="s">
        <v>2468</v>
      </c>
      <c r="D1431" s="9">
        <v>30.0</v>
      </c>
      <c r="E1431" s="9" t="s">
        <v>212</v>
      </c>
      <c r="F1431" s="9" t="s">
        <v>191</v>
      </c>
      <c r="G1431" s="9" t="s">
        <v>184</v>
      </c>
      <c r="H1431" s="9">
        <v>1.0</v>
      </c>
      <c r="I1431" s="9" t="b">
        <v>0</v>
      </c>
      <c r="J1431" s="9" t="s">
        <v>184</v>
      </c>
      <c r="K1431" s="9" t="s">
        <v>184</v>
      </c>
      <c r="L1431" s="9">
        <v>0.0</v>
      </c>
      <c r="M1431" s="9" t="s">
        <v>616</v>
      </c>
    </row>
    <row r="1432" ht="16.5" hidden="1" customHeight="1">
      <c r="A1432" s="9" t="s">
        <v>80</v>
      </c>
      <c r="B1432" s="9" t="str">
        <f t="shared" si="1"/>
        <v>ed7000p</v>
      </c>
      <c r="C1432" s="9" t="s">
        <v>2469</v>
      </c>
      <c r="D1432" s="9">
        <v>31.0</v>
      </c>
      <c r="E1432" s="9" t="s">
        <v>190</v>
      </c>
      <c r="F1432" s="9" t="s">
        <v>191</v>
      </c>
      <c r="G1432" s="9" t="s">
        <v>184</v>
      </c>
      <c r="H1432" s="9">
        <v>2.0</v>
      </c>
      <c r="I1432" s="9" t="b">
        <v>0</v>
      </c>
      <c r="J1432" s="9" t="s">
        <v>184</v>
      </c>
      <c r="K1432" s="9" t="s">
        <v>184</v>
      </c>
      <c r="L1432" s="9">
        <v>0.0</v>
      </c>
      <c r="M1432" s="9" t="s">
        <v>617</v>
      </c>
    </row>
    <row r="1433" ht="16.5" hidden="1" customHeight="1">
      <c r="A1433" s="9" t="s">
        <v>80</v>
      </c>
      <c r="B1433" s="9" t="str">
        <f t="shared" si="1"/>
        <v>ed7000p</v>
      </c>
      <c r="C1433" s="9" t="s">
        <v>2470</v>
      </c>
      <c r="D1433" s="9">
        <v>32.0</v>
      </c>
      <c r="E1433" s="9" t="s">
        <v>190</v>
      </c>
      <c r="F1433" s="9" t="s">
        <v>191</v>
      </c>
      <c r="G1433" s="9" t="s">
        <v>184</v>
      </c>
      <c r="H1433" s="9">
        <v>2.0</v>
      </c>
      <c r="I1433" s="9" t="b">
        <v>0</v>
      </c>
      <c r="J1433" s="9" t="s">
        <v>184</v>
      </c>
      <c r="K1433" s="9" t="s">
        <v>184</v>
      </c>
      <c r="L1433" s="9">
        <v>0.0</v>
      </c>
      <c r="M1433" s="9" t="s">
        <v>431</v>
      </c>
    </row>
    <row r="1434" ht="16.5" hidden="1" customHeight="1">
      <c r="A1434" s="9" t="s">
        <v>80</v>
      </c>
      <c r="B1434" s="9" t="str">
        <f t="shared" si="1"/>
        <v>ed7000p</v>
      </c>
      <c r="C1434" s="9" t="s">
        <v>2471</v>
      </c>
      <c r="D1434" s="9">
        <v>33.0</v>
      </c>
      <c r="E1434" s="9" t="s">
        <v>190</v>
      </c>
      <c r="F1434" s="9" t="s">
        <v>191</v>
      </c>
      <c r="G1434" s="9" t="s">
        <v>184</v>
      </c>
      <c r="H1434" s="9">
        <v>2.0</v>
      </c>
      <c r="I1434" s="9" t="b">
        <v>0</v>
      </c>
      <c r="J1434" s="9" t="s">
        <v>184</v>
      </c>
      <c r="K1434" s="9" t="s">
        <v>184</v>
      </c>
      <c r="L1434" s="9">
        <v>0.0</v>
      </c>
      <c r="M1434" s="9" t="s">
        <v>1987</v>
      </c>
    </row>
    <row r="1435" ht="16.5" hidden="1" customHeight="1">
      <c r="A1435" s="9" t="s">
        <v>80</v>
      </c>
      <c r="B1435" s="9" t="str">
        <f t="shared" si="1"/>
        <v>ed7000p</v>
      </c>
      <c r="C1435" s="9" t="s">
        <v>2472</v>
      </c>
      <c r="D1435" s="9">
        <v>34.0</v>
      </c>
      <c r="E1435" s="9" t="s">
        <v>301</v>
      </c>
      <c r="F1435" s="9" t="s">
        <v>183</v>
      </c>
      <c r="G1435" s="9" t="s">
        <v>184</v>
      </c>
      <c r="H1435" s="9">
        <v>22.0</v>
      </c>
      <c r="I1435" s="9" t="b">
        <v>0</v>
      </c>
      <c r="J1435" s="9">
        <v>8.0</v>
      </c>
      <c r="K1435" s="9" t="s">
        <v>184</v>
      </c>
      <c r="L1435" s="9">
        <v>0.0</v>
      </c>
      <c r="M1435" s="9" t="s">
        <v>310</v>
      </c>
    </row>
    <row r="1436" ht="16.5" hidden="1" customHeight="1">
      <c r="A1436" s="9" t="s">
        <v>80</v>
      </c>
      <c r="B1436" s="9" t="str">
        <f t="shared" si="1"/>
        <v>ed7000p</v>
      </c>
      <c r="C1436" s="9" t="s">
        <v>2473</v>
      </c>
      <c r="D1436" s="9">
        <v>35.0</v>
      </c>
      <c r="E1436" s="9" t="s">
        <v>301</v>
      </c>
      <c r="F1436" s="9" t="s">
        <v>183</v>
      </c>
      <c r="G1436" s="9" t="s">
        <v>184</v>
      </c>
      <c r="H1436" s="9">
        <v>22.0</v>
      </c>
      <c r="I1436" s="9" t="b">
        <v>0</v>
      </c>
      <c r="J1436" s="9">
        <v>8.0</v>
      </c>
      <c r="K1436" s="9" t="s">
        <v>184</v>
      </c>
      <c r="L1436" s="9">
        <v>0.0</v>
      </c>
      <c r="M1436" s="9" t="s">
        <v>312</v>
      </c>
    </row>
    <row r="1437" ht="16.5" hidden="1" customHeight="1">
      <c r="A1437" s="9" t="s">
        <v>80</v>
      </c>
      <c r="B1437" s="9" t="str">
        <f t="shared" si="1"/>
        <v>ed7000p</v>
      </c>
      <c r="C1437" s="9" t="s">
        <v>2474</v>
      </c>
      <c r="D1437" s="9">
        <v>36.0</v>
      </c>
      <c r="E1437" s="9" t="s">
        <v>190</v>
      </c>
      <c r="F1437" s="9" t="s">
        <v>191</v>
      </c>
      <c r="G1437" s="9" t="s">
        <v>184</v>
      </c>
      <c r="H1437" s="9">
        <v>2.0</v>
      </c>
      <c r="I1437" s="9" t="b">
        <v>0</v>
      </c>
      <c r="J1437" s="9" t="s">
        <v>184</v>
      </c>
      <c r="K1437" s="9" t="s">
        <v>184</v>
      </c>
      <c r="L1437" s="9">
        <v>0.0</v>
      </c>
      <c r="M1437" s="9" t="s">
        <v>2475</v>
      </c>
    </row>
    <row r="1438" ht="16.5" hidden="1" customHeight="1">
      <c r="A1438" s="9" t="s">
        <v>80</v>
      </c>
      <c r="B1438" s="9" t="str">
        <f t="shared" si="1"/>
        <v>ed7000p</v>
      </c>
      <c r="C1438" s="9" t="s">
        <v>2476</v>
      </c>
      <c r="D1438" s="9">
        <v>37.0</v>
      </c>
      <c r="E1438" s="9" t="s">
        <v>212</v>
      </c>
      <c r="F1438" s="9" t="s">
        <v>191</v>
      </c>
      <c r="G1438" s="9" t="s">
        <v>184</v>
      </c>
      <c r="H1438" s="9">
        <v>1.0</v>
      </c>
      <c r="I1438" s="9" t="b">
        <v>0</v>
      </c>
      <c r="J1438" s="9" t="s">
        <v>184</v>
      </c>
      <c r="K1438" s="9" t="s">
        <v>184</v>
      </c>
      <c r="L1438" s="9">
        <v>0.0</v>
      </c>
      <c r="M1438" s="9" t="s">
        <v>2477</v>
      </c>
    </row>
    <row r="1439" ht="16.5" hidden="1" customHeight="1">
      <c r="A1439" s="9" t="s">
        <v>80</v>
      </c>
      <c r="B1439" s="9" t="str">
        <f t="shared" si="1"/>
        <v>ed7000p</v>
      </c>
      <c r="C1439" s="9" t="s">
        <v>2478</v>
      </c>
      <c r="D1439" s="9">
        <v>38.0</v>
      </c>
      <c r="E1439" s="9" t="s">
        <v>649</v>
      </c>
      <c r="F1439" s="9" t="s">
        <v>191</v>
      </c>
      <c r="G1439" s="9" t="s">
        <v>184</v>
      </c>
      <c r="H1439" s="9">
        <v>20.0</v>
      </c>
      <c r="I1439" s="9" t="b">
        <v>0</v>
      </c>
      <c r="J1439" s="9" t="s">
        <v>184</v>
      </c>
      <c r="K1439" s="9" t="s">
        <v>184</v>
      </c>
      <c r="L1439" s="9">
        <v>0.0</v>
      </c>
      <c r="M1439" s="9" t="s">
        <v>2479</v>
      </c>
    </row>
    <row r="1440" ht="16.5" hidden="1" customHeight="1">
      <c r="A1440" s="9" t="s">
        <v>80</v>
      </c>
      <c r="B1440" s="9" t="str">
        <f t="shared" si="1"/>
        <v>ed7000p</v>
      </c>
      <c r="C1440" s="9" t="s">
        <v>2480</v>
      </c>
      <c r="D1440" s="9">
        <v>39.0</v>
      </c>
      <c r="E1440" s="9" t="s">
        <v>316</v>
      </c>
      <c r="F1440" s="9" t="s">
        <v>183</v>
      </c>
      <c r="G1440" s="9" t="s">
        <v>184</v>
      </c>
      <c r="H1440" s="9">
        <v>22.0</v>
      </c>
      <c r="I1440" s="9" t="b">
        <v>0</v>
      </c>
      <c r="J1440" s="9">
        <v>7.0</v>
      </c>
      <c r="K1440" s="9" t="s">
        <v>184</v>
      </c>
      <c r="L1440" s="9">
        <v>0.0</v>
      </c>
      <c r="M1440" s="9" t="s">
        <v>2227</v>
      </c>
    </row>
    <row r="1441" ht="16.5" hidden="1" customHeight="1">
      <c r="A1441" s="9" t="s">
        <v>80</v>
      </c>
      <c r="B1441" s="9" t="str">
        <f t="shared" si="1"/>
        <v>ed7000p</v>
      </c>
      <c r="C1441" s="9" t="s">
        <v>2481</v>
      </c>
      <c r="D1441" s="9">
        <v>40.0</v>
      </c>
      <c r="E1441" s="9" t="s">
        <v>301</v>
      </c>
      <c r="F1441" s="9" t="s">
        <v>183</v>
      </c>
      <c r="G1441" s="9" t="s">
        <v>184</v>
      </c>
      <c r="H1441" s="9">
        <v>22.0</v>
      </c>
      <c r="I1441" s="9" t="b">
        <v>0</v>
      </c>
      <c r="J1441" s="9">
        <v>8.0</v>
      </c>
      <c r="K1441" s="9" t="s">
        <v>184</v>
      </c>
      <c r="L1441" s="9">
        <v>0.0</v>
      </c>
      <c r="M1441" s="9" t="s">
        <v>963</v>
      </c>
    </row>
    <row r="1442" ht="16.5" hidden="1" customHeight="1">
      <c r="A1442" s="9" t="s">
        <v>80</v>
      </c>
      <c r="B1442" s="9" t="str">
        <f t="shared" si="1"/>
        <v>ed7000p</v>
      </c>
      <c r="C1442" s="9" t="s">
        <v>2482</v>
      </c>
      <c r="D1442" s="9">
        <v>41.0</v>
      </c>
      <c r="E1442" s="9" t="s">
        <v>182</v>
      </c>
      <c r="F1442" s="9" t="s">
        <v>183</v>
      </c>
      <c r="G1442" s="9" t="s">
        <v>184</v>
      </c>
      <c r="H1442" s="9">
        <v>22.0</v>
      </c>
      <c r="I1442" s="9" t="b">
        <v>0</v>
      </c>
      <c r="J1442" s="9">
        <v>6.0</v>
      </c>
      <c r="K1442" s="9" t="s">
        <v>184</v>
      </c>
      <c r="L1442" s="9">
        <v>0.0</v>
      </c>
      <c r="M1442" s="9" t="s">
        <v>2032</v>
      </c>
    </row>
    <row r="1443" ht="16.5" hidden="1" customHeight="1">
      <c r="A1443" s="9" t="s">
        <v>80</v>
      </c>
      <c r="B1443" s="9" t="str">
        <f t="shared" si="1"/>
        <v>ed7000p</v>
      </c>
      <c r="C1443" s="9" t="s">
        <v>2483</v>
      </c>
      <c r="D1443" s="9">
        <v>42.0</v>
      </c>
      <c r="E1443" s="9" t="s">
        <v>316</v>
      </c>
      <c r="F1443" s="9" t="s">
        <v>183</v>
      </c>
      <c r="G1443" s="9" t="s">
        <v>184</v>
      </c>
      <c r="H1443" s="9">
        <v>22.0</v>
      </c>
      <c r="I1443" s="9" t="b">
        <v>0</v>
      </c>
      <c r="J1443" s="9">
        <v>7.0</v>
      </c>
      <c r="K1443" s="9" t="s">
        <v>184</v>
      </c>
      <c r="L1443" s="9">
        <v>0.0</v>
      </c>
      <c r="M1443" s="9" t="s">
        <v>2037</v>
      </c>
    </row>
    <row r="1444" ht="16.5" hidden="1" customHeight="1">
      <c r="A1444" s="9" t="s">
        <v>80</v>
      </c>
      <c r="B1444" s="9" t="str">
        <f t="shared" si="1"/>
        <v>ed7000p</v>
      </c>
      <c r="C1444" s="9" t="s">
        <v>2484</v>
      </c>
      <c r="D1444" s="9">
        <v>43.0</v>
      </c>
      <c r="E1444" s="9" t="s">
        <v>301</v>
      </c>
      <c r="F1444" s="9" t="s">
        <v>183</v>
      </c>
      <c r="G1444" s="9" t="s">
        <v>184</v>
      </c>
      <c r="H1444" s="9">
        <v>22.0</v>
      </c>
      <c r="I1444" s="9" t="b">
        <v>0</v>
      </c>
      <c r="J1444" s="9">
        <v>8.0</v>
      </c>
      <c r="K1444" s="9" t="s">
        <v>184</v>
      </c>
      <c r="L1444" s="9">
        <v>0.0</v>
      </c>
      <c r="M1444" s="9" t="s">
        <v>602</v>
      </c>
    </row>
    <row r="1445" ht="16.5" hidden="1" customHeight="1">
      <c r="A1445" s="9" t="s">
        <v>80</v>
      </c>
      <c r="B1445" s="9" t="str">
        <f t="shared" si="1"/>
        <v>ed7000p</v>
      </c>
      <c r="C1445" s="9" t="s">
        <v>2485</v>
      </c>
      <c r="D1445" s="9">
        <v>44.0</v>
      </c>
      <c r="E1445" s="9" t="s">
        <v>182</v>
      </c>
      <c r="F1445" s="9" t="s">
        <v>183</v>
      </c>
      <c r="G1445" s="9" t="s">
        <v>184</v>
      </c>
      <c r="H1445" s="9">
        <v>22.0</v>
      </c>
      <c r="I1445" s="9" t="b">
        <v>0</v>
      </c>
      <c r="J1445" s="9">
        <v>6.0</v>
      </c>
      <c r="K1445" s="9" t="s">
        <v>184</v>
      </c>
      <c r="L1445" s="9">
        <v>0.0</v>
      </c>
      <c r="M1445" s="9" t="s">
        <v>2035</v>
      </c>
    </row>
    <row r="1446" ht="16.5" hidden="1" customHeight="1">
      <c r="A1446" s="9" t="s">
        <v>66</v>
      </c>
      <c r="B1446" s="9" t="str">
        <f t="shared" si="1"/>
        <v>ed7100p</v>
      </c>
      <c r="C1446" s="9" t="s">
        <v>2422</v>
      </c>
      <c r="D1446" s="9">
        <v>1.0</v>
      </c>
      <c r="E1446" s="9" t="s">
        <v>212</v>
      </c>
      <c r="F1446" s="9" t="s">
        <v>191</v>
      </c>
      <c r="G1446" s="9" t="s">
        <v>184</v>
      </c>
      <c r="H1446" s="9">
        <v>1.0</v>
      </c>
      <c r="I1446" s="9" t="b">
        <v>1</v>
      </c>
      <c r="J1446" s="9" t="s">
        <v>184</v>
      </c>
      <c r="K1446" s="9" t="s">
        <v>184</v>
      </c>
      <c r="L1446" s="9">
        <v>0.0</v>
      </c>
      <c r="M1446" s="9" t="s">
        <v>509</v>
      </c>
    </row>
    <row r="1447" ht="16.5" hidden="1" customHeight="1">
      <c r="A1447" s="9" t="s">
        <v>66</v>
      </c>
      <c r="B1447" s="9" t="str">
        <f t="shared" si="1"/>
        <v>ed7100p</v>
      </c>
      <c r="C1447" s="9" t="s">
        <v>2423</v>
      </c>
      <c r="D1447" s="9">
        <v>2.0</v>
      </c>
      <c r="E1447" s="9" t="s">
        <v>254</v>
      </c>
      <c r="F1447" s="9" t="s">
        <v>183</v>
      </c>
      <c r="G1447" s="9" t="s">
        <v>184</v>
      </c>
      <c r="H1447" s="9">
        <v>22.0</v>
      </c>
      <c r="I1447" s="9" t="b">
        <v>1</v>
      </c>
      <c r="J1447" s="9">
        <v>4.0</v>
      </c>
      <c r="K1447" s="9" t="s">
        <v>184</v>
      </c>
      <c r="L1447" s="9">
        <v>0.0</v>
      </c>
      <c r="M1447" s="9" t="s">
        <v>606</v>
      </c>
    </row>
    <row r="1448" ht="16.5" hidden="1" customHeight="1">
      <c r="A1448" s="9" t="s">
        <v>66</v>
      </c>
      <c r="B1448" s="9" t="str">
        <f t="shared" si="1"/>
        <v>ed7100p</v>
      </c>
      <c r="C1448" s="9" t="s">
        <v>2424</v>
      </c>
      <c r="D1448" s="9">
        <v>3.0</v>
      </c>
      <c r="E1448" s="9" t="s">
        <v>316</v>
      </c>
      <c r="F1448" s="9" t="s">
        <v>183</v>
      </c>
      <c r="G1448" s="9" t="s">
        <v>184</v>
      </c>
      <c r="H1448" s="9">
        <v>22.0</v>
      </c>
      <c r="I1448" s="9" t="b">
        <v>1</v>
      </c>
      <c r="J1448" s="9">
        <v>7.0</v>
      </c>
      <c r="K1448" s="9" t="s">
        <v>184</v>
      </c>
      <c r="L1448" s="9">
        <v>0.0</v>
      </c>
      <c r="M1448" s="9" t="s">
        <v>951</v>
      </c>
    </row>
    <row r="1449" ht="16.5" hidden="1" customHeight="1">
      <c r="A1449" s="9" t="s">
        <v>66</v>
      </c>
      <c r="B1449" s="9" t="str">
        <f t="shared" si="1"/>
        <v>ed7100p</v>
      </c>
      <c r="C1449" s="9" t="s">
        <v>2425</v>
      </c>
      <c r="D1449" s="9">
        <v>4.0</v>
      </c>
      <c r="E1449" s="9" t="s">
        <v>446</v>
      </c>
      <c r="F1449" s="9" t="s">
        <v>183</v>
      </c>
      <c r="G1449" s="9" t="s">
        <v>184</v>
      </c>
      <c r="H1449" s="9">
        <v>22.0</v>
      </c>
      <c r="I1449" s="9" t="b">
        <v>1</v>
      </c>
      <c r="J1449" s="9">
        <v>3.0</v>
      </c>
      <c r="K1449" s="9" t="s">
        <v>184</v>
      </c>
      <c r="L1449" s="9">
        <v>0.0</v>
      </c>
      <c r="M1449" s="9" t="s">
        <v>2169</v>
      </c>
    </row>
    <row r="1450" ht="16.5" hidden="1" customHeight="1">
      <c r="A1450" s="9" t="s">
        <v>66</v>
      </c>
      <c r="B1450" s="9" t="str">
        <f t="shared" si="1"/>
        <v>ed7100p</v>
      </c>
      <c r="C1450" s="9" t="s">
        <v>2426</v>
      </c>
      <c r="D1450" s="9">
        <v>5.0</v>
      </c>
      <c r="E1450" s="9" t="s">
        <v>187</v>
      </c>
      <c r="F1450" s="9" t="s">
        <v>183</v>
      </c>
      <c r="G1450" s="9" t="s">
        <v>184</v>
      </c>
      <c r="H1450" s="9">
        <v>22.0</v>
      </c>
      <c r="I1450" s="9" t="b">
        <v>1</v>
      </c>
      <c r="J1450" s="9">
        <v>2.0</v>
      </c>
      <c r="K1450" s="9" t="s">
        <v>184</v>
      </c>
      <c r="L1450" s="9">
        <v>0.0</v>
      </c>
      <c r="M1450" s="9" t="s">
        <v>2427</v>
      </c>
    </row>
    <row r="1451" ht="16.5" hidden="1" customHeight="1">
      <c r="A1451" s="9" t="s">
        <v>66</v>
      </c>
      <c r="B1451" s="9" t="str">
        <f t="shared" si="1"/>
        <v>ed7100p</v>
      </c>
      <c r="C1451" s="9" t="s">
        <v>2428</v>
      </c>
      <c r="D1451" s="9">
        <v>6.0</v>
      </c>
      <c r="E1451" s="9" t="s">
        <v>212</v>
      </c>
      <c r="F1451" s="9" t="s">
        <v>191</v>
      </c>
      <c r="G1451" s="9" t="s">
        <v>184</v>
      </c>
      <c r="H1451" s="9">
        <v>1.0</v>
      </c>
      <c r="I1451" s="9" t="b">
        <v>0</v>
      </c>
      <c r="J1451" s="9" t="s">
        <v>184</v>
      </c>
      <c r="K1451" s="9" t="s">
        <v>184</v>
      </c>
      <c r="L1451" s="9">
        <v>0.0</v>
      </c>
      <c r="M1451" s="9" t="s">
        <v>2040</v>
      </c>
    </row>
    <row r="1452" ht="16.5" hidden="1" customHeight="1">
      <c r="A1452" s="9" t="s">
        <v>66</v>
      </c>
      <c r="B1452" s="9" t="str">
        <f t="shared" si="1"/>
        <v>ed7100p</v>
      </c>
      <c r="C1452" s="9" t="s">
        <v>2429</v>
      </c>
      <c r="D1452" s="9">
        <v>7.0</v>
      </c>
      <c r="E1452" s="9" t="s">
        <v>212</v>
      </c>
      <c r="F1452" s="9" t="s">
        <v>191</v>
      </c>
      <c r="G1452" s="9" t="s">
        <v>184</v>
      </c>
      <c r="H1452" s="9">
        <v>1.0</v>
      </c>
      <c r="I1452" s="9" t="b">
        <v>0</v>
      </c>
      <c r="J1452" s="9" t="s">
        <v>184</v>
      </c>
      <c r="K1452" s="9" t="s">
        <v>184</v>
      </c>
      <c r="L1452" s="9">
        <v>0.0</v>
      </c>
      <c r="M1452" s="9" t="s">
        <v>2430</v>
      </c>
    </row>
    <row r="1453" ht="16.5" hidden="1" customHeight="1">
      <c r="A1453" s="9" t="s">
        <v>66</v>
      </c>
      <c r="B1453" s="9" t="str">
        <f t="shared" si="1"/>
        <v>ed7100p</v>
      </c>
      <c r="C1453" s="9" t="s">
        <v>2431</v>
      </c>
      <c r="D1453" s="9">
        <v>8.0</v>
      </c>
      <c r="E1453" s="9" t="s">
        <v>212</v>
      </c>
      <c r="F1453" s="9" t="s">
        <v>191</v>
      </c>
      <c r="G1453" s="9" t="s">
        <v>184</v>
      </c>
      <c r="H1453" s="9">
        <v>1.0</v>
      </c>
      <c r="I1453" s="9" t="b">
        <v>0</v>
      </c>
      <c r="J1453" s="9" t="s">
        <v>184</v>
      </c>
      <c r="K1453" s="9" t="s">
        <v>184</v>
      </c>
      <c r="L1453" s="9">
        <v>0.0</v>
      </c>
      <c r="M1453" s="16" t="s">
        <v>509</v>
      </c>
    </row>
    <row r="1454" ht="16.5" hidden="1" customHeight="1">
      <c r="A1454" s="9" t="s">
        <v>66</v>
      </c>
      <c r="B1454" s="9" t="str">
        <f t="shared" si="1"/>
        <v>ed7100p</v>
      </c>
      <c r="C1454" s="9" t="s">
        <v>2432</v>
      </c>
      <c r="D1454" s="9">
        <v>9.0</v>
      </c>
      <c r="E1454" s="9" t="s">
        <v>1445</v>
      </c>
      <c r="F1454" s="9" t="s">
        <v>183</v>
      </c>
      <c r="G1454" s="9" t="s">
        <v>184</v>
      </c>
      <c r="H1454" s="9">
        <v>22.0</v>
      </c>
      <c r="I1454" s="9" t="b">
        <v>0</v>
      </c>
      <c r="J1454" s="9">
        <v>13.0</v>
      </c>
      <c r="K1454" s="9" t="s">
        <v>184</v>
      </c>
      <c r="L1454" s="9">
        <v>0.0</v>
      </c>
      <c r="M1454" s="16" t="s">
        <v>2433</v>
      </c>
    </row>
    <row r="1455" ht="16.5" hidden="1" customHeight="1">
      <c r="A1455" s="9" t="s">
        <v>66</v>
      </c>
      <c r="B1455" s="9" t="str">
        <f t="shared" si="1"/>
        <v>ed7100p</v>
      </c>
      <c r="C1455" s="9" t="s">
        <v>2434</v>
      </c>
      <c r="D1455" s="9">
        <v>10.0</v>
      </c>
      <c r="E1455" s="9" t="s">
        <v>187</v>
      </c>
      <c r="F1455" s="9" t="s">
        <v>183</v>
      </c>
      <c r="G1455" s="9" t="s">
        <v>184</v>
      </c>
      <c r="H1455" s="9">
        <v>22.0</v>
      </c>
      <c r="I1455" s="9" t="b">
        <v>0</v>
      </c>
      <c r="J1455" s="9">
        <v>2.0</v>
      </c>
      <c r="K1455" s="9" t="s">
        <v>184</v>
      </c>
      <c r="L1455" s="9">
        <v>0.0</v>
      </c>
      <c r="M1455" s="9" t="s">
        <v>2187</v>
      </c>
    </row>
    <row r="1456" ht="16.5" hidden="1" customHeight="1">
      <c r="A1456" s="9" t="s">
        <v>66</v>
      </c>
      <c r="B1456" s="9" t="str">
        <f t="shared" si="1"/>
        <v>ed7100p</v>
      </c>
      <c r="C1456" s="9" t="s">
        <v>2435</v>
      </c>
      <c r="D1456" s="9">
        <v>11.0</v>
      </c>
      <c r="E1456" s="9" t="s">
        <v>634</v>
      </c>
      <c r="F1456" s="9" t="s">
        <v>191</v>
      </c>
      <c r="G1456" s="9" t="s">
        <v>184</v>
      </c>
      <c r="H1456" s="9">
        <v>16.0</v>
      </c>
      <c r="I1456" s="9" t="b">
        <v>0</v>
      </c>
      <c r="J1456" s="9" t="s">
        <v>184</v>
      </c>
      <c r="K1456" s="9" t="s">
        <v>184</v>
      </c>
      <c r="L1456" s="9">
        <v>0.0</v>
      </c>
      <c r="M1456" s="9" t="s">
        <v>2189</v>
      </c>
    </row>
    <row r="1457" ht="16.5" hidden="1" customHeight="1">
      <c r="A1457" s="9" t="s">
        <v>66</v>
      </c>
      <c r="B1457" s="9" t="str">
        <f t="shared" si="1"/>
        <v>ed7100p</v>
      </c>
      <c r="C1457" s="9" t="s">
        <v>2436</v>
      </c>
      <c r="D1457" s="9">
        <v>12.0</v>
      </c>
      <c r="E1457" s="9" t="s">
        <v>202</v>
      </c>
      <c r="F1457" s="9" t="s">
        <v>191</v>
      </c>
      <c r="G1457" s="9" t="s">
        <v>184</v>
      </c>
      <c r="H1457" s="9">
        <v>10.0</v>
      </c>
      <c r="I1457" s="9" t="b">
        <v>0</v>
      </c>
      <c r="J1457" s="9" t="s">
        <v>184</v>
      </c>
      <c r="K1457" s="9" t="s">
        <v>184</v>
      </c>
      <c r="L1457" s="9">
        <v>0.0</v>
      </c>
      <c r="M1457" s="9" t="s">
        <v>2437</v>
      </c>
    </row>
    <row r="1458" ht="16.5" hidden="1" customHeight="1">
      <c r="A1458" s="9" t="s">
        <v>66</v>
      </c>
      <c r="B1458" s="9" t="str">
        <f t="shared" si="1"/>
        <v>ed7100p</v>
      </c>
      <c r="C1458" s="9" t="s">
        <v>2438</v>
      </c>
      <c r="D1458" s="9">
        <v>13.0</v>
      </c>
      <c r="E1458" s="9" t="s">
        <v>254</v>
      </c>
      <c r="F1458" s="9" t="s">
        <v>183</v>
      </c>
      <c r="G1458" s="9" t="s">
        <v>184</v>
      </c>
      <c r="H1458" s="9">
        <v>22.0</v>
      </c>
      <c r="I1458" s="9" t="b">
        <v>0</v>
      </c>
      <c r="J1458" s="9">
        <v>4.0</v>
      </c>
      <c r="K1458" s="9" t="s">
        <v>184</v>
      </c>
      <c r="L1458" s="9">
        <v>0.0</v>
      </c>
      <c r="M1458" s="9" t="s">
        <v>2439</v>
      </c>
    </row>
    <row r="1459" ht="16.5" hidden="1" customHeight="1">
      <c r="A1459" s="9" t="s">
        <v>66</v>
      </c>
      <c r="B1459" s="9" t="str">
        <f t="shared" si="1"/>
        <v>ed7100p</v>
      </c>
      <c r="C1459" s="9" t="s">
        <v>2440</v>
      </c>
      <c r="D1459" s="9">
        <v>14.0</v>
      </c>
      <c r="E1459" s="9" t="s">
        <v>187</v>
      </c>
      <c r="F1459" s="9" t="s">
        <v>183</v>
      </c>
      <c r="G1459" s="9" t="s">
        <v>184</v>
      </c>
      <c r="H1459" s="9">
        <v>22.0</v>
      </c>
      <c r="I1459" s="9" t="b">
        <v>0</v>
      </c>
      <c r="J1459" s="9">
        <v>2.0</v>
      </c>
      <c r="K1459" s="9" t="s">
        <v>184</v>
      </c>
      <c r="L1459" s="9">
        <v>0.0</v>
      </c>
      <c r="M1459" s="9" t="s">
        <v>1834</v>
      </c>
    </row>
    <row r="1460" ht="16.5" hidden="1" customHeight="1">
      <c r="A1460" s="9" t="s">
        <v>66</v>
      </c>
      <c r="B1460" s="9" t="str">
        <f t="shared" si="1"/>
        <v>ed7100p</v>
      </c>
      <c r="C1460" s="9" t="s">
        <v>2441</v>
      </c>
      <c r="D1460" s="9">
        <v>15.0</v>
      </c>
      <c r="E1460" s="9" t="s">
        <v>187</v>
      </c>
      <c r="F1460" s="9" t="s">
        <v>183</v>
      </c>
      <c r="G1460" s="9" t="s">
        <v>184</v>
      </c>
      <c r="H1460" s="9">
        <v>22.0</v>
      </c>
      <c r="I1460" s="9" t="b">
        <v>0</v>
      </c>
      <c r="J1460" s="9">
        <v>2.0</v>
      </c>
      <c r="K1460" s="9" t="s">
        <v>184</v>
      </c>
      <c r="L1460" s="9">
        <v>0.0</v>
      </c>
      <c r="M1460" s="9" t="s">
        <v>2442</v>
      </c>
    </row>
    <row r="1461" ht="16.5" hidden="1" customHeight="1">
      <c r="A1461" s="9" t="s">
        <v>66</v>
      </c>
      <c r="B1461" s="9" t="str">
        <f t="shared" si="1"/>
        <v>ed7100p</v>
      </c>
      <c r="C1461" s="9" t="s">
        <v>2443</v>
      </c>
      <c r="D1461" s="9">
        <v>16.0</v>
      </c>
      <c r="E1461" s="9" t="s">
        <v>212</v>
      </c>
      <c r="F1461" s="9" t="s">
        <v>191</v>
      </c>
      <c r="G1461" s="9" t="s">
        <v>184</v>
      </c>
      <c r="H1461" s="9">
        <v>1.0</v>
      </c>
      <c r="I1461" s="9" t="b">
        <v>0</v>
      </c>
      <c r="J1461" s="9" t="s">
        <v>184</v>
      </c>
      <c r="K1461" s="9" t="s">
        <v>184</v>
      </c>
      <c r="L1461" s="9">
        <v>0.0</v>
      </c>
      <c r="M1461" s="9" t="s">
        <v>2444</v>
      </c>
    </row>
    <row r="1462" ht="16.5" hidden="1" customHeight="1">
      <c r="A1462" s="9" t="s">
        <v>66</v>
      </c>
      <c r="B1462" s="9" t="str">
        <f t="shared" si="1"/>
        <v>ed7100p</v>
      </c>
      <c r="C1462" s="9" t="s">
        <v>2445</v>
      </c>
      <c r="D1462" s="9">
        <v>17.0</v>
      </c>
      <c r="E1462" s="9" t="s">
        <v>212</v>
      </c>
      <c r="F1462" s="9" t="s">
        <v>191</v>
      </c>
      <c r="G1462" s="9" t="s">
        <v>184</v>
      </c>
      <c r="H1462" s="9">
        <v>1.0</v>
      </c>
      <c r="I1462" s="9" t="b">
        <v>0</v>
      </c>
      <c r="J1462" s="9" t="s">
        <v>184</v>
      </c>
      <c r="K1462" s="9" t="s">
        <v>184</v>
      </c>
      <c r="L1462" s="9">
        <v>0.0</v>
      </c>
      <c r="M1462" s="9" t="s">
        <v>2446</v>
      </c>
    </row>
    <row r="1463" ht="16.5" hidden="1" customHeight="1">
      <c r="A1463" s="9" t="s">
        <v>66</v>
      </c>
      <c r="B1463" s="9" t="str">
        <f t="shared" si="1"/>
        <v>ed7100p</v>
      </c>
      <c r="C1463" s="9" t="s">
        <v>2447</v>
      </c>
      <c r="D1463" s="9">
        <v>18.0</v>
      </c>
      <c r="E1463" s="9" t="s">
        <v>220</v>
      </c>
      <c r="F1463" s="9" t="s">
        <v>191</v>
      </c>
      <c r="G1463" s="9" t="s">
        <v>184</v>
      </c>
      <c r="H1463" s="9">
        <v>4.0</v>
      </c>
      <c r="I1463" s="9" t="b">
        <v>0</v>
      </c>
      <c r="J1463" s="9" t="s">
        <v>184</v>
      </c>
      <c r="K1463" s="9" t="s">
        <v>184</v>
      </c>
      <c r="L1463" s="9">
        <v>0.0</v>
      </c>
      <c r="M1463" s="9" t="s">
        <v>2448</v>
      </c>
    </row>
    <row r="1464" ht="16.5" hidden="1" customHeight="1">
      <c r="A1464" s="9" t="s">
        <v>66</v>
      </c>
      <c r="B1464" s="9" t="str">
        <f t="shared" si="1"/>
        <v>ed7100p</v>
      </c>
      <c r="C1464" s="9" t="s">
        <v>2449</v>
      </c>
      <c r="D1464" s="9">
        <v>19.0</v>
      </c>
      <c r="E1464" s="9" t="s">
        <v>254</v>
      </c>
      <c r="F1464" s="9" t="s">
        <v>183</v>
      </c>
      <c r="G1464" s="9" t="s">
        <v>184</v>
      </c>
      <c r="H1464" s="9">
        <v>22.0</v>
      </c>
      <c r="I1464" s="9" t="b">
        <v>0</v>
      </c>
      <c r="J1464" s="9">
        <v>4.0</v>
      </c>
      <c r="K1464" s="9" t="s">
        <v>184</v>
      </c>
      <c r="L1464" s="9">
        <v>0.0</v>
      </c>
      <c r="M1464" s="9" t="s">
        <v>2450</v>
      </c>
    </row>
    <row r="1465" ht="16.5" hidden="1" customHeight="1">
      <c r="A1465" s="9" t="s">
        <v>66</v>
      </c>
      <c r="B1465" s="9" t="str">
        <f t="shared" si="1"/>
        <v>ed7100p</v>
      </c>
      <c r="C1465" s="9" t="s">
        <v>2451</v>
      </c>
      <c r="D1465" s="9">
        <v>20.0</v>
      </c>
      <c r="E1465" s="9" t="s">
        <v>187</v>
      </c>
      <c r="F1465" s="9" t="s">
        <v>183</v>
      </c>
      <c r="G1465" s="9" t="s">
        <v>184</v>
      </c>
      <c r="H1465" s="9">
        <v>22.0</v>
      </c>
      <c r="I1465" s="9" t="b">
        <v>0</v>
      </c>
      <c r="J1465" s="9">
        <v>2.0</v>
      </c>
      <c r="K1465" s="9" t="s">
        <v>184</v>
      </c>
      <c r="L1465" s="9">
        <v>0.0</v>
      </c>
      <c r="M1465" s="9" t="s">
        <v>2452</v>
      </c>
    </row>
    <row r="1466" ht="16.5" hidden="1" customHeight="1">
      <c r="A1466" s="9" t="s">
        <v>66</v>
      </c>
      <c r="B1466" s="9" t="str">
        <f t="shared" si="1"/>
        <v>ed7100p</v>
      </c>
      <c r="C1466" s="9" t="s">
        <v>2453</v>
      </c>
      <c r="D1466" s="9">
        <v>21.0</v>
      </c>
      <c r="E1466" s="9" t="s">
        <v>187</v>
      </c>
      <c r="F1466" s="9" t="s">
        <v>183</v>
      </c>
      <c r="G1466" s="9" t="s">
        <v>184</v>
      </c>
      <c r="H1466" s="9">
        <v>22.0</v>
      </c>
      <c r="I1466" s="9" t="b">
        <v>0</v>
      </c>
      <c r="J1466" s="9">
        <v>2.0</v>
      </c>
      <c r="K1466" s="9" t="s">
        <v>184</v>
      </c>
      <c r="L1466" s="9">
        <v>0.0</v>
      </c>
      <c r="M1466" s="9" t="s">
        <v>2454</v>
      </c>
    </row>
    <row r="1467" ht="16.5" hidden="1" customHeight="1">
      <c r="A1467" s="9" t="s">
        <v>66</v>
      </c>
      <c r="B1467" s="9" t="str">
        <f t="shared" si="1"/>
        <v>ed7100p</v>
      </c>
      <c r="C1467" s="9" t="s">
        <v>2455</v>
      </c>
      <c r="D1467" s="9">
        <v>22.0</v>
      </c>
      <c r="E1467" s="9" t="s">
        <v>254</v>
      </c>
      <c r="F1467" s="9" t="s">
        <v>183</v>
      </c>
      <c r="G1467" s="9" t="s">
        <v>184</v>
      </c>
      <c r="H1467" s="9">
        <v>22.0</v>
      </c>
      <c r="I1467" s="9" t="b">
        <v>0</v>
      </c>
      <c r="J1467" s="9">
        <v>4.0</v>
      </c>
      <c r="K1467" s="9" t="s">
        <v>184</v>
      </c>
      <c r="L1467" s="9">
        <v>0.0</v>
      </c>
      <c r="M1467" s="9" t="s">
        <v>1887</v>
      </c>
    </row>
    <row r="1468" ht="16.5" hidden="1" customHeight="1">
      <c r="A1468" s="9" t="s">
        <v>66</v>
      </c>
      <c r="B1468" s="9" t="str">
        <f t="shared" si="1"/>
        <v>ed7100p</v>
      </c>
      <c r="C1468" s="9" t="s">
        <v>2456</v>
      </c>
      <c r="D1468" s="9">
        <v>23.0</v>
      </c>
      <c r="E1468" s="9" t="s">
        <v>187</v>
      </c>
      <c r="F1468" s="9" t="s">
        <v>183</v>
      </c>
      <c r="G1468" s="9" t="s">
        <v>184</v>
      </c>
      <c r="H1468" s="9">
        <v>22.0</v>
      </c>
      <c r="I1468" s="9" t="b">
        <v>0</v>
      </c>
      <c r="J1468" s="9">
        <v>2.0</v>
      </c>
      <c r="K1468" s="9" t="s">
        <v>184</v>
      </c>
      <c r="L1468" s="9">
        <v>0.0</v>
      </c>
      <c r="M1468" s="9" t="s">
        <v>1889</v>
      </c>
    </row>
    <row r="1469" ht="16.5" hidden="1" customHeight="1">
      <c r="A1469" s="9" t="s">
        <v>66</v>
      </c>
      <c r="B1469" s="9" t="str">
        <f t="shared" si="1"/>
        <v>ed7100p</v>
      </c>
      <c r="C1469" s="9" t="s">
        <v>2457</v>
      </c>
      <c r="D1469" s="9">
        <v>24.0</v>
      </c>
      <c r="E1469" s="9" t="s">
        <v>187</v>
      </c>
      <c r="F1469" s="9" t="s">
        <v>183</v>
      </c>
      <c r="G1469" s="9" t="s">
        <v>184</v>
      </c>
      <c r="H1469" s="9">
        <v>22.0</v>
      </c>
      <c r="I1469" s="9" t="b">
        <v>0</v>
      </c>
      <c r="J1469" s="9">
        <v>2.0</v>
      </c>
      <c r="K1469" s="9" t="s">
        <v>184</v>
      </c>
      <c r="L1469" s="9">
        <v>0.0</v>
      </c>
      <c r="M1469" s="9" t="s">
        <v>1891</v>
      </c>
    </row>
    <row r="1470" ht="16.5" hidden="1" customHeight="1">
      <c r="A1470" s="9" t="s">
        <v>66</v>
      </c>
      <c r="B1470" s="9" t="str">
        <f t="shared" si="1"/>
        <v>ed7100p</v>
      </c>
      <c r="C1470" s="9" t="s">
        <v>2458</v>
      </c>
      <c r="D1470" s="9">
        <v>25.0</v>
      </c>
      <c r="E1470" s="9" t="s">
        <v>212</v>
      </c>
      <c r="F1470" s="9" t="s">
        <v>191</v>
      </c>
      <c r="G1470" s="9" t="s">
        <v>184</v>
      </c>
      <c r="H1470" s="9">
        <v>1.0</v>
      </c>
      <c r="I1470" s="9" t="b">
        <v>0</v>
      </c>
      <c r="J1470" s="9" t="s">
        <v>184</v>
      </c>
      <c r="K1470" s="9" t="s">
        <v>184</v>
      </c>
      <c r="L1470" s="9">
        <v>0.0</v>
      </c>
      <c r="M1470" s="9" t="s">
        <v>2459</v>
      </c>
    </row>
    <row r="1471" ht="16.5" hidden="1" customHeight="1">
      <c r="A1471" s="9" t="s">
        <v>66</v>
      </c>
      <c r="B1471" s="9" t="str">
        <f t="shared" si="1"/>
        <v>ed7100p</v>
      </c>
      <c r="C1471" s="9" t="s">
        <v>2460</v>
      </c>
      <c r="D1471" s="9">
        <v>26.0</v>
      </c>
      <c r="E1471" s="9" t="s">
        <v>212</v>
      </c>
      <c r="F1471" s="9" t="s">
        <v>191</v>
      </c>
      <c r="G1471" s="9" t="s">
        <v>184</v>
      </c>
      <c r="H1471" s="9">
        <v>1.0</v>
      </c>
      <c r="I1471" s="9" t="b">
        <v>0</v>
      </c>
      <c r="J1471" s="9" t="s">
        <v>184</v>
      </c>
      <c r="K1471" s="9" t="s">
        <v>184</v>
      </c>
      <c r="L1471" s="9">
        <v>0.0</v>
      </c>
      <c r="M1471" s="9" t="s">
        <v>2461</v>
      </c>
    </row>
    <row r="1472" ht="16.5" hidden="1" customHeight="1">
      <c r="A1472" s="9" t="s">
        <v>66</v>
      </c>
      <c r="B1472" s="9" t="str">
        <f t="shared" si="1"/>
        <v>ed7100p</v>
      </c>
      <c r="C1472" s="9" t="s">
        <v>2462</v>
      </c>
      <c r="D1472" s="9">
        <v>27.0</v>
      </c>
      <c r="E1472" s="9" t="s">
        <v>301</v>
      </c>
      <c r="F1472" s="9" t="s">
        <v>183</v>
      </c>
      <c r="G1472" s="9" t="s">
        <v>184</v>
      </c>
      <c r="H1472" s="9">
        <v>22.0</v>
      </c>
      <c r="I1472" s="9" t="b">
        <v>0</v>
      </c>
      <c r="J1472" s="9">
        <v>8.0</v>
      </c>
      <c r="K1472" s="9" t="s">
        <v>184</v>
      </c>
      <c r="L1472" s="9">
        <v>0.0</v>
      </c>
      <c r="M1472" s="9" t="s">
        <v>2463</v>
      </c>
    </row>
    <row r="1473" ht="16.5" hidden="1" customHeight="1">
      <c r="A1473" s="9" t="s">
        <v>66</v>
      </c>
      <c r="B1473" s="9" t="str">
        <f t="shared" si="1"/>
        <v>ed7100p</v>
      </c>
      <c r="C1473" s="9" t="s">
        <v>2464</v>
      </c>
      <c r="D1473" s="9">
        <v>28.0</v>
      </c>
      <c r="E1473" s="9" t="s">
        <v>301</v>
      </c>
      <c r="F1473" s="9" t="s">
        <v>183</v>
      </c>
      <c r="G1473" s="9" t="s">
        <v>184</v>
      </c>
      <c r="H1473" s="9">
        <v>22.0</v>
      </c>
      <c r="I1473" s="9" t="b">
        <v>0</v>
      </c>
      <c r="J1473" s="9">
        <v>8.0</v>
      </c>
      <c r="K1473" s="9" t="s">
        <v>184</v>
      </c>
      <c r="L1473" s="9">
        <v>0.0</v>
      </c>
      <c r="M1473" s="9" t="s">
        <v>2465</v>
      </c>
    </row>
    <row r="1474" ht="16.5" hidden="1" customHeight="1">
      <c r="A1474" s="9" t="s">
        <v>66</v>
      </c>
      <c r="B1474" s="9" t="str">
        <f t="shared" si="1"/>
        <v>ed7100p</v>
      </c>
      <c r="C1474" s="9" t="s">
        <v>2466</v>
      </c>
      <c r="D1474" s="9">
        <v>29.0</v>
      </c>
      <c r="E1474" s="9" t="s">
        <v>212</v>
      </c>
      <c r="F1474" s="9" t="s">
        <v>191</v>
      </c>
      <c r="G1474" s="9" t="s">
        <v>184</v>
      </c>
      <c r="H1474" s="9">
        <v>1.0</v>
      </c>
      <c r="I1474" s="9" t="b">
        <v>0</v>
      </c>
      <c r="J1474" s="9" t="s">
        <v>184</v>
      </c>
      <c r="K1474" s="9" t="s">
        <v>184</v>
      </c>
      <c r="L1474" s="9">
        <v>0.0</v>
      </c>
      <c r="M1474" s="9" t="s">
        <v>2467</v>
      </c>
    </row>
    <row r="1475" ht="16.5" hidden="1" customHeight="1">
      <c r="A1475" s="9" t="s">
        <v>66</v>
      </c>
      <c r="B1475" s="9" t="str">
        <f t="shared" si="1"/>
        <v>ed7100p</v>
      </c>
      <c r="C1475" s="9" t="s">
        <v>2468</v>
      </c>
      <c r="D1475" s="9">
        <v>30.0</v>
      </c>
      <c r="E1475" s="9" t="s">
        <v>212</v>
      </c>
      <c r="F1475" s="9" t="s">
        <v>191</v>
      </c>
      <c r="G1475" s="9" t="s">
        <v>184</v>
      </c>
      <c r="H1475" s="9">
        <v>1.0</v>
      </c>
      <c r="I1475" s="9" t="b">
        <v>0</v>
      </c>
      <c r="J1475" s="9" t="s">
        <v>184</v>
      </c>
      <c r="K1475" s="9" t="s">
        <v>184</v>
      </c>
      <c r="L1475" s="9">
        <v>0.0</v>
      </c>
      <c r="M1475" s="9" t="s">
        <v>616</v>
      </c>
    </row>
    <row r="1476" ht="16.5" hidden="1" customHeight="1">
      <c r="A1476" s="9" t="s">
        <v>66</v>
      </c>
      <c r="B1476" s="9" t="str">
        <f t="shared" si="1"/>
        <v>ed7100p</v>
      </c>
      <c r="C1476" s="9" t="s">
        <v>2469</v>
      </c>
      <c r="D1476" s="9">
        <v>31.0</v>
      </c>
      <c r="E1476" s="9" t="s">
        <v>190</v>
      </c>
      <c r="F1476" s="9" t="s">
        <v>191</v>
      </c>
      <c r="G1476" s="9" t="s">
        <v>184</v>
      </c>
      <c r="H1476" s="9">
        <v>2.0</v>
      </c>
      <c r="I1476" s="9" t="b">
        <v>0</v>
      </c>
      <c r="J1476" s="9" t="s">
        <v>184</v>
      </c>
      <c r="K1476" s="9" t="s">
        <v>184</v>
      </c>
      <c r="L1476" s="9">
        <v>0.0</v>
      </c>
      <c r="M1476" s="9" t="s">
        <v>617</v>
      </c>
    </row>
    <row r="1477" ht="16.5" hidden="1" customHeight="1">
      <c r="A1477" s="9" t="s">
        <v>66</v>
      </c>
      <c r="B1477" s="9" t="str">
        <f t="shared" si="1"/>
        <v>ed7100p</v>
      </c>
      <c r="C1477" s="9" t="s">
        <v>2470</v>
      </c>
      <c r="D1477" s="9">
        <v>32.0</v>
      </c>
      <c r="E1477" s="9" t="s">
        <v>190</v>
      </c>
      <c r="F1477" s="9" t="s">
        <v>191</v>
      </c>
      <c r="G1477" s="9" t="s">
        <v>184</v>
      </c>
      <c r="H1477" s="9">
        <v>2.0</v>
      </c>
      <c r="I1477" s="9" t="b">
        <v>0</v>
      </c>
      <c r="J1477" s="9" t="s">
        <v>184</v>
      </c>
      <c r="K1477" s="9" t="s">
        <v>184</v>
      </c>
      <c r="L1477" s="9">
        <v>0.0</v>
      </c>
      <c r="M1477" s="9" t="s">
        <v>431</v>
      </c>
    </row>
    <row r="1478" ht="16.5" hidden="1" customHeight="1">
      <c r="A1478" s="9" t="s">
        <v>66</v>
      </c>
      <c r="B1478" s="9" t="str">
        <f t="shared" si="1"/>
        <v>ed7100p</v>
      </c>
      <c r="C1478" s="9" t="s">
        <v>2471</v>
      </c>
      <c r="D1478" s="9">
        <v>33.0</v>
      </c>
      <c r="E1478" s="9" t="s">
        <v>190</v>
      </c>
      <c r="F1478" s="9" t="s">
        <v>191</v>
      </c>
      <c r="G1478" s="9" t="s">
        <v>184</v>
      </c>
      <c r="H1478" s="9">
        <v>2.0</v>
      </c>
      <c r="I1478" s="9" t="b">
        <v>0</v>
      </c>
      <c r="J1478" s="9" t="s">
        <v>184</v>
      </c>
      <c r="K1478" s="9" t="s">
        <v>184</v>
      </c>
      <c r="L1478" s="9">
        <v>0.0</v>
      </c>
      <c r="M1478" s="9" t="s">
        <v>1987</v>
      </c>
    </row>
    <row r="1479" ht="16.5" hidden="1" customHeight="1">
      <c r="A1479" s="9" t="s">
        <v>66</v>
      </c>
      <c r="B1479" s="9" t="str">
        <f t="shared" si="1"/>
        <v>ed7100p</v>
      </c>
      <c r="C1479" s="9" t="s">
        <v>2472</v>
      </c>
      <c r="D1479" s="9">
        <v>34.0</v>
      </c>
      <c r="E1479" s="9" t="s">
        <v>301</v>
      </c>
      <c r="F1479" s="9" t="s">
        <v>183</v>
      </c>
      <c r="G1479" s="9" t="s">
        <v>184</v>
      </c>
      <c r="H1479" s="9">
        <v>22.0</v>
      </c>
      <c r="I1479" s="9" t="b">
        <v>0</v>
      </c>
      <c r="J1479" s="9">
        <v>8.0</v>
      </c>
      <c r="K1479" s="9" t="s">
        <v>184</v>
      </c>
      <c r="L1479" s="9">
        <v>0.0</v>
      </c>
      <c r="M1479" s="9" t="s">
        <v>310</v>
      </c>
    </row>
    <row r="1480" ht="16.5" hidden="1" customHeight="1">
      <c r="A1480" s="9" t="s">
        <v>66</v>
      </c>
      <c r="B1480" s="9" t="str">
        <f t="shared" si="1"/>
        <v>ed7100p</v>
      </c>
      <c r="C1480" s="9" t="s">
        <v>2473</v>
      </c>
      <c r="D1480" s="9">
        <v>35.0</v>
      </c>
      <c r="E1480" s="9" t="s">
        <v>301</v>
      </c>
      <c r="F1480" s="9" t="s">
        <v>183</v>
      </c>
      <c r="G1480" s="9" t="s">
        <v>184</v>
      </c>
      <c r="H1480" s="9">
        <v>22.0</v>
      </c>
      <c r="I1480" s="9" t="b">
        <v>0</v>
      </c>
      <c r="J1480" s="9">
        <v>8.0</v>
      </c>
      <c r="K1480" s="9" t="s">
        <v>184</v>
      </c>
      <c r="L1480" s="9">
        <v>0.0</v>
      </c>
      <c r="M1480" s="9" t="s">
        <v>312</v>
      </c>
    </row>
    <row r="1481" ht="16.5" hidden="1" customHeight="1">
      <c r="A1481" s="9" t="s">
        <v>66</v>
      </c>
      <c r="B1481" s="9" t="str">
        <f t="shared" si="1"/>
        <v>ed7100p</v>
      </c>
      <c r="C1481" s="9" t="s">
        <v>2474</v>
      </c>
      <c r="D1481" s="9">
        <v>36.0</v>
      </c>
      <c r="E1481" s="9" t="s">
        <v>190</v>
      </c>
      <c r="F1481" s="9" t="s">
        <v>191</v>
      </c>
      <c r="G1481" s="9" t="s">
        <v>184</v>
      </c>
      <c r="H1481" s="9">
        <v>2.0</v>
      </c>
      <c r="I1481" s="9" t="b">
        <v>0</v>
      </c>
      <c r="J1481" s="9" t="s">
        <v>184</v>
      </c>
      <c r="K1481" s="9" t="s">
        <v>184</v>
      </c>
      <c r="L1481" s="9">
        <v>0.0</v>
      </c>
      <c r="M1481" s="9" t="s">
        <v>2475</v>
      </c>
    </row>
    <row r="1482" ht="16.5" hidden="1" customHeight="1">
      <c r="A1482" s="9" t="s">
        <v>66</v>
      </c>
      <c r="B1482" s="9" t="str">
        <f t="shared" si="1"/>
        <v>ed7100p</v>
      </c>
      <c r="C1482" s="9" t="s">
        <v>2476</v>
      </c>
      <c r="D1482" s="9">
        <v>37.0</v>
      </c>
      <c r="E1482" s="9" t="s">
        <v>212</v>
      </c>
      <c r="F1482" s="9" t="s">
        <v>191</v>
      </c>
      <c r="G1482" s="9" t="s">
        <v>184</v>
      </c>
      <c r="H1482" s="9">
        <v>1.0</v>
      </c>
      <c r="I1482" s="9" t="b">
        <v>0</v>
      </c>
      <c r="J1482" s="9" t="s">
        <v>184</v>
      </c>
      <c r="K1482" s="9" t="s">
        <v>184</v>
      </c>
      <c r="L1482" s="9">
        <v>0.0</v>
      </c>
      <c r="M1482" s="9" t="s">
        <v>2477</v>
      </c>
    </row>
    <row r="1483" ht="16.5" hidden="1" customHeight="1">
      <c r="A1483" s="9" t="s">
        <v>66</v>
      </c>
      <c r="B1483" s="9" t="str">
        <f t="shared" si="1"/>
        <v>ed7100p</v>
      </c>
      <c r="C1483" s="9" t="s">
        <v>2478</v>
      </c>
      <c r="D1483" s="9">
        <v>38.0</v>
      </c>
      <c r="E1483" s="9" t="s">
        <v>649</v>
      </c>
      <c r="F1483" s="9" t="s">
        <v>191</v>
      </c>
      <c r="G1483" s="9" t="s">
        <v>184</v>
      </c>
      <c r="H1483" s="9">
        <v>20.0</v>
      </c>
      <c r="I1483" s="9" t="b">
        <v>0</v>
      </c>
      <c r="J1483" s="9" t="s">
        <v>184</v>
      </c>
      <c r="K1483" s="9" t="s">
        <v>184</v>
      </c>
      <c r="L1483" s="9">
        <v>0.0</v>
      </c>
      <c r="M1483" s="9" t="s">
        <v>2479</v>
      </c>
    </row>
    <row r="1484" ht="16.5" hidden="1" customHeight="1">
      <c r="A1484" s="9" t="s">
        <v>66</v>
      </c>
      <c r="B1484" s="9" t="str">
        <f t="shared" si="1"/>
        <v>ed7100p</v>
      </c>
      <c r="C1484" s="9" t="s">
        <v>2480</v>
      </c>
      <c r="D1484" s="9">
        <v>39.0</v>
      </c>
      <c r="E1484" s="9" t="s">
        <v>316</v>
      </c>
      <c r="F1484" s="9" t="s">
        <v>183</v>
      </c>
      <c r="G1484" s="9" t="s">
        <v>184</v>
      </c>
      <c r="H1484" s="9">
        <v>22.0</v>
      </c>
      <c r="I1484" s="9" t="b">
        <v>0</v>
      </c>
      <c r="J1484" s="9">
        <v>7.0</v>
      </c>
      <c r="K1484" s="9" t="s">
        <v>184</v>
      </c>
      <c r="L1484" s="9">
        <v>0.0</v>
      </c>
      <c r="M1484" s="9" t="s">
        <v>2227</v>
      </c>
    </row>
    <row r="1485" ht="16.5" hidden="1" customHeight="1">
      <c r="A1485" s="9" t="s">
        <v>66</v>
      </c>
      <c r="B1485" s="9" t="str">
        <f t="shared" si="1"/>
        <v>ed7100p</v>
      </c>
      <c r="C1485" s="9" t="s">
        <v>2481</v>
      </c>
      <c r="D1485" s="9">
        <v>40.0</v>
      </c>
      <c r="E1485" s="9" t="s">
        <v>301</v>
      </c>
      <c r="F1485" s="9" t="s">
        <v>183</v>
      </c>
      <c r="G1485" s="9" t="s">
        <v>184</v>
      </c>
      <c r="H1485" s="9">
        <v>22.0</v>
      </c>
      <c r="I1485" s="9" t="b">
        <v>1</v>
      </c>
      <c r="J1485" s="9">
        <v>8.0</v>
      </c>
      <c r="K1485" s="9" t="s">
        <v>184</v>
      </c>
      <c r="L1485" s="9">
        <v>0.0</v>
      </c>
      <c r="M1485" s="9" t="s">
        <v>963</v>
      </c>
    </row>
    <row r="1486" ht="16.5" hidden="1" customHeight="1">
      <c r="A1486" s="9" t="s">
        <v>66</v>
      </c>
      <c r="B1486" s="9" t="str">
        <f t="shared" si="1"/>
        <v>ed7100p</v>
      </c>
      <c r="C1486" s="9" t="s">
        <v>2482</v>
      </c>
      <c r="D1486" s="9">
        <v>41.0</v>
      </c>
      <c r="E1486" s="9" t="s">
        <v>182</v>
      </c>
      <c r="F1486" s="9" t="s">
        <v>183</v>
      </c>
      <c r="G1486" s="9" t="s">
        <v>184</v>
      </c>
      <c r="H1486" s="9">
        <v>22.0</v>
      </c>
      <c r="I1486" s="9" t="b">
        <v>1</v>
      </c>
      <c r="J1486" s="9">
        <v>6.0</v>
      </c>
      <c r="K1486" s="9" t="s">
        <v>184</v>
      </c>
      <c r="L1486" s="9">
        <v>0.0</v>
      </c>
      <c r="M1486" s="9" t="s">
        <v>2032</v>
      </c>
    </row>
    <row r="1487" ht="16.5" hidden="1" customHeight="1">
      <c r="A1487" s="9" t="s">
        <v>66</v>
      </c>
      <c r="B1487" s="9" t="str">
        <f t="shared" si="1"/>
        <v>ed7100p</v>
      </c>
      <c r="C1487" s="9" t="s">
        <v>2483</v>
      </c>
      <c r="D1487" s="9">
        <v>42.0</v>
      </c>
      <c r="E1487" s="9" t="s">
        <v>316</v>
      </c>
      <c r="F1487" s="9" t="s">
        <v>183</v>
      </c>
      <c r="G1487" s="9" t="s">
        <v>184</v>
      </c>
      <c r="H1487" s="9">
        <v>22.0</v>
      </c>
      <c r="I1487" s="9" t="b">
        <v>0</v>
      </c>
      <c r="J1487" s="9">
        <v>7.0</v>
      </c>
      <c r="K1487" s="9" t="s">
        <v>184</v>
      </c>
      <c r="L1487" s="9">
        <v>0.0</v>
      </c>
      <c r="M1487" s="9" t="s">
        <v>2037</v>
      </c>
    </row>
    <row r="1488" ht="16.5" hidden="1" customHeight="1">
      <c r="A1488" s="9" t="s">
        <v>66</v>
      </c>
      <c r="B1488" s="9" t="str">
        <f t="shared" si="1"/>
        <v>ed7100p</v>
      </c>
      <c r="C1488" s="9" t="s">
        <v>2484</v>
      </c>
      <c r="D1488" s="9">
        <v>43.0</v>
      </c>
      <c r="E1488" s="9" t="s">
        <v>301</v>
      </c>
      <c r="F1488" s="9" t="s">
        <v>183</v>
      </c>
      <c r="G1488" s="9" t="s">
        <v>184</v>
      </c>
      <c r="H1488" s="9">
        <v>22.0</v>
      </c>
      <c r="I1488" s="9" t="b">
        <v>0</v>
      </c>
      <c r="J1488" s="9">
        <v>8.0</v>
      </c>
      <c r="K1488" s="9" t="s">
        <v>184</v>
      </c>
      <c r="L1488" s="9">
        <v>0.0</v>
      </c>
      <c r="M1488" s="9" t="s">
        <v>602</v>
      </c>
    </row>
    <row r="1489" ht="16.5" hidden="1" customHeight="1">
      <c r="A1489" s="9" t="s">
        <v>66</v>
      </c>
      <c r="B1489" s="9" t="str">
        <f t="shared" si="1"/>
        <v>ed7100p</v>
      </c>
      <c r="C1489" s="9" t="s">
        <v>2485</v>
      </c>
      <c r="D1489" s="9">
        <v>44.0</v>
      </c>
      <c r="E1489" s="9" t="s">
        <v>182</v>
      </c>
      <c r="F1489" s="9" t="s">
        <v>183</v>
      </c>
      <c r="G1489" s="9" t="s">
        <v>184</v>
      </c>
      <c r="H1489" s="9">
        <v>22.0</v>
      </c>
      <c r="I1489" s="9" t="b">
        <v>0</v>
      </c>
      <c r="J1489" s="9">
        <v>6.0</v>
      </c>
      <c r="K1489" s="9" t="s">
        <v>184</v>
      </c>
      <c r="L1489" s="9">
        <v>0.0</v>
      </c>
      <c r="M1489" s="9" t="s">
        <v>2035</v>
      </c>
    </row>
    <row r="1490" ht="16.5" hidden="1" customHeight="1">
      <c r="A1490" s="9" t="s">
        <v>66</v>
      </c>
      <c r="B1490" s="9" t="str">
        <f t="shared" si="1"/>
        <v>ed7100p</v>
      </c>
      <c r="C1490" s="9" t="s">
        <v>2486</v>
      </c>
      <c r="D1490" s="9">
        <v>45.0</v>
      </c>
      <c r="E1490" s="9" t="s">
        <v>212</v>
      </c>
      <c r="F1490" s="9" t="s">
        <v>191</v>
      </c>
      <c r="G1490" s="9" t="s">
        <v>184</v>
      </c>
      <c r="H1490" s="9">
        <v>1.0</v>
      </c>
      <c r="I1490" s="9" t="b">
        <v>0</v>
      </c>
      <c r="J1490" s="9" t="s">
        <v>184</v>
      </c>
      <c r="K1490" s="9" t="s">
        <v>184</v>
      </c>
      <c r="L1490" s="9">
        <v>0.0</v>
      </c>
      <c r="M1490" s="9" t="s">
        <v>2487</v>
      </c>
    </row>
    <row r="1491" ht="16.5" hidden="1" customHeight="1">
      <c r="A1491" s="9" t="s">
        <v>139</v>
      </c>
      <c r="B1491" s="9" t="str">
        <f t="shared" si="1"/>
        <v>is1000p</v>
      </c>
      <c r="C1491" s="9" t="s">
        <v>141</v>
      </c>
      <c r="D1491" s="9">
        <v>1.0</v>
      </c>
      <c r="E1491" s="9" t="s">
        <v>182</v>
      </c>
      <c r="F1491" s="9" t="s">
        <v>183</v>
      </c>
      <c r="G1491" s="9" t="s">
        <v>184</v>
      </c>
      <c r="H1491" s="9">
        <v>22.0</v>
      </c>
      <c r="I1491" s="9" t="b">
        <v>1</v>
      </c>
      <c r="J1491" s="9">
        <v>6.0</v>
      </c>
      <c r="K1491" s="9" t="s">
        <v>184</v>
      </c>
      <c r="L1491" s="9">
        <v>0.0</v>
      </c>
      <c r="M1491" s="9" t="s">
        <v>2488</v>
      </c>
    </row>
    <row r="1492" ht="16.5" hidden="1" customHeight="1">
      <c r="A1492" s="9" t="s">
        <v>139</v>
      </c>
      <c r="B1492" s="9" t="str">
        <f t="shared" si="1"/>
        <v>is1000p</v>
      </c>
      <c r="C1492" s="9" t="s">
        <v>2489</v>
      </c>
      <c r="D1492" s="9">
        <v>2.0</v>
      </c>
      <c r="E1492" s="9" t="s">
        <v>202</v>
      </c>
      <c r="F1492" s="9" t="s">
        <v>191</v>
      </c>
      <c r="G1492" s="9" t="s">
        <v>184</v>
      </c>
      <c r="H1492" s="9">
        <v>10.0</v>
      </c>
      <c r="I1492" s="9" t="b">
        <v>0</v>
      </c>
      <c r="J1492" s="9" t="s">
        <v>184</v>
      </c>
      <c r="K1492" s="9" t="s">
        <v>184</v>
      </c>
      <c r="L1492" s="9">
        <v>0.0</v>
      </c>
      <c r="M1492" s="9" t="s">
        <v>203</v>
      </c>
    </row>
    <row r="1493" ht="16.5" hidden="1" customHeight="1">
      <c r="A1493" s="9" t="s">
        <v>139</v>
      </c>
      <c r="B1493" s="9" t="str">
        <f t="shared" si="1"/>
        <v>is1000p</v>
      </c>
      <c r="C1493" s="9" t="s">
        <v>2490</v>
      </c>
      <c r="D1493" s="9">
        <v>3.0</v>
      </c>
      <c r="E1493" s="9" t="s">
        <v>867</v>
      </c>
      <c r="F1493" s="9" t="s">
        <v>191</v>
      </c>
      <c r="G1493" s="9" t="s">
        <v>184</v>
      </c>
      <c r="H1493" s="9">
        <v>12.0</v>
      </c>
      <c r="I1493" s="9" t="b">
        <v>0</v>
      </c>
      <c r="J1493" s="9" t="s">
        <v>184</v>
      </c>
      <c r="K1493" s="9" t="s">
        <v>184</v>
      </c>
      <c r="L1493" s="9">
        <v>0.0</v>
      </c>
      <c r="M1493" s="9" t="s">
        <v>203</v>
      </c>
    </row>
    <row r="1494" ht="16.5" hidden="1" customHeight="1">
      <c r="A1494" s="9" t="s">
        <v>139</v>
      </c>
      <c r="B1494" s="9" t="str">
        <f t="shared" si="1"/>
        <v>is1000p</v>
      </c>
      <c r="C1494" s="9" t="s">
        <v>2491</v>
      </c>
      <c r="D1494" s="9">
        <v>4.0</v>
      </c>
      <c r="E1494" s="9" t="s">
        <v>202</v>
      </c>
      <c r="F1494" s="9" t="s">
        <v>191</v>
      </c>
      <c r="G1494" s="9" t="s">
        <v>184</v>
      </c>
      <c r="H1494" s="9">
        <v>10.0</v>
      </c>
      <c r="I1494" s="9" t="b">
        <v>0</v>
      </c>
      <c r="J1494" s="9" t="s">
        <v>184</v>
      </c>
      <c r="K1494" s="9" t="s">
        <v>184</v>
      </c>
      <c r="L1494" s="9">
        <v>0.0</v>
      </c>
      <c r="M1494" s="9" t="s">
        <v>2492</v>
      </c>
    </row>
    <row r="1495" ht="16.5" hidden="1" customHeight="1">
      <c r="A1495" s="9" t="s">
        <v>139</v>
      </c>
      <c r="B1495" s="9" t="str">
        <f t="shared" si="1"/>
        <v>is1000p</v>
      </c>
      <c r="C1495" s="9" t="s">
        <v>2493</v>
      </c>
      <c r="D1495" s="9">
        <v>5.0</v>
      </c>
      <c r="E1495" s="9" t="s">
        <v>649</v>
      </c>
      <c r="F1495" s="9" t="s">
        <v>191</v>
      </c>
      <c r="G1495" s="9" t="s">
        <v>184</v>
      </c>
      <c r="H1495" s="9">
        <v>20.0</v>
      </c>
      <c r="I1495" s="9" t="b">
        <v>0</v>
      </c>
      <c r="J1495" s="9" t="s">
        <v>184</v>
      </c>
      <c r="K1495" s="9" t="s">
        <v>184</v>
      </c>
      <c r="L1495" s="9">
        <v>0.0</v>
      </c>
      <c r="M1495" s="9" t="s">
        <v>2494</v>
      </c>
    </row>
    <row r="1496" ht="16.5" hidden="1" customHeight="1">
      <c r="A1496" s="9" t="s">
        <v>139</v>
      </c>
      <c r="B1496" s="9" t="str">
        <f t="shared" si="1"/>
        <v>is1000p</v>
      </c>
      <c r="C1496" s="9" t="s">
        <v>2495</v>
      </c>
      <c r="D1496" s="9">
        <v>6.0</v>
      </c>
      <c r="E1496" s="9" t="s">
        <v>318</v>
      </c>
      <c r="F1496" s="9" t="s">
        <v>183</v>
      </c>
      <c r="G1496" s="9" t="s">
        <v>184</v>
      </c>
      <c r="H1496" s="9">
        <v>22.0</v>
      </c>
      <c r="I1496" s="9" t="b">
        <v>0</v>
      </c>
      <c r="J1496" s="9">
        <v>1.0</v>
      </c>
      <c r="K1496" s="9" t="s">
        <v>184</v>
      </c>
      <c r="L1496" s="9">
        <v>0.0</v>
      </c>
      <c r="M1496" s="9" t="s">
        <v>2496</v>
      </c>
    </row>
    <row r="1497" ht="16.5" hidden="1" customHeight="1">
      <c r="A1497" s="9" t="s">
        <v>139</v>
      </c>
      <c r="B1497" s="9" t="str">
        <f t="shared" si="1"/>
        <v>is1000p</v>
      </c>
      <c r="C1497" s="9" t="s">
        <v>2497</v>
      </c>
      <c r="D1497" s="9">
        <v>7.0</v>
      </c>
      <c r="E1497" s="9" t="s">
        <v>212</v>
      </c>
      <c r="F1497" s="9" t="s">
        <v>191</v>
      </c>
      <c r="G1497" s="9" t="s">
        <v>184</v>
      </c>
      <c r="H1497" s="9">
        <v>1.0</v>
      </c>
      <c r="I1497" s="9" t="b">
        <v>0</v>
      </c>
      <c r="J1497" s="9" t="s">
        <v>184</v>
      </c>
      <c r="K1497" s="9" t="s">
        <v>184</v>
      </c>
      <c r="L1497" s="9">
        <v>0.0</v>
      </c>
      <c r="M1497" s="16" t="s">
        <v>2498</v>
      </c>
    </row>
    <row r="1498" ht="16.5" hidden="1" customHeight="1">
      <c r="A1498" s="9" t="s">
        <v>139</v>
      </c>
      <c r="B1498" s="9" t="str">
        <f t="shared" si="1"/>
        <v>is1000p</v>
      </c>
      <c r="C1498" s="9" t="s">
        <v>2499</v>
      </c>
      <c r="D1498" s="9">
        <v>8.0</v>
      </c>
      <c r="E1498" s="9" t="s">
        <v>187</v>
      </c>
      <c r="F1498" s="9" t="s">
        <v>183</v>
      </c>
      <c r="G1498" s="9" t="s">
        <v>184</v>
      </c>
      <c r="H1498" s="9">
        <v>22.0</v>
      </c>
      <c r="I1498" s="9" t="b">
        <v>0</v>
      </c>
      <c r="J1498" s="9">
        <v>2.0</v>
      </c>
      <c r="K1498" s="9" t="s">
        <v>184</v>
      </c>
      <c r="L1498" s="9">
        <v>0.0</v>
      </c>
      <c r="M1498" s="16" t="s">
        <v>2500</v>
      </c>
    </row>
    <row r="1499" ht="16.5" hidden="1" customHeight="1">
      <c r="A1499" s="9" t="s">
        <v>139</v>
      </c>
      <c r="B1499" s="9" t="str">
        <f t="shared" si="1"/>
        <v>is1000p</v>
      </c>
      <c r="C1499" s="9" t="s">
        <v>2501</v>
      </c>
      <c r="D1499" s="9">
        <v>9.0</v>
      </c>
      <c r="E1499" s="9" t="s">
        <v>301</v>
      </c>
      <c r="F1499" s="9" t="s">
        <v>183</v>
      </c>
      <c r="G1499" s="9" t="s">
        <v>184</v>
      </c>
      <c r="H1499" s="9">
        <v>22.0</v>
      </c>
      <c r="I1499" s="9" t="b">
        <v>0</v>
      </c>
      <c r="J1499" s="9">
        <v>8.0</v>
      </c>
      <c r="K1499" s="9" t="s">
        <v>184</v>
      </c>
      <c r="L1499" s="9">
        <v>0.0</v>
      </c>
      <c r="M1499" s="9" t="s">
        <v>2502</v>
      </c>
    </row>
    <row r="1500" ht="16.5" hidden="1" customHeight="1">
      <c r="A1500" s="9" t="s">
        <v>139</v>
      </c>
      <c r="B1500" s="9" t="str">
        <f t="shared" si="1"/>
        <v>is1000p</v>
      </c>
      <c r="C1500" s="9" t="s">
        <v>2503</v>
      </c>
      <c r="D1500" s="9">
        <v>10.0</v>
      </c>
      <c r="E1500" s="9" t="s">
        <v>301</v>
      </c>
      <c r="F1500" s="9" t="s">
        <v>183</v>
      </c>
      <c r="G1500" s="9" t="s">
        <v>184</v>
      </c>
      <c r="H1500" s="9">
        <v>22.0</v>
      </c>
      <c r="I1500" s="9" t="b">
        <v>0</v>
      </c>
      <c r="J1500" s="9">
        <v>8.0</v>
      </c>
      <c r="K1500" s="9" t="s">
        <v>184</v>
      </c>
      <c r="L1500" s="9">
        <v>0.0</v>
      </c>
      <c r="M1500" s="9" t="s">
        <v>2504</v>
      </c>
    </row>
    <row r="1501" ht="16.5" hidden="1" customHeight="1">
      <c r="A1501" s="9" t="s">
        <v>139</v>
      </c>
      <c r="B1501" s="9" t="str">
        <f t="shared" si="1"/>
        <v>is1000p</v>
      </c>
      <c r="C1501" s="9" t="s">
        <v>2505</v>
      </c>
      <c r="D1501" s="9">
        <v>11.0</v>
      </c>
      <c r="E1501" s="9" t="s">
        <v>301</v>
      </c>
      <c r="F1501" s="9" t="s">
        <v>183</v>
      </c>
      <c r="G1501" s="9" t="s">
        <v>184</v>
      </c>
      <c r="H1501" s="9">
        <v>22.0</v>
      </c>
      <c r="I1501" s="9" t="b">
        <v>0</v>
      </c>
      <c r="J1501" s="9">
        <v>8.0</v>
      </c>
      <c r="K1501" s="9" t="s">
        <v>184</v>
      </c>
      <c r="L1501" s="9">
        <v>0.0</v>
      </c>
      <c r="M1501" s="9" t="s">
        <v>2506</v>
      </c>
    </row>
    <row r="1502" ht="16.5" hidden="1" customHeight="1">
      <c r="A1502" s="9" t="s">
        <v>139</v>
      </c>
      <c r="B1502" s="9" t="str">
        <f t="shared" si="1"/>
        <v>is1000p</v>
      </c>
      <c r="C1502" s="9" t="s">
        <v>2507</v>
      </c>
      <c r="D1502" s="9">
        <v>12.0</v>
      </c>
      <c r="E1502" s="9" t="s">
        <v>301</v>
      </c>
      <c r="F1502" s="9" t="s">
        <v>183</v>
      </c>
      <c r="G1502" s="9" t="s">
        <v>184</v>
      </c>
      <c r="H1502" s="9">
        <v>22.0</v>
      </c>
      <c r="I1502" s="9" t="b">
        <v>0</v>
      </c>
      <c r="J1502" s="9">
        <v>8.0</v>
      </c>
      <c r="K1502" s="9" t="s">
        <v>184</v>
      </c>
      <c r="L1502" s="9">
        <v>0.0</v>
      </c>
      <c r="M1502" s="9" t="s">
        <v>2508</v>
      </c>
    </row>
    <row r="1503" ht="16.5" hidden="1" customHeight="1">
      <c r="A1503" s="9" t="s">
        <v>139</v>
      </c>
      <c r="B1503" s="9" t="str">
        <f t="shared" si="1"/>
        <v>is1000p</v>
      </c>
      <c r="C1503" s="9" t="s">
        <v>2509</v>
      </c>
      <c r="D1503" s="9">
        <v>13.0</v>
      </c>
      <c r="E1503" s="9" t="s">
        <v>446</v>
      </c>
      <c r="F1503" s="9" t="s">
        <v>183</v>
      </c>
      <c r="G1503" s="9" t="s">
        <v>184</v>
      </c>
      <c r="H1503" s="9">
        <v>22.0</v>
      </c>
      <c r="I1503" s="9" t="b">
        <v>0</v>
      </c>
      <c r="J1503" s="9">
        <v>3.0</v>
      </c>
      <c r="K1503" s="9" t="s">
        <v>184</v>
      </c>
      <c r="L1503" s="9">
        <v>0.0</v>
      </c>
      <c r="M1503" s="9" t="s">
        <v>2510</v>
      </c>
    </row>
    <row r="1504" ht="16.5" hidden="1" customHeight="1">
      <c r="A1504" s="9" t="s">
        <v>139</v>
      </c>
      <c r="B1504" s="9" t="str">
        <f t="shared" si="1"/>
        <v>is1000p</v>
      </c>
      <c r="C1504" s="9" t="s">
        <v>2511</v>
      </c>
      <c r="D1504" s="9">
        <v>14.0</v>
      </c>
      <c r="E1504" s="9" t="s">
        <v>190</v>
      </c>
      <c r="F1504" s="9" t="s">
        <v>191</v>
      </c>
      <c r="G1504" s="9" t="s">
        <v>184</v>
      </c>
      <c r="H1504" s="9">
        <v>2.0</v>
      </c>
      <c r="I1504" s="9" t="b">
        <v>0</v>
      </c>
      <c r="J1504" s="9" t="s">
        <v>184</v>
      </c>
      <c r="K1504" s="9" t="s">
        <v>184</v>
      </c>
      <c r="L1504" s="9">
        <v>0.0</v>
      </c>
      <c r="M1504" s="9" t="s">
        <v>192</v>
      </c>
    </row>
    <row r="1505" ht="16.5" hidden="1" customHeight="1">
      <c r="A1505" s="9" t="s">
        <v>139</v>
      </c>
      <c r="B1505" s="9" t="str">
        <f t="shared" si="1"/>
        <v>is1000p</v>
      </c>
      <c r="C1505" s="9" t="s">
        <v>2512</v>
      </c>
      <c r="D1505" s="9">
        <v>15.0</v>
      </c>
      <c r="E1505" s="9" t="s">
        <v>196</v>
      </c>
      <c r="F1505" s="9" t="s">
        <v>191</v>
      </c>
      <c r="G1505" s="9" t="s">
        <v>184</v>
      </c>
      <c r="H1505" s="9">
        <v>5.0</v>
      </c>
      <c r="I1505" s="9" t="b">
        <v>0</v>
      </c>
      <c r="J1505" s="9" t="s">
        <v>184</v>
      </c>
      <c r="K1505" s="9" t="s">
        <v>184</v>
      </c>
      <c r="L1505" s="9">
        <v>0.0</v>
      </c>
      <c r="M1505" s="9" t="s">
        <v>2513</v>
      </c>
    </row>
    <row r="1506" ht="16.5" hidden="1" customHeight="1">
      <c r="A1506" s="9" t="s">
        <v>139</v>
      </c>
      <c r="B1506" s="9" t="str">
        <f t="shared" si="1"/>
        <v>is1000p</v>
      </c>
      <c r="C1506" s="9" t="s">
        <v>2514</v>
      </c>
      <c r="D1506" s="9">
        <v>16.0</v>
      </c>
      <c r="E1506" s="9" t="s">
        <v>446</v>
      </c>
      <c r="F1506" s="9" t="s">
        <v>183</v>
      </c>
      <c r="G1506" s="9" t="s">
        <v>184</v>
      </c>
      <c r="H1506" s="9">
        <v>22.0</v>
      </c>
      <c r="I1506" s="9" t="b">
        <v>0</v>
      </c>
      <c r="J1506" s="9">
        <v>3.0</v>
      </c>
      <c r="K1506" s="9" t="s">
        <v>184</v>
      </c>
      <c r="L1506" s="9">
        <v>0.0</v>
      </c>
      <c r="M1506" s="9" t="s">
        <v>330</v>
      </c>
    </row>
    <row r="1507" ht="16.5" hidden="1" customHeight="1">
      <c r="A1507" s="9" t="s">
        <v>139</v>
      </c>
      <c r="B1507" s="9" t="str">
        <f t="shared" si="1"/>
        <v>is1000p</v>
      </c>
      <c r="C1507" s="9" t="s">
        <v>2515</v>
      </c>
      <c r="D1507" s="9">
        <v>17.0</v>
      </c>
      <c r="E1507" s="9" t="s">
        <v>446</v>
      </c>
      <c r="F1507" s="9" t="s">
        <v>183</v>
      </c>
      <c r="G1507" s="9" t="s">
        <v>184</v>
      </c>
      <c r="H1507" s="9">
        <v>22.0</v>
      </c>
      <c r="I1507" s="9" t="b">
        <v>0</v>
      </c>
      <c r="J1507" s="9">
        <v>3.0</v>
      </c>
      <c r="K1507" s="9" t="s">
        <v>184</v>
      </c>
      <c r="L1507" s="9">
        <v>0.0</v>
      </c>
      <c r="M1507" s="9" t="s">
        <v>2516</v>
      </c>
    </row>
    <row r="1508" ht="16.5" hidden="1" customHeight="1">
      <c r="A1508" s="9" t="s">
        <v>139</v>
      </c>
      <c r="B1508" s="9" t="str">
        <f t="shared" si="1"/>
        <v>is1000p</v>
      </c>
      <c r="C1508" s="9" t="s">
        <v>2517</v>
      </c>
      <c r="D1508" s="9">
        <v>18.0</v>
      </c>
      <c r="E1508" s="9" t="s">
        <v>446</v>
      </c>
      <c r="F1508" s="9" t="s">
        <v>183</v>
      </c>
      <c r="G1508" s="9" t="s">
        <v>184</v>
      </c>
      <c r="H1508" s="9">
        <v>22.0</v>
      </c>
      <c r="I1508" s="9" t="b">
        <v>0</v>
      </c>
      <c r="J1508" s="9">
        <v>3.0</v>
      </c>
      <c r="K1508" s="9" t="s">
        <v>184</v>
      </c>
      <c r="L1508" s="9">
        <v>0.0</v>
      </c>
      <c r="M1508" s="9" t="s">
        <v>2518</v>
      </c>
    </row>
    <row r="1509" ht="16.5" hidden="1" customHeight="1">
      <c r="A1509" s="9" t="s">
        <v>139</v>
      </c>
      <c r="B1509" s="9" t="str">
        <f t="shared" si="1"/>
        <v>is1000p</v>
      </c>
      <c r="C1509" s="9" t="s">
        <v>2519</v>
      </c>
      <c r="D1509" s="9">
        <v>19.0</v>
      </c>
      <c r="E1509" s="9" t="s">
        <v>202</v>
      </c>
      <c r="F1509" s="9" t="s">
        <v>191</v>
      </c>
      <c r="G1509" s="9" t="s">
        <v>184</v>
      </c>
      <c r="H1509" s="9">
        <v>10.0</v>
      </c>
      <c r="I1509" s="9" t="b">
        <v>0</v>
      </c>
      <c r="J1509" s="9" t="s">
        <v>184</v>
      </c>
      <c r="K1509" s="9" t="s">
        <v>184</v>
      </c>
      <c r="L1509" s="9">
        <v>0.0</v>
      </c>
      <c r="M1509" s="9" t="s">
        <v>2520</v>
      </c>
    </row>
    <row r="1510" ht="16.5" hidden="1" customHeight="1">
      <c r="A1510" s="9" t="s">
        <v>139</v>
      </c>
      <c r="B1510" s="9" t="str">
        <f t="shared" si="1"/>
        <v>is1000p</v>
      </c>
      <c r="C1510" s="9" t="s">
        <v>2521</v>
      </c>
      <c r="D1510" s="9">
        <v>20.0</v>
      </c>
      <c r="E1510" s="9" t="s">
        <v>309</v>
      </c>
      <c r="F1510" s="9" t="s">
        <v>191</v>
      </c>
      <c r="G1510" s="9" t="s">
        <v>184</v>
      </c>
      <c r="H1510" s="9">
        <v>6.0</v>
      </c>
      <c r="I1510" s="9" t="b">
        <v>0</v>
      </c>
      <c r="J1510" s="9" t="s">
        <v>184</v>
      </c>
      <c r="K1510" s="9" t="s">
        <v>184</v>
      </c>
      <c r="L1510" s="9">
        <v>0.0</v>
      </c>
      <c r="M1510" s="9" t="s">
        <v>2522</v>
      </c>
    </row>
    <row r="1511" ht="16.5" hidden="1" customHeight="1">
      <c r="A1511" s="9" t="s">
        <v>139</v>
      </c>
      <c r="B1511" s="9" t="str">
        <f t="shared" si="1"/>
        <v>is1000p</v>
      </c>
      <c r="C1511" s="9" t="s">
        <v>2523</v>
      </c>
      <c r="D1511" s="9">
        <v>21.0</v>
      </c>
      <c r="E1511" s="9" t="s">
        <v>212</v>
      </c>
      <c r="F1511" s="9" t="s">
        <v>191</v>
      </c>
      <c r="G1511" s="9" t="s">
        <v>184</v>
      </c>
      <c r="H1511" s="9">
        <v>1.0</v>
      </c>
      <c r="I1511" s="9" t="b">
        <v>0</v>
      </c>
      <c r="J1511" s="9" t="s">
        <v>184</v>
      </c>
      <c r="K1511" s="9" t="s">
        <v>184</v>
      </c>
      <c r="L1511" s="9">
        <v>0.0</v>
      </c>
      <c r="M1511" s="9" t="s">
        <v>2524</v>
      </c>
    </row>
    <row r="1512" ht="16.5" hidden="1" customHeight="1">
      <c r="A1512" s="9" t="s">
        <v>139</v>
      </c>
      <c r="B1512" s="9" t="str">
        <f t="shared" si="1"/>
        <v>is1000p</v>
      </c>
      <c r="C1512" s="9" t="s">
        <v>2525</v>
      </c>
      <c r="D1512" s="9">
        <v>22.0</v>
      </c>
      <c r="E1512" s="9" t="s">
        <v>187</v>
      </c>
      <c r="F1512" s="9" t="s">
        <v>183</v>
      </c>
      <c r="G1512" s="9" t="s">
        <v>184</v>
      </c>
      <c r="H1512" s="9">
        <v>22.0</v>
      </c>
      <c r="I1512" s="9" t="b">
        <v>0</v>
      </c>
      <c r="J1512" s="9">
        <v>2.0</v>
      </c>
      <c r="K1512" s="9" t="s">
        <v>184</v>
      </c>
      <c r="L1512" s="9">
        <v>0.0</v>
      </c>
      <c r="M1512" s="9" t="s">
        <v>2526</v>
      </c>
    </row>
    <row r="1513" ht="16.5" hidden="1" customHeight="1">
      <c r="A1513" s="9" t="s">
        <v>139</v>
      </c>
      <c r="B1513" s="9" t="str">
        <f t="shared" si="1"/>
        <v>is1000p</v>
      </c>
      <c r="C1513" s="9" t="s">
        <v>2527</v>
      </c>
      <c r="D1513" s="9">
        <v>23.0</v>
      </c>
      <c r="E1513" s="9" t="s">
        <v>233</v>
      </c>
      <c r="F1513" s="9" t="s">
        <v>191</v>
      </c>
      <c r="G1513" s="9" t="s">
        <v>184</v>
      </c>
      <c r="H1513" s="9">
        <v>3.0</v>
      </c>
      <c r="I1513" s="9" t="b">
        <v>0</v>
      </c>
      <c r="J1513" s="9" t="s">
        <v>184</v>
      </c>
      <c r="K1513" s="9" t="s">
        <v>184</v>
      </c>
      <c r="L1513" s="9">
        <v>0.0</v>
      </c>
      <c r="M1513" s="9" t="s">
        <v>215</v>
      </c>
    </row>
    <row r="1514" ht="16.5" hidden="1" customHeight="1">
      <c r="A1514" s="9" t="s">
        <v>139</v>
      </c>
      <c r="B1514" s="9" t="str">
        <f t="shared" si="1"/>
        <v>is1000p</v>
      </c>
      <c r="C1514" s="9" t="s">
        <v>2528</v>
      </c>
      <c r="D1514" s="9">
        <v>24.0</v>
      </c>
      <c r="E1514" s="9" t="s">
        <v>649</v>
      </c>
      <c r="F1514" s="9" t="s">
        <v>191</v>
      </c>
      <c r="G1514" s="9" t="s">
        <v>184</v>
      </c>
      <c r="H1514" s="9">
        <v>20.0</v>
      </c>
      <c r="I1514" s="9" t="b">
        <v>0</v>
      </c>
      <c r="J1514" s="9" t="s">
        <v>184</v>
      </c>
      <c r="K1514" s="9" t="s">
        <v>184</v>
      </c>
      <c r="L1514" s="9">
        <v>0.0</v>
      </c>
      <c r="M1514" s="9" t="s">
        <v>2529</v>
      </c>
    </row>
    <row r="1515" ht="16.5" hidden="1" customHeight="1">
      <c r="A1515" s="9" t="s">
        <v>139</v>
      </c>
      <c r="B1515" s="9" t="str">
        <f t="shared" si="1"/>
        <v>is1000p</v>
      </c>
      <c r="C1515" s="9" t="s">
        <v>2530</v>
      </c>
      <c r="D1515" s="9">
        <v>25.0</v>
      </c>
      <c r="E1515" s="9" t="s">
        <v>212</v>
      </c>
      <c r="F1515" s="9" t="s">
        <v>191</v>
      </c>
      <c r="G1515" s="9" t="s">
        <v>184</v>
      </c>
      <c r="H1515" s="9">
        <v>1.0</v>
      </c>
      <c r="I1515" s="9" t="b">
        <v>0</v>
      </c>
      <c r="J1515" s="9" t="s">
        <v>184</v>
      </c>
      <c r="K1515" s="9" t="s">
        <v>184</v>
      </c>
      <c r="L1515" s="9">
        <v>0.0</v>
      </c>
      <c r="M1515" s="9" t="s">
        <v>2531</v>
      </c>
    </row>
    <row r="1516" ht="16.5" hidden="1" customHeight="1">
      <c r="A1516" s="9" t="s">
        <v>139</v>
      </c>
      <c r="B1516" s="9" t="str">
        <f t="shared" si="1"/>
        <v>is1000p</v>
      </c>
      <c r="C1516" s="9" t="s">
        <v>2532</v>
      </c>
      <c r="D1516" s="9">
        <v>26.0</v>
      </c>
      <c r="E1516" s="9" t="s">
        <v>187</v>
      </c>
      <c r="F1516" s="9" t="s">
        <v>183</v>
      </c>
      <c r="G1516" s="9" t="s">
        <v>184</v>
      </c>
      <c r="H1516" s="9">
        <v>22.0</v>
      </c>
      <c r="I1516" s="9" t="b">
        <v>0</v>
      </c>
      <c r="J1516" s="9">
        <v>2.0</v>
      </c>
      <c r="K1516" s="9" t="s">
        <v>184</v>
      </c>
      <c r="L1516" s="9">
        <v>0.0</v>
      </c>
      <c r="M1516" s="9" t="s">
        <v>2533</v>
      </c>
    </row>
    <row r="1517" ht="16.5" hidden="1" customHeight="1">
      <c r="A1517" s="9" t="s">
        <v>139</v>
      </c>
      <c r="B1517" s="9" t="str">
        <f t="shared" si="1"/>
        <v>is1000p</v>
      </c>
      <c r="C1517" s="9" t="s">
        <v>2534</v>
      </c>
      <c r="D1517" s="9">
        <v>27.0</v>
      </c>
      <c r="E1517" s="9" t="s">
        <v>182</v>
      </c>
      <c r="F1517" s="9" t="s">
        <v>183</v>
      </c>
      <c r="G1517" s="9" t="s">
        <v>184</v>
      </c>
      <c r="H1517" s="9">
        <v>22.0</v>
      </c>
      <c r="I1517" s="9" t="b">
        <v>0</v>
      </c>
      <c r="J1517" s="9">
        <v>6.0</v>
      </c>
      <c r="K1517" s="9" t="s">
        <v>184</v>
      </c>
      <c r="L1517" s="9">
        <v>0.0</v>
      </c>
      <c r="M1517" s="9" t="s">
        <v>208</v>
      </c>
    </row>
    <row r="1518" ht="16.5" hidden="1" customHeight="1">
      <c r="A1518" s="9" t="s">
        <v>139</v>
      </c>
      <c r="B1518" s="9" t="str">
        <f t="shared" si="1"/>
        <v>is1000p</v>
      </c>
      <c r="C1518" s="9" t="s">
        <v>2535</v>
      </c>
      <c r="D1518" s="9">
        <v>28.0</v>
      </c>
      <c r="E1518" s="9" t="s">
        <v>199</v>
      </c>
      <c r="F1518" s="9" t="s">
        <v>191</v>
      </c>
      <c r="G1518" s="9" t="s">
        <v>184</v>
      </c>
      <c r="H1518" s="9">
        <v>7.0</v>
      </c>
      <c r="I1518" s="9" t="b">
        <v>0</v>
      </c>
      <c r="J1518" s="9" t="s">
        <v>184</v>
      </c>
      <c r="K1518" s="9" t="s">
        <v>184</v>
      </c>
      <c r="L1518" s="9">
        <v>0.0</v>
      </c>
      <c r="M1518" s="9" t="s">
        <v>210</v>
      </c>
    </row>
    <row r="1519" ht="16.5" hidden="1" customHeight="1">
      <c r="A1519" s="9" t="s">
        <v>139</v>
      </c>
      <c r="B1519" s="9" t="str">
        <f t="shared" si="1"/>
        <v>is1000p</v>
      </c>
      <c r="C1519" s="9" t="s">
        <v>2536</v>
      </c>
      <c r="D1519" s="9">
        <v>29.0</v>
      </c>
      <c r="E1519" s="9" t="s">
        <v>318</v>
      </c>
      <c r="F1519" s="9" t="s">
        <v>183</v>
      </c>
      <c r="G1519" s="9" t="s">
        <v>184</v>
      </c>
      <c r="H1519" s="9">
        <v>22.0</v>
      </c>
      <c r="I1519" s="9" t="b">
        <v>0</v>
      </c>
      <c r="J1519" s="9">
        <v>1.0</v>
      </c>
      <c r="K1519" s="9" t="s">
        <v>184</v>
      </c>
      <c r="L1519" s="9">
        <v>0.0</v>
      </c>
      <c r="M1519" s="9" t="s">
        <v>2537</v>
      </c>
    </row>
    <row r="1520" ht="16.5" hidden="1" customHeight="1">
      <c r="A1520" s="9" t="s">
        <v>139</v>
      </c>
      <c r="B1520" s="9" t="str">
        <f t="shared" si="1"/>
        <v>is1000p</v>
      </c>
      <c r="C1520" s="9" t="s">
        <v>2538</v>
      </c>
      <c r="D1520" s="9">
        <v>30.0</v>
      </c>
      <c r="E1520" s="9" t="s">
        <v>301</v>
      </c>
      <c r="F1520" s="9" t="s">
        <v>183</v>
      </c>
      <c r="G1520" s="9" t="s">
        <v>184</v>
      </c>
      <c r="H1520" s="9">
        <v>22.0</v>
      </c>
      <c r="I1520" s="9" t="b">
        <v>0</v>
      </c>
      <c r="J1520" s="9">
        <v>8.0</v>
      </c>
      <c r="K1520" s="9" t="s">
        <v>184</v>
      </c>
      <c r="L1520" s="9">
        <v>0.0</v>
      </c>
      <c r="M1520" s="9" t="s">
        <v>1436</v>
      </c>
    </row>
    <row r="1521" ht="16.5" hidden="1" customHeight="1">
      <c r="A1521" s="9" t="s">
        <v>139</v>
      </c>
      <c r="B1521" s="9" t="str">
        <f t="shared" si="1"/>
        <v>is1000p</v>
      </c>
      <c r="C1521" s="9" t="s">
        <v>2539</v>
      </c>
      <c r="D1521" s="9">
        <v>31.0</v>
      </c>
      <c r="E1521" s="9" t="s">
        <v>212</v>
      </c>
      <c r="F1521" s="9" t="s">
        <v>191</v>
      </c>
      <c r="G1521" s="9" t="s">
        <v>184</v>
      </c>
      <c r="H1521" s="9">
        <v>1.0</v>
      </c>
      <c r="I1521" s="9" t="b">
        <v>0</v>
      </c>
      <c r="J1521" s="9" t="s">
        <v>184</v>
      </c>
      <c r="K1521" s="9" t="s">
        <v>184</v>
      </c>
      <c r="L1521" s="9">
        <v>0.0</v>
      </c>
      <c r="M1521" s="9" t="s">
        <v>2540</v>
      </c>
    </row>
    <row r="1522" ht="16.5" hidden="1" customHeight="1">
      <c r="A1522" s="9" t="s">
        <v>139</v>
      </c>
      <c r="B1522" s="9" t="str">
        <f t="shared" si="1"/>
        <v>is1000p</v>
      </c>
      <c r="C1522" s="9" t="s">
        <v>2541</v>
      </c>
      <c r="D1522" s="9">
        <v>32.0</v>
      </c>
      <c r="E1522" s="9" t="s">
        <v>187</v>
      </c>
      <c r="F1522" s="9" t="s">
        <v>183</v>
      </c>
      <c r="G1522" s="9" t="s">
        <v>184</v>
      </c>
      <c r="H1522" s="9">
        <v>22.0</v>
      </c>
      <c r="I1522" s="9" t="b">
        <v>0</v>
      </c>
      <c r="J1522" s="9">
        <v>2.0</v>
      </c>
      <c r="K1522" s="9" t="s">
        <v>184</v>
      </c>
      <c r="L1522" s="9">
        <v>0.0</v>
      </c>
      <c r="M1522" s="9" t="s">
        <v>399</v>
      </c>
    </row>
    <row r="1523" ht="16.5" hidden="1" customHeight="1">
      <c r="A1523" s="9" t="s">
        <v>139</v>
      </c>
      <c r="B1523" s="9" t="str">
        <f t="shared" si="1"/>
        <v>is1000p</v>
      </c>
      <c r="C1523" s="9" t="s">
        <v>2542</v>
      </c>
      <c r="D1523" s="9">
        <v>33.0</v>
      </c>
      <c r="E1523" s="9" t="s">
        <v>318</v>
      </c>
      <c r="F1523" s="9" t="s">
        <v>183</v>
      </c>
      <c r="G1523" s="9" t="s">
        <v>184</v>
      </c>
      <c r="H1523" s="9">
        <v>22.0</v>
      </c>
      <c r="I1523" s="9" t="b">
        <v>0</v>
      </c>
      <c r="J1523" s="9">
        <v>1.0</v>
      </c>
      <c r="K1523" s="9" t="s">
        <v>184</v>
      </c>
      <c r="L1523" s="9">
        <v>0.0</v>
      </c>
      <c r="M1523" s="9" t="s">
        <v>2543</v>
      </c>
    </row>
    <row r="1524" ht="16.5" hidden="1" customHeight="1">
      <c r="A1524" s="9" t="s">
        <v>139</v>
      </c>
      <c r="B1524" s="9" t="str">
        <f t="shared" si="1"/>
        <v>is1000p</v>
      </c>
      <c r="C1524" s="9" t="s">
        <v>2544</v>
      </c>
      <c r="D1524" s="9">
        <v>34.0</v>
      </c>
      <c r="E1524" s="9" t="s">
        <v>2545</v>
      </c>
      <c r="F1524" s="9" t="s">
        <v>191</v>
      </c>
      <c r="G1524" s="9" t="s">
        <v>184</v>
      </c>
      <c r="H1524" s="9">
        <v>62.0</v>
      </c>
      <c r="I1524" s="9" t="b">
        <v>0</v>
      </c>
      <c r="J1524" s="9" t="s">
        <v>184</v>
      </c>
      <c r="K1524" s="9" t="s">
        <v>184</v>
      </c>
      <c r="L1524" s="9">
        <v>0.0</v>
      </c>
      <c r="M1524" s="9" t="s">
        <v>2546</v>
      </c>
    </row>
    <row r="1525" ht="16.5" hidden="1" customHeight="1">
      <c r="A1525" s="9" t="s">
        <v>139</v>
      </c>
      <c r="B1525" s="9" t="str">
        <f t="shared" si="1"/>
        <v>is1000p</v>
      </c>
      <c r="C1525" s="9" t="s">
        <v>2547</v>
      </c>
      <c r="D1525" s="9">
        <v>35.0</v>
      </c>
      <c r="E1525" s="9" t="s">
        <v>233</v>
      </c>
      <c r="F1525" s="9" t="s">
        <v>191</v>
      </c>
      <c r="G1525" s="9" t="s">
        <v>184</v>
      </c>
      <c r="H1525" s="9">
        <v>3.0</v>
      </c>
      <c r="I1525" s="9" t="b">
        <v>0</v>
      </c>
      <c r="J1525" s="9" t="s">
        <v>184</v>
      </c>
      <c r="K1525" s="9" t="s">
        <v>184</v>
      </c>
      <c r="L1525" s="9">
        <v>0.0</v>
      </c>
      <c r="M1525" s="9" t="s">
        <v>234</v>
      </c>
    </row>
    <row r="1526" ht="16.5" hidden="1" customHeight="1">
      <c r="A1526" s="9" t="s">
        <v>139</v>
      </c>
      <c r="B1526" s="9" t="str">
        <f t="shared" si="1"/>
        <v>is1000p</v>
      </c>
      <c r="C1526" s="9" t="s">
        <v>2548</v>
      </c>
      <c r="D1526" s="9">
        <v>36.0</v>
      </c>
      <c r="E1526" s="9" t="s">
        <v>233</v>
      </c>
      <c r="F1526" s="9" t="s">
        <v>191</v>
      </c>
      <c r="G1526" s="9" t="s">
        <v>184</v>
      </c>
      <c r="H1526" s="9">
        <v>3.0</v>
      </c>
      <c r="I1526" s="9" t="b">
        <v>0</v>
      </c>
      <c r="J1526" s="9" t="s">
        <v>184</v>
      </c>
      <c r="K1526" s="9" t="s">
        <v>184</v>
      </c>
      <c r="L1526" s="9">
        <v>0.0</v>
      </c>
      <c r="M1526" s="9" t="s">
        <v>236</v>
      </c>
    </row>
    <row r="1527" ht="16.5" hidden="1" customHeight="1">
      <c r="A1527" s="9" t="s">
        <v>139</v>
      </c>
      <c r="B1527" s="9" t="str">
        <f t="shared" si="1"/>
        <v>is1000p</v>
      </c>
      <c r="C1527" s="9" t="s">
        <v>2549</v>
      </c>
      <c r="D1527" s="9">
        <v>37.0</v>
      </c>
      <c r="E1527" s="9" t="s">
        <v>238</v>
      </c>
      <c r="F1527" s="9" t="s">
        <v>191</v>
      </c>
      <c r="G1527" s="9" t="s">
        <v>184</v>
      </c>
      <c r="H1527" s="9">
        <v>42.0</v>
      </c>
      <c r="I1527" s="9" t="b">
        <v>0</v>
      </c>
      <c r="J1527" s="9" t="s">
        <v>184</v>
      </c>
      <c r="K1527" s="9" t="s">
        <v>184</v>
      </c>
      <c r="L1527" s="9">
        <v>0.0</v>
      </c>
      <c r="M1527" s="9" t="s">
        <v>239</v>
      </c>
    </row>
    <row r="1528" ht="16.5" hidden="1" customHeight="1">
      <c r="A1528" s="9" t="s">
        <v>139</v>
      </c>
      <c r="B1528" s="9" t="str">
        <f t="shared" si="1"/>
        <v>is1000p</v>
      </c>
      <c r="C1528" s="9" t="s">
        <v>2550</v>
      </c>
      <c r="D1528" s="9">
        <v>38.0</v>
      </c>
      <c r="E1528" s="9" t="s">
        <v>241</v>
      </c>
      <c r="F1528" s="9" t="s">
        <v>191</v>
      </c>
      <c r="G1528" s="9" t="s">
        <v>184</v>
      </c>
      <c r="H1528" s="9">
        <v>52.0</v>
      </c>
      <c r="I1528" s="9" t="b">
        <v>0</v>
      </c>
      <c r="J1528" s="9" t="s">
        <v>184</v>
      </c>
      <c r="K1528" s="9" t="s">
        <v>184</v>
      </c>
      <c r="L1528" s="9">
        <v>0.0</v>
      </c>
      <c r="M1528" s="9" t="s">
        <v>242</v>
      </c>
    </row>
    <row r="1529" ht="16.5" hidden="1" customHeight="1">
      <c r="A1529" s="9" t="s">
        <v>139</v>
      </c>
      <c r="B1529" s="9" t="str">
        <f t="shared" si="1"/>
        <v>is1000p</v>
      </c>
      <c r="C1529" s="9" t="s">
        <v>2551</v>
      </c>
      <c r="D1529" s="9">
        <v>39.0</v>
      </c>
      <c r="E1529" s="9" t="s">
        <v>220</v>
      </c>
      <c r="F1529" s="9" t="s">
        <v>191</v>
      </c>
      <c r="G1529" s="9" t="s">
        <v>184</v>
      </c>
      <c r="H1529" s="9">
        <v>4.0</v>
      </c>
      <c r="I1529" s="9" t="b">
        <v>0</v>
      </c>
      <c r="J1529" s="9" t="s">
        <v>184</v>
      </c>
      <c r="K1529" s="9" t="s">
        <v>184</v>
      </c>
      <c r="L1529" s="9">
        <v>0.0</v>
      </c>
      <c r="M1529" s="9" t="s">
        <v>2552</v>
      </c>
    </row>
    <row r="1530" ht="16.5" hidden="1" customHeight="1">
      <c r="A1530" s="9" t="s">
        <v>139</v>
      </c>
      <c r="B1530" s="9" t="str">
        <f t="shared" si="1"/>
        <v>is1000p</v>
      </c>
      <c r="C1530" s="9" t="s">
        <v>2553</v>
      </c>
      <c r="D1530" s="9">
        <v>40.0</v>
      </c>
      <c r="E1530" s="9" t="s">
        <v>220</v>
      </c>
      <c r="F1530" s="9" t="s">
        <v>191</v>
      </c>
      <c r="G1530" s="9" t="s">
        <v>184</v>
      </c>
      <c r="H1530" s="9">
        <v>4.0</v>
      </c>
      <c r="I1530" s="9" t="b">
        <v>0</v>
      </c>
      <c r="J1530" s="9" t="s">
        <v>184</v>
      </c>
      <c r="K1530" s="9" t="s">
        <v>184</v>
      </c>
      <c r="L1530" s="9">
        <v>0.0</v>
      </c>
      <c r="M1530" s="9" t="s">
        <v>2554</v>
      </c>
    </row>
    <row r="1531" ht="16.5" hidden="1" customHeight="1">
      <c r="A1531" s="9" t="s">
        <v>139</v>
      </c>
      <c r="B1531" s="9" t="str">
        <f t="shared" si="1"/>
        <v>is1000p</v>
      </c>
      <c r="C1531" s="9" t="s">
        <v>2555</v>
      </c>
      <c r="D1531" s="9">
        <v>41.0</v>
      </c>
      <c r="E1531" s="9" t="s">
        <v>220</v>
      </c>
      <c r="F1531" s="9" t="s">
        <v>191</v>
      </c>
      <c r="G1531" s="9" t="s">
        <v>184</v>
      </c>
      <c r="H1531" s="9">
        <v>4.0</v>
      </c>
      <c r="I1531" s="9" t="b">
        <v>0</v>
      </c>
      <c r="J1531" s="9" t="s">
        <v>184</v>
      </c>
      <c r="K1531" s="9" t="s">
        <v>184</v>
      </c>
      <c r="L1531" s="9">
        <v>0.0</v>
      </c>
      <c r="M1531" s="9" t="s">
        <v>2556</v>
      </c>
    </row>
    <row r="1532" ht="16.5" hidden="1" customHeight="1">
      <c r="A1532" s="9" t="s">
        <v>139</v>
      </c>
      <c r="B1532" s="9" t="str">
        <f t="shared" si="1"/>
        <v>is1000p</v>
      </c>
      <c r="C1532" s="9" t="s">
        <v>2557</v>
      </c>
      <c r="D1532" s="9">
        <v>42.0</v>
      </c>
      <c r="E1532" s="9" t="s">
        <v>190</v>
      </c>
      <c r="F1532" s="9" t="s">
        <v>191</v>
      </c>
      <c r="G1532" s="9" t="s">
        <v>184</v>
      </c>
      <c r="H1532" s="9">
        <v>2.0</v>
      </c>
      <c r="I1532" s="9" t="b">
        <v>0</v>
      </c>
      <c r="J1532" s="9" t="s">
        <v>184</v>
      </c>
      <c r="K1532" s="9" t="s">
        <v>184</v>
      </c>
      <c r="L1532" s="9">
        <v>0.0</v>
      </c>
      <c r="M1532" s="9" t="s">
        <v>2558</v>
      </c>
    </row>
    <row r="1533" ht="16.5" hidden="1" customHeight="1">
      <c r="A1533" s="9" t="s">
        <v>139</v>
      </c>
      <c r="B1533" s="9" t="str">
        <f t="shared" si="1"/>
        <v>is1000p</v>
      </c>
      <c r="C1533" s="9" t="s">
        <v>2559</v>
      </c>
      <c r="D1533" s="9">
        <v>43.0</v>
      </c>
      <c r="E1533" s="9" t="s">
        <v>220</v>
      </c>
      <c r="F1533" s="9" t="s">
        <v>191</v>
      </c>
      <c r="G1533" s="9" t="s">
        <v>184</v>
      </c>
      <c r="H1533" s="9">
        <v>4.0</v>
      </c>
      <c r="I1533" s="9" t="b">
        <v>0</v>
      </c>
      <c r="J1533" s="9" t="s">
        <v>184</v>
      </c>
      <c r="K1533" s="9" t="s">
        <v>184</v>
      </c>
      <c r="L1533" s="9">
        <v>0.0</v>
      </c>
      <c r="M1533" s="9" t="s">
        <v>2560</v>
      </c>
    </row>
    <row r="1534" ht="16.5" hidden="1" customHeight="1">
      <c r="A1534" s="9" t="s">
        <v>139</v>
      </c>
      <c r="B1534" s="9" t="str">
        <f t="shared" si="1"/>
        <v>is1000p</v>
      </c>
      <c r="C1534" s="9" t="s">
        <v>2561</v>
      </c>
      <c r="D1534" s="9">
        <v>44.0</v>
      </c>
      <c r="E1534" s="9" t="s">
        <v>220</v>
      </c>
      <c r="F1534" s="9" t="s">
        <v>191</v>
      </c>
      <c r="G1534" s="9" t="s">
        <v>184</v>
      </c>
      <c r="H1534" s="9">
        <v>4.0</v>
      </c>
      <c r="I1534" s="9" t="b">
        <v>0</v>
      </c>
      <c r="J1534" s="9" t="s">
        <v>184</v>
      </c>
      <c r="K1534" s="9" t="s">
        <v>184</v>
      </c>
      <c r="L1534" s="9">
        <v>0.0</v>
      </c>
      <c r="M1534" s="9" t="s">
        <v>2562</v>
      </c>
    </row>
    <row r="1535" ht="16.5" hidden="1" customHeight="1">
      <c r="A1535" s="9" t="s">
        <v>139</v>
      </c>
      <c r="B1535" s="9" t="str">
        <f t="shared" si="1"/>
        <v>is1000p</v>
      </c>
      <c r="C1535" s="9" t="s">
        <v>2563</v>
      </c>
      <c r="D1535" s="9">
        <v>45.0</v>
      </c>
      <c r="E1535" s="9" t="s">
        <v>220</v>
      </c>
      <c r="F1535" s="9" t="s">
        <v>191</v>
      </c>
      <c r="G1535" s="9" t="s">
        <v>184</v>
      </c>
      <c r="H1535" s="9">
        <v>4.0</v>
      </c>
      <c r="I1535" s="9" t="b">
        <v>0</v>
      </c>
      <c r="J1535" s="9" t="s">
        <v>184</v>
      </c>
      <c r="K1535" s="9" t="s">
        <v>184</v>
      </c>
      <c r="L1535" s="9">
        <v>0.0</v>
      </c>
      <c r="M1535" s="9" t="s">
        <v>2564</v>
      </c>
    </row>
    <row r="1536" ht="16.5" hidden="1" customHeight="1">
      <c r="A1536" s="9" t="s">
        <v>139</v>
      </c>
      <c r="B1536" s="9" t="str">
        <f t="shared" si="1"/>
        <v>is1000p</v>
      </c>
      <c r="C1536" s="9" t="s">
        <v>2565</v>
      </c>
      <c r="D1536" s="9">
        <v>46.0</v>
      </c>
      <c r="E1536" s="9" t="s">
        <v>220</v>
      </c>
      <c r="F1536" s="9" t="s">
        <v>191</v>
      </c>
      <c r="G1536" s="9" t="s">
        <v>184</v>
      </c>
      <c r="H1536" s="9">
        <v>4.0</v>
      </c>
      <c r="I1536" s="9" t="b">
        <v>0</v>
      </c>
      <c r="J1536" s="9" t="s">
        <v>184</v>
      </c>
      <c r="K1536" s="9" t="s">
        <v>184</v>
      </c>
      <c r="L1536" s="9">
        <v>0.0</v>
      </c>
      <c r="M1536" s="9" t="s">
        <v>2566</v>
      </c>
    </row>
    <row r="1537" ht="16.5" hidden="1" customHeight="1">
      <c r="A1537" s="9" t="s">
        <v>139</v>
      </c>
      <c r="B1537" s="9" t="str">
        <f t="shared" si="1"/>
        <v>is1000p</v>
      </c>
      <c r="C1537" s="9" t="s">
        <v>2567</v>
      </c>
      <c r="D1537" s="9">
        <v>47.0</v>
      </c>
      <c r="E1537" s="9" t="s">
        <v>220</v>
      </c>
      <c r="F1537" s="9" t="s">
        <v>191</v>
      </c>
      <c r="G1537" s="9" t="s">
        <v>184</v>
      </c>
      <c r="H1537" s="9">
        <v>4.0</v>
      </c>
      <c r="I1537" s="9" t="b">
        <v>0</v>
      </c>
      <c r="J1537" s="9" t="s">
        <v>184</v>
      </c>
      <c r="K1537" s="9" t="s">
        <v>184</v>
      </c>
      <c r="L1537" s="9">
        <v>0.0</v>
      </c>
      <c r="M1537" s="9" t="s">
        <v>2568</v>
      </c>
    </row>
    <row r="1538" ht="16.5" hidden="1" customHeight="1">
      <c r="A1538" s="9" t="s">
        <v>139</v>
      </c>
      <c r="B1538" s="9" t="str">
        <f t="shared" si="1"/>
        <v>is1000p</v>
      </c>
      <c r="C1538" s="9" t="s">
        <v>2569</v>
      </c>
      <c r="D1538" s="9">
        <v>48.0</v>
      </c>
      <c r="E1538" s="9" t="s">
        <v>220</v>
      </c>
      <c r="F1538" s="9" t="s">
        <v>191</v>
      </c>
      <c r="G1538" s="9" t="s">
        <v>184</v>
      </c>
      <c r="H1538" s="9">
        <v>4.0</v>
      </c>
      <c r="I1538" s="9" t="b">
        <v>0</v>
      </c>
      <c r="J1538" s="9" t="s">
        <v>184</v>
      </c>
      <c r="K1538" s="9" t="s">
        <v>184</v>
      </c>
      <c r="L1538" s="9">
        <v>0.0</v>
      </c>
      <c r="M1538" s="9" t="s">
        <v>2570</v>
      </c>
    </row>
    <row r="1539" ht="16.5" hidden="1" customHeight="1">
      <c r="A1539" s="9" t="s">
        <v>139</v>
      </c>
      <c r="B1539" s="9" t="str">
        <f t="shared" si="1"/>
        <v>is1000p</v>
      </c>
      <c r="C1539" s="9" t="s">
        <v>2571</v>
      </c>
      <c r="D1539" s="9">
        <v>49.0</v>
      </c>
      <c r="E1539" s="9" t="s">
        <v>220</v>
      </c>
      <c r="F1539" s="9" t="s">
        <v>191</v>
      </c>
      <c r="G1539" s="9" t="s">
        <v>184</v>
      </c>
      <c r="H1539" s="9">
        <v>4.0</v>
      </c>
      <c r="I1539" s="9" t="b">
        <v>0</v>
      </c>
      <c r="J1539" s="9" t="s">
        <v>184</v>
      </c>
      <c r="K1539" s="9" t="s">
        <v>184</v>
      </c>
      <c r="L1539" s="9">
        <v>0.0</v>
      </c>
      <c r="M1539" s="9" t="s">
        <v>2572</v>
      </c>
    </row>
    <row r="1540" ht="16.5" hidden="1" customHeight="1">
      <c r="A1540" s="9" t="s">
        <v>139</v>
      </c>
      <c r="B1540" s="9" t="str">
        <f t="shared" si="1"/>
        <v>is1000p</v>
      </c>
      <c r="C1540" s="9" t="s">
        <v>2573</v>
      </c>
      <c r="D1540" s="9">
        <v>50.0</v>
      </c>
      <c r="E1540" s="9" t="s">
        <v>220</v>
      </c>
      <c r="F1540" s="9" t="s">
        <v>191</v>
      </c>
      <c r="G1540" s="9" t="s">
        <v>184</v>
      </c>
      <c r="H1540" s="9">
        <v>4.0</v>
      </c>
      <c r="I1540" s="9" t="b">
        <v>0</v>
      </c>
      <c r="J1540" s="9" t="s">
        <v>184</v>
      </c>
      <c r="K1540" s="9" t="s">
        <v>184</v>
      </c>
      <c r="L1540" s="9">
        <v>0.0</v>
      </c>
      <c r="M1540" s="9" t="s">
        <v>2574</v>
      </c>
    </row>
    <row r="1541" ht="16.5" hidden="1" customHeight="1">
      <c r="A1541" s="9" t="s">
        <v>139</v>
      </c>
      <c r="B1541" s="9" t="str">
        <f t="shared" si="1"/>
        <v>is1000p</v>
      </c>
      <c r="C1541" s="9" t="s">
        <v>2575</v>
      </c>
      <c r="D1541" s="9">
        <v>51.0</v>
      </c>
      <c r="E1541" s="9" t="s">
        <v>220</v>
      </c>
      <c r="F1541" s="9" t="s">
        <v>191</v>
      </c>
      <c r="G1541" s="9" t="s">
        <v>184</v>
      </c>
      <c r="H1541" s="9">
        <v>4.0</v>
      </c>
      <c r="I1541" s="9" t="b">
        <v>0</v>
      </c>
      <c r="J1541" s="9" t="s">
        <v>184</v>
      </c>
      <c r="K1541" s="9" t="s">
        <v>184</v>
      </c>
      <c r="L1541" s="9">
        <v>0.0</v>
      </c>
      <c r="M1541" s="9" t="s">
        <v>2576</v>
      </c>
    </row>
    <row r="1542" ht="16.5" hidden="1" customHeight="1">
      <c r="A1542" s="9" t="s">
        <v>139</v>
      </c>
      <c r="B1542" s="9" t="str">
        <f t="shared" si="1"/>
        <v>is1000p</v>
      </c>
      <c r="C1542" s="9" t="s">
        <v>2577</v>
      </c>
      <c r="D1542" s="9">
        <v>52.0</v>
      </c>
      <c r="E1542" s="9" t="s">
        <v>867</v>
      </c>
      <c r="F1542" s="9" t="s">
        <v>191</v>
      </c>
      <c r="G1542" s="9" t="s">
        <v>184</v>
      </c>
      <c r="H1542" s="9">
        <v>12.0</v>
      </c>
      <c r="I1542" s="9" t="b">
        <v>0</v>
      </c>
      <c r="J1542" s="9" t="s">
        <v>184</v>
      </c>
      <c r="K1542" s="9" t="s">
        <v>184</v>
      </c>
      <c r="L1542" s="9">
        <v>0.0</v>
      </c>
      <c r="M1542" s="9" t="s">
        <v>2578</v>
      </c>
    </row>
    <row r="1543" ht="16.5" hidden="1" customHeight="1">
      <c r="A1543" s="9" t="s">
        <v>139</v>
      </c>
      <c r="B1543" s="9" t="str">
        <f t="shared" si="1"/>
        <v>is1000p</v>
      </c>
      <c r="C1543" s="9" t="s">
        <v>2579</v>
      </c>
      <c r="D1543" s="9">
        <v>53.0</v>
      </c>
      <c r="E1543" s="9" t="s">
        <v>634</v>
      </c>
      <c r="F1543" s="9" t="s">
        <v>191</v>
      </c>
      <c r="G1543" s="9" t="s">
        <v>184</v>
      </c>
      <c r="H1543" s="9">
        <v>16.0</v>
      </c>
      <c r="I1543" s="9" t="b">
        <v>0</v>
      </c>
      <c r="J1543" s="9" t="s">
        <v>184</v>
      </c>
      <c r="K1543" s="9" t="s">
        <v>184</v>
      </c>
      <c r="L1543" s="9">
        <v>0.0</v>
      </c>
      <c r="M1543" s="9" t="s">
        <v>2580</v>
      </c>
    </row>
    <row r="1544" ht="16.5" hidden="1" customHeight="1">
      <c r="A1544" s="9" t="s">
        <v>139</v>
      </c>
      <c r="B1544" s="9" t="str">
        <f t="shared" si="1"/>
        <v>is1000p</v>
      </c>
      <c r="C1544" s="9" t="s">
        <v>2581</v>
      </c>
      <c r="D1544" s="9">
        <v>54.0</v>
      </c>
      <c r="E1544" s="9" t="s">
        <v>318</v>
      </c>
      <c r="F1544" s="9" t="s">
        <v>183</v>
      </c>
      <c r="G1544" s="9" t="s">
        <v>184</v>
      </c>
      <c r="H1544" s="9">
        <v>22.0</v>
      </c>
      <c r="I1544" s="9" t="b">
        <v>0</v>
      </c>
      <c r="J1544" s="9">
        <v>1.0</v>
      </c>
      <c r="K1544" s="9" t="s">
        <v>184</v>
      </c>
      <c r="L1544" s="9">
        <v>0.0</v>
      </c>
      <c r="M1544" s="9" t="s">
        <v>297</v>
      </c>
    </row>
    <row r="1545" ht="16.5" hidden="1" customHeight="1">
      <c r="A1545" s="9" t="s">
        <v>139</v>
      </c>
      <c r="B1545" s="9" t="str">
        <f t="shared" si="1"/>
        <v>is1000p</v>
      </c>
      <c r="C1545" s="9" t="s">
        <v>2582</v>
      </c>
      <c r="D1545" s="9">
        <v>55.0</v>
      </c>
      <c r="E1545" s="9" t="s">
        <v>187</v>
      </c>
      <c r="F1545" s="9" t="s">
        <v>183</v>
      </c>
      <c r="G1545" s="9" t="s">
        <v>184</v>
      </c>
      <c r="H1545" s="9">
        <v>22.0</v>
      </c>
      <c r="I1545" s="9" t="b">
        <v>0</v>
      </c>
      <c r="J1545" s="9">
        <v>2.0</v>
      </c>
      <c r="K1545" s="9" t="s">
        <v>184</v>
      </c>
      <c r="L1545" s="9">
        <v>0.0</v>
      </c>
      <c r="M1545" s="9" t="s">
        <v>616</v>
      </c>
    </row>
    <row r="1546" ht="16.5" hidden="1" customHeight="1">
      <c r="A1546" s="9" t="s">
        <v>139</v>
      </c>
      <c r="B1546" s="9" t="str">
        <f t="shared" si="1"/>
        <v>is1000p</v>
      </c>
      <c r="C1546" s="9" t="s">
        <v>2583</v>
      </c>
      <c r="D1546" s="9">
        <v>56.0</v>
      </c>
      <c r="E1546" s="9" t="s">
        <v>446</v>
      </c>
      <c r="F1546" s="9" t="s">
        <v>183</v>
      </c>
      <c r="G1546" s="9" t="s">
        <v>184</v>
      </c>
      <c r="H1546" s="9">
        <v>22.0</v>
      </c>
      <c r="I1546" s="9" t="b">
        <v>0</v>
      </c>
      <c r="J1546" s="9">
        <v>3.0</v>
      </c>
      <c r="K1546" s="9" t="s">
        <v>184</v>
      </c>
      <c r="L1546" s="9">
        <v>0.0</v>
      </c>
      <c r="M1546" s="9" t="s">
        <v>617</v>
      </c>
    </row>
    <row r="1547" ht="16.5" hidden="1" customHeight="1">
      <c r="A1547" s="9" t="s">
        <v>139</v>
      </c>
      <c r="B1547" s="9" t="str">
        <f t="shared" si="1"/>
        <v>is1000p</v>
      </c>
      <c r="C1547" s="9" t="s">
        <v>2584</v>
      </c>
      <c r="D1547" s="9">
        <v>57.0</v>
      </c>
      <c r="E1547" s="9" t="s">
        <v>182</v>
      </c>
      <c r="F1547" s="9" t="s">
        <v>183</v>
      </c>
      <c r="G1547" s="9" t="s">
        <v>184</v>
      </c>
      <c r="H1547" s="9">
        <v>22.0</v>
      </c>
      <c r="I1547" s="9" t="b">
        <v>0</v>
      </c>
      <c r="J1547" s="9">
        <v>6.0</v>
      </c>
      <c r="K1547" s="9" t="s">
        <v>184</v>
      </c>
      <c r="L1547" s="9">
        <v>0.0</v>
      </c>
      <c r="M1547" s="9" t="s">
        <v>2585</v>
      </c>
    </row>
    <row r="1548" ht="16.5" hidden="1" customHeight="1">
      <c r="A1548" s="9" t="s">
        <v>139</v>
      </c>
      <c r="B1548" s="9" t="str">
        <f t="shared" si="1"/>
        <v>is1000p</v>
      </c>
      <c r="C1548" s="9" t="s">
        <v>2586</v>
      </c>
      <c r="D1548" s="9">
        <v>58.0</v>
      </c>
      <c r="E1548" s="9" t="s">
        <v>182</v>
      </c>
      <c r="F1548" s="9" t="s">
        <v>183</v>
      </c>
      <c r="G1548" s="9" t="s">
        <v>184</v>
      </c>
      <c r="H1548" s="9">
        <v>22.0</v>
      </c>
      <c r="I1548" s="9" t="b">
        <v>0</v>
      </c>
      <c r="J1548" s="9">
        <v>6.0</v>
      </c>
      <c r="K1548" s="9" t="s">
        <v>184</v>
      </c>
      <c r="L1548" s="9">
        <v>0.0</v>
      </c>
      <c r="M1548" s="9" t="s">
        <v>2227</v>
      </c>
    </row>
    <row r="1549" ht="16.5" hidden="1" customHeight="1">
      <c r="A1549" s="9" t="s">
        <v>139</v>
      </c>
      <c r="B1549" s="9" t="str">
        <f t="shared" si="1"/>
        <v>is1000p</v>
      </c>
      <c r="C1549" s="9" t="s">
        <v>2587</v>
      </c>
      <c r="D1549" s="9">
        <v>59.0</v>
      </c>
      <c r="E1549" s="9" t="s">
        <v>301</v>
      </c>
      <c r="F1549" s="9" t="s">
        <v>183</v>
      </c>
      <c r="G1549" s="9" t="s">
        <v>184</v>
      </c>
      <c r="H1549" s="9">
        <v>22.0</v>
      </c>
      <c r="I1549" s="9" t="b">
        <v>0</v>
      </c>
      <c r="J1549" s="9">
        <v>8.0</v>
      </c>
      <c r="K1549" s="9" t="s">
        <v>184</v>
      </c>
      <c r="L1549" s="9">
        <v>0.0</v>
      </c>
      <c r="M1549" s="9" t="s">
        <v>963</v>
      </c>
    </row>
    <row r="1550" ht="16.5" hidden="1" customHeight="1">
      <c r="A1550" s="9" t="s">
        <v>139</v>
      </c>
      <c r="B1550" s="9" t="str">
        <f t="shared" si="1"/>
        <v>is1000p</v>
      </c>
      <c r="C1550" s="9" t="s">
        <v>2588</v>
      </c>
      <c r="D1550" s="9">
        <v>60.0</v>
      </c>
      <c r="E1550" s="9" t="s">
        <v>182</v>
      </c>
      <c r="F1550" s="9" t="s">
        <v>183</v>
      </c>
      <c r="G1550" s="9" t="s">
        <v>184</v>
      </c>
      <c r="H1550" s="9">
        <v>22.0</v>
      </c>
      <c r="I1550" s="9" t="b">
        <v>0</v>
      </c>
      <c r="J1550" s="9">
        <v>6.0</v>
      </c>
      <c r="K1550" s="9" t="s">
        <v>184</v>
      </c>
      <c r="L1550" s="9">
        <v>0.0</v>
      </c>
      <c r="M1550" s="9" t="s">
        <v>2032</v>
      </c>
    </row>
    <row r="1551" ht="16.5" hidden="1" customHeight="1">
      <c r="A1551" s="9" t="s">
        <v>139</v>
      </c>
      <c r="B1551" s="9" t="str">
        <f t="shared" si="1"/>
        <v>is1000p</v>
      </c>
      <c r="C1551" s="9" t="s">
        <v>2589</v>
      </c>
      <c r="D1551" s="9">
        <v>61.0</v>
      </c>
      <c r="E1551" s="9" t="s">
        <v>182</v>
      </c>
      <c r="F1551" s="9" t="s">
        <v>183</v>
      </c>
      <c r="G1551" s="9" t="s">
        <v>184</v>
      </c>
      <c r="H1551" s="9">
        <v>22.0</v>
      </c>
      <c r="I1551" s="9" t="b">
        <v>0</v>
      </c>
      <c r="J1551" s="9">
        <v>6.0</v>
      </c>
      <c r="K1551" s="9" t="s">
        <v>184</v>
      </c>
      <c r="L1551" s="9">
        <v>0.0</v>
      </c>
      <c r="M1551" s="9" t="s">
        <v>2037</v>
      </c>
    </row>
    <row r="1552" ht="16.5" hidden="1" customHeight="1">
      <c r="A1552" s="9" t="s">
        <v>139</v>
      </c>
      <c r="B1552" s="9" t="str">
        <f t="shared" si="1"/>
        <v>is1000p</v>
      </c>
      <c r="C1552" s="9" t="s">
        <v>2590</v>
      </c>
      <c r="D1552" s="9">
        <v>62.0</v>
      </c>
      <c r="E1552" s="9" t="s">
        <v>301</v>
      </c>
      <c r="F1552" s="9" t="s">
        <v>183</v>
      </c>
      <c r="G1552" s="9" t="s">
        <v>184</v>
      </c>
      <c r="H1552" s="9">
        <v>22.0</v>
      </c>
      <c r="I1552" s="9" t="b">
        <v>0</v>
      </c>
      <c r="J1552" s="9">
        <v>8.0</v>
      </c>
      <c r="K1552" s="9" t="s">
        <v>184</v>
      </c>
      <c r="L1552" s="9">
        <v>0.0</v>
      </c>
      <c r="M1552" s="9" t="s">
        <v>602</v>
      </c>
    </row>
    <row r="1553" ht="16.5" hidden="1" customHeight="1">
      <c r="A1553" s="9" t="s">
        <v>139</v>
      </c>
      <c r="B1553" s="9" t="str">
        <f t="shared" si="1"/>
        <v>is1000p</v>
      </c>
      <c r="C1553" s="9" t="s">
        <v>2591</v>
      </c>
      <c r="D1553" s="9">
        <v>63.0</v>
      </c>
      <c r="E1553" s="9" t="s">
        <v>182</v>
      </c>
      <c r="F1553" s="9" t="s">
        <v>183</v>
      </c>
      <c r="G1553" s="9" t="s">
        <v>184</v>
      </c>
      <c r="H1553" s="9">
        <v>22.0</v>
      </c>
      <c r="I1553" s="9" t="b">
        <v>0</v>
      </c>
      <c r="J1553" s="9">
        <v>6.0</v>
      </c>
      <c r="K1553" s="9" t="s">
        <v>184</v>
      </c>
      <c r="L1553" s="9">
        <v>0.0</v>
      </c>
      <c r="M1553" s="9" t="s">
        <v>2035</v>
      </c>
    </row>
    <row r="1554" ht="16.5" customHeight="1">
      <c r="A1554" s="9" t="s">
        <v>89</v>
      </c>
      <c r="B1554" s="9" t="str">
        <f t="shared" si="1"/>
        <v>ka_usr</v>
      </c>
      <c r="C1554" s="9" t="s">
        <v>91</v>
      </c>
      <c r="D1554" s="9">
        <v>1.0</v>
      </c>
      <c r="E1554" s="9" t="s">
        <v>183</v>
      </c>
      <c r="F1554" s="9" t="s">
        <v>183</v>
      </c>
      <c r="G1554" s="9" t="s">
        <v>184</v>
      </c>
      <c r="H1554" s="9">
        <v>22.0</v>
      </c>
      <c r="I1554" s="9" t="b">
        <v>1</v>
      </c>
      <c r="J1554" s="9" t="s">
        <v>184</v>
      </c>
      <c r="K1554" s="9" t="s">
        <v>184</v>
      </c>
      <c r="L1554" s="9">
        <v>127.0</v>
      </c>
      <c r="M1554" s="9" t="s">
        <v>2592</v>
      </c>
    </row>
    <row r="1555" ht="16.5" customHeight="1">
      <c r="A1555" s="9" t="s">
        <v>89</v>
      </c>
      <c r="B1555" s="9" t="str">
        <f t="shared" si="1"/>
        <v>ka_usr</v>
      </c>
      <c r="C1555" s="9" t="s">
        <v>2593</v>
      </c>
      <c r="D1555" s="9">
        <v>2.0</v>
      </c>
      <c r="E1555" s="9" t="s">
        <v>183</v>
      </c>
      <c r="F1555" s="9" t="s">
        <v>183</v>
      </c>
      <c r="G1555" s="9" t="s">
        <v>184</v>
      </c>
      <c r="H1555" s="9">
        <v>22.0</v>
      </c>
      <c r="I1555" s="9" t="b">
        <v>0</v>
      </c>
      <c r="J1555" s="9" t="s">
        <v>184</v>
      </c>
      <c r="K1555" s="9" t="s">
        <v>184</v>
      </c>
      <c r="L1555" s="9">
        <v>127.0</v>
      </c>
      <c r="M1555" s="9" t="s">
        <v>2594</v>
      </c>
    </row>
    <row r="1556" ht="16.5" customHeight="1">
      <c r="A1556" s="9" t="s">
        <v>89</v>
      </c>
      <c r="B1556" s="9" t="str">
        <f t="shared" si="1"/>
        <v>ka_usr</v>
      </c>
      <c r="C1556" s="9" t="s">
        <v>2595</v>
      </c>
      <c r="D1556" s="9">
        <v>3.0</v>
      </c>
      <c r="E1556" s="9" t="s">
        <v>1303</v>
      </c>
      <c r="F1556" s="9" t="s">
        <v>986</v>
      </c>
      <c r="G1556" s="9" t="s">
        <v>184</v>
      </c>
      <c r="H1556" s="9">
        <v>12.0</v>
      </c>
      <c r="I1556" s="9" t="b">
        <v>0</v>
      </c>
      <c r="J1556" s="9" t="s">
        <v>184</v>
      </c>
      <c r="K1556" s="9" t="s">
        <v>184</v>
      </c>
      <c r="L1556" s="9">
        <v>0.0</v>
      </c>
      <c r="M1556" s="9" t="s">
        <v>2596</v>
      </c>
    </row>
    <row r="1557" ht="16.5" customHeight="1">
      <c r="A1557" s="9" t="s">
        <v>89</v>
      </c>
      <c r="B1557" s="9" t="str">
        <f t="shared" si="1"/>
        <v>ka_usr</v>
      </c>
      <c r="C1557" s="9" t="s">
        <v>2597</v>
      </c>
      <c r="D1557" s="9">
        <v>4.0</v>
      </c>
      <c r="E1557" s="9" t="s">
        <v>2598</v>
      </c>
      <c r="F1557" s="9" t="s">
        <v>986</v>
      </c>
      <c r="G1557" s="9" t="s">
        <v>184</v>
      </c>
      <c r="H1557" s="9">
        <v>200.0</v>
      </c>
      <c r="I1557" s="9" t="b">
        <v>1</v>
      </c>
      <c r="J1557" s="9" t="s">
        <v>184</v>
      </c>
      <c r="K1557" s="9" t="s">
        <v>184</v>
      </c>
      <c r="L1557" s="9">
        <v>0.0</v>
      </c>
      <c r="M1557" s="9" t="s">
        <v>2599</v>
      </c>
    </row>
    <row r="1558" ht="16.5" customHeight="1">
      <c r="A1558" s="9" t="s">
        <v>89</v>
      </c>
      <c r="B1558" s="9" t="str">
        <f t="shared" si="1"/>
        <v>ka_usr</v>
      </c>
      <c r="C1558" s="9" t="s">
        <v>2600</v>
      </c>
      <c r="D1558" s="9">
        <v>5.0</v>
      </c>
      <c r="E1558" s="9" t="s">
        <v>1239</v>
      </c>
      <c r="F1558" s="9" t="s">
        <v>986</v>
      </c>
      <c r="G1558" s="9" t="s">
        <v>184</v>
      </c>
      <c r="H1558" s="9">
        <v>8.0</v>
      </c>
      <c r="I1558" s="9" t="b">
        <v>0</v>
      </c>
      <c r="J1558" s="9" t="s">
        <v>184</v>
      </c>
      <c r="K1558" s="9" t="s">
        <v>184</v>
      </c>
      <c r="L1558" s="9">
        <v>0.0</v>
      </c>
      <c r="M1558" s="16" t="s">
        <v>2601</v>
      </c>
    </row>
    <row r="1559" ht="16.5" customHeight="1">
      <c r="A1559" s="9" t="s">
        <v>89</v>
      </c>
      <c r="B1559" s="9" t="str">
        <f t="shared" si="1"/>
        <v>ka_usr</v>
      </c>
      <c r="C1559" s="9" t="s">
        <v>2602</v>
      </c>
      <c r="D1559" s="9">
        <v>6.0</v>
      </c>
      <c r="E1559" s="9" t="s">
        <v>2598</v>
      </c>
      <c r="F1559" s="9" t="s">
        <v>986</v>
      </c>
      <c r="G1559" s="9" t="s">
        <v>184</v>
      </c>
      <c r="H1559" s="9">
        <v>200.0</v>
      </c>
      <c r="I1559" s="9" t="b">
        <v>1</v>
      </c>
      <c r="J1559" s="9" t="s">
        <v>184</v>
      </c>
      <c r="K1559" s="9" t="s">
        <v>184</v>
      </c>
      <c r="L1559" s="9">
        <v>0.0</v>
      </c>
      <c r="M1559" s="16" t="s">
        <v>2603</v>
      </c>
    </row>
    <row r="1560" ht="16.5" customHeight="1">
      <c r="A1560" s="9" t="s">
        <v>89</v>
      </c>
      <c r="B1560" s="9" t="str">
        <f t="shared" si="1"/>
        <v>ka_usr</v>
      </c>
      <c r="C1560" s="9" t="s">
        <v>2604</v>
      </c>
      <c r="D1560" s="9">
        <v>7.0</v>
      </c>
      <c r="E1560" s="9" t="s">
        <v>2605</v>
      </c>
      <c r="F1560" s="9" t="s">
        <v>986</v>
      </c>
      <c r="G1560" s="9" t="s">
        <v>184</v>
      </c>
      <c r="H1560" s="9">
        <v>100.0</v>
      </c>
      <c r="I1560" s="9" t="b">
        <v>0</v>
      </c>
      <c r="J1560" s="9" t="s">
        <v>184</v>
      </c>
      <c r="K1560" s="9" t="s">
        <v>184</v>
      </c>
      <c r="L1560" s="9">
        <v>0.0</v>
      </c>
      <c r="M1560" s="16" t="s">
        <v>2606</v>
      </c>
    </row>
    <row r="1561" ht="16.5" customHeight="1">
      <c r="A1561" s="9" t="s">
        <v>89</v>
      </c>
      <c r="B1561" s="9" t="str">
        <f t="shared" si="1"/>
        <v>ka_usr</v>
      </c>
      <c r="C1561" s="9" t="s">
        <v>2607</v>
      </c>
      <c r="D1561" s="9">
        <v>8.0</v>
      </c>
      <c r="E1561" s="9" t="s">
        <v>2605</v>
      </c>
      <c r="F1561" s="9" t="s">
        <v>986</v>
      </c>
      <c r="G1561" s="9" t="s">
        <v>184</v>
      </c>
      <c r="H1561" s="9">
        <v>100.0</v>
      </c>
      <c r="I1561" s="9" t="b">
        <v>0</v>
      </c>
      <c r="J1561" s="9" t="s">
        <v>184</v>
      </c>
      <c r="K1561" s="9" t="s">
        <v>184</v>
      </c>
      <c r="L1561" s="9">
        <v>0.0</v>
      </c>
      <c r="M1561" s="9" t="s">
        <v>2608</v>
      </c>
    </row>
    <row r="1562" ht="16.5" customHeight="1">
      <c r="A1562" s="9" t="s">
        <v>89</v>
      </c>
      <c r="B1562" s="9" t="str">
        <f t="shared" si="1"/>
        <v>ka_usr</v>
      </c>
      <c r="C1562" s="9" t="s">
        <v>2609</v>
      </c>
      <c r="D1562" s="9">
        <v>9.0</v>
      </c>
      <c r="E1562" s="9" t="s">
        <v>2598</v>
      </c>
      <c r="F1562" s="9" t="s">
        <v>986</v>
      </c>
      <c r="G1562" s="9" t="s">
        <v>184</v>
      </c>
      <c r="H1562" s="9">
        <v>200.0</v>
      </c>
      <c r="I1562" s="9" t="b">
        <v>0</v>
      </c>
      <c r="J1562" s="9" t="s">
        <v>184</v>
      </c>
      <c r="K1562" s="9" t="s">
        <v>184</v>
      </c>
      <c r="L1562" s="9">
        <v>0.0</v>
      </c>
      <c r="M1562" s="9" t="s">
        <v>2610</v>
      </c>
    </row>
    <row r="1563" ht="16.5" customHeight="1">
      <c r="A1563" s="9" t="s">
        <v>89</v>
      </c>
      <c r="B1563" s="9" t="str">
        <f t="shared" si="1"/>
        <v>ka_usr</v>
      </c>
      <c r="C1563" s="9" t="s">
        <v>2611</v>
      </c>
      <c r="D1563" s="9">
        <v>10.0</v>
      </c>
      <c r="E1563" s="9" t="s">
        <v>1303</v>
      </c>
      <c r="F1563" s="9" t="s">
        <v>986</v>
      </c>
      <c r="G1563" s="9" t="s">
        <v>184</v>
      </c>
      <c r="H1563" s="9">
        <v>12.0</v>
      </c>
      <c r="I1563" s="9" t="b">
        <v>0</v>
      </c>
      <c r="J1563" s="9" t="s">
        <v>184</v>
      </c>
      <c r="K1563" s="9" t="s">
        <v>184</v>
      </c>
      <c r="L1563" s="9">
        <v>0.0</v>
      </c>
      <c r="M1563" s="9" t="s">
        <v>185</v>
      </c>
    </row>
    <row r="1564" ht="16.5" customHeight="1">
      <c r="A1564" s="9" t="s">
        <v>89</v>
      </c>
      <c r="B1564" s="9" t="str">
        <f t="shared" si="1"/>
        <v>ka_usr</v>
      </c>
      <c r="C1564" s="9" t="s">
        <v>2612</v>
      </c>
      <c r="D1564" s="9">
        <v>11.0</v>
      </c>
      <c r="E1564" s="9" t="s">
        <v>2613</v>
      </c>
      <c r="F1564" s="9" t="s">
        <v>986</v>
      </c>
      <c r="G1564" s="9" t="s">
        <v>184</v>
      </c>
      <c r="H1564" s="9">
        <v>50.0</v>
      </c>
      <c r="I1564" s="9" t="b">
        <v>0</v>
      </c>
      <c r="J1564" s="9" t="s">
        <v>184</v>
      </c>
      <c r="K1564" s="9" t="s">
        <v>184</v>
      </c>
      <c r="L1564" s="9">
        <v>0.0</v>
      </c>
      <c r="M1564" s="9" t="s">
        <v>2614</v>
      </c>
    </row>
    <row r="1565" ht="16.5" customHeight="1">
      <c r="A1565" s="9" t="s">
        <v>89</v>
      </c>
      <c r="B1565" s="9" t="str">
        <f t="shared" si="1"/>
        <v>ka_usr</v>
      </c>
      <c r="C1565" s="9" t="s">
        <v>2615</v>
      </c>
      <c r="D1565" s="9">
        <v>12.0</v>
      </c>
      <c r="E1565" s="9" t="s">
        <v>2598</v>
      </c>
      <c r="F1565" s="9" t="s">
        <v>986</v>
      </c>
      <c r="G1565" s="9" t="s">
        <v>184</v>
      </c>
      <c r="H1565" s="9">
        <v>200.0</v>
      </c>
      <c r="I1565" s="9" t="b">
        <v>0</v>
      </c>
      <c r="J1565" s="9" t="s">
        <v>184</v>
      </c>
      <c r="K1565" s="9" t="s">
        <v>184</v>
      </c>
      <c r="L1565" s="9">
        <v>0.0</v>
      </c>
      <c r="M1565" s="9" t="s">
        <v>2616</v>
      </c>
    </row>
    <row r="1566" ht="16.5" customHeight="1">
      <c r="A1566" s="9" t="s">
        <v>89</v>
      </c>
      <c r="B1566" s="9" t="str">
        <f t="shared" si="1"/>
        <v>ka_usr</v>
      </c>
      <c r="C1566" s="9" t="s">
        <v>2617</v>
      </c>
      <c r="D1566" s="9">
        <v>13.0</v>
      </c>
      <c r="E1566" s="9" t="s">
        <v>1239</v>
      </c>
      <c r="F1566" s="9" t="s">
        <v>986</v>
      </c>
      <c r="G1566" s="9" t="s">
        <v>184</v>
      </c>
      <c r="H1566" s="9">
        <v>8.0</v>
      </c>
      <c r="I1566" s="9" t="b">
        <v>1</v>
      </c>
      <c r="J1566" s="9" t="s">
        <v>184</v>
      </c>
      <c r="K1566" s="9" t="s">
        <v>184</v>
      </c>
      <c r="L1566" s="9">
        <v>0.0</v>
      </c>
      <c r="M1566" s="9" t="s">
        <v>2618</v>
      </c>
    </row>
    <row r="1567" ht="16.5" customHeight="1">
      <c r="A1567" s="9" t="s">
        <v>89</v>
      </c>
      <c r="B1567" s="9" t="str">
        <f t="shared" si="1"/>
        <v>ka_usr</v>
      </c>
      <c r="C1567" s="9" t="s">
        <v>2619</v>
      </c>
      <c r="D1567" s="9">
        <v>14.0</v>
      </c>
      <c r="E1567" s="9" t="s">
        <v>1239</v>
      </c>
      <c r="F1567" s="9" t="s">
        <v>986</v>
      </c>
      <c r="G1567" s="9" t="s">
        <v>184</v>
      </c>
      <c r="H1567" s="9">
        <v>8.0</v>
      </c>
      <c r="I1567" s="9" t="b">
        <v>1</v>
      </c>
      <c r="J1567" s="9" t="s">
        <v>184</v>
      </c>
      <c r="K1567" s="9" t="s">
        <v>184</v>
      </c>
      <c r="L1567" s="9">
        <v>0.0</v>
      </c>
      <c r="M1567" s="9" t="s">
        <v>2620</v>
      </c>
    </row>
    <row r="1568" ht="16.5" customHeight="1">
      <c r="A1568" s="9" t="s">
        <v>89</v>
      </c>
      <c r="B1568" s="9" t="str">
        <f t="shared" si="1"/>
        <v>ka_usr</v>
      </c>
      <c r="C1568" s="9" t="s">
        <v>2621</v>
      </c>
      <c r="D1568" s="9">
        <v>15.0</v>
      </c>
      <c r="E1568" s="9" t="s">
        <v>2622</v>
      </c>
      <c r="F1568" s="9" t="s">
        <v>986</v>
      </c>
      <c r="G1568" s="9" t="s">
        <v>184</v>
      </c>
      <c r="H1568" s="9">
        <v>64.0</v>
      </c>
      <c r="I1568" s="9" t="b">
        <v>0</v>
      </c>
      <c r="J1568" s="9" t="s">
        <v>184</v>
      </c>
      <c r="K1568" s="9" t="s">
        <v>184</v>
      </c>
      <c r="L1568" s="9">
        <v>0.0</v>
      </c>
      <c r="M1568" s="9" t="s">
        <v>2623</v>
      </c>
    </row>
    <row r="1569" ht="16.5" customHeight="1">
      <c r="A1569" s="9" t="s">
        <v>89</v>
      </c>
      <c r="B1569" s="9" t="str">
        <f t="shared" si="1"/>
        <v>ka_usr</v>
      </c>
      <c r="C1569" s="9" t="s">
        <v>2624</v>
      </c>
      <c r="D1569" s="9">
        <v>16.0</v>
      </c>
      <c r="E1569" s="9" t="s">
        <v>2625</v>
      </c>
      <c r="F1569" s="9" t="s">
        <v>986</v>
      </c>
      <c r="G1569" s="9" t="s">
        <v>184</v>
      </c>
      <c r="H1569" s="9">
        <v>88.0</v>
      </c>
      <c r="I1569" s="9" t="b">
        <v>0</v>
      </c>
      <c r="J1569" s="9" t="s">
        <v>184</v>
      </c>
      <c r="K1569" s="9" t="s">
        <v>184</v>
      </c>
      <c r="L1569" s="9">
        <v>0.0</v>
      </c>
      <c r="M1569" s="9" t="s">
        <v>2626</v>
      </c>
    </row>
    <row r="1570" ht="16.5" customHeight="1">
      <c r="A1570" s="9" t="s">
        <v>89</v>
      </c>
      <c r="B1570" s="9" t="str">
        <f t="shared" si="1"/>
        <v>ka_usr</v>
      </c>
      <c r="C1570" s="9" t="s">
        <v>2627</v>
      </c>
      <c r="D1570" s="9">
        <v>17.0</v>
      </c>
      <c r="E1570" s="9" t="s">
        <v>2628</v>
      </c>
      <c r="F1570" s="9" t="s">
        <v>986</v>
      </c>
      <c r="G1570" s="9" t="s">
        <v>184</v>
      </c>
      <c r="H1570" s="9">
        <v>30.0</v>
      </c>
      <c r="I1570" s="9" t="b">
        <v>0</v>
      </c>
      <c r="J1570" s="9" t="s">
        <v>184</v>
      </c>
      <c r="K1570" s="9" t="s">
        <v>184</v>
      </c>
      <c r="L1570" s="9">
        <v>0.0</v>
      </c>
      <c r="M1570" s="9"/>
    </row>
    <row r="1571" ht="16.5" customHeight="1">
      <c r="A1571" s="9" t="s">
        <v>89</v>
      </c>
      <c r="B1571" s="9" t="str">
        <f t="shared" si="1"/>
        <v>ka_usr</v>
      </c>
      <c r="C1571" s="9" t="s">
        <v>2629</v>
      </c>
      <c r="D1571" s="9">
        <v>18.0</v>
      </c>
      <c r="E1571" s="9" t="s">
        <v>1242</v>
      </c>
      <c r="F1571" s="9" t="s">
        <v>986</v>
      </c>
      <c r="G1571" s="9" t="s">
        <v>184</v>
      </c>
      <c r="H1571" s="9">
        <v>1.0</v>
      </c>
      <c r="I1571" s="9" t="b">
        <v>1</v>
      </c>
      <c r="J1571" s="9" t="s">
        <v>184</v>
      </c>
      <c r="K1571" s="9" t="s">
        <v>2630</v>
      </c>
      <c r="L1571" s="9">
        <v>0.0</v>
      </c>
      <c r="M1571" s="9" t="s">
        <v>2631</v>
      </c>
    </row>
    <row r="1572" ht="16.5" customHeight="1">
      <c r="A1572" s="9" t="s">
        <v>89</v>
      </c>
      <c r="B1572" s="9" t="str">
        <f t="shared" si="1"/>
        <v>ka_usr</v>
      </c>
      <c r="C1572" s="9" t="s">
        <v>2632</v>
      </c>
      <c r="D1572" s="9">
        <v>19.0</v>
      </c>
      <c r="E1572" s="9" t="s">
        <v>1334</v>
      </c>
      <c r="F1572" s="9" t="s">
        <v>1334</v>
      </c>
      <c r="G1572" s="9" t="s">
        <v>184</v>
      </c>
      <c r="H1572" s="9">
        <v>7.0</v>
      </c>
      <c r="I1572" s="9" t="b">
        <v>1</v>
      </c>
      <c r="J1572" s="9" t="s">
        <v>184</v>
      </c>
      <c r="K1572" s="9" t="s">
        <v>2633</v>
      </c>
      <c r="L1572" s="9">
        <v>0.0</v>
      </c>
      <c r="M1572" s="9" t="s">
        <v>2634</v>
      </c>
    </row>
    <row r="1573" ht="16.5" customHeight="1">
      <c r="A1573" s="9" t="s">
        <v>89</v>
      </c>
      <c r="B1573" s="9" t="str">
        <f t="shared" si="1"/>
        <v>ka_usr</v>
      </c>
      <c r="C1573" s="9" t="s">
        <v>2635</v>
      </c>
      <c r="D1573" s="9">
        <v>20.0</v>
      </c>
      <c r="E1573" s="9" t="s">
        <v>183</v>
      </c>
      <c r="F1573" s="9" t="s">
        <v>183</v>
      </c>
      <c r="G1573" s="9" t="s">
        <v>184</v>
      </c>
      <c r="H1573" s="9">
        <v>22.0</v>
      </c>
      <c r="I1573" s="9" t="b">
        <v>1</v>
      </c>
      <c r="J1573" s="9" t="s">
        <v>184</v>
      </c>
      <c r="K1573" s="9" t="s">
        <v>184</v>
      </c>
      <c r="L1573" s="9">
        <v>127.0</v>
      </c>
      <c r="M1573" s="9" t="s">
        <v>2636</v>
      </c>
    </row>
    <row r="1574" ht="16.5" customHeight="1">
      <c r="A1574" s="9" t="s">
        <v>89</v>
      </c>
      <c r="B1574" s="9" t="str">
        <f t="shared" si="1"/>
        <v>ka_usr</v>
      </c>
      <c r="C1574" s="9" t="s">
        <v>2637</v>
      </c>
      <c r="D1574" s="9">
        <v>21.0</v>
      </c>
      <c r="E1574" s="9" t="s">
        <v>1334</v>
      </c>
      <c r="F1574" s="9" t="s">
        <v>1334</v>
      </c>
      <c r="G1574" s="9" t="s">
        <v>184</v>
      </c>
      <c r="H1574" s="9">
        <v>7.0</v>
      </c>
      <c r="I1574" s="9" t="b">
        <v>0</v>
      </c>
      <c r="J1574" s="9" t="s">
        <v>184</v>
      </c>
      <c r="K1574" s="9" t="s">
        <v>184</v>
      </c>
      <c r="L1574" s="9">
        <v>0.0</v>
      </c>
      <c r="M1574" s="9" t="s">
        <v>2638</v>
      </c>
    </row>
    <row r="1575" ht="16.5" customHeight="1">
      <c r="A1575" s="9" t="s">
        <v>89</v>
      </c>
      <c r="B1575" s="9" t="str">
        <f t="shared" si="1"/>
        <v>ka_usr</v>
      </c>
      <c r="C1575" s="9" t="s">
        <v>2639</v>
      </c>
      <c r="D1575" s="9">
        <v>22.0</v>
      </c>
      <c r="E1575" s="9" t="s">
        <v>183</v>
      </c>
      <c r="F1575" s="9" t="s">
        <v>183</v>
      </c>
      <c r="G1575" s="9" t="s">
        <v>184</v>
      </c>
      <c r="H1575" s="9">
        <v>22.0</v>
      </c>
      <c r="I1575" s="9" t="b">
        <v>0</v>
      </c>
      <c r="J1575" s="9" t="s">
        <v>184</v>
      </c>
      <c r="K1575" s="9" t="s">
        <v>184</v>
      </c>
      <c r="L1575" s="9">
        <v>127.0</v>
      </c>
      <c r="M1575" s="9" t="s">
        <v>2640</v>
      </c>
    </row>
    <row r="1576" ht="16.5" customHeight="1">
      <c r="A1576" s="9" t="s">
        <v>89</v>
      </c>
      <c r="B1576" s="9" t="str">
        <f t="shared" si="1"/>
        <v>ka_usr</v>
      </c>
      <c r="C1576" s="9" t="s">
        <v>2641</v>
      </c>
      <c r="D1576" s="9">
        <v>23.0</v>
      </c>
      <c r="E1576" s="9" t="s">
        <v>2598</v>
      </c>
      <c r="F1576" s="9" t="s">
        <v>986</v>
      </c>
      <c r="G1576" s="9" t="s">
        <v>184</v>
      </c>
      <c r="H1576" s="9">
        <v>200.0</v>
      </c>
      <c r="I1576" s="9" t="b">
        <v>0</v>
      </c>
      <c r="J1576" s="9" t="s">
        <v>184</v>
      </c>
      <c r="K1576" s="9" t="s">
        <v>184</v>
      </c>
      <c r="L1576" s="9">
        <v>0.0</v>
      </c>
      <c r="M1576" s="16" t="s">
        <v>2642</v>
      </c>
    </row>
    <row r="1577" ht="16.5" hidden="1" customHeight="1">
      <c r="A1577" s="9" t="s">
        <v>61</v>
      </c>
      <c r="B1577" s="9" t="str">
        <f t="shared" si="1"/>
        <v>ka3700p</v>
      </c>
      <c r="C1577" s="9" t="s">
        <v>2643</v>
      </c>
      <c r="D1577" s="9">
        <v>1.0</v>
      </c>
      <c r="E1577" s="9" t="s">
        <v>254</v>
      </c>
      <c r="F1577" s="9" t="s">
        <v>183</v>
      </c>
      <c r="G1577" s="9" t="s">
        <v>184</v>
      </c>
      <c r="H1577" s="9">
        <v>22.0</v>
      </c>
      <c r="I1577" s="9" t="b">
        <v>1</v>
      </c>
      <c r="J1577" s="9">
        <v>4.0</v>
      </c>
      <c r="K1577" s="9" t="s">
        <v>184</v>
      </c>
      <c r="L1577" s="9">
        <v>0.0</v>
      </c>
      <c r="M1577" s="9" t="s">
        <v>2644</v>
      </c>
    </row>
    <row r="1578" ht="16.5" hidden="1" customHeight="1">
      <c r="A1578" s="9" t="s">
        <v>61</v>
      </c>
      <c r="B1578" s="9" t="str">
        <f t="shared" si="1"/>
        <v>ka3700p</v>
      </c>
      <c r="C1578" s="9" t="s">
        <v>2645</v>
      </c>
      <c r="D1578" s="9">
        <v>2.0</v>
      </c>
      <c r="E1578" s="9" t="s">
        <v>316</v>
      </c>
      <c r="F1578" s="9" t="s">
        <v>183</v>
      </c>
      <c r="G1578" s="9" t="s">
        <v>184</v>
      </c>
      <c r="H1578" s="9">
        <v>22.0</v>
      </c>
      <c r="I1578" s="9" t="b">
        <v>1</v>
      </c>
      <c r="J1578" s="9">
        <v>7.0</v>
      </c>
      <c r="K1578" s="9" t="s">
        <v>184</v>
      </c>
      <c r="L1578" s="9">
        <v>0.0</v>
      </c>
      <c r="M1578" s="9" t="s">
        <v>951</v>
      </c>
    </row>
    <row r="1579" ht="16.5" hidden="1" customHeight="1">
      <c r="A1579" s="9" t="s">
        <v>61</v>
      </c>
      <c r="B1579" s="9" t="str">
        <f t="shared" si="1"/>
        <v>ka3700p</v>
      </c>
      <c r="C1579" s="9" t="s">
        <v>2646</v>
      </c>
      <c r="D1579" s="9">
        <v>3.0</v>
      </c>
      <c r="E1579" s="9" t="s">
        <v>187</v>
      </c>
      <c r="F1579" s="9" t="s">
        <v>183</v>
      </c>
      <c r="G1579" s="9" t="s">
        <v>184</v>
      </c>
      <c r="H1579" s="9">
        <v>22.0</v>
      </c>
      <c r="I1579" s="9" t="b">
        <v>1</v>
      </c>
      <c r="J1579" s="9">
        <v>2.0</v>
      </c>
      <c r="K1579" s="9" t="s">
        <v>184</v>
      </c>
      <c r="L1579" s="9">
        <v>0.0</v>
      </c>
      <c r="M1579" s="9" t="s">
        <v>2169</v>
      </c>
    </row>
    <row r="1580" ht="16.5" hidden="1" customHeight="1">
      <c r="A1580" s="9" t="s">
        <v>61</v>
      </c>
      <c r="B1580" s="9" t="str">
        <f t="shared" si="1"/>
        <v>ka3700p</v>
      </c>
      <c r="C1580" s="9" t="s">
        <v>2647</v>
      </c>
      <c r="D1580" s="9">
        <v>4.0</v>
      </c>
      <c r="E1580" s="9" t="s">
        <v>446</v>
      </c>
      <c r="F1580" s="9" t="s">
        <v>183</v>
      </c>
      <c r="G1580" s="9" t="s">
        <v>184</v>
      </c>
      <c r="H1580" s="9">
        <v>22.0</v>
      </c>
      <c r="I1580" s="9" t="b">
        <v>0</v>
      </c>
      <c r="J1580" s="9">
        <v>3.0</v>
      </c>
      <c r="K1580" s="9" t="s">
        <v>184</v>
      </c>
      <c r="L1580" s="9">
        <v>0.0</v>
      </c>
      <c r="M1580" s="16" t="s">
        <v>2648</v>
      </c>
    </row>
    <row r="1581" ht="16.5" hidden="1" customHeight="1">
      <c r="A1581" s="9" t="s">
        <v>61</v>
      </c>
      <c r="B1581" s="9" t="str">
        <f t="shared" si="1"/>
        <v>ka3700p</v>
      </c>
      <c r="C1581" s="9" t="s">
        <v>2649</v>
      </c>
      <c r="D1581" s="9">
        <v>5.0</v>
      </c>
      <c r="E1581" s="9" t="s">
        <v>212</v>
      </c>
      <c r="F1581" s="9" t="s">
        <v>191</v>
      </c>
      <c r="G1581" s="9" t="s">
        <v>184</v>
      </c>
      <c r="H1581" s="9">
        <v>1.0</v>
      </c>
      <c r="I1581" s="9" t="b">
        <v>0</v>
      </c>
      <c r="J1581" s="9" t="s">
        <v>184</v>
      </c>
      <c r="K1581" s="9" t="s">
        <v>184</v>
      </c>
      <c r="L1581" s="9">
        <v>0.0</v>
      </c>
      <c r="M1581" s="16" t="s">
        <v>2040</v>
      </c>
    </row>
    <row r="1582" ht="16.5" hidden="1" customHeight="1">
      <c r="A1582" s="9" t="s">
        <v>61</v>
      </c>
      <c r="B1582" s="9" t="str">
        <f t="shared" si="1"/>
        <v>ka3700p</v>
      </c>
      <c r="C1582" s="9" t="s">
        <v>2650</v>
      </c>
      <c r="D1582" s="9">
        <v>6.0</v>
      </c>
      <c r="E1582" s="9" t="s">
        <v>212</v>
      </c>
      <c r="F1582" s="9" t="s">
        <v>191</v>
      </c>
      <c r="G1582" s="9" t="s">
        <v>184</v>
      </c>
      <c r="H1582" s="9">
        <v>1.0</v>
      </c>
      <c r="I1582" s="9" t="b">
        <v>0</v>
      </c>
      <c r="J1582" s="9" t="s">
        <v>184</v>
      </c>
      <c r="K1582" s="9" t="s">
        <v>184</v>
      </c>
      <c r="L1582" s="9">
        <v>0.0</v>
      </c>
      <c r="M1582" s="16" t="s">
        <v>2430</v>
      </c>
    </row>
    <row r="1583" ht="16.5" hidden="1" customHeight="1">
      <c r="A1583" s="9" t="s">
        <v>61</v>
      </c>
      <c r="B1583" s="9" t="str">
        <f t="shared" si="1"/>
        <v>ka3700p</v>
      </c>
      <c r="C1583" s="9" t="s">
        <v>2651</v>
      </c>
      <c r="D1583" s="9">
        <v>7.0</v>
      </c>
      <c r="E1583" s="9" t="s">
        <v>212</v>
      </c>
      <c r="F1583" s="9" t="s">
        <v>191</v>
      </c>
      <c r="G1583" s="9" t="s">
        <v>184</v>
      </c>
      <c r="H1583" s="9">
        <v>1.0</v>
      </c>
      <c r="I1583" s="9" t="b">
        <v>0</v>
      </c>
      <c r="J1583" s="9" t="s">
        <v>184</v>
      </c>
      <c r="K1583" s="9" t="s">
        <v>184</v>
      </c>
      <c r="L1583" s="9">
        <v>0.0</v>
      </c>
      <c r="M1583" s="9" t="s">
        <v>2652</v>
      </c>
    </row>
    <row r="1584" ht="16.5" hidden="1" customHeight="1">
      <c r="A1584" s="9" t="s">
        <v>61</v>
      </c>
      <c r="B1584" s="9" t="str">
        <f t="shared" si="1"/>
        <v>ka3700p</v>
      </c>
      <c r="C1584" s="9" t="s">
        <v>2653</v>
      </c>
      <c r="D1584" s="9">
        <v>8.0</v>
      </c>
      <c r="E1584" s="9" t="s">
        <v>649</v>
      </c>
      <c r="F1584" s="9" t="s">
        <v>191</v>
      </c>
      <c r="G1584" s="9" t="s">
        <v>184</v>
      </c>
      <c r="H1584" s="9">
        <v>20.0</v>
      </c>
      <c r="I1584" s="9" t="b">
        <v>0</v>
      </c>
      <c r="J1584" s="9" t="s">
        <v>184</v>
      </c>
      <c r="K1584" s="9" t="s">
        <v>184</v>
      </c>
      <c r="L1584" s="9">
        <v>0.0</v>
      </c>
      <c r="M1584" s="9" t="s">
        <v>2654</v>
      </c>
    </row>
    <row r="1585" ht="16.5" hidden="1" customHeight="1">
      <c r="A1585" s="9" t="s">
        <v>61</v>
      </c>
      <c r="B1585" s="9" t="str">
        <f t="shared" si="1"/>
        <v>ka3700p</v>
      </c>
      <c r="C1585" s="9" t="s">
        <v>2655</v>
      </c>
      <c r="D1585" s="9">
        <v>9.0</v>
      </c>
      <c r="E1585" s="9" t="s">
        <v>199</v>
      </c>
      <c r="F1585" s="9" t="s">
        <v>191</v>
      </c>
      <c r="G1585" s="9" t="s">
        <v>184</v>
      </c>
      <c r="H1585" s="9">
        <v>7.0</v>
      </c>
      <c r="I1585" s="9" t="b">
        <v>0</v>
      </c>
      <c r="J1585" s="9" t="s">
        <v>184</v>
      </c>
      <c r="K1585" s="9" t="s">
        <v>184</v>
      </c>
      <c r="L1585" s="9">
        <v>0.0</v>
      </c>
      <c r="M1585" s="9" t="s">
        <v>215</v>
      </c>
    </row>
    <row r="1586" ht="16.5" hidden="1" customHeight="1">
      <c r="A1586" s="9" t="s">
        <v>61</v>
      </c>
      <c r="B1586" s="9" t="str">
        <f t="shared" si="1"/>
        <v>ka3700p</v>
      </c>
      <c r="C1586" s="9" t="s">
        <v>2656</v>
      </c>
      <c r="D1586" s="9">
        <v>10.0</v>
      </c>
      <c r="E1586" s="9" t="s">
        <v>634</v>
      </c>
      <c r="F1586" s="9" t="s">
        <v>191</v>
      </c>
      <c r="G1586" s="9" t="s">
        <v>184</v>
      </c>
      <c r="H1586" s="9">
        <v>16.0</v>
      </c>
      <c r="I1586" s="9" t="b">
        <v>0</v>
      </c>
      <c r="J1586" s="9" t="s">
        <v>184</v>
      </c>
      <c r="K1586" s="9" t="s">
        <v>184</v>
      </c>
      <c r="L1586" s="9">
        <v>0.0</v>
      </c>
      <c r="M1586" s="9" t="s">
        <v>2529</v>
      </c>
    </row>
    <row r="1587" ht="16.5" hidden="1" customHeight="1">
      <c r="A1587" s="9" t="s">
        <v>61</v>
      </c>
      <c r="B1587" s="9" t="str">
        <f t="shared" si="1"/>
        <v>ka3700p</v>
      </c>
      <c r="C1587" s="9" t="s">
        <v>2657</v>
      </c>
      <c r="D1587" s="9">
        <v>11.0</v>
      </c>
      <c r="E1587" s="9" t="s">
        <v>202</v>
      </c>
      <c r="F1587" s="9" t="s">
        <v>191</v>
      </c>
      <c r="G1587" s="9" t="s">
        <v>184</v>
      </c>
      <c r="H1587" s="9">
        <v>10.0</v>
      </c>
      <c r="I1587" s="9" t="b">
        <v>0</v>
      </c>
      <c r="J1587" s="9" t="s">
        <v>184</v>
      </c>
      <c r="K1587" s="9" t="s">
        <v>184</v>
      </c>
      <c r="L1587" s="9">
        <v>0.0</v>
      </c>
      <c r="M1587" s="9" t="s">
        <v>2658</v>
      </c>
    </row>
    <row r="1588" ht="16.5" hidden="1" customHeight="1">
      <c r="A1588" s="9" t="s">
        <v>61</v>
      </c>
      <c r="B1588" s="9" t="str">
        <f t="shared" si="1"/>
        <v>ka3700p</v>
      </c>
      <c r="C1588" s="9" t="s">
        <v>2659</v>
      </c>
      <c r="D1588" s="9">
        <v>12.0</v>
      </c>
      <c r="E1588" s="9" t="s">
        <v>187</v>
      </c>
      <c r="F1588" s="9" t="s">
        <v>183</v>
      </c>
      <c r="G1588" s="9" t="s">
        <v>184</v>
      </c>
      <c r="H1588" s="9">
        <v>22.0</v>
      </c>
      <c r="I1588" s="9" t="b">
        <v>0</v>
      </c>
      <c r="J1588" s="9">
        <v>2.0</v>
      </c>
      <c r="K1588" s="9" t="s">
        <v>184</v>
      </c>
      <c r="L1588" s="9">
        <v>0.0</v>
      </c>
      <c r="M1588" s="9" t="s">
        <v>2442</v>
      </c>
    </row>
    <row r="1589" ht="16.5" hidden="1" customHeight="1">
      <c r="A1589" s="9" t="s">
        <v>61</v>
      </c>
      <c r="B1589" s="9" t="str">
        <f t="shared" si="1"/>
        <v>ka3700p</v>
      </c>
      <c r="C1589" s="9" t="s">
        <v>2660</v>
      </c>
      <c r="D1589" s="9">
        <v>13.0</v>
      </c>
      <c r="E1589" s="9" t="s">
        <v>182</v>
      </c>
      <c r="F1589" s="9" t="s">
        <v>183</v>
      </c>
      <c r="G1589" s="9" t="s">
        <v>184</v>
      </c>
      <c r="H1589" s="9">
        <v>22.0</v>
      </c>
      <c r="I1589" s="9" t="b">
        <v>0</v>
      </c>
      <c r="J1589" s="9">
        <v>6.0</v>
      </c>
      <c r="K1589" s="9" t="s">
        <v>184</v>
      </c>
      <c r="L1589" s="9">
        <v>0.0</v>
      </c>
      <c r="M1589" s="9" t="s">
        <v>208</v>
      </c>
    </row>
    <row r="1590" ht="16.5" hidden="1" customHeight="1">
      <c r="A1590" s="9" t="s">
        <v>61</v>
      </c>
      <c r="B1590" s="9" t="str">
        <f t="shared" si="1"/>
        <v>ka3700p</v>
      </c>
      <c r="C1590" s="9" t="s">
        <v>2661</v>
      </c>
      <c r="D1590" s="9">
        <v>14.0</v>
      </c>
      <c r="E1590" s="9" t="s">
        <v>316</v>
      </c>
      <c r="F1590" s="9" t="s">
        <v>183</v>
      </c>
      <c r="G1590" s="9" t="s">
        <v>184</v>
      </c>
      <c r="H1590" s="9">
        <v>22.0</v>
      </c>
      <c r="I1590" s="9" t="b">
        <v>0</v>
      </c>
      <c r="J1590" s="9">
        <v>7.0</v>
      </c>
      <c r="K1590" s="9" t="s">
        <v>184</v>
      </c>
      <c r="L1590" s="9">
        <v>0.0</v>
      </c>
      <c r="M1590" s="9" t="s">
        <v>210</v>
      </c>
    </row>
    <row r="1591" ht="16.5" hidden="1" customHeight="1">
      <c r="A1591" s="9" t="s">
        <v>61</v>
      </c>
      <c r="B1591" s="9" t="str">
        <f t="shared" si="1"/>
        <v>ka3700p</v>
      </c>
      <c r="C1591" s="9" t="s">
        <v>2662</v>
      </c>
      <c r="D1591" s="9">
        <v>15.0</v>
      </c>
      <c r="E1591" s="9" t="s">
        <v>212</v>
      </c>
      <c r="F1591" s="9" t="s">
        <v>191</v>
      </c>
      <c r="G1591" s="9" t="s">
        <v>184</v>
      </c>
      <c r="H1591" s="9">
        <v>1.0</v>
      </c>
      <c r="I1591" s="9" t="b">
        <v>0</v>
      </c>
      <c r="J1591" s="9" t="s">
        <v>184</v>
      </c>
      <c r="K1591" s="9" t="s">
        <v>184</v>
      </c>
      <c r="L1591" s="9">
        <v>0.0</v>
      </c>
      <c r="M1591" s="9" t="s">
        <v>2459</v>
      </c>
    </row>
    <row r="1592" ht="16.5" hidden="1" customHeight="1">
      <c r="A1592" s="9" t="s">
        <v>61</v>
      </c>
      <c r="B1592" s="9" t="str">
        <f t="shared" si="1"/>
        <v>ka3700p</v>
      </c>
      <c r="C1592" s="9" t="s">
        <v>2663</v>
      </c>
      <c r="D1592" s="9">
        <v>16.0</v>
      </c>
      <c r="E1592" s="9" t="s">
        <v>212</v>
      </c>
      <c r="F1592" s="9" t="s">
        <v>191</v>
      </c>
      <c r="G1592" s="9" t="s">
        <v>184</v>
      </c>
      <c r="H1592" s="9">
        <v>1.0</v>
      </c>
      <c r="I1592" s="9" t="b">
        <v>0</v>
      </c>
      <c r="J1592" s="9" t="s">
        <v>184</v>
      </c>
      <c r="K1592" s="9" t="s">
        <v>184</v>
      </c>
      <c r="L1592" s="9">
        <v>0.0</v>
      </c>
      <c r="M1592" s="9" t="s">
        <v>2446</v>
      </c>
    </row>
    <row r="1593" ht="16.5" hidden="1" customHeight="1">
      <c r="A1593" s="9" t="s">
        <v>61</v>
      </c>
      <c r="B1593" s="9" t="str">
        <f t="shared" si="1"/>
        <v>ka3700p</v>
      </c>
      <c r="C1593" s="9" t="s">
        <v>2664</v>
      </c>
      <c r="D1593" s="9">
        <v>17.0</v>
      </c>
      <c r="E1593" s="9" t="s">
        <v>212</v>
      </c>
      <c r="F1593" s="9" t="s">
        <v>191</v>
      </c>
      <c r="G1593" s="9" t="s">
        <v>184</v>
      </c>
      <c r="H1593" s="9">
        <v>1.0</v>
      </c>
      <c r="I1593" s="9" t="b">
        <v>0</v>
      </c>
      <c r="J1593" s="9" t="s">
        <v>184</v>
      </c>
      <c r="K1593" s="9" t="s">
        <v>184</v>
      </c>
      <c r="L1593" s="9">
        <v>0.0</v>
      </c>
      <c r="M1593" s="9" t="s">
        <v>2665</v>
      </c>
    </row>
    <row r="1594" ht="16.5" hidden="1" customHeight="1">
      <c r="A1594" s="9" t="s">
        <v>61</v>
      </c>
      <c r="B1594" s="9" t="str">
        <f t="shared" si="1"/>
        <v>ka3700p</v>
      </c>
      <c r="C1594" s="9" t="s">
        <v>2666</v>
      </c>
      <c r="D1594" s="9">
        <v>18.0</v>
      </c>
      <c r="E1594" s="9" t="s">
        <v>220</v>
      </c>
      <c r="F1594" s="9" t="s">
        <v>191</v>
      </c>
      <c r="G1594" s="9" t="s">
        <v>184</v>
      </c>
      <c r="H1594" s="9">
        <v>4.0</v>
      </c>
      <c r="I1594" s="9" t="b">
        <v>0</v>
      </c>
      <c r="J1594" s="9" t="s">
        <v>184</v>
      </c>
      <c r="K1594" s="9" t="s">
        <v>184</v>
      </c>
      <c r="L1594" s="9">
        <v>0.0</v>
      </c>
      <c r="M1594" s="9" t="s">
        <v>2667</v>
      </c>
    </row>
    <row r="1595" ht="16.5" hidden="1" customHeight="1">
      <c r="A1595" s="9" t="s">
        <v>61</v>
      </c>
      <c r="B1595" s="9" t="str">
        <f t="shared" si="1"/>
        <v>ka3700p</v>
      </c>
      <c r="C1595" s="9" t="s">
        <v>2668</v>
      </c>
      <c r="D1595" s="9">
        <v>19.0</v>
      </c>
      <c r="E1595" s="9" t="s">
        <v>254</v>
      </c>
      <c r="F1595" s="9" t="s">
        <v>183</v>
      </c>
      <c r="G1595" s="9" t="s">
        <v>184</v>
      </c>
      <c r="H1595" s="9">
        <v>22.0</v>
      </c>
      <c r="I1595" s="9" t="b">
        <v>0</v>
      </c>
      <c r="J1595" s="9">
        <v>4.0</v>
      </c>
      <c r="K1595" s="9" t="s">
        <v>184</v>
      </c>
      <c r="L1595" s="9">
        <v>0.0</v>
      </c>
      <c r="M1595" s="9" t="s">
        <v>2669</v>
      </c>
    </row>
    <row r="1596" ht="16.5" hidden="1" customHeight="1">
      <c r="A1596" s="9" t="s">
        <v>61</v>
      </c>
      <c r="B1596" s="9" t="str">
        <f t="shared" si="1"/>
        <v>ka3700p</v>
      </c>
      <c r="C1596" s="9" t="s">
        <v>2670</v>
      </c>
      <c r="D1596" s="9">
        <v>20.0</v>
      </c>
      <c r="E1596" s="9" t="s">
        <v>187</v>
      </c>
      <c r="F1596" s="9" t="s">
        <v>183</v>
      </c>
      <c r="G1596" s="9" t="s">
        <v>184</v>
      </c>
      <c r="H1596" s="9">
        <v>22.0</v>
      </c>
      <c r="I1596" s="9" t="b">
        <v>0</v>
      </c>
      <c r="J1596" s="9">
        <v>2.0</v>
      </c>
      <c r="K1596" s="9" t="s">
        <v>184</v>
      </c>
      <c r="L1596" s="9">
        <v>0.0</v>
      </c>
      <c r="M1596" s="9" t="s">
        <v>2671</v>
      </c>
    </row>
    <row r="1597" ht="16.5" hidden="1" customHeight="1">
      <c r="A1597" s="9" t="s">
        <v>61</v>
      </c>
      <c r="B1597" s="9" t="str">
        <f t="shared" si="1"/>
        <v>ka3700p</v>
      </c>
      <c r="C1597" s="9" t="s">
        <v>2672</v>
      </c>
      <c r="D1597" s="9">
        <v>21.0</v>
      </c>
      <c r="E1597" s="9" t="s">
        <v>187</v>
      </c>
      <c r="F1597" s="9" t="s">
        <v>183</v>
      </c>
      <c r="G1597" s="9" t="s">
        <v>184</v>
      </c>
      <c r="H1597" s="9">
        <v>22.0</v>
      </c>
      <c r="I1597" s="9" t="b">
        <v>0</v>
      </c>
      <c r="J1597" s="9">
        <v>2.0</v>
      </c>
      <c r="K1597" s="9" t="s">
        <v>184</v>
      </c>
      <c r="L1597" s="9">
        <v>0.0</v>
      </c>
      <c r="M1597" s="9" t="s">
        <v>2673</v>
      </c>
    </row>
    <row r="1598" ht="16.5" hidden="1" customHeight="1">
      <c r="A1598" s="9" t="s">
        <v>61</v>
      </c>
      <c r="B1598" s="9" t="str">
        <f t="shared" si="1"/>
        <v>ka3700p</v>
      </c>
      <c r="C1598" s="9" t="s">
        <v>2674</v>
      </c>
      <c r="D1598" s="9">
        <v>22.0</v>
      </c>
      <c r="E1598" s="9" t="s">
        <v>254</v>
      </c>
      <c r="F1598" s="9" t="s">
        <v>183</v>
      </c>
      <c r="G1598" s="9" t="s">
        <v>184</v>
      </c>
      <c r="H1598" s="9">
        <v>22.0</v>
      </c>
      <c r="I1598" s="9" t="b">
        <v>0</v>
      </c>
      <c r="J1598" s="9">
        <v>4.0</v>
      </c>
      <c r="K1598" s="9" t="s">
        <v>184</v>
      </c>
      <c r="L1598" s="9">
        <v>0.0</v>
      </c>
      <c r="M1598" s="16" t="s">
        <v>2675</v>
      </c>
    </row>
    <row r="1599" ht="16.5" hidden="1" customHeight="1">
      <c r="A1599" s="9" t="s">
        <v>61</v>
      </c>
      <c r="B1599" s="9" t="str">
        <f t="shared" si="1"/>
        <v>ka3700p</v>
      </c>
      <c r="C1599" s="9" t="s">
        <v>2676</v>
      </c>
      <c r="D1599" s="9">
        <v>23.0</v>
      </c>
      <c r="E1599" s="9" t="s">
        <v>187</v>
      </c>
      <c r="F1599" s="9" t="s">
        <v>183</v>
      </c>
      <c r="G1599" s="9" t="s">
        <v>184</v>
      </c>
      <c r="H1599" s="9">
        <v>22.0</v>
      </c>
      <c r="I1599" s="9" t="b">
        <v>0</v>
      </c>
      <c r="J1599" s="9">
        <v>2.0</v>
      </c>
      <c r="K1599" s="9" t="s">
        <v>184</v>
      </c>
      <c r="L1599" s="9">
        <v>0.0</v>
      </c>
      <c r="M1599" s="9" t="s">
        <v>2677</v>
      </c>
    </row>
    <row r="1600" ht="16.5" hidden="1" customHeight="1">
      <c r="A1600" s="9" t="s">
        <v>61</v>
      </c>
      <c r="B1600" s="9" t="str">
        <f t="shared" si="1"/>
        <v>ka3700p</v>
      </c>
      <c r="C1600" s="9" t="s">
        <v>2678</v>
      </c>
      <c r="D1600" s="9">
        <v>24.0</v>
      </c>
      <c r="E1600" s="9" t="s">
        <v>187</v>
      </c>
      <c r="F1600" s="9" t="s">
        <v>183</v>
      </c>
      <c r="G1600" s="9" t="s">
        <v>184</v>
      </c>
      <c r="H1600" s="9">
        <v>22.0</v>
      </c>
      <c r="I1600" s="9" t="b">
        <v>0</v>
      </c>
      <c r="J1600" s="9">
        <v>2.0</v>
      </c>
      <c r="K1600" s="9" t="s">
        <v>184</v>
      </c>
      <c r="L1600" s="9">
        <v>0.0</v>
      </c>
      <c r="M1600" s="9" t="s">
        <v>2679</v>
      </c>
    </row>
    <row r="1601" ht="16.5" hidden="1" customHeight="1">
      <c r="A1601" s="9" t="s">
        <v>61</v>
      </c>
      <c r="B1601" s="9" t="str">
        <f t="shared" si="1"/>
        <v>ka3700p</v>
      </c>
      <c r="C1601" s="9" t="s">
        <v>2680</v>
      </c>
      <c r="D1601" s="9">
        <v>25.0</v>
      </c>
      <c r="E1601" s="9" t="s">
        <v>212</v>
      </c>
      <c r="F1601" s="9" t="s">
        <v>191</v>
      </c>
      <c r="G1601" s="9" t="s">
        <v>184</v>
      </c>
      <c r="H1601" s="9">
        <v>1.0</v>
      </c>
      <c r="I1601" s="9" t="b">
        <v>0</v>
      </c>
      <c r="J1601" s="9" t="s">
        <v>184</v>
      </c>
      <c r="K1601" s="9" t="s">
        <v>184</v>
      </c>
      <c r="L1601" s="9">
        <v>0.0</v>
      </c>
      <c r="M1601" s="9" t="s">
        <v>2681</v>
      </c>
    </row>
    <row r="1602" ht="16.5" hidden="1" customHeight="1">
      <c r="A1602" s="9" t="s">
        <v>61</v>
      </c>
      <c r="B1602" s="9" t="str">
        <f t="shared" si="1"/>
        <v>ka3700p</v>
      </c>
      <c r="C1602" s="9" t="s">
        <v>2682</v>
      </c>
      <c r="D1602" s="9">
        <v>26.0</v>
      </c>
      <c r="E1602" s="9" t="s">
        <v>212</v>
      </c>
      <c r="F1602" s="9" t="s">
        <v>191</v>
      </c>
      <c r="G1602" s="9" t="s">
        <v>184</v>
      </c>
      <c r="H1602" s="9">
        <v>1.0</v>
      </c>
      <c r="I1602" s="9" t="b">
        <v>0</v>
      </c>
      <c r="J1602" s="9" t="s">
        <v>184</v>
      </c>
      <c r="K1602" s="9" t="s">
        <v>184</v>
      </c>
      <c r="L1602" s="9">
        <v>0.0</v>
      </c>
      <c r="M1602" s="9" t="s">
        <v>2683</v>
      </c>
    </row>
    <row r="1603" ht="16.5" hidden="1" customHeight="1">
      <c r="A1603" s="9" t="s">
        <v>61</v>
      </c>
      <c r="B1603" s="9" t="str">
        <f t="shared" si="1"/>
        <v>ka3700p</v>
      </c>
      <c r="C1603" s="9" t="s">
        <v>2684</v>
      </c>
      <c r="D1603" s="9">
        <v>27.0</v>
      </c>
      <c r="E1603" s="9" t="s">
        <v>212</v>
      </c>
      <c r="F1603" s="9" t="s">
        <v>191</v>
      </c>
      <c r="G1603" s="9" t="s">
        <v>184</v>
      </c>
      <c r="H1603" s="9">
        <v>1.0</v>
      </c>
      <c r="I1603" s="9" t="b">
        <v>0</v>
      </c>
      <c r="J1603" s="9" t="s">
        <v>184</v>
      </c>
      <c r="K1603" s="9" t="s">
        <v>184</v>
      </c>
      <c r="L1603" s="9">
        <v>0.0</v>
      </c>
      <c r="M1603" s="9" t="s">
        <v>2685</v>
      </c>
    </row>
    <row r="1604" ht="16.5" hidden="1" customHeight="1">
      <c r="A1604" s="9" t="s">
        <v>61</v>
      </c>
      <c r="B1604" s="9" t="str">
        <f t="shared" si="1"/>
        <v>ka3700p</v>
      </c>
      <c r="C1604" s="9" t="s">
        <v>2686</v>
      </c>
      <c r="D1604" s="9">
        <v>28.0</v>
      </c>
      <c r="E1604" s="9" t="s">
        <v>301</v>
      </c>
      <c r="F1604" s="9" t="s">
        <v>183</v>
      </c>
      <c r="G1604" s="9" t="s">
        <v>184</v>
      </c>
      <c r="H1604" s="9">
        <v>22.0</v>
      </c>
      <c r="I1604" s="9" t="b">
        <v>0</v>
      </c>
      <c r="J1604" s="9">
        <v>8.0</v>
      </c>
      <c r="K1604" s="9" t="s">
        <v>184</v>
      </c>
      <c r="L1604" s="9">
        <v>0.0</v>
      </c>
      <c r="M1604" s="9" t="s">
        <v>598</v>
      </c>
    </row>
    <row r="1605" ht="16.5" hidden="1" customHeight="1">
      <c r="A1605" s="9" t="s">
        <v>61</v>
      </c>
      <c r="B1605" s="9" t="str">
        <f t="shared" si="1"/>
        <v>ka3700p</v>
      </c>
      <c r="C1605" s="9" t="s">
        <v>2687</v>
      </c>
      <c r="D1605" s="9">
        <v>29.0</v>
      </c>
      <c r="E1605" s="9" t="s">
        <v>301</v>
      </c>
      <c r="F1605" s="9" t="s">
        <v>183</v>
      </c>
      <c r="G1605" s="9" t="s">
        <v>184</v>
      </c>
      <c r="H1605" s="9">
        <v>22.0</v>
      </c>
      <c r="I1605" s="9" t="b">
        <v>0</v>
      </c>
      <c r="J1605" s="9">
        <v>8.0</v>
      </c>
      <c r="K1605" s="9" t="s">
        <v>184</v>
      </c>
      <c r="L1605" s="9">
        <v>0.0</v>
      </c>
      <c r="M1605" s="9" t="s">
        <v>2688</v>
      </c>
    </row>
    <row r="1606" ht="16.5" hidden="1" customHeight="1">
      <c r="A1606" s="9" t="s">
        <v>61</v>
      </c>
      <c r="B1606" s="9" t="str">
        <f t="shared" si="1"/>
        <v>ka3700p</v>
      </c>
      <c r="C1606" s="9" t="s">
        <v>2689</v>
      </c>
      <c r="D1606" s="9">
        <v>30.0</v>
      </c>
      <c r="E1606" s="9" t="s">
        <v>301</v>
      </c>
      <c r="F1606" s="9" t="s">
        <v>183</v>
      </c>
      <c r="G1606" s="9" t="s">
        <v>184</v>
      </c>
      <c r="H1606" s="9">
        <v>22.0</v>
      </c>
      <c r="I1606" s="9" t="b">
        <v>0</v>
      </c>
      <c r="J1606" s="9">
        <v>8.0</v>
      </c>
      <c r="K1606" s="9" t="s">
        <v>184</v>
      </c>
      <c r="L1606" s="9">
        <v>0.0</v>
      </c>
      <c r="M1606" s="9" t="s">
        <v>2690</v>
      </c>
    </row>
    <row r="1607" ht="16.5" hidden="1" customHeight="1">
      <c r="A1607" s="9" t="s">
        <v>61</v>
      </c>
      <c r="B1607" s="9" t="str">
        <f t="shared" si="1"/>
        <v>ka3700p</v>
      </c>
      <c r="C1607" s="9" t="s">
        <v>2691</v>
      </c>
      <c r="D1607" s="9">
        <v>31.0</v>
      </c>
      <c r="E1607" s="9" t="s">
        <v>220</v>
      </c>
      <c r="F1607" s="9" t="s">
        <v>191</v>
      </c>
      <c r="G1607" s="9" t="s">
        <v>184</v>
      </c>
      <c r="H1607" s="9">
        <v>4.0</v>
      </c>
      <c r="I1607" s="9" t="b">
        <v>0</v>
      </c>
      <c r="J1607" s="9" t="s">
        <v>184</v>
      </c>
      <c r="K1607" s="9" t="s">
        <v>184</v>
      </c>
      <c r="L1607" s="9">
        <v>0.0</v>
      </c>
      <c r="M1607" s="9" t="s">
        <v>2692</v>
      </c>
    </row>
    <row r="1608" ht="16.5" hidden="1" customHeight="1">
      <c r="A1608" s="9" t="s">
        <v>61</v>
      </c>
      <c r="B1608" s="9" t="str">
        <f t="shared" si="1"/>
        <v>ka3700p</v>
      </c>
      <c r="C1608" s="9" t="s">
        <v>2693</v>
      </c>
      <c r="D1608" s="9">
        <v>32.0</v>
      </c>
      <c r="E1608" s="9" t="s">
        <v>212</v>
      </c>
      <c r="F1608" s="9" t="s">
        <v>191</v>
      </c>
      <c r="G1608" s="9" t="s">
        <v>184</v>
      </c>
      <c r="H1608" s="9">
        <v>1.0</v>
      </c>
      <c r="I1608" s="9" t="b">
        <v>0</v>
      </c>
      <c r="J1608" s="9" t="s">
        <v>184</v>
      </c>
      <c r="K1608" s="9" t="s">
        <v>184</v>
      </c>
      <c r="L1608" s="9">
        <v>0.0</v>
      </c>
      <c r="M1608" s="9" t="s">
        <v>2694</v>
      </c>
    </row>
    <row r="1609" ht="16.5" hidden="1" customHeight="1">
      <c r="A1609" s="9" t="s">
        <v>61</v>
      </c>
      <c r="B1609" s="9" t="str">
        <f t="shared" si="1"/>
        <v>ka3700p</v>
      </c>
      <c r="C1609" s="9" t="s">
        <v>2695</v>
      </c>
      <c r="D1609" s="9">
        <v>33.0</v>
      </c>
      <c r="E1609" s="9" t="s">
        <v>301</v>
      </c>
      <c r="F1609" s="9" t="s">
        <v>183</v>
      </c>
      <c r="G1609" s="9" t="s">
        <v>184</v>
      </c>
      <c r="H1609" s="9">
        <v>22.0</v>
      </c>
      <c r="I1609" s="9" t="b">
        <v>0</v>
      </c>
      <c r="J1609" s="9">
        <v>8.0</v>
      </c>
      <c r="K1609" s="9" t="s">
        <v>184</v>
      </c>
      <c r="L1609" s="9">
        <v>0.0</v>
      </c>
      <c r="M1609" s="9" t="s">
        <v>2696</v>
      </c>
    </row>
    <row r="1610" ht="16.5" hidden="1" customHeight="1">
      <c r="A1610" s="9" t="s">
        <v>61</v>
      </c>
      <c r="B1610" s="9" t="str">
        <f t="shared" si="1"/>
        <v>ka3700p</v>
      </c>
      <c r="C1610" s="9" t="s">
        <v>2697</v>
      </c>
      <c r="D1610" s="9">
        <v>34.0</v>
      </c>
      <c r="E1610" s="9" t="s">
        <v>182</v>
      </c>
      <c r="F1610" s="9" t="s">
        <v>183</v>
      </c>
      <c r="G1610" s="9" t="s">
        <v>184</v>
      </c>
      <c r="H1610" s="9">
        <v>22.0</v>
      </c>
      <c r="I1610" s="9" t="b">
        <v>0</v>
      </c>
      <c r="J1610" s="9">
        <v>6.0</v>
      </c>
      <c r="K1610" s="9" t="s">
        <v>184</v>
      </c>
      <c r="L1610" s="9">
        <v>0.0</v>
      </c>
      <c r="M1610" s="9" t="s">
        <v>2698</v>
      </c>
    </row>
    <row r="1611" ht="16.5" hidden="1" customHeight="1">
      <c r="A1611" s="9" t="s">
        <v>61</v>
      </c>
      <c r="B1611" s="9" t="str">
        <f t="shared" si="1"/>
        <v>ka3700p</v>
      </c>
      <c r="C1611" s="9" t="s">
        <v>2699</v>
      </c>
      <c r="D1611" s="9">
        <v>35.0</v>
      </c>
      <c r="E1611" s="9" t="s">
        <v>220</v>
      </c>
      <c r="F1611" s="9" t="s">
        <v>191</v>
      </c>
      <c r="G1611" s="9" t="s">
        <v>184</v>
      </c>
      <c r="H1611" s="9">
        <v>4.0</v>
      </c>
      <c r="I1611" s="9" t="b">
        <v>0</v>
      </c>
      <c r="J1611" s="9" t="s">
        <v>184</v>
      </c>
      <c r="K1611" s="9" t="s">
        <v>184</v>
      </c>
      <c r="L1611" s="9">
        <v>0.0</v>
      </c>
      <c r="M1611" s="9" t="s">
        <v>2700</v>
      </c>
    </row>
    <row r="1612" ht="16.5" hidden="1" customHeight="1">
      <c r="A1612" s="9" t="s">
        <v>61</v>
      </c>
      <c r="B1612" s="9" t="str">
        <f t="shared" si="1"/>
        <v>ka3700p</v>
      </c>
      <c r="C1612" s="9" t="s">
        <v>2701</v>
      </c>
      <c r="D1612" s="9">
        <v>36.0</v>
      </c>
      <c r="E1612" s="9" t="s">
        <v>890</v>
      </c>
      <c r="F1612" s="9" t="s">
        <v>191</v>
      </c>
      <c r="G1612" s="9" t="s">
        <v>184</v>
      </c>
      <c r="H1612" s="9">
        <v>40.0</v>
      </c>
      <c r="I1612" s="9" t="b">
        <v>0</v>
      </c>
      <c r="J1612" s="9" t="s">
        <v>184</v>
      </c>
      <c r="K1612" s="9" t="s">
        <v>184</v>
      </c>
      <c r="L1612" s="9">
        <v>0.0</v>
      </c>
      <c r="M1612" s="9" t="s">
        <v>2702</v>
      </c>
    </row>
    <row r="1613" ht="16.5" hidden="1" customHeight="1">
      <c r="A1613" s="9" t="s">
        <v>61</v>
      </c>
      <c r="B1613" s="9" t="str">
        <f t="shared" si="1"/>
        <v>ka3700p</v>
      </c>
      <c r="C1613" s="9" t="s">
        <v>2703</v>
      </c>
      <c r="D1613" s="9">
        <v>37.0</v>
      </c>
      <c r="E1613" s="9" t="s">
        <v>649</v>
      </c>
      <c r="F1613" s="9" t="s">
        <v>191</v>
      </c>
      <c r="G1613" s="9" t="s">
        <v>184</v>
      </c>
      <c r="H1613" s="9">
        <v>20.0</v>
      </c>
      <c r="I1613" s="9" t="b">
        <v>0</v>
      </c>
      <c r="J1613" s="9" t="s">
        <v>184</v>
      </c>
      <c r="K1613" s="9" t="s">
        <v>184</v>
      </c>
      <c r="L1613" s="9">
        <v>0.0</v>
      </c>
      <c r="M1613" s="9" t="s">
        <v>2479</v>
      </c>
    </row>
    <row r="1614" ht="16.5" hidden="1" customHeight="1">
      <c r="A1614" s="9" t="s">
        <v>61</v>
      </c>
      <c r="B1614" s="9" t="str">
        <f t="shared" si="1"/>
        <v>ka3700p</v>
      </c>
      <c r="C1614" s="9" t="s">
        <v>2704</v>
      </c>
      <c r="D1614" s="9">
        <v>38.0</v>
      </c>
      <c r="E1614" s="9" t="s">
        <v>212</v>
      </c>
      <c r="F1614" s="9" t="s">
        <v>191</v>
      </c>
      <c r="G1614" s="9" t="s">
        <v>184</v>
      </c>
      <c r="H1614" s="9">
        <v>1.0</v>
      </c>
      <c r="I1614" s="9" t="b">
        <v>0</v>
      </c>
      <c r="J1614" s="9" t="s">
        <v>184</v>
      </c>
      <c r="K1614" s="9" t="s">
        <v>184</v>
      </c>
      <c r="L1614" s="9">
        <v>0.0</v>
      </c>
      <c r="M1614" s="9" t="s">
        <v>2705</v>
      </c>
    </row>
    <row r="1615" ht="16.5" hidden="1" customHeight="1">
      <c r="A1615" s="9" t="s">
        <v>61</v>
      </c>
      <c r="B1615" s="9" t="str">
        <f t="shared" si="1"/>
        <v>ka3700p</v>
      </c>
      <c r="C1615" s="9" t="s">
        <v>2706</v>
      </c>
      <c r="D1615" s="9">
        <v>39.0</v>
      </c>
      <c r="E1615" s="9" t="s">
        <v>212</v>
      </c>
      <c r="F1615" s="9" t="s">
        <v>191</v>
      </c>
      <c r="G1615" s="9" t="s">
        <v>184</v>
      </c>
      <c r="H1615" s="9">
        <v>1.0</v>
      </c>
      <c r="I1615" s="9" t="b">
        <v>0</v>
      </c>
      <c r="J1615" s="9" t="s">
        <v>184</v>
      </c>
      <c r="K1615" s="9" t="s">
        <v>184</v>
      </c>
      <c r="L1615" s="9">
        <v>0.0</v>
      </c>
      <c r="M1615" s="9" t="s">
        <v>2707</v>
      </c>
    </row>
    <row r="1616" ht="16.5" hidden="1" customHeight="1">
      <c r="A1616" s="9" t="s">
        <v>61</v>
      </c>
      <c r="B1616" s="9" t="str">
        <f t="shared" si="1"/>
        <v>ka3700p</v>
      </c>
      <c r="C1616" s="9" t="s">
        <v>2708</v>
      </c>
      <c r="D1616" s="9">
        <v>40.0</v>
      </c>
      <c r="E1616" s="9" t="s">
        <v>301</v>
      </c>
      <c r="F1616" s="9" t="s">
        <v>183</v>
      </c>
      <c r="G1616" s="9" t="s">
        <v>184</v>
      </c>
      <c r="H1616" s="9">
        <v>22.0</v>
      </c>
      <c r="I1616" s="9" t="b">
        <v>0</v>
      </c>
      <c r="J1616" s="9">
        <v>8.0</v>
      </c>
      <c r="K1616" s="9" t="s">
        <v>184</v>
      </c>
      <c r="L1616" s="9">
        <v>0.0</v>
      </c>
      <c r="M1616" s="9" t="s">
        <v>2709</v>
      </c>
    </row>
    <row r="1617" ht="16.5" hidden="1" customHeight="1">
      <c r="A1617" s="9" t="s">
        <v>61</v>
      </c>
      <c r="B1617" s="9" t="str">
        <f t="shared" si="1"/>
        <v>ka3700p</v>
      </c>
      <c r="C1617" s="9" t="s">
        <v>2710</v>
      </c>
      <c r="D1617" s="9">
        <v>41.0</v>
      </c>
      <c r="E1617" s="9" t="s">
        <v>182</v>
      </c>
      <c r="F1617" s="9" t="s">
        <v>183</v>
      </c>
      <c r="G1617" s="9" t="s">
        <v>184</v>
      </c>
      <c r="H1617" s="9">
        <v>22.0</v>
      </c>
      <c r="I1617" s="9" t="b">
        <v>0</v>
      </c>
      <c r="J1617" s="9">
        <v>6.0</v>
      </c>
      <c r="K1617" s="9" t="s">
        <v>184</v>
      </c>
      <c r="L1617" s="9">
        <v>0.0</v>
      </c>
      <c r="M1617" s="9" t="s">
        <v>2711</v>
      </c>
    </row>
    <row r="1618" ht="16.5" hidden="1" customHeight="1">
      <c r="A1618" s="9" t="s">
        <v>61</v>
      </c>
      <c r="B1618" s="9" t="str">
        <f t="shared" si="1"/>
        <v>ka3700p</v>
      </c>
      <c r="C1618" s="9" t="s">
        <v>2712</v>
      </c>
      <c r="D1618" s="9">
        <v>42.0</v>
      </c>
      <c r="E1618" s="9" t="s">
        <v>190</v>
      </c>
      <c r="F1618" s="9" t="s">
        <v>191</v>
      </c>
      <c r="G1618" s="9" t="s">
        <v>184</v>
      </c>
      <c r="H1618" s="9">
        <v>2.0</v>
      </c>
      <c r="I1618" s="9" t="b">
        <v>0</v>
      </c>
      <c r="J1618" s="9" t="s">
        <v>184</v>
      </c>
      <c r="K1618" s="9" t="s">
        <v>184</v>
      </c>
      <c r="L1618" s="9">
        <v>0.0</v>
      </c>
      <c r="M1618" s="9" t="s">
        <v>2475</v>
      </c>
    </row>
    <row r="1619" ht="16.5" hidden="1" customHeight="1">
      <c r="A1619" s="9" t="s">
        <v>61</v>
      </c>
      <c r="B1619" s="9" t="str">
        <f t="shared" si="1"/>
        <v>ka3700p</v>
      </c>
      <c r="C1619" s="9" t="s">
        <v>2713</v>
      </c>
      <c r="D1619" s="9">
        <v>43.0</v>
      </c>
      <c r="E1619" s="9" t="s">
        <v>212</v>
      </c>
      <c r="F1619" s="9" t="s">
        <v>191</v>
      </c>
      <c r="G1619" s="9" t="s">
        <v>184</v>
      </c>
      <c r="H1619" s="9">
        <v>1.0</v>
      </c>
      <c r="I1619" s="9" t="b">
        <v>0</v>
      </c>
      <c r="J1619" s="9" t="s">
        <v>184</v>
      </c>
      <c r="K1619" s="9" t="s">
        <v>184</v>
      </c>
      <c r="L1619" s="9">
        <v>0.0</v>
      </c>
      <c r="M1619" s="9" t="s">
        <v>2477</v>
      </c>
    </row>
    <row r="1620" ht="16.5" hidden="1" customHeight="1">
      <c r="A1620" s="9" t="s">
        <v>61</v>
      </c>
      <c r="B1620" s="9" t="str">
        <f t="shared" si="1"/>
        <v>ka3700p</v>
      </c>
      <c r="C1620" s="9" t="s">
        <v>2714</v>
      </c>
      <c r="D1620" s="9">
        <v>44.0</v>
      </c>
      <c r="E1620" s="9" t="s">
        <v>212</v>
      </c>
      <c r="F1620" s="9" t="s">
        <v>191</v>
      </c>
      <c r="G1620" s="9" t="s">
        <v>184</v>
      </c>
      <c r="H1620" s="9">
        <v>1.0</v>
      </c>
      <c r="I1620" s="9" t="b">
        <v>0</v>
      </c>
      <c r="J1620" s="9" t="s">
        <v>184</v>
      </c>
      <c r="K1620" s="9" t="s">
        <v>184</v>
      </c>
      <c r="L1620" s="9">
        <v>0.0</v>
      </c>
      <c r="M1620" s="9" t="s">
        <v>2715</v>
      </c>
    </row>
    <row r="1621" ht="16.5" hidden="1" customHeight="1">
      <c r="A1621" s="9" t="s">
        <v>61</v>
      </c>
      <c r="B1621" s="9" t="str">
        <f t="shared" si="1"/>
        <v>ka3700p</v>
      </c>
      <c r="C1621" s="9" t="s">
        <v>2716</v>
      </c>
      <c r="D1621" s="9">
        <v>45.0</v>
      </c>
      <c r="E1621" s="9" t="s">
        <v>212</v>
      </c>
      <c r="F1621" s="9" t="s">
        <v>191</v>
      </c>
      <c r="G1621" s="9" t="s">
        <v>184</v>
      </c>
      <c r="H1621" s="9">
        <v>1.0</v>
      </c>
      <c r="I1621" s="9" t="b">
        <v>0</v>
      </c>
      <c r="J1621" s="9" t="s">
        <v>184</v>
      </c>
      <c r="K1621" s="9" t="s">
        <v>184</v>
      </c>
      <c r="L1621" s="9">
        <v>0.0</v>
      </c>
      <c r="M1621" s="9" t="s">
        <v>616</v>
      </c>
    </row>
    <row r="1622" ht="16.5" hidden="1" customHeight="1">
      <c r="A1622" s="9" t="s">
        <v>61</v>
      </c>
      <c r="B1622" s="9" t="str">
        <f t="shared" si="1"/>
        <v>ka3700p</v>
      </c>
      <c r="C1622" s="9" t="s">
        <v>2717</v>
      </c>
      <c r="D1622" s="9">
        <v>46.0</v>
      </c>
      <c r="E1622" s="9" t="s">
        <v>190</v>
      </c>
      <c r="F1622" s="9" t="s">
        <v>191</v>
      </c>
      <c r="G1622" s="9" t="s">
        <v>184</v>
      </c>
      <c r="H1622" s="9">
        <v>2.0</v>
      </c>
      <c r="I1622" s="9" t="b">
        <v>0</v>
      </c>
      <c r="J1622" s="9" t="s">
        <v>184</v>
      </c>
      <c r="K1622" s="9" t="s">
        <v>184</v>
      </c>
      <c r="L1622" s="9">
        <v>0.0</v>
      </c>
      <c r="M1622" s="9" t="s">
        <v>2467</v>
      </c>
    </row>
    <row r="1623" ht="16.5" hidden="1" customHeight="1">
      <c r="A1623" s="9" t="s">
        <v>61</v>
      </c>
      <c r="B1623" s="9" t="str">
        <f t="shared" si="1"/>
        <v>ka3700p</v>
      </c>
      <c r="C1623" s="9" t="s">
        <v>2718</v>
      </c>
      <c r="D1623" s="9">
        <v>47.0</v>
      </c>
      <c r="E1623" s="9" t="s">
        <v>212</v>
      </c>
      <c r="F1623" s="9" t="s">
        <v>191</v>
      </c>
      <c r="G1623" s="9" t="s">
        <v>184</v>
      </c>
      <c r="H1623" s="9">
        <v>1.0</v>
      </c>
      <c r="I1623" s="9" t="b">
        <v>0</v>
      </c>
      <c r="J1623" s="9" t="s">
        <v>184</v>
      </c>
      <c r="K1623" s="9" t="s">
        <v>184</v>
      </c>
      <c r="L1623" s="9">
        <v>0.0</v>
      </c>
      <c r="M1623" s="9" t="s">
        <v>2719</v>
      </c>
    </row>
    <row r="1624" ht="16.5" hidden="1" customHeight="1">
      <c r="A1624" s="9" t="s">
        <v>61</v>
      </c>
      <c r="B1624" s="9" t="str">
        <f t="shared" si="1"/>
        <v>ka3700p</v>
      </c>
      <c r="C1624" s="9" t="s">
        <v>2720</v>
      </c>
      <c r="D1624" s="9">
        <v>48.0</v>
      </c>
      <c r="E1624" s="9" t="s">
        <v>301</v>
      </c>
      <c r="F1624" s="9" t="s">
        <v>183</v>
      </c>
      <c r="G1624" s="9" t="s">
        <v>184</v>
      </c>
      <c r="H1624" s="9">
        <v>22.0</v>
      </c>
      <c r="I1624" s="9" t="b">
        <v>0</v>
      </c>
      <c r="J1624" s="9">
        <v>8.0</v>
      </c>
      <c r="K1624" s="9" t="s">
        <v>184</v>
      </c>
      <c r="L1624" s="9">
        <v>0.0</v>
      </c>
      <c r="M1624" s="9" t="s">
        <v>2721</v>
      </c>
    </row>
    <row r="1625" ht="16.5" hidden="1" customHeight="1">
      <c r="A1625" s="9" t="s">
        <v>61</v>
      </c>
      <c r="B1625" s="9" t="str">
        <f t="shared" si="1"/>
        <v>ka3700p</v>
      </c>
      <c r="C1625" s="9" t="s">
        <v>2722</v>
      </c>
      <c r="D1625" s="9">
        <v>49.0</v>
      </c>
      <c r="E1625" s="9" t="s">
        <v>301</v>
      </c>
      <c r="F1625" s="9" t="s">
        <v>183</v>
      </c>
      <c r="G1625" s="9" t="s">
        <v>184</v>
      </c>
      <c r="H1625" s="9">
        <v>22.0</v>
      </c>
      <c r="I1625" s="9" t="b">
        <v>0</v>
      </c>
      <c r="J1625" s="9">
        <v>8.0</v>
      </c>
      <c r="K1625" s="9" t="s">
        <v>184</v>
      </c>
      <c r="L1625" s="9">
        <v>0.0</v>
      </c>
      <c r="M1625" s="9" t="s">
        <v>2723</v>
      </c>
    </row>
    <row r="1626" ht="16.5" hidden="1" customHeight="1">
      <c r="A1626" s="9" t="s">
        <v>61</v>
      </c>
      <c r="B1626" s="9" t="str">
        <f t="shared" si="1"/>
        <v>ka3700p</v>
      </c>
      <c r="C1626" s="9" t="s">
        <v>2724</v>
      </c>
      <c r="D1626" s="9">
        <v>50.0</v>
      </c>
      <c r="E1626" s="9" t="s">
        <v>301</v>
      </c>
      <c r="F1626" s="9" t="s">
        <v>183</v>
      </c>
      <c r="G1626" s="9" t="s">
        <v>184</v>
      </c>
      <c r="H1626" s="9">
        <v>22.0</v>
      </c>
      <c r="I1626" s="9" t="b">
        <v>0</v>
      </c>
      <c r="J1626" s="9">
        <v>8.0</v>
      </c>
      <c r="K1626" s="9" t="s">
        <v>184</v>
      </c>
      <c r="L1626" s="9">
        <v>0.0</v>
      </c>
      <c r="M1626" s="9" t="s">
        <v>2725</v>
      </c>
    </row>
    <row r="1627" ht="16.5" hidden="1" customHeight="1">
      <c r="A1627" s="9" t="s">
        <v>61</v>
      </c>
      <c r="B1627" s="9" t="str">
        <f t="shared" si="1"/>
        <v>ka3700p</v>
      </c>
      <c r="C1627" s="9" t="s">
        <v>2726</v>
      </c>
      <c r="D1627" s="9">
        <v>51.0</v>
      </c>
      <c r="E1627" s="9" t="s">
        <v>182</v>
      </c>
      <c r="F1627" s="9" t="s">
        <v>183</v>
      </c>
      <c r="G1627" s="9" t="s">
        <v>184</v>
      </c>
      <c r="H1627" s="9">
        <v>22.0</v>
      </c>
      <c r="I1627" s="9" t="b">
        <v>0</v>
      </c>
      <c r="J1627" s="9">
        <v>6.0</v>
      </c>
      <c r="K1627" s="9" t="s">
        <v>184</v>
      </c>
      <c r="L1627" s="9">
        <v>0.0</v>
      </c>
      <c r="M1627" s="9" t="s">
        <v>2727</v>
      </c>
    </row>
    <row r="1628" ht="16.5" hidden="1" customHeight="1">
      <c r="A1628" s="9" t="s">
        <v>61</v>
      </c>
      <c r="B1628" s="9" t="str">
        <f t="shared" si="1"/>
        <v>ka3700p</v>
      </c>
      <c r="C1628" s="9" t="s">
        <v>2728</v>
      </c>
      <c r="D1628" s="9">
        <v>52.0</v>
      </c>
      <c r="E1628" s="9" t="s">
        <v>316</v>
      </c>
      <c r="F1628" s="9" t="s">
        <v>183</v>
      </c>
      <c r="G1628" s="9" t="s">
        <v>184</v>
      </c>
      <c r="H1628" s="9">
        <v>22.0</v>
      </c>
      <c r="I1628" s="9" t="b">
        <v>0</v>
      </c>
      <c r="J1628" s="9">
        <v>7.0</v>
      </c>
      <c r="K1628" s="9" t="s">
        <v>184</v>
      </c>
      <c r="L1628" s="9">
        <v>0.0</v>
      </c>
      <c r="M1628" s="9" t="s">
        <v>2729</v>
      </c>
    </row>
    <row r="1629" ht="16.5" hidden="1" customHeight="1">
      <c r="A1629" s="9" t="s">
        <v>61</v>
      </c>
      <c r="B1629" s="9" t="str">
        <f t="shared" si="1"/>
        <v>ka3700p</v>
      </c>
      <c r="C1629" s="9" t="s">
        <v>2730</v>
      </c>
      <c r="D1629" s="9">
        <v>53.0</v>
      </c>
      <c r="E1629" s="9" t="s">
        <v>202</v>
      </c>
      <c r="F1629" s="9" t="s">
        <v>191</v>
      </c>
      <c r="G1629" s="9" t="s">
        <v>184</v>
      </c>
      <c r="H1629" s="9">
        <v>10.0</v>
      </c>
      <c r="I1629" s="9" t="b">
        <v>0</v>
      </c>
      <c r="J1629" s="9" t="s">
        <v>184</v>
      </c>
      <c r="K1629" s="9" t="s">
        <v>184</v>
      </c>
      <c r="L1629" s="9">
        <v>0.0</v>
      </c>
      <c r="M1629" s="9" t="s">
        <v>2731</v>
      </c>
    </row>
    <row r="1630" ht="16.5" hidden="1" customHeight="1">
      <c r="A1630" s="9" t="s">
        <v>72</v>
      </c>
      <c r="B1630" s="9" t="str">
        <f t="shared" si="1"/>
        <v>ki_dys_ord_ifm</v>
      </c>
      <c r="C1630" s="9" t="s">
        <v>2732</v>
      </c>
      <c r="D1630" s="9">
        <v>1.0</v>
      </c>
      <c r="E1630" s="9" t="s">
        <v>309</v>
      </c>
      <c r="F1630" s="9" t="s">
        <v>191</v>
      </c>
      <c r="G1630" s="9" t="s">
        <v>184</v>
      </c>
      <c r="H1630" s="9">
        <v>6.0</v>
      </c>
      <c r="I1630" s="9" t="b">
        <v>0</v>
      </c>
      <c r="J1630" s="9" t="s">
        <v>184</v>
      </c>
      <c r="K1630" s="9" t="s">
        <v>184</v>
      </c>
      <c r="L1630" s="9">
        <v>0.0</v>
      </c>
      <c r="M1630" s="9" t="s">
        <v>2733</v>
      </c>
    </row>
    <row r="1631" ht="16.5" hidden="1" customHeight="1">
      <c r="A1631" s="9" t="s">
        <v>72</v>
      </c>
      <c r="B1631" s="9" t="str">
        <f t="shared" si="1"/>
        <v>ki_dys_ord_ifm</v>
      </c>
      <c r="C1631" s="9" t="s">
        <v>126</v>
      </c>
      <c r="D1631" s="9">
        <v>2.0</v>
      </c>
      <c r="E1631" s="9" t="s">
        <v>1442</v>
      </c>
      <c r="F1631" s="9" t="s">
        <v>191</v>
      </c>
      <c r="G1631" s="9" t="s">
        <v>184</v>
      </c>
      <c r="H1631" s="9">
        <v>13.0</v>
      </c>
      <c r="I1631" s="9" t="b">
        <v>0</v>
      </c>
      <c r="J1631" s="9" t="s">
        <v>184</v>
      </c>
      <c r="K1631" s="9" t="s">
        <v>184</v>
      </c>
      <c r="L1631" s="9">
        <v>0.0</v>
      </c>
      <c r="M1631" s="9" t="s">
        <v>2734</v>
      </c>
    </row>
    <row r="1632" ht="16.5" hidden="1" customHeight="1">
      <c r="A1632" s="9" t="s">
        <v>72</v>
      </c>
      <c r="B1632" s="9" t="str">
        <f t="shared" si="1"/>
        <v>ki_dys_ord_ifm</v>
      </c>
      <c r="C1632" s="9" t="s">
        <v>1360</v>
      </c>
      <c r="D1632" s="9">
        <v>3.0</v>
      </c>
      <c r="E1632" s="9" t="s">
        <v>205</v>
      </c>
      <c r="F1632" s="9" t="s">
        <v>191</v>
      </c>
      <c r="G1632" s="9" t="s">
        <v>184</v>
      </c>
      <c r="H1632" s="9">
        <v>8.0</v>
      </c>
      <c r="I1632" s="9" t="b">
        <v>0</v>
      </c>
      <c r="J1632" s="9" t="s">
        <v>184</v>
      </c>
      <c r="K1632" s="9" t="s">
        <v>184</v>
      </c>
      <c r="L1632" s="9">
        <v>0.0</v>
      </c>
      <c r="M1632" s="16" t="s">
        <v>1139</v>
      </c>
    </row>
    <row r="1633" ht="16.5" hidden="1" customHeight="1">
      <c r="A1633" s="9" t="s">
        <v>72</v>
      </c>
      <c r="B1633" s="9" t="str">
        <f t="shared" si="1"/>
        <v>ki_dys_ord_ifm</v>
      </c>
      <c r="C1633" s="9" t="s">
        <v>2735</v>
      </c>
      <c r="D1633" s="9">
        <v>4.0</v>
      </c>
      <c r="E1633" s="9" t="s">
        <v>765</v>
      </c>
      <c r="F1633" s="9" t="s">
        <v>191</v>
      </c>
      <c r="G1633" s="9" t="s">
        <v>184</v>
      </c>
      <c r="H1633" s="9">
        <v>200.0</v>
      </c>
      <c r="I1633" s="9" t="b">
        <v>0</v>
      </c>
      <c r="J1633" s="9" t="s">
        <v>184</v>
      </c>
      <c r="K1633" s="9" t="s">
        <v>184</v>
      </c>
      <c r="L1633" s="9">
        <v>0.0</v>
      </c>
      <c r="M1633" s="16" t="s">
        <v>2736</v>
      </c>
    </row>
    <row r="1634" ht="16.5" hidden="1" customHeight="1">
      <c r="A1634" s="9" t="s">
        <v>72</v>
      </c>
      <c r="B1634" s="9" t="str">
        <f t="shared" si="1"/>
        <v>ki_dys_ord_ifm</v>
      </c>
      <c r="C1634" s="9" t="s">
        <v>2737</v>
      </c>
      <c r="D1634" s="9">
        <v>5.0</v>
      </c>
      <c r="E1634" s="9" t="s">
        <v>765</v>
      </c>
      <c r="F1634" s="9" t="s">
        <v>191</v>
      </c>
      <c r="G1634" s="9" t="s">
        <v>184</v>
      </c>
      <c r="H1634" s="9">
        <v>200.0</v>
      </c>
      <c r="I1634" s="9" t="b">
        <v>0</v>
      </c>
      <c r="J1634" s="9" t="s">
        <v>184</v>
      </c>
      <c r="K1634" s="9" t="s">
        <v>184</v>
      </c>
      <c r="L1634" s="9">
        <v>0.0</v>
      </c>
      <c r="M1634" s="16" t="s">
        <v>2738</v>
      </c>
    </row>
    <row r="1635" ht="16.5" hidden="1" customHeight="1">
      <c r="A1635" s="9" t="s">
        <v>72</v>
      </c>
      <c r="B1635" s="9" t="str">
        <f t="shared" si="1"/>
        <v>ki_dys_ord_ifm</v>
      </c>
      <c r="C1635" s="9" t="s">
        <v>2739</v>
      </c>
      <c r="D1635" s="9">
        <v>6.0</v>
      </c>
      <c r="E1635" s="9" t="s">
        <v>1442</v>
      </c>
      <c r="F1635" s="9" t="s">
        <v>191</v>
      </c>
      <c r="G1635" s="9" t="s">
        <v>184</v>
      </c>
      <c r="H1635" s="9">
        <v>13.0</v>
      </c>
      <c r="I1635" s="9" t="b">
        <v>0</v>
      </c>
      <c r="J1635" s="9" t="s">
        <v>184</v>
      </c>
      <c r="K1635" s="9" t="s">
        <v>184</v>
      </c>
      <c r="L1635" s="9">
        <v>0.0</v>
      </c>
      <c r="M1635" s="9" t="s">
        <v>2740</v>
      </c>
    </row>
    <row r="1636" ht="16.5" hidden="1" customHeight="1">
      <c r="A1636" s="9" t="s">
        <v>72</v>
      </c>
      <c r="B1636" s="9" t="str">
        <f t="shared" si="1"/>
        <v>ki_dys_ord_ifm</v>
      </c>
      <c r="C1636" s="9" t="s">
        <v>2741</v>
      </c>
      <c r="D1636" s="9">
        <v>7.0</v>
      </c>
      <c r="E1636" s="9" t="s">
        <v>765</v>
      </c>
      <c r="F1636" s="9" t="s">
        <v>191</v>
      </c>
      <c r="G1636" s="9" t="s">
        <v>184</v>
      </c>
      <c r="H1636" s="9">
        <v>200.0</v>
      </c>
      <c r="I1636" s="9" t="b">
        <v>0</v>
      </c>
      <c r="J1636" s="9" t="s">
        <v>184</v>
      </c>
      <c r="K1636" s="9" t="s">
        <v>184</v>
      </c>
      <c r="L1636" s="9">
        <v>0.0</v>
      </c>
      <c r="M1636" s="9" t="s">
        <v>1004</v>
      </c>
    </row>
    <row r="1637" ht="16.5" hidden="1" customHeight="1">
      <c r="A1637" s="9" t="s">
        <v>72</v>
      </c>
      <c r="B1637" s="9" t="str">
        <f t="shared" si="1"/>
        <v>ki_dys_ord_ifm</v>
      </c>
      <c r="C1637" s="9" t="s">
        <v>2742</v>
      </c>
      <c r="D1637" s="9">
        <v>8.0</v>
      </c>
      <c r="E1637" s="9" t="s">
        <v>870</v>
      </c>
      <c r="F1637" s="9" t="s">
        <v>191</v>
      </c>
      <c r="G1637" s="9" t="s">
        <v>184</v>
      </c>
      <c r="H1637" s="9">
        <v>44.0</v>
      </c>
      <c r="I1637" s="9" t="b">
        <v>0</v>
      </c>
      <c r="J1637" s="9" t="s">
        <v>184</v>
      </c>
      <c r="K1637" s="9" t="s">
        <v>184</v>
      </c>
      <c r="L1637" s="9">
        <v>0.0</v>
      </c>
      <c r="M1637" s="9" t="s">
        <v>2743</v>
      </c>
    </row>
    <row r="1638" ht="16.5" hidden="1" customHeight="1">
      <c r="A1638" s="9" t="s">
        <v>72</v>
      </c>
      <c r="B1638" s="9" t="str">
        <f t="shared" si="1"/>
        <v>ki_dys_ord_ifm</v>
      </c>
      <c r="C1638" s="9" t="s">
        <v>2744</v>
      </c>
      <c r="D1638" s="9">
        <v>9.0</v>
      </c>
      <c r="E1638" s="9" t="s">
        <v>217</v>
      </c>
      <c r="F1638" s="9" t="s">
        <v>191</v>
      </c>
      <c r="G1638" s="9" t="s">
        <v>184</v>
      </c>
      <c r="H1638" s="9">
        <v>15.0</v>
      </c>
      <c r="I1638" s="9" t="b">
        <v>0</v>
      </c>
      <c r="J1638" s="9" t="s">
        <v>184</v>
      </c>
      <c r="K1638" s="9" t="s">
        <v>184</v>
      </c>
      <c r="L1638" s="9">
        <v>0.0</v>
      </c>
      <c r="M1638" s="9" t="s">
        <v>2745</v>
      </c>
    </row>
    <row r="1639" ht="16.5" hidden="1" customHeight="1">
      <c r="A1639" s="9" t="s">
        <v>72</v>
      </c>
      <c r="B1639" s="9" t="str">
        <f t="shared" si="1"/>
        <v>ki_dys_ord_ifm</v>
      </c>
      <c r="C1639" s="9" t="s">
        <v>2746</v>
      </c>
      <c r="D1639" s="9">
        <v>10.0</v>
      </c>
      <c r="E1639" s="9" t="s">
        <v>867</v>
      </c>
      <c r="F1639" s="9" t="s">
        <v>191</v>
      </c>
      <c r="G1639" s="9" t="s">
        <v>184</v>
      </c>
      <c r="H1639" s="9">
        <v>12.0</v>
      </c>
      <c r="I1639" s="9" t="b">
        <v>0</v>
      </c>
      <c r="J1639" s="9" t="s">
        <v>184</v>
      </c>
      <c r="K1639" s="9" t="s">
        <v>184</v>
      </c>
      <c r="L1639" s="9">
        <v>0.0</v>
      </c>
      <c r="M1639" s="9" t="s">
        <v>2747</v>
      </c>
    </row>
    <row r="1640" ht="16.5" hidden="1" customHeight="1">
      <c r="A1640" s="9" t="s">
        <v>72</v>
      </c>
      <c r="B1640" s="9" t="str">
        <f t="shared" si="1"/>
        <v>ki_dys_ord_ifm</v>
      </c>
      <c r="C1640" s="9" t="s">
        <v>2748</v>
      </c>
      <c r="D1640" s="9">
        <v>11.0</v>
      </c>
      <c r="E1640" s="9" t="s">
        <v>765</v>
      </c>
      <c r="F1640" s="9" t="s">
        <v>191</v>
      </c>
      <c r="G1640" s="9" t="s">
        <v>184</v>
      </c>
      <c r="H1640" s="9">
        <v>200.0</v>
      </c>
      <c r="I1640" s="9" t="b">
        <v>0</v>
      </c>
      <c r="J1640" s="9" t="s">
        <v>184</v>
      </c>
      <c r="K1640" s="9" t="s">
        <v>184</v>
      </c>
      <c r="L1640" s="9">
        <v>0.0</v>
      </c>
      <c r="M1640" s="9" t="s">
        <v>2749</v>
      </c>
    </row>
    <row r="1641" ht="16.5" hidden="1" customHeight="1">
      <c r="A1641" s="9" t="s">
        <v>72</v>
      </c>
      <c r="B1641" s="9" t="str">
        <f t="shared" si="1"/>
        <v>ki_dys_ord_ifm</v>
      </c>
      <c r="C1641" s="9" t="s">
        <v>2750</v>
      </c>
      <c r="D1641" s="9">
        <v>12.0</v>
      </c>
      <c r="E1641" s="9" t="s">
        <v>183</v>
      </c>
      <c r="F1641" s="9" t="s">
        <v>183</v>
      </c>
      <c r="G1641" s="9" t="s">
        <v>184</v>
      </c>
      <c r="H1641" s="9">
        <v>22.0</v>
      </c>
      <c r="I1641" s="9" t="b">
        <v>0</v>
      </c>
      <c r="J1641" s="9" t="s">
        <v>184</v>
      </c>
      <c r="K1641" s="9" t="s">
        <v>184</v>
      </c>
      <c r="L1641" s="9">
        <v>127.0</v>
      </c>
      <c r="M1641" s="9" t="s">
        <v>2751</v>
      </c>
    </row>
    <row r="1642" ht="16.5" hidden="1" customHeight="1">
      <c r="A1642" s="9" t="s">
        <v>72</v>
      </c>
      <c r="B1642" s="9" t="str">
        <f t="shared" si="1"/>
        <v>ki_dys_ord_ifm</v>
      </c>
      <c r="C1642" s="9" t="s">
        <v>2752</v>
      </c>
      <c r="D1642" s="9">
        <v>13.0</v>
      </c>
      <c r="E1642" s="9" t="s">
        <v>183</v>
      </c>
      <c r="F1642" s="9" t="s">
        <v>183</v>
      </c>
      <c r="G1642" s="9" t="s">
        <v>184</v>
      </c>
      <c r="H1642" s="9">
        <v>22.0</v>
      </c>
      <c r="I1642" s="9" t="b">
        <v>0</v>
      </c>
      <c r="J1642" s="9" t="s">
        <v>184</v>
      </c>
      <c r="K1642" s="9" t="s">
        <v>184</v>
      </c>
      <c r="L1642" s="9">
        <v>127.0</v>
      </c>
      <c r="M1642" s="9" t="s">
        <v>2753</v>
      </c>
    </row>
    <row r="1643" ht="16.5" hidden="1" customHeight="1">
      <c r="A1643" s="9" t="s">
        <v>72</v>
      </c>
      <c r="B1643" s="9" t="str">
        <f t="shared" si="1"/>
        <v>ki_dys_ord_ifm</v>
      </c>
      <c r="C1643" s="9" t="s">
        <v>2754</v>
      </c>
      <c r="D1643" s="9">
        <v>14.0</v>
      </c>
      <c r="E1643" s="9" t="s">
        <v>765</v>
      </c>
      <c r="F1643" s="9" t="s">
        <v>191</v>
      </c>
      <c r="G1643" s="9" t="s">
        <v>184</v>
      </c>
      <c r="H1643" s="9">
        <v>200.0</v>
      </c>
      <c r="I1643" s="9" t="b">
        <v>0</v>
      </c>
      <c r="J1643" s="9" t="s">
        <v>184</v>
      </c>
      <c r="K1643" s="9" t="s">
        <v>184</v>
      </c>
      <c r="L1643" s="9">
        <v>0.0</v>
      </c>
      <c r="M1643" s="9" t="s">
        <v>2755</v>
      </c>
    </row>
    <row r="1644" ht="16.5" hidden="1" customHeight="1">
      <c r="A1644" s="9" t="s">
        <v>72</v>
      </c>
      <c r="B1644" s="9" t="str">
        <f t="shared" si="1"/>
        <v>ki_dys_ord_ifm</v>
      </c>
      <c r="C1644" s="9" t="s">
        <v>2756</v>
      </c>
      <c r="D1644" s="9">
        <v>15.0</v>
      </c>
      <c r="E1644" s="9" t="s">
        <v>205</v>
      </c>
      <c r="F1644" s="9" t="s">
        <v>191</v>
      </c>
      <c r="G1644" s="9" t="s">
        <v>184</v>
      </c>
      <c r="H1644" s="9">
        <v>8.0</v>
      </c>
      <c r="I1644" s="9" t="b">
        <v>0</v>
      </c>
      <c r="J1644" s="9" t="s">
        <v>184</v>
      </c>
      <c r="K1644" s="9" t="s">
        <v>184</v>
      </c>
      <c r="L1644" s="9">
        <v>0.0</v>
      </c>
      <c r="M1644" s="9" t="s">
        <v>2757</v>
      </c>
    </row>
    <row r="1645" ht="16.5" hidden="1" customHeight="1">
      <c r="A1645" s="9" t="s">
        <v>72</v>
      </c>
      <c r="B1645" s="9" t="str">
        <f t="shared" si="1"/>
        <v>ki_dys_ord_ifm</v>
      </c>
      <c r="C1645" s="9" t="s">
        <v>2758</v>
      </c>
      <c r="D1645" s="9">
        <v>16.0</v>
      </c>
      <c r="E1645" s="9" t="s">
        <v>765</v>
      </c>
      <c r="F1645" s="9" t="s">
        <v>191</v>
      </c>
      <c r="G1645" s="9" t="s">
        <v>184</v>
      </c>
      <c r="H1645" s="9">
        <v>200.0</v>
      </c>
      <c r="I1645" s="9" t="b">
        <v>0</v>
      </c>
      <c r="J1645" s="9" t="s">
        <v>184</v>
      </c>
      <c r="K1645" s="9" t="s">
        <v>184</v>
      </c>
      <c r="L1645" s="9">
        <v>0.0</v>
      </c>
      <c r="M1645" s="9" t="s">
        <v>2759</v>
      </c>
    </row>
    <row r="1646" ht="16.5" hidden="1" customHeight="1">
      <c r="A1646" s="9" t="s">
        <v>72</v>
      </c>
      <c r="B1646" s="9" t="str">
        <f t="shared" si="1"/>
        <v>ki_dys_ord_ifm</v>
      </c>
      <c r="C1646" s="9" t="s">
        <v>2760</v>
      </c>
      <c r="D1646" s="9">
        <v>17.0</v>
      </c>
      <c r="E1646" s="9" t="s">
        <v>867</v>
      </c>
      <c r="F1646" s="9" t="s">
        <v>191</v>
      </c>
      <c r="G1646" s="9" t="s">
        <v>184</v>
      </c>
      <c r="H1646" s="9">
        <v>12.0</v>
      </c>
      <c r="I1646" s="9" t="b">
        <v>0</v>
      </c>
      <c r="J1646" s="9" t="s">
        <v>184</v>
      </c>
      <c r="K1646" s="9" t="s">
        <v>184</v>
      </c>
      <c r="L1646" s="9">
        <v>0.0</v>
      </c>
      <c r="M1646" s="9" t="s">
        <v>2761</v>
      </c>
    </row>
    <row r="1647" ht="16.5" hidden="1" customHeight="1">
      <c r="A1647" s="9" t="s">
        <v>72</v>
      </c>
      <c r="B1647" s="9" t="str">
        <f t="shared" si="1"/>
        <v>ki_dys_ord_ifm</v>
      </c>
      <c r="C1647" s="9" t="s">
        <v>2762</v>
      </c>
      <c r="D1647" s="9">
        <v>18.0</v>
      </c>
      <c r="E1647" s="9" t="s">
        <v>765</v>
      </c>
      <c r="F1647" s="9" t="s">
        <v>191</v>
      </c>
      <c r="G1647" s="9" t="s">
        <v>184</v>
      </c>
      <c r="H1647" s="9">
        <v>200.0</v>
      </c>
      <c r="I1647" s="9" t="b">
        <v>0</v>
      </c>
      <c r="J1647" s="9" t="s">
        <v>184</v>
      </c>
      <c r="K1647" s="9" t="s">
        <v>184</v>
      </c>
      <c r="L1647" s="9">
        <v>0.0</v>
      </c>
      <c r="M1647" s="9" t="s">
        <v>2763</v>
      </c>
    </row>
    <row r="1648" ht="16.5" hidden="1" customHeight="1">
      <c r="A1648" s="9" t="s">
        <v>72</v>
      </c>
      <c r="B1648" s="9" t="str">
        <f t="shared" si="1"/>
        <v>ki_dys_ord_ifm</v>
      </c>
      <c r="C1648" s="9" t="s">
        <v>2764</v>
      </c>
      <c r="D1648" s="9">
        <v>19.0</v>
      </c>
      <c r="E1648" s="9" t="s">
        <v>183</v>
      </c>
      <c r="F1648" s="9" t="s">
        <v>183</v>
      </c>
      <c r="G1648" s="9" t="s">
        <v>184</v>
      </c>
      <c r="H1648" s="9">
        <v>22.0</v>
      </c>
      <c r="I1648" s="9" t="b">
        <v>0</v>
      </c>
      <c r="J1648" s="9" t="s">
        <v>184</v>
      </c>
      <c r="K1648" s="9" t="s">
        <v>184</v>
      </c>
      <c r="L1648" s="9">
        <v>127.0</v>
      </c>
      <c r="M1648" s="9" t="s">
        <v>2765</v>
      </c>
    </row>
    <row r="1649" ht="16.5" hidden="1" customHeight="1">
      <c r="A1649" s="9" t="s">
        <v>72</v>
      </c>
      <c r="B1649" s="9" t="str">
        <f t="shared" si="1"/>
        <v>ki_dys_ord_ifm</v>
      </c>
      <c r="C1649" s="9" t="s">
        <v>2766</v>
      </c>
      <c r="D1649" s="9">
        <v>20.0</v>
      </c>
      <c r="E1649" s="9" t="s">
        <v>765</v>
      </c>
      <c r="F1649" s="9" t="s">
        <v>191</v>
      </c>
      <c r="G1649" s="9" t="s">
        <v>184</v>
      </c>
      <c r="H1649" s="9">
        <v>200.0</v>
      </c>
      <c r="I1649" s="9" t="b">
        <v>0</v>
      </c>
      <c r="J1649" s="9" t="s">
        <v>184</v>
      </c>
      <c r="K1649" s="9" t="s">
        <v>184</v>
      </c>
      <c r="L1649" s="9">
        <v>0.0</v>
      </c>
      <c r="M1649" s="9" t="s">
        <v>2767</v>
      </c>
    </row>
    <row r="1650" ht="16.5" hidden="1" customHeight="1">
      <c r="A1650" s="9" t="s">
        <v>72</v>
      </c>
      <c r="B1650" s="9" t="str">
        <f t="shared" si="1"/>
        <v>ki_dys_ord_ifm</v>
      </c>
      <c r="C1650" s="9" t="s">
        <v>2768</v>
      </c>
      <c r="D1650" s="9">
        <v>21.0</v>
      </c>
      <c r="E1650" s="9" t="s">
        <v>309</v>
      </c>
      <c r="F1650" s="9" t="s">
        <v>191</v>
      </c>
      <c r="G1650" s="9" t="s">
        <v>184</v>
      </c>
      <c r="H1650" s="9">
        <v>6.0</v>
      </c>
      <c r="I1650" s="9" t="b">
        <v>0</v>
      </c>
      <c r="J1650" s="9" t="s">
        <v>184</v>
      </c>
      <c r="K1650" s="9" t="s">
        <v>184</v>
      </c>
      <c r="L1650" s="9">
        <v>0.0</v>
      </c>
      <c r="M1650" s="16" t="s">
        <v>2769</v>
      </c>
    </row>
    <row r="1651" ht="16.5" hidden="1" customHeight="1">
      <c r="A1651" s="9" t="s">
        <v>72</v>
      </c>
      <c r="B1651" s="9" t="str">
        <f t="shared" si="1"/>
        <v>ki_dys_ord_ifm</v>
      </c>
      <c r="C1651" s="9" t="s">
        <v>2770</v>
      </c>
      <c r="D1651" s="9">
        <v>22.0</v>
      </c>
      <c r="E1651" s="9" t="s">
        <v>205</v>
      </c>
      <c r="F1651" s="9" t="s">
        <v>191</v>
      </c>
      <c r="G1651" s="9" t="s">
        <v>184</v>
      </c>
      <c r="H1651" s="9">
        <v>8.0</v>
      </c>
      <c r="I1651" s="9" t="b">
        <v>0</v>
      </c>
      <c r="J1651" s="9" t="s">
        <v>184</v>
      </c>
      <c r="K1651" s="9" t="s">
        <v>184</v>
      </c>
      <c r="L1651" s="9">
        <v>0.0</v>
      </c>
      <c r="M1651" s="9" t="s">
        <v>1324</v>
      </c>
    </row>
    <row r="1652" ht="16.5" hidden="1" customHeight="1">
      <c r="A1652" s="9" t="s">
        <v>72</v>
      </c>
      <c r="B1652" s="9" t="str">
        <f t="shared" si="1"/>
        <v>ki_dys_ord_ifm</v>
      </c>
      <c r="C1652" s="9" t="s">
        <v>2771</v>
      </c>
      <c r="D1652" s="9">
        <v>23.0</v>
      </c>
      <c r="E1652" s="9" t="s">
        <v>205</v>
      </c>
      <c r="F1652" s="9" t="s">
        <v>191</v>
      </c>
      <c r="G1652" s="9" t="s">
        <v>184</v>
      </c>
      <c r="H1652" s="9">
        <v>8.0</v>
      </c>
      <c r="I1652" s="9" t="b">
        <v>0</v>
      </c>
      <c r="J1652" s="9" t="s">
        <v>184</v>
      </c>
      <c r="K1652" s="9" t="s">
        <v>184</v>
      </c>
      <c r="L1652" s="9">
        <v>0.0</v>
      </c>
      <c r="M1652" s="9" t="s">
        <v>2772</v>
      </c>
    </row>
    <row r="1653" ht="16.5" hidden="1" customHeight="1">
      <c r="A1653" s="9" t="s">
        <v>72</v>
      </c>
      <c r="B1653" s="9" t="str">
        <f t="shared" si="1"/>
        <v>ki_dys_ord_ifm</v>
      </c>
      <c r="C1653" s="9" t="s">
        <v>2773</v>
      </c>
      <c r="D1653" s="9">
        <v>24.0</v>
      </c>
      <c r="E1653" s="9" t="s">
        <v>205</v>
      </c>
      <c r="F1653" s="9" t="s">
        <v>191</v>
      </c>
      <c r="G1653" s="9" t="s">
        <v>184</v>
      </c>
      <c r="H1653" s="9">
        <v>8.0</v>
      </c>
      <c r="I1653" s="9" t="b">
        <v>0</v>
      </c>
      <c r="J1653" s="9" t="s">
        <v>184</v>
      </c>
      <c r="K1653" s="9" t="s">
        <v>184</v>
      </c>
      <c r="L1653" s="9">
        <v>0.0</v>
      </c>
      <c r="M1653" s="9" t="s">
        <v>2774</v>
      </c>
    </row>
    <row r="1654" ht="16.5" hidden="1" customHeight="1">
      <c r="A1654" s="9" t="s">
        <v>72</v>
      </c>
      <c r="B1654" s="9" t="str">
        <f t="shared" si="1"/>
        <v>ki_dys_ord_ifm</v>
      </c>
      <c r="C1654" s="9" t="s">
        <v>2775</v>
      </c>
      <c r="D1654" s="9">
        <v>25.0</v>
      </c>
      <c r="E1654" s="9" t="s">
        <v>205</v>
      </c>
      <c r="F1654" s="9" t="s">
        <v>191</v>
      </c>
      <c r="G1654" s="9" t="s">
        <v>184</v>
      </c>
      <c r="H1654" s="9">
        <v>8.0</v>
      </c>
      <c r="I1654" s="9" t="b">
        <v>0</v>
      </c>
      <c r="J1654" s="9" t="s">
        <v>184</v>
      </c>
      <c r="K1654" s="9" t="s">
        <v>184</v>
      </c>
      <c r="L1654" s="9">
        <v>0.0</v>
      </c>
      <c r="M1654" s="9" t="s">
        <v>2776</v>
      </c>
    </row>
    <row r="1655" ht="16.5" hidden="1" customHeight="1">
      <c r="A1655" s="9" t="s">
        <v>72</v>
      </c>
      <c r="B1655" s="9" t="str">
        <f t="shared" si="1"/>
        <v>ki_dys_ord_ifm</v>
      </c>
      <c r="C1655" s="9" t="s">
        <v>2777</v>
      </c>
      <c r="D1655" s="9">
        <v>26.0</v>
      </c>
      <c r="E1655" s="9" t="s">
        <v>2778</v>
      </c>
      <c r="F1655" s="9" t="s">
        <v>191</v>
      </c>
      <c r="G1655" s="9" t="s">
        <v>184</v>
      </c>
      <c r="H1655" s="9">
        <v>1000.0</v>
      </c>
      <c r="I1655" s="9" t="b">
        <v>0</v>
      </c>
      <c r="J1655" s="9" t="s">
        <v>184</v>
      </c>
      <c r="K1655" s="9" t="s">
        <v>184</v>
      </c>
      <c r="L1655" s="9">
        <v>0.0</v>
      </c>
      <c r="M1655" s="9" t="s">
        <v>2779</v>
      </c>
    </row>
    <row r="1656" ht="16.5" hidden="1" customHeight="1">
      <c r="A1656" s="9" t="s">
        <v>72</v>
      </c>
      <c r="B1656" s="9" t="str">
        <f t="shared" si="1"/>
        <v>ki_dys_ord_ifm</v>
      </c>
      <c r="C1656" s="9" t="s">
        <v>2780</v>
      </c>
      <c r="D1656" s="9">
        <v>27.0</v>
      </c>
      <c r="E1656" s="9" t="s">
        <v>205</v>
      </c>
      <c r="F1656" s="9" t="s">
        <v>191</v>
      </c>
      <c r="G1656" s="9" t="s">
        <v>184</v>
      </c>
      <c r="H1656" s="9">
        <v>8.0</v>
      </c>
      <c r="I1656" s="9" t="b">
        <v>0</v>
      </c>
      <c r="J1656" s="9" t="s">
        <v>184</v>
      </c>
      <c r="K1656" s="9" t="s">
        <v>184</v>
      </c>
      <c r="L1656" s="9">
        <v>0.0</v>
      </c>
      <c r="M1656" s="9" t="s">
        <v>2781</v>
      </c>
    </row>
    <row r="1657" ht="16.5" hidden="1" customHeight="1">
      <c r="A1657" s="9" t="s">
        <v>72</v>
      </c>
      <c r="B1657" s="9" t="str">
        <f t="shared" si="1"/>
        <v>ki_dys_ord_ifm</v>
      </c>
      <c r="C1657" s="9" t="s">
        <v>2782</v>
      </c>
      <c r="D1657" s="9">
        <v>28.0</v>
      </c>
      <c r="E1657" s="9" t="s">
        <v>765</v>
      </c>
      <c r="F1657" s="9" t="s">
        <v>191</v>
      </c>
      <c r="G1657" s="9" t="s">
        <v>184</v>
      </c>
      <c r="H1657" s="9">
        <v>200.0</v>
      </c>
      <c r="I1657" s="9" t="b">
        <v>0</v>
      </c>
      <c r="J1657" s="9" t="s">
        <v>184</v>
      </c>
      <c r="K1657" s="9" t="s">
        <v>184</v>
      </c>
      <c r="L1657" s="9">
        <v>0.0</v>
      </c>
      <c r="M1657" s="9" t="s">
        <v>2783</v>
      </c>
    </row>
    <row r="1658" ht="16.5" hidden="1" customHeight="1">
      <c r="A1658" s="9" t="s">
        <v>72</v>
      </c>
      <c r="B1658" s="9" t="str">
        <f t="shared" si="1"/>
        <v>ki_dys_ord_ifm</v>
      </c>
      <c r="C1658" s="9" t="s">
        <v>2784</v>
      </c>
      <c r="D1658" s="9">
        <v>29.0</v>
      </c>
      <c r="E1658" s="9" t="s">
        <v>309</v>
      </c>
      <c r="F1658" s="9" t="s">
        <v>191</v>
      </c>
      <c r="G1658" s="9" t="s">
        <v>184</v>
      </c>
      <c r="H1658" s="9">
        <v>6.0</v>
      </c>
      <c r="I1658" s="9" t="b">
        <v>0</v>
      </c>
      <c r="J1658" s="9" t="s">
        <v>184</v>
      </c>
      <c r="K1658" s="9" t="s">
        <v>184</v>
      </c>
      <c r="L1658" s="9">
        <v>0.0</v>
      </c>
      <c r="M1658" s="9" t="s">
        <v>2785</v>
      </c>
    </row>
    <row r="1659" ht="16.5" hidden="1" customHeight="1">
      <c r="A1659" s="9" t="s">
        <v>72</v>
      </c>
      <c r="B1659" s="9" t="str">
        <f t="shared" si="1"/>
        <v>ki_dys_ord_ifm</v>
      </c>
      <c r="C1659" s="9" t="s">
        <v>2786</v>
      </c>
      <c r="D1659" s="9">
        <v>30.0</v>
      </c>
      <c r="E1659" s="9" t="s">
        <v>765</v>
      </c>
      <c r="F1659" s="9" t="s">
        <v>191</v>
      </c>
      <c r="G1659" s="9" t="s">
        <v>184</v>
      </c>
      <c r="H1659" s="9">
        <v>200.0</v>
      </c>
      <c r="I1659" s="9" t="b">
        <v>0</v>
      </c>
      <c r="J1659" s="9" t="s">
        <v>184</v>
      </c>
      <c r="K1659" s="9" t="s">
        <v>184</v>
      </c>
      <c r="L1659" s="9">
        <v>0.0</v>
      </c>
      <c r="M1659" s="9" t="s">
        <v>2787</v>
      </c>
    </row>
    <row r="1660" ht="16.5" hidden="1" customHeight="1">
      <c r="A1660" s="9" t="s">
        <v>72</v>
      </c>
      <c r="B1660" s="9" t="str">
        <f t="shared" si="1"/>
        <v>ki_dys_ord_ifm</v>
      </c>
      <c r="C1660" s="9" t="s">
        <v>2788</v>
      </c>
      <c r="D1660" s="9">
        <v>31.0</v>
      </c>
      <c r="E1660" s="9" t="s">
        <v>765</v>
      </c>
      <c r="F1660" s="9" t="s">
        <v>191</v>
      </c>
      <c r="G1660" s="9" t="s">
        <v>184</v>
      </c>
      <c r="H1660" s="9">
        <v>200.0</v>
      </c>
      <c r="I1660" s="9" t="b">
        <v>0</v>
      </c>
      <c r="J1660" s="9" t="s">
        <v>184</v>
      </c>
      <c r="K1660" s="9" t="s">
        <v>184</v>
      </c>
      <c r="L1660" s="9">
        <v>0.0</v>
      </c>
      <c r="M1660" s="9" t="s">
        <v>2789</v>
      </c>
    </row>
    <row r="1661" ht="16.5" hidden="1" customHeight="1">
      <c r="A1661" s="9" t="s">
        <v>72</v>
      </c>
      <c r="B1661" s="9" t="str">
        <f t="shared" si="1"/>
        <v>ki_dys_ord_ifm</v>
      </c>
      <c r="C1661" s="9" t="s">
        <v>2790</v>
      </c>
      <c r="D1661" s="9">
        <v>32.0</v>
      </c>
      <c r="E1661" s="9" t="s">
        <v>205</v>
      </c>
      <c r="F1661" s="9" t="s">
        <v>191</v>
      </c>
      <c r="G1661" s="9" t="s">
        <v>184</v>
      </c>
      <c r="H1661" s="9">
        <v>8.0</v>
      </c>
      <c r="I1661" s="9" t="b">
        <v>0</v>
      </c>
      <c r="J1661" s="9" t="s">
        <v>184</v>
      </c>
      <c r="K1661" s="9" t="s">
        <v>184</v>
      </c>
      <c r="L1661" s="9">
        <v>0.0</v>
      </c>
      <c r="M1661" s="9" t="s">
        <v>2791</v>
      </c>
    </row>
    <row r="1662" ht="16.5" hidden="1" customHeight="1">
      <c r="A1662" s="9" t="s">
        <v>72</v>
      </c>
      <c r="B1662" s="9" t="str">
        <f t="shared" si="1"/>
        <v>ki_dys_ord_ifm</v>
      </c>
      <c r="C1662" s="9" t="s">
        <v>2792</v>
      </c>
      <c r="D1662" s="9">
        <v>33.0</v>
      </c>
      <c r="E1662" s="9" t="s">
        <v>765</v>
      </c>
      <c r="F1662" s="9" t="s">
        <v>191</v>
      </c>
      <c r="G1662" s="9" t="s">
        <v>184</v>
      </c>
      <c r="H1662" s="9">
        <v>200.0</v>
      </c>
      <c r="I1662" s="9" t="b">
        <v>0</v>
      </c>
      <c r="J1662" s="9" t="s">
        <v>184</v>
      </c>
      <c r="K1662" s="9" t="s">
        <v>184</v>
      </c>
      <c r="L1662" s="9">
        <v>0.0</v>
      </c>
      <c r="M1662" s="9" t="s">
        <v>2793</v>
      </c>
    </row>
    <row r="1663" ht="16.5" hidden="1" customHeight="1">
      <c r="A1663" s="9" t="s">
        <v>72</v>
      </c>
      <c r="B1663" s="9" t="str">
        <f t="shared" si="1"/>
        <v>ki_dys_ord_ifm</v>
      </c>
      <c r="C1663" s="9" t="s">
        <v>2794</v>
      </c>
      <c r="D1663" s="9">
        <v>34.0</v>
      </c>
      <c r="E1663" s="9" t="s">
        <v>205</v>
      </c>
      <c r="F1663" s="9" t="s">
        <v>191</v>
      </c>
      <c r="G1663" s="9" t="s">
        <v>184</v>
      </c>
      <c r="H1663" s="9">
        <v>8.0</v>
      </c>
      <c r="I1663" s="9" t="b">
        <v>0</v>
      </c>
      <c r="J1663" s="9" t="s">
        <v>184</v>
      </c>
      <c r="K1663" s="9" t="s">
        <v>184</v>
      </c>
      <c r="L1663" s="9">
        <v>0.0</v>
      </c>
      <c r="M1663" s="9" t="s">
        <v>2795</v>
      </c>
    </row>
    <row r="1664" ht="16.5" hidden="1" customHeight="1">
      <c r="A1664" s="9" t="s">
        <v>72</v>
      </c>
      <c r="B1664" s="9" t="str">
        <f t="shared" si="1"/>
        <v>ki_dys_ord_ifm</v>
      </c>
      <c r="C1664" s="9" t="s">
        <v>2796</v>
      </c>
      <c r="D1664" s="9">
        <v>35.0</v>
      </c>
      <c r="E1664" s="9" t="s">
        <v>765</v>
      </c>
      <c r="F1664" s="9" t="s">
        <v>191</v>
      </c>
      <c r="G1664" s="9" t="s">
        <v>184</v>
      </c>
      <c r="H1664" s="9">
        <v>200.0</v>
      </c>
      <c r="I1664" s="9" t="b">
        <v>0</v>
      </c>
      <c r="J1664" s="9" t="s">
        <v>184</v>
      </c>
      <c r="K1664" s="9" t="s">
        <v>184</v>
      </c>
      <c r="L1664" s="9">
        <v>0.0</v>
      </c>
      <c r="M1664" s="9" t="s">
        <v>998</v>
      </c>
    </row>
    <row r="1665" ht="16.5" hidden="1" customHeight="1">
      <c r="A1665" s="9" t="s">
        <v>72</v>
      </c>
      <c r="B1665" s="9" t="str">
        <f t="shared" si="1"/>
        <v>ki_dys_ord_ifm</v>
      </c>
      <c r="C1665" s="9" t="s">
        <v>2797</v>
      </c>
      <c r="D1665" s="9">
        <v>36.0</v>
      </c>
      <c r="E1665" s="9" t="s">
        <v>870</v>
      </c>
      <c r="F1665" s="9" t="s">
        <v>191</v>
      </c>
      <c r="G1665" s="9" t="s">
        <v>184</v>
      </c>
      <c r="H1665" s="9">
        <v>44.0</v>
      </c>
      <c r="I1665" s="9" t="b">
        <v>0</v>
      </c>
      <c r="J1665" s="9" t="s">
        <v>184</v>
      </c>
      <c r="K1665" s="9" t="s">
        <v>184</v>
      </c>
      <c r="L1665" s="9">
        <v>0.0</v>
      </c>
      <c r="M1665" s="9" t="s">
        <v>2798</v>
      </c>
    </row>
    <row r="1666" ht="16.5" hidden="1" customHeight="1">
      <c r="A1666" s="9" t="s">
        <v>72</v>
      </c>
      <c r="B1666" s="9" t="str">
        <f t="shared" si="1"/>
        <v>ki_dys_ord_ifm</v>
      </c>
      <c r="C1666" s="9" t="s">
        <v>2799</v>
      </c>
      <c r="D1666" s="9">
        <v>37.0</v>
      </c>
      <c r="E1666" s="9" t="s">
        <v>765</v>
      </c>
      <c r="F1666" s="9" t="s">
        <v>191</v>
      </c>
      <c r="G1666" s="9" t="s">
        <v>184</v>
      </c>
      <c r="H1666" s="9">
        <v>200.0</v>
      </c>
      <c r="I1666" s="9" t="b">
        <v>0</v>
      </c>
      <c r="J1666" s="9" t="s">
        <v>184</v>
      </c>
      <c r="K1666" s="9" t="s">
        <v>184</v>
      </c>
      <c r="L1666" s="9">
        <v>0.0</v>
      </c>
      <c r="M1666" s="9" t="s">
        <v>2800</v>
      </c>
    </row>
    <row r="1667" ht="16.5" hidden="1" customHeight="1">
      <c r="A1667" s="9" t="s">
        <v>72</v>
      </c>
      <c r="B1667" s="9" t="str">
        <f t="shared" si="1"/>
        <v>ki_dys_ord_ifm</v>
      </c>
      <c r="C1667" s="9" t="s">
        <v>2801</v>
      </c>
      <c r="D1667" s="9">
        <v>38.0</v>
      </c>
      <c r="E1667" s="9" t="s">
        <v>765</v>
      </c>
      <c r="F1667" s="9" t="s">
        <v>191</v>
      </c>
      <c r="G1667" s="9" t="s">
        <v>184</v>
      </c>
      <c r="H1667" s="9">
        <v>200.0</v>
      </c>
      <c r="I1667" s="9" t="b">
        <v>0</v>
      </c>
      <c r="J1667" s="9" t="s">
        <v>184</v>
      </c>
      <c r="K1667" s="9" t="s">
        <v>184</v>
      </c>
      <c r="L1667" s="9">
        <v>0.0</v>
      </c>
      <c r="M1667" s="9" t="s">
        <v>2802</v>
      </c>
    </row>
    <row r="1668" ht="16.5" hidden="1" customHeight="1">
      <c r="A1668" s="9" t="s">
        <v>72</v>
      </c>
      <c r="B1668" s="9" t="str">
        <f t="shared" si="1"/>
        <v>ki_dys_ord_ifm</v>
      </c>
      <c r="C1668" s="9" t="s">
        <v>2803</v>
      </c>
      <c r="D1668" s="9">
        <v>39.0</v>
      </c>
      <c r="E1668" s="9" t="s">
        <v>870</v>
      </c>
      <c r="F1668" s="9" t="s">
        <v>191</v>
      </c>
      <c r="G1668" s="9" t="s">
        <v>184</v>
      </c>
      <c r="H1668" s="9">
        <v>44.0</v>
      </c>
      <c r="I1668" s="9" t="b">
        <v>0</v>
      </c>
      <c r="J1668" s="9" t="s">
        <v>184</v>
      </c>
      <c r="K1668" s="9" t="s">
        <v>184</v>
      </c>
      <c r="L1668" s="9">
        <v>0.0</v>
      </c>
      <c r="M1668" s="9" t="s">
        <v>2804</v>
      </c>
    </row>
    <row r="1669" ht="16.5" hidden="1" customHeight="1">
      <c r="A1669" s="9" t="s">
        <v>72</v>
      </c>
      <c r="B1669" s="9" t="str">
        <f t="shared" si="1"/>
        <v>ki_dys_ord_ifm</v>
      </c>
      <c r="C1669" s="9" t="s">
        <v>2805</v>
      </c>
      <c r="D1669" s="9">
        <v>40.0</v>
      </c>
      <c r="E1669" s="9" t="s">
        <v>765</v>
      </c>
      <c r="F1669" s="9" t="s">
        <v>191</v>
      </c>
      <c r="G1669" s="9" t="s">
        <v>184</v>
      </c>
      <c r="H1669" s="9">
        <v>200.0</v>
      </c>
      <c r="I1669" s="9" t="b">
        <v>0</v>
      </c>
      <c r="J1669" s="9" t="s">
        <v>184</v>
      </c>
      <c r="K1669" s="9" t="s">
        <v>184</v>
      </c>
      <c r="L1669" s="9">
        <v>0.0</v>
      </c>
      <c r="M1669" s="9" t="s">
        <v>2806</v>
      </c>
    </row>
    <row r="1670" ht="16.5" hidden="1" customHeight="1">
      <c r="A1670" s="9" t="s">
        <v>72</v>
      </c>
      <c r="B1670" s="9" t="str">
        <f t="shared" si="1"/>
        <v>ki_dys_ord_ifm</v>
      </c>
      <c r="C1670" s="9" t="s">
        <v>1378</v>
      </c>
      <c r="D1670" s="9">
        <v>41.0</v>
      </c>
      <c r="E1670" s="9" t="s">
        <v>870</v>
      </c>
      <c r="F1670" s="9" t="s">
        <v>191</v>
      </c>
      <c r="G1670" s="9" t="s">
        <v>184</v>
      </c>
      <c r="H1670" s="9">
        <v>44.0</v>
      </c>
      <c r="I1670" s="9" t="b">
        <v>0</v>
      </c>
      <c r="J1670" s="9" t="s">
        <v>184</v>
      </c>
      <c r="K1670" s="9" t="s">
        <v>184</v>
      </c>
      <c r="L1670" s="9">
        <v>0.0</v>
      </c>
      <c r="M1670" s="9" t="s">
        <v>2807</v>
      </c>
    </row>
    <row r="1671" ht="16.5" hidden="1" customHeight="1">
      <c r="A1671" s="9" t="s">
        <v>72</v>
      </c>
      <c r="B1671" s="9" t="str">
        <f t="shared" si="1"/>
        <v>ki_dys_ord_ifm</v>
      </c>
      <c r="C1671" s="9" t="s">
        <v>1331</v>
      </c>
      <c r="D1671" s="9">
        <v>42.0</v>
      </c>
      <c r="E1671" s="9" t="s">
        <v>212</v>
      </c>
      <c r="F1671" s="9" t="s">
        <v>191</v>
      </c>
      <c r="G1671" s="9" t="s">
        <v>184</v>
      </c>
      <c r="H1671" s="9">
        <v>1.0</v>
      </c>
      <c r="I1671" s="9" t="b">
        <v>0</v>
      </c>
      <c r="J1671" s="9" t="s">
        <v>184</v>
      </c>
      <c r="K1671" s="9" t="s">
        <v>184</v>
      </c>
      <c r="L1671" s="9">
        <v>0.0</v>
      </c>
      <c r="M1671" s="9" t="s">
        <v>2808</v>
      </c>
    </row>
    <row r="1672" ht="16.5" hidden="1" customHeight="1">
      <c r="A1672" s="9" t="s">
        <v>72</v>
      </c>
      <c r="B1672" s="9" t="str">
        <f t="shared" si="1"/>
        <v>ki_dys_ord_ifm</v>
      </c>
      <c r="C1672" s="9" t="s">
        <v>2632</v>
      </c>
      <c r="D1672" s="9">
        <v>43.0</v>
      </c>
      <c r="E1672" s="9" t="s">
        <v>1334</v>
      </c>
      <c r="F1672" s="9" t="s">
        <v>1334</v>
      </c>
      <c r="G1672" s="9" t="s">
        <v>184</v>
      </c>
      <c r="H1672" s="9">
        <v>7.0</v>
      </c>
      <c r="I1672" s="9" t="b">
        <v>0</v>
      </c>
      <c r="J1672" s="9" t="s">
        <v>184</v>
      </c>
      <c r="K1672" s="9" t="s">
        <v>184</v>
      </c>
      <c r="L1672" s="9">
        <v>0.0</v>
      </c>
      <c r="M1672" s="9" t="s">
        <v>2634</v>
      </c>
    </row>
    <row r="1673" ht="16.5" hidden="1" customHeight="1">
      <c r="A1673" s="9" t="s">
        <v>72</v>
      </c>
      <c r="B1673" s="9" t="str">
        <f t="shared" si="1"/>
        <v>ki_dys_ord_ifm</v>
      </c>
      <c r="C1673" s="9" t="s">
        <v>2635</v>
      </c>
      <c r="D1673" s="9">
        <v>44.0</v>
      </c>
      <c r="E1673" s="9" t="s">
        <v>183</v>
      </c>
      <c r="F1673" s="9" t="s">
        <v>183</v>
      </c>
      <c r="G1673" s="9" t="s">
        <v>184</v>
      </c>
      <c r="H1673" s="9">
        <v>22.0</v>
      </c>
      <c r="I1673" s="9" t="b">
        <v>0</v>
      </c>
      <c r="J1673" s="9" t="s">
        <v>184</v>
      </c>
      <c r="K1673" s="9" t="s">
        <v>184</v>
      </c>
      <c r="L1673" s="9">
        <v>127.0</v>
      </c>
      <c r="M1673" s="9" t="s">
        <v>2636</v>
      </c>
    </row>
    <row r="1674" ht="16.5" hidden="1" customHeight="1">
      <c r="A1674" s="9" t="s">
        <v>72</v>
      </c>
      <c r="B1674" s="9" t="str">
        <f t="shared" si="1"/>
        <v>ki_dys_ord_ifm</v>
      </c>
      <c r="C1674" s="9" t="s">
        <v>2637</v>
      </c>
      <c r="D1674" s="9">
        <v>45.0</v>
      </c>
      <c r="E1674" s="9" t="s">
        <v>1334</v>
      </c>
      <c r="F1674" s="9" t="s">
        <v>1334</v>
      </c>
      <c r="G1674" s="9" t="s">
        <v>184</v>
      </c>
      <c r="H1674" s="9">
        <v>7.0</v>
      </c>
      <c r="I1674" s="9" t="b">
        <v>0</v>
      </c>
      <c r="J1674" s="9" t="s">
        <v>184</v>
      </c>
      <c r="K1674" s="9" t="s">
        <v>184</v>
      </c>
      <c r="L1674" s="9">
        <v>0.0</v>
      </c>
      <c r="M1674" s="9" t="s">
        <v>2638</v>
      </c>
    </row>
    <row r="1675" ht="16.5" hidden="1" customHeight="1">
      <c r="A1675" s="9" t="s">
        <v>72</v>
      </c>
      <c r="B1675" s="9" t="str">
        <f t="shared" si="1"/>
        <v>ki_dys_ord_ifm</v>
      </c>
      <c r="C1675" s="9" t="s">
        <v>2639</v>
      </c>
      <c r="D1675" s="9">
        <v>46.0</v>
      </c>
      <c r="E1675" s="9" t="s">
        <v>183</v>
      </c>
      <c r="F1675" s="9" t="s">
        <v>183</v>
      </c>
      <c r="G1675" s="9" t="s">
        <v>184</v>
      </c>
      <c r="H1675" s="9">
        <v>22.0</v>
      </c>
      <c r="I1675" s="9" t="b">
        <v>0</v>
      </c>
      <c r="J1675" s="9" t="s">
        <v>184</v>
      </c>
      <c r="K1675" s="9" t="s">
        <v>184</v>
      </c>
      <c r="L1675" s="9">
        <v>127.0</v>
      </c>
      <c r="M1675" s="9" t="s">
        <v>2640</v>
      </c>
    </row>
    <row r="1676" ht="16.5" hidden="1" customHeight="1">
      <c r="A1676" s="9" t="s">
        <v>72</v>
      </c>
      <c r="B1676" s="9" t="str">
        <f t="shared" si="1"/>
        <v>ki_dys_ord_ifm</v>
      </c>
      <c r="C1676" s="9" t="s">
        <v>1238</v>
      </c>
      <c r="D1676" s="9">
        <v>47.0</v>
      </c>
      <c r="E1676" s="9" t="s">
        <v>205</v>
      </c>
      <c r="F1676" s="9" t="s">
        <v>191</v>
      </c>
      <c r="G1676" s="9" t="s">
        <v>184</v>
      </c>
      <c r="H1676" s="9">
        <v>8.0</v>
      </c>
      <c r="I1676" s="9" t="b">
        <v>0</v>
      </c>
      <c r="J1676" s="9" t="s">
        <v>184</v>
      </c>
      <c r="K1676" s="9" t="s">
        <v>184</v>
      </c>
      <c r="L1676" s="9">
        <v>0.0</v>
      </c>
      <c r="M1676" s="9" t="s">
        <v>2809</v>
      </c>
    </row>
    <row r="1677" ht="16.5" hidden="1" customHeight="1">
      <c r="A1677" s="9" t="s">
        <v>72</v>
      </c>
      <c r="B1677" s="9" t="str">
        <f t="shared" si="1"/>
        <v>ki_dys_ord_ifm</v>
      </c>
      <c r="C1677" s="9" t="s">
        <v>2810</v>
      </c>
      <c r="D1677" s="9">
        <v>48.0</v>
      </c>
      <c r="E1677" s="9" t="s">
        <v>205</v>
      </c>
      <c r="F1677" s="9" t="s">
        <v>191</v>
      </c>
      <c r="G1677" s="9" t="s">
        <v>184</v>
      </c>
      <c r="H1677" s="9">
        <v>8.0</v>
      </c>
      <c r="I1677" s="9" t="b">
        <v>0</v>
      </c>
      <c r="J1677" s="9" t="s">
        <v>184</v>
      </c>
      <c r="K1677" s="9" t="s">
        <v>184</v>
      </c>
      <c r="L1677" s="9">
        <v>0.0</v>
      </c>
      <c r="M1677" s="9" t="s">
        <v>2811</v>
      </c>
    </row>
    <row r="1678" ht="16.5" hidden="1" customHeight="1">
      <c r="A1678" s="9" t="s">
        <v>72</v>
      </c>
      <c r="B1678" s="9" t="str">
        <f t="shared" si="1"/>
        <v>ki_dys_ord_ifm</v>
      </c>
      <c r="C1678" s="9" t="s">
        <v>2812</v>
      </c>
      <c r="D1678" s="9">
        <v>49.0</v>
      </c>
      <c r="E1678" s="9" t="s">
        <v>183</v>
      </c>
      <c r="F1678" s="9" t="s">
        <v>183</v>
      </c>
      <c r="G1678" s="9" t="s">
        <v>184</v>
      </c>
      <c r="H1678" s="9">
        <v>22.0</v>
      </c>
      <c r="I1678" s="9" t="b">
        <v>0</v>
      </c>
      <c r="J1678" s="9" t="s">
        <v>184</v>
      </c>
      <c r="K1678" s="9" t="s">
        <v>184</v>
      </c>
      <c r="L1678" s="9">
        <v>127.0</v>
      </c>
      <c r="M1678" s="9" t="s">
        <v>2813</v>
      </c>
    </row>
    <row r="1679" ht="16.5" hidden="1" customHeight="1">
      <c r="A1679" s="9" t="s">
        <v>64</v>
      </c>
      <c r="B1679" s="9" t="str">
        <f t="shared" si="1"/>
        <v>ki_tch_ifm</v>
      </c>
      <c r="C1679" s="9" t="s">
        <v>2732</v>
      </c>
      <c r="D1679" s="9">
        <v>1.0</v>
      </c>
      <c r="E1679" s="9" t="s">
        <v>205</v>
      </c>
      <c r="F1679" s="9" t="s">
        <v>191</v>
      </c>
      <c r="G1679" s="9" t="s">
        <v>184</v>
      </c>
      <c r="H1679" s="9">
        <v>8.0</v>
      </c>
      <c r="I1679" s="9" t="b">
        <v>0</v>
      </c>
      <c r="J1679" s="9" t="s">
        <v>184</v>
      </c>
      <c r="K1679" s="9" t="s">
        <v>184</v>
      </c>
      <c r="L1679" s="9">
        <v>0.0</v>
      </c>
      <c r="M1679" s="9" t="s">
        <v>2733</v>
      </c>
    </row>
    <row r="1680" ht="16.5" hidden="1" customHeight="1">
      <c r="A1680" s="9" t="s">
        <v>64</v>
      </c>
      <c r="B1680" s="9" t="str">
        <f t="shared" si="1"/>
        <v>ki_tch_ifm</v>
      </c>
      <c r="C1680" s="9" t="s">
        <v>150</v>
      </c>
      <c r="D1680" s="9">
        <v>2.0</v>
      </c>
      <c r="E1680" s="9" t="s">
        <v>183</v>
      </c>
      <c r="F1680" s="9" t="s">
        <v>183</v>
      </c>
      <c r="G1680" s="9" t="s">
        <v>184</v>
      </c>
      <c r="H1680" s="9">
        <v>22.0</v>
      </c>
      <c r="I1680" s="9" t="b">
        <v>0</v>
      </c>
      <c r="J1680" s="9" t="s">
        <v>184</v>
      </c>
      <c r="K1680" s="9" t="s">
        <v>184</v>
      </c>
      <c r="L1680" s="9">
        <v>127.0</v>
      </c>
      <c r="M1680" s="16" t="s">
        <v>2814</v>
      </c>
    </row>
    <row r="1681" ht="16.5" hidden="1" customHeight="1">
      <c r="A1681" s="9" t="s">
        <v>64</v>
      </c>
      <c r="B1681" s="9" t="str">
        <f t="shared" si="1"/>
        <v>ki_tch_ifm</v>
      </c>
      <c r="C1681" s="9" t="s">
        <v>2815</v>
      </c>
      <c r="D1681" s="9">
        <v>3.0</v>
      </c>
      <c r="E1681" s="9" t="s">
        <v>765</v>
      </c>
      <c r="F1681" s="9" t="s">
        <v>191</v>
      </c>
      <c r="G1681" s="9" t="s">
        <v>184</v>
      </c>
      <c r="H1681" s="9">
        <v>200.0</v>
      </c>
      <c r="I1681" s="9" t="b">
        <v>0</v>
      </c>
      <c r="J1681" s="9" t="s">
        <v>184</v>
      </c>
      <c r="K1681" s="9" t="s">
        <v>184</v>
      </c>
      <c r="L1681" s="9">
        <v>0.0</v>
      </c>
      <c r="M1681" s="16" t="s">
        <v>2816</v>
      </c>
    </row>
    <row r="1682" ht="16.5" hidden="1" customHeight="1">
      <c r="A1682" s="9" t="s">
        <v>64</v>
      </c>
      <c r="B1682" s="9" t="str">
        <f t="shared" si="1"/>
        <v>ki_tch_ifm</v>
      </c>
      <c r="C1682" s="9" t="s">
        <v>2817</v>
      </c>
      <c r="D1682" s="9">
        <v>4.0</v>
      </c>
      <c r="E1682" s="9" t="s">
        <v>765</v>
      </c>
      <c r="F1682" s="9" t="s">
        <v>191</v>
      </c>
      <c r="G1682" s="9" t="s">
        <v>184</v>
      </c>
      <c r="H1682" s="9">
        <v>200.0</v>
      </c>
      <c r="I1682" s="9" t="b">
        <v>0</v>
      </c>
      <c r="J1682" s="9" t="s">
        <v>184</v>
      </c>
      <c r="K1682" s="9" t="s">
        <v>184</v>
      </c>
      <c r="L1682" s="9">
        <v>0.0</v>
      </c>
      <c r="M1682" s="16" t="s">
        <v>2818</v>
      </c>
    </row>
    <row r="1683" ht="16.5" hidden="1" customHeight="1">
      <c r="A1683" s="9" t="s">
        <v>64</v>
      </c>
      <c r="B1683" s="9" t="str">
        <f t="shared" si="1"/>
        <v>ki_tch_ifm</v>
      </c>
      <c r="C1683" s="9" t="s">
        <v>2819</v>
      </c>
      <c r="D1683" s="9">
        <v>5.0</v>
      </c>
      <c r="E1683" s="9" t="s">
        <v>867</v>
      </c>
      <c r="F1683" s="9" t="s">
        <v>191</v>
      </c>
      <c r="G1683" s="9" t="s">
        <v>184</v>
      </c>
      <c r="H1683" s="9">
        <v>12.0</v>
      </c>
      <c r="I1683" s="9" t="b">
        <v>0</v>
      </c>
      <c r="J1683" s="9" t="s">
        <v>184</v>
      </c>
      <c r="K1683" s="9" t="s">
        <v>184</v>
      </c>
      <c r="L1683" s="9">
        <v>0.0</v>
      </c>
      <c r="M1683" s="9" t="s">
        <v>2820</v>
      </c>
    </row>
    <row r="1684" ht="16.5" hidden="1" customHeight="1">
      <c r="A1684" s="9" t="s">
        <v>64</v>
      </c>
      <c r="B1684" s="9" t="str">
        <f t="shared" si="1"/>
        <v>ki_tch_ifm</v>
      </c>
      <c r="C1684" s="9" t="s">
        <v>2821</v>
      </c>
      <c r="D1684" s="9">
        <v>6.0</v>
      </c>
      <c r="E1684" s="9" t="s">
        <v>765</v>
      </c>
      <c r="F1684" s="9" t="s">
        <v>191</v>
      </c>
      <c r="G1684" s="9" t="s">
        <v>184</v>
      </c>
      <c r="H1684" s="9">
        <v>200.0</v>
      </c>
      <c r="I1684" s="9" t="b">
        <v>0</v>
      </c>
      <c r="J1684" s="9" t="s">
        <v>184</v>
      </c>
      <c r="K1684" s="9" t="s">
        <v>184</v>
      </c>
      <c r="L1684" s="9">
        <v>0.0</v>
      </c>
      <c r="M1684" s="9" t="s">
        <v>2822</v>
      </c>
    </row>
    <row r="1685" ht="16.5" hidden="1" customHeight="1">
      <c r="A1685" s="9" t="s">
        <v>64</v>
      </c>
      <c r="B1685" s="9" t="str">
        <f t="shared" si="1"/>
        <v>ki_tch_ifm</v>
      </c>
      <c r="C1685" s="9" t="s">
        <v>2823</v>
      </c>
      <c r="D1685" s="9">
        <v>7.0</v>
      </c>
      <c r="E1685" s="9" t="s">
        <v>183</v>
      </c>
      <c r="F1685" s="9" t="s">
        <v>183</v>
      </c>
      <c r="G1685" s="9" t="s">
        <v>184</v>
      </c>
      <c r="H1685" s="9">
        <v>22.0</v>
      </c>
      <c r="I1685" s="9" t="b">
        <v>0</v>
      </c>
      <c r="J1685" s="9" t="s">
        <v>184</v>
      </c>
      <c r="K1685" s="9" t="s">
        <v>184</v>
      </c>
      <c r="L1685" s="9">
        <v>127.0</v>
      </c>
      <c r="M1685" s="9" t="s">
        <v>2824</v>
      </c>
    </row>
    <row r="1686" ht="16.5" hidden="1" customHeight="1">
      <c r="A1686" s="9" t="s">
        <v>64</v>
      </c>
      <c r="B1686" s="9" t="str">
        <f t="shared" si="1"/>
        <v>ki_tch_ifm</v>
      </c>
      <c r="C1686" s="9" t="s">
        <v>2825</v>
      </c>
      <c r="D1686" s="9">
        <v>8.0</v>
      </c>
      <c r="E1686" s="9" t="s">
        <v>765</v>
      </c>
      <c r="F1686" s="9" t="s">
        <v>191</v>
      </c>
      <c r="G1686" s="9" t="s">
        <v>184</v>
      </c>
      <c r="H1686" s="9">
        <v>200.0</v>
      </c>
      <c r="I1686" s="9" t="b">
        <v>0</v>
      </c>
      <c r="J1686" s="9" t="s">
        <v>184</v>
      </c>
      <c r="K1686" s="9" t="s">
        <v>184</v>
      </c>
      <c r="L1686" s="9">
        <v>0.0</v>
      </c>
      <c r="M1686" s="9" t="s">
        <v>2826</v>
      </c>
    </row>
    <row r="1687" ht="16.5" hidden="1" customHeight="1">
      <c r="A1687" s="9" t="s">
        <v>64</v>
      </c>
      <c r="B1687" s="9" t="str">
        <f t="shared" si="1"/>
        <v>ki_tch_ifm</v>
      </c>
      <c r="C1687" s="9" t="s">
        <v>2827</v>
      </c>
      <c r="D1687" s="9">
        <v>9.0</v>
      </c>
      <c r="E1687" s="9" t="s">
        <v>870</v>
      </c>
      <c r="F1687" s="9" t="s">
        <v>191</v>
      </c>
      <c r="G1687" s="9" t="s">
        <v>184</v>
      </c>
      <c r="H1687" s="9">
        <v>44.0</v>
      </c>
      <c r="I1687" s="9" t="b">
        <v>0</v>
      </c>
      <c r="J1687" s="9" t="s">
        <v>184</v>
      </c>
      <c r="K1687" s="9" t="s">
        <v>184</v>
      </c>
      <c r="L1687" s="9">
        <v>0.0</v>
      </c>
      <c r="M1687" s="9" t="s">
        <v>2828</v>
      </c>
    </row>
    <row r="1688" ht="16.5" hidden="1" customHeight="1">
      <c r="A1688" s="9" t="s">
        <v>64</v>
      </c>
      <c r="B1688" s="9" t="str">
        <f t="shared" si="1"/>
        <v>ki_tch_ifm</v>
      </c>
      <c r="C1688" s="9" t="s">
        <v>2829</v>
      </c>
      <c r="D1688" s="9">
        <v>10.0</v>
      </c>
      <c r="E1688" s="9" t="s">
        <v>205</v>
      </c>
      <c r="F1688" s="9" t="s">
        <v>191</v>
      </c>
      <c r="G1688" s="9" t="s">
        <v>184</v>
      </c>
      <c r="H1688" s="9">
        <v>8.0</v>
      </c>
      <c r="I1688" s="9" t="b">
        <v>0</v>
      </c>
      <c r="J1688" s="9" t="s">
        <v>184</v>
      </c>
      <c r="K1688" s="9" t="s">
        <v>184</v>
      </c>
      <c r="L1688" s="9">
        <v>0.0</v>
      </c>
      <c r="M1688" s="9" t="s">
        <v>2830</v>
      </c>
    </row>
    <row r="1689" ht="16.5" hidden="1" customHeight="1">
      <c r="A1689" s="9" t="s">
        <v>64</v>
      </c>
      <c r="B1689" s="9" t="str">
        <f t="shared" si="1"/>
        <v>ki_tch_ifm</v>
      </c>
      <c r="C1689" s="9" t="s">
        <v>2831</v>
      </c>
      <c r="D1689" s="9">
        <v>11.0</v>
      </c>
      <c r="E1689" s="9" t="s">
        <v>765</v>
      </c>
      <c r="F1689" s="9" t="s">
        <v>191</v>
      </c>
      <c r="G1689" s="9" t="s">
        <v>184</v>
      </c>
      <c r="H1689" s="9">
        <v>200.0</v>
      </c>
      <c r="I1689" s="9" t="b">
        <v>0</v>
      </c>
      <c r="J1689" s="9" t="s">
        <v>184</v>
      </c>
      <c r="K1689" s="9" t="s">
        <v>184</v>
      </c>
      <c r="L1689" s="9">
        <v>0.0</v>
      </c>
      <c r="M1689" s="9" t="s">
        <v>2832</v>
      </c>
    </row>
    <row r="1690" ht="16.5" hidden="1" customHeight="1">
      <c r="A1690" s="9" t="s">
        <v>64</v>
      </c>
      <c r="B1690" s="9" t="str">
        <f t="shared" si="1"/>
        <v>ki_tch_ifm</v>
      </c>
      <c r="C1690" s="9" t="s">
        <v>2833</v>
      </c>
      <c r="D1690" s="9">
        <v>12.0</v>
      </c>
      <c r="E1690" s="9" t="s">
        <v>205</v>
      </c>
      <c r="F1690" s="9" t="s">
        <v>191</v>
      </c>
      <c r="G1690" s="9" t="s">
        <v>184</v>
      </c>
      <c r="H1690" s="9">
        <v>8.0</v>
      </c>
      <c r="I1690" s="9" t="b">
        <v>0</v>
      </c>
      <c r="J1690" s="9" t="s">
        <v>184</v>
      </c>
      <c r="K1690" s="9" t="s">
        <v>184</v>
      </c>
      <c r="L1690" s="9">
        <v>0.0</v>
      </c>
      <c r="M1690" s="9" t="s">
        <v>2834</v>
      </c>
    </row>
    <row r="1691" ht="16.5" hidden="1" customHeight="1">
      <c r="A1691" s="9" t="s">
        <v>64</v>
      </c>
      <c r="B1691" s="9" t="str">
        <f t="shared" si="1"/>
        <v>ki_tch_ifm</v>
      </c>
      <c r="C1691" s="9" t="s">
        <v>2835</v>
      </c>
      <c r="D1691" s="9">
        <v>13.0</v>
      </c>
      <c r="E1691" s="9" t="s">
        <v>205</v>
      </c>
      <c r="F1691" s="9" t="s">
        <v>191</v>
      </c>
      <c r="G1691" s="9" t="s">
        <v>184</v>
      </c>
      <c r="H1691" s="9">
        <v>8.0</v>
      </c>
      <c r="I1691" s="9" t="b">
        <v>0</v>
      </c>
      <c r="J1691" s="9" t="s">
        <v>184</v>
      </c>
      <c r="K1691" s="9" t="s">
        <v>184</v>
      </c>
      <c r="L1691" s="9">
        <v>0.0</v>
      </c>
      <c r="M1691" s="9" t="s">
        <v>2836</v>
      </c>
    </row>
    <row r="1692" ht="16.5" hidden="1" customHeight="1">
      <c r="A1692" s="9" t="s">
        <v>64</v>
      </c>
      <c r="B1692" s="9" t="str">
        <f t="shared" si="1"/>
        <v>ki_tch_ifm</v>
      </c>
      <c r="C1692" s="9" t="s">
        <v>2837</v>
      </c>
      <c r="D1692" s="9">
        <v>14.0</v>
      </c>
      <c r="E1692" s="9" t="s">
        <v>205</v>
      </c>
      <c r="F1692" s="9" t="s">
        <v>191</v>
      </c>
      <c r="G1692" s="9" t="s">
        <v>184</v>
      </c>
      <c r="H1692" s="9">
        <v>8.0</v>
      </c>
      <c r="I1692" s="9" t="b">
        <v>0</v>
      </c>
      <c r="J1692" s="9" t="s">
        <v>184</v>
      </c>
      <c r="K1692" s="9" t="s">
        <v>184</v>
      </c>
      <c r="L1692" s="9">
        <v>0.0</v>
      </c>
      <c r="M1692" s="9" t="s">
        <v>2838</v>
      </c>
    </row>
    <row r="1693" ht="16.5" hidden="1" customHeight="1">
      <c r="A1693" s="9" t="s">
        <v>64</v>
      </c>
      <c r="B1693" s="9" t="str">
        <f t="shared" si="1"/>
        <v>ki_tch_ifm</v>
      </c>
      <c r="C1693" s="9" t="s">
        <v>2839</v>
      </c>
      <c r="D1693" s="9">
        <v>15.0</v>
      </c>
      <c r="E1693" s="9" t="s">
        <v>765</v>
      </c>
      <c r="F1693" s="9" t="s">
        <v>191</v>
      </c>
      <c r="G1693" s="9" t="s">
        <v>184</v>
      </c>
      <c r="H1693" s="9">
        <v>200.0</v>
      </c>
      <c r="I1693" s="9" t="b">
        <v>0</v>
      </c>
      <c r="J1693" s="9" t="s">
        <v>184</v>
      </c>
      <c r="K1693" s="9" t="s">
        <v>184</v>
      </c>
      <c r="L1693" s="9">
        <v>0.0</v>
      </c>
      <c r="M1693" s="9" t="s">
        <v>2840</v>
      </c>
    </row>
    <row r="1694" ht="16.5" hidden="1" customHeight="1">
      <c r="A1694" s="9" t="s">
        <v>64</v>
      </c>
      <c r="B1694" s="9" t="str">
        <f t="shared" si="1"/>
        <v>ki_tch_ifm</v>
      </c>
      <c r="C1694" s="9" t="s">
        <v>2841</v>
      </c>
      <c r="D1694" s="9">
        <v>16.0</v>
      </c>
      <c r="E1694" s="9" t="s">
        <v>765</v>
      </c>
      <c r="F1694" s="9" t="s">
        <v>191</v>
      </c>
      <c r="G1694" s="9" t="s">
        <v>184</v>
      </c>
      <c r="H1694" s="9">
        <v>200.0</v>
      </c>
      <c r="I1694" s="9" t="b">
        <v>0</v>
      </c>
      <c r="J1694" s="9" t="s">
        <v>184</v>
      </c>
      <c r="K1694" s="9" t="s">
        <v>184</v>
      </c>
      <c r="L1694" s="9">
        <v>0.0</v>
      </c>
      <c r="M1694" s="9" t="s">
        <v>2842</v>
      </c>
    </row>
    <row r="1695" ht="16.5" hidden="1" customHeight="1">
      <c r="A1695" s="9" t="s">
        <v>64</v>
      </c>
      <c r="B1695" s="9" t="str">
        <f t="shared" si="1"/>
        <v>ki_tch_ifm</v>
      </c>
      <c r="C1695" s="9" t="s">
        <v>2843</v>
      </c>
      <c r="D1695" s="9">
        <v>17.0</v>
      </c>
      <c r="E1695" s="9" t="s">
        <v>183</v>
      </c>
      <c r="F1695" s="9" t="s">
        <v>183</v>
      </c>
      <c r="G1695" s="9" t="s">
        <v>184</v>
      </c>
      <c r="H1695" s="9">
        <v>22.0</v>
      </c>
      <c r="I1695" s="9" t="b">
        <v>0</v>
      </c>
      <c r="J1695" s="9" t="s">
        <v>184</v>
      </c>
      <c r="K1695" s="9" t="s">
        <v>184</v>
      </c>
      <c r="L1695" s="9">
        <v>127.0</v>
      </c>
      <c r="M1695" s="9" t="s">
        <v>2844</v>
      </c>
    </row>
    <row r="1696" ht="16.5" hidden="1" customHeight="1">
      <c r="A1696" s="9" t="s">
        <v>64</v>
      </c>
      <c r="B1696" s="9" t="str">
        <f t="shared" si="1"/>
        <v>ki_tch_ifm</v>
      </c>
      <c r="C1696" s="9" t="s">
        <v>2845</v>
      </c>
      <c r="D1696" s="9">
        <v>18.0</v>
      </c>
      <c r="E1696" s="9" t="s">
        <v>183</v>
      </c>
      <c r="F1696" s="9" t="s">
        <v>183</v>
      </c>
      <c r="G1696" s="9" t="s">
        <v>184</v>
      </c>
      <c r="H1696" s="9">
        <v>22.0</v>
      </c>
      <c r="I1696" s="9" t="b">
        <v>0</v>
      </c>
      <c r="J1696" s="9" t="s">
        <v>184</v>
      </c>
      <c r="K1696" s="9" t="s">
        <v>184</v>
      </c>
      <c r="L1696" s="9">
        <v>127.0</v>
      </c>
      <c r="M1696" s="9" t="s">
        <v>2846</v>
      </c>
    </row>
    <row r="1697" ht="16.5" hidden="1" customHeight="1">
      <c r="A1697" s="9" t="s">
        <v>64</v>
      </c>
      <c r="B1697" s="9" t="str">
        <f t="shared" si="1"/>
        <v>ki_tch_ifm</v>
      </c>
      <c r="C1697" s="9" t="s">
        <v>2847</v>
      </c>
      <c r="D1697" s="9">
        <v>19.0</v>
      </c>
      <c r="E1697" s="9" t="s">
        <v>183</v>
      </c>
      <c r="F1697" s="9" t="s">
        <v>183</v>
      </c>
      <c r="G1697" s="9" t="s">
        <v>184</v>
      </c>
      <c r="H1697" s="9">
        <v>22.0</v>
      </c>
      <c r="I1697" s="9" t="b">
        <v>0</v>
      </c>
      <c r="J1697" s="9" t="s">
        <v>184</v>
      </c>
      <c r="K1697" s="9" t="s">
        <v>184</v>
      </c>
      <c r="L1697" s="9">
        <v>127.0</v>
      </c>
      <c r="M1697" s="9" t="s">
        <v>2848</v>
      </c>
    </row>
    <row r="1698" ht="16.5" hidden="1" customHeight="1">
      <c r="A1698" s="9" t="s">
        <v>64</v>
      </c>
      <c r="B1698" s="9" t="str">
        <f t="shared" si="1"/>
        <v>ki_tch_ifm</v>
      </c>
      <c r="C1698" s="9" t="s">
        <v>2849</v>
      </c>
      <c r="D1698" s="9">
        <v>20.0</v>
      </c>
      <c r="E1698" s="9" t="s">
        <v>183</v>
      </c>
      <c r="F1698" s="9" t="s">
        <v>183</v>
      </c>
      <c r="G1698" s="9" t="s">
        <v>184</v>
      </c>
      <c r="H1698" s="9">
        <v>22.0</v>
      </c>
      <c r="I1698" s="9" t="b">
        <v>0</v>
      </c>
      <c r="J1698" s="9" t="s">
        <v>184</v>
      </c>
      <c r="K1698" s="9" t="s">
        <v>184</v>
      </c>
      <c r="L1698" s="9">
        <v>127.0</v>
      </c>
      <c r="M1698" s="16" t="s">
        <v>2850</v>
      </c>
    </row>
    <row r="1699" ht="16.5" hidden="1" customHeight="1">
      <c r="A1699" s="9" t="s">
        <v>64</v>
      </c>
      <c r="B1699" s="9" t="str">
        <f t="shared" si="1"/>
        <v>ki_tch_ifm</v>
      </c>
      <c r="C1699" s="9" t="s">
        <v>2851</v>
      </c>
      <c r="D1699" s="9">
        <v>21.0</v>
      </c>
      <c r="E1699" s="9" t="s">
        <v>183</v>
      </c>
      <c r="F1699" s="9" t="s">
        <v>183</v>
      </c>
      <c r="G1699" s="9" t="s">
        <v>184</v>
      </c>
      <c r="H1699" s="9">
        <v>22.0</v>
      </c>
      <c r="I1699" s="9" t="b">
        <v>0</v>
      </c>
      <c r="J1699" s="9" t="s">
        <v>184</v>
      </c>
      <c r="K1699" s="9" t="s">
        <v>184</v>
      </c>
      <c r="L1699" s="9">
        <v>127.0</v>
      </c>
      <c r="M1699" s="9" t="s">
        <v>2852</v>
      </c>
    </row>
    <row r="1700" ht="16.5" hidden="1" customHeight="1">
      <c r="A1700" s="9" t="s">
        <v>64</v>
      </c>
      <c r="B1700" s="9" t="str">
        <f t="shared" si="1"/>
        <v>ki_tch_ifm</v>
      </c>
      <c r="C1700" s="9" t="s">
        <v>2853</v>
      </c>
      <c r="D1700" s="9">
        <v>22.0</v>
      </c>
      <c r="E1700" s="9" t="s">
        <v>183</v>
      </c>
      <c r="F1700" s="9" t="s">
        <v>183</v>
      </c>
      <c r="G1700" s="9" t="s">
        <v>184</v>
      </c>
      <c r="H1700" s="9">
        <v>22.0</v>
      </c>
      <c r="I1700" s="9" t="b">
        <v>0</v>
      </c>
      <c r="J1700" s="9" t="s">
        <v>184</v>
      </c>
      <c r="K1700" s="9" t="s">
        <v>184</v>
      </c>
      <c r="L1700" s="9">
        <v>127.0</v>
      </c>
      <c r="M1700" s="9" t="s">
        <v>2854</v>
      </c>
    </row>
    <row r="1701" ht="16.5" hidden="1" customHeight="1">
      <c r="A1701" s="9" t="s">
        <v>64</v>
      </c>
      <c r="B1701" s="9" t="str">
        <f t="shared" si="1"/>
        <v>ki_tch_ifm</v>
      </c>
      <c r="C1701" s="9" t="s">
        <v>1331</v>
      </c>
      <c r="D1701" s="9">
        <v>23.0</v>
      </c>
      <c r="E1701" s="9" t="s">
        <v>212</v>
      </c>
      <c r="F1701" s="9" t="s">
        <v>191</v>
      </c>
      <c r="G1701" s="9" t="s">
        <v>184</v>
      </c>
      <c r="H1701" s="9">
        <v>1.0</v>
      </c>
      <c r="I1701" s="9" t="b">
        <v>0</v>
      </c>
      <c r="J1701" s="9" t="s">
        <v>184</v>
      </c>
      <c r="K1701" s="9" t="s">
        <v>184</v>
      </c>
      <c r="L1701" s="9">
        <v>0.0</v>
      </c>
      <c r="M1701" s="9" t="s">
        <v>2808</v>
      </c>
    </row>
    <row r="1702" ht="16.5" hidden="1" customHeight="1">
      <c r="A1702" s="9" t="s">
        <v>64</v>
      </c>
      <c r="B1702" s="9" t="str">
        <f t="shared" si="1"/>
        <v>ki_tch_ifm</v>
      </c>
      <c r="C1702" s="9" t="s">
        <v>2632</v>
      </c>
      <c r="D1702" s="9">
        <v>24.0</v>
      </c>
      <c r="E1702" s="9" t="s">
        <v>1334</v>
      </c>
      <c r="F1702" s="9" t="s">
        <v>1334</v>
      </c>
      <c r="G1702" s="9" t="s">
        <v>184</v>
      </c>
      <c r="H1702" s="9">
        <v>7.0</v>
      </c>
      <c r="I1702" s="9" t="b">
        <v>0</v>
      </c>
      <c r="J1702" s="9" t="s">
        <v>184</v>
      </c>
      <c r="K1702" s="9" t="s">
        <v>184</v>
      </c>
      <c r="L1702" s="9">
        <v>0.0</v>
      </c>
      <c r="M1702" s="9" t="s">
        <v>2634</v>
      </c>
    </row>
    <row r="1703" ht="16.5" hidden="1" customHeight="1">
      <c r="A1703" s="9" t="s">
        <v>64</v>
      </c>
      <c r="B1703" s="9" t="str">
        <f t="shared" si="1"/>
        <v>ki_tch_ifm</v>
      </c>
      <c r="C1703" s="9" t="s">
        <v>2635</v>
      </c>
      <c r="D1703" s="9">
        <v>25.0</v>
      </c>
      <c r="E1703" s="9" t="s">
        <v>183</v>
      </c>
      <c r="F1703" s="9" t="s">
        <v>183</v>
      </c>
      <c r="G1703" s="9" t="s">
        <v>184</v>
      </c>
      <c r="H1703" s="9">
        <v>22.0</v>
      </c>
      <c r="I1703" s="9" t="b">
        <v>0</v>
      </c>
      <c r="J1703" s="9" t="s">
        <v>184</v>
      </c>
      <c r="K1703" s="9" t="s">
        <v>184</v>
      </c>
      <c r="L1703" s="9">
        <v>127.0</v>
      </c>
      <c r="M1703" s="9" t="s">
        <v>2636</v>
      </c>
    </row>
    <row r="1704" ht="16.5" hidden="1" customHeight="1">
      <c r="A1704" s="9" t="s">
        <v>64</v>
      </c>
      <c r="B1704" s="9" t="str">
        <f t="shared" si="1"/>
        <v>ki_tch_ifm</v>
      </c>
      <c r="C1704" s="9" t="s">
        <v>2637</v>
      </c>
      <c r="D1704" s="9">
        <v>26.0</v>
      </c>
      <c r="E1704" s="9" t="s">
        <v>1334</v>
      </c>
      <c r="F1704" s="9" t="s">
        <v>1334</v>
      </c>
      <c r="G1704" s="9" t="s">
        <v>184</v>
      </c>
      <c r="H1704" s="9">
        <v>7.0</v>
      </c>
      <c r="I1704" s="9" t="b">
        <v>0</v>
      </c>
      <c r="J1704" s="9" t="s">
        <v>184</v>
      </c>
      <c r="K1704" s="9" t="s">
        <v>184</v>
      </c>
      <c r="L1704" s="9">
        <v>0.0</v>
      </c>
      <c r="M1704" s="9" t="s">
        <v>2638</v>
      </c>
    </row>
    <row r="1705" ht="16.5" hidden="1" customHeight="1">
      <c r="A1705" s="9" t="s">
        <v>64</v>
      </c>
      <c r="B1705" s="9" t="str">
        <f t="shared" si="1"/>
        <v>ki_tch_ifm</v>
      </c>
      <c r="C1705" s="9" t="s">
        <v>2639</v>
      </c>
      <c r="D1705" s="9">
        <v>27.0</v>
      </c>
      <c r="E1705" s="9" t="s">
        <v>183</v>
      </c>
      <c r="F1705" s="9" t="s">
        <v>183</v>
      </c>
      <c r="G1705" s="9" t="s">
        <v>184</v>
      </c>
      <c r="H1705" s="9">
        <v>22.0</v>
      </c>
      <c r="I1705" s="9" t="b">
        <v>0</v>
      </c>
      <c r="J1705" s="9" t="s">
        <v>184</v>
      </c>
      <c r="K1705" s="9" t="s">
        <v>184</v>
      </c>
      <c r="L1705" s="9">
        <v>127.0</v>
      </c>
      <c r="M1705" s="9" t="s">
        <v>2640</v>
      </c>
    </row>
    <row r="1706" ht="16.5" hidden="1" customHeight="1">
      <c r="A1706" s="9" t="s">
        <v>64</v>
      </c>
      <c r="B1706" s="9" t="str">
        <f t="shared" si="1"/>
        <v>ki_tch_ifm</v>
      </c>
      <c r="C1706" s="9" t="s">
        <v>2855</v>
      </c>
      <c r="D1706" s="9">
        <v>28.0</v>
      </c>
      <c r="E1706" s="9" t="s">
        <v>2778</v>
      </c>
      <c r="F1706" s="9" t="s">
        <v>191</v>
      </c>
      <c r="G1706" s="9" t="s">
        <v>184</v>
      </c>
      <c r="H1706" s="9">
        <v>1000.0</v>
      </c>
      <c r="I1706" s="9" t="b">
        <v>0</v>
      </c>
      <c r="J1706" s="9" t="s">
        <v>184</v>
      </c>
      <c r="K1706" s="9" t="s">
        <v>184</v>
      </c>
      <c r="L1706" s="9">
        <v>0.0</v>
      </c>
      <c r="M1706" s="9" t="s">
        <v>2856</v>
      </c>
    </row>
    <row r="1707" ht="16.5" hidden="1" customHeight="1">
      <c r="A1707" s="9" t="s">
        <v>64</v>
      </c>
      <c r="B1707" s="9" t="str">
        <f t="shared" si="1"/>
        <v>ki_tch_ifm</v>
      </c>
      <c r="C1707" s="9" t="s">
        <v>2857</v>
      </c>
      <c r="D1707" s="9">
        <v>29.0</v>
      </c>
      <c r="E1707" s="9" t="s">
        <v>2778</v>
      </c>
      <c r="F1707" s="9" t="s">
        <v>191</v>
      </c>
      <c r="G1707" s="9" t="s">
        <v>184</v>
      </c>
      <c r="H1707" s="9">
        <v>1000.0</v>
      </c>
      <c r="I1707" s="9" t="b">
        <v>0</v>
      </c>
      <c r="J1707" s="9" t="s">
        <v>184</v>
      </c>
      <c r="K1707" s="9" t="s">
        <v>184</v>
      </c>
      <c r="L1707" s="9">
        <v>0.0</v>
      </c>
      <c r="M1707" s="9" t="s">
        <v>2858</v>
      </c>
    </row>
    <row r="1708" ht="16.5" hidden="1" customHeight="1">
      <c r="A1708" s="9" t="s">
        <v>64</v>
      </c>
      <c r="B1708" s="9" t="str">
        <f t="shared" si="1"/>
        <v>ki_tch_ifm</v>
      </c>
      <c r="C1708" s="9" t="s">
        <v>2859</v>
      </c>
      <c r="D1708" s="9">
        <v>30.0</v>
      </c>
      <c r="E1708" s="9" t="s">
        <v>2778</v>
      </c>
      <c r="F1708" s="9" t="s">
        <v>191</v>
      </c>
      <c r="G1708" s="9" t="s">
        <v>184</v>
      </c>
      <c r="H1708" s="9">
        <v>1000.0</v>
      </c>
      <c r="I1708" s="9" t="b">
        <v>0</v>
      </c>
      <c r="J1708" s="9" t="s">
        <v>184</v>
      </c>
      <c r="K1708" s="9" t="s">
        <v>184</v>
      </c>
      <c r="L1708" s="9">
        <v>0.0</v>
      </c>
      <c r="M1708" s="9" t="s">
        <v>2860</v>
      </c>
    </row>
    <row r="1709" ht="16.5" hidden="1" customHeight="1">
      <c r="A1709" s="9" t="s">
        <v>64</v>
      </c>
      <c r="B1709" s="9" t="str">
        <f t="shared" si="1"/>
        <v>ki_tch_ifm</v>
      </c>
      <c r="C1709" s="9" t="s">
        <v>2861</v>
      </c>
      <c r="D1709" s="9">
        <v>31.0</v>
      </c>
      <c r="E1709" s="9" t="s">
        <v>2778</v>
      </c>
      <c r="F1709" s="9" t="s">
        <v>191</v>
      </c>
      <c r="G1709" s="9" t="s">
        <v>184</v>
      </c>
      <c r="H1709" s="9">
        <v>1000.0</v>
      </c>
      <c r="I1709" s="9" t="b">
        <v>0</v>
      </c>
      <c r="J1709" s="9" t="s">
        <v>184</v>
      </c>
      <c r="K1709" s="9" t="s">
        <v>184</v>
      </c>
      <c r="L1709" s="9">
        <v>0.0</v>
      </c>
      <c r="M1709" s="9" t="s">
        <v>2862</v>
      </c>
    </row>
    <row r="1710" ht="16.5" hidden="1" customHeight="1">
      <c r="A1710" s="9" t="s">
        <v>64</v>
      </c>
      <c r="B1710" s="9" t="str">
        <f t="shared" si="1"/>
        <v>ki_tch_ifm</v>
      </c>
      <c r="C1710" s="9" t="s">
        <v>2863</v>
      </c>
      <c r="D1710" s="9">
        <v>32.0</v>
      </c>
      <c r="E1710" s="9" t="s">
        <v>205</v>
      </c>
      <c r="F1710" s="9" t="s">
        <v>191</v>
      </c>
      <c r="G1710" s="9" t="s">
        <v>184</v>
      </c>
      <c r="H1710" s="9">
        <v>8.0</v>
      </c>
      <c r="I1710" s="9" t="b">
        <v>0</v>
      </c>
      <c r="J1710" s="9" t="s">
        <v>184</v>
      </c>
      <c r="K1710" s="9" t="s">
        <v>184</v>
      </c>
      <c r="L1710" s="9">
        <v>0.0</v>
      </c>
      <c r="M1710" s="9" t="s">
        <v>2864</v>
      </c>
    </row>
    <row r="1711" ht="16.5" hidden="1" customHeight="1">
      <c r="A1711" s="9" t="s">
        <v>64</v>
      </c>
      <c r="B1711" s="9" t="str">
        <f t="shared" si="1"/>
        <v>ki_tch_ifm</v>
      </c>
      <c r="C1711" s="9" t="s">
        <v>167</v>
      </c>
      <c r="D1711" s="9">
        <v>33.0</v>
      </c>
      <c r="E1711" s="9" t="s">
        <v>199</v>
      </c>
      <c r="F1711" s="9" t="s">
        <v>191</v>
      </c>
      <c r="G1711" s="9" t="s">
        <v>184</v>
      </c>
      <c r="H1711" s="9">
        <v>7.0</v>
      </c>
      <c r="I1711" s="9" t="b">
        <v>0</v>
      </c>
      <c r="J1711" s="9" t="s">
        <v>184</v>
      </c>
      <c r="K1711" s="9" t="s">
        <v>184</v>
      </c>
      <c r="L1711" s="9">
        <v>0.0</v>
      </c>
      <c r="M1711" s="9" t="s">
        <v>2865</v>
      </c>
    </row>
    <row r="1712" ht="16.5" hidden="1" customHeight="1">
      <c r="A1712" s="9" t="s">
        <v>64</v>
      </c>
      <c r="B1712" s="9" t="str">
        <f t="shared" si="1"/>
        <v>ki_tch_ifm</v>
      </c>
      <c r="C1712" s="9" t="s">
        <v>2866</v>
      </c>
      <c r="D1712" s="9">
        <v>34.0</v>
      </c>
      <c r="E1712" s="9" t="s">
        <v>205</v>
      </c>
      <c r="F1712" s="9" t="s">
        <v>191</v>
      </c>
      <c r="G1712" s="9" t="s">
        <v>184</v>
      </c>
      <c r="H1712" s="9">
        <v>8.0</v>
      </c>
      <c r="I1712" s="9" t="b">
        <v>0</v>
      </c>
      <c r="J1712" s="9" t="s">
        <v>184</v>
      </c>
      <c r="K1712" s="9" t="s">
        <v>184</v>
      </c>
      <c r="L1712" s="9">
        <v>0.0</v>
      </c>
      <c r="M1712" s="9" t="s">
        <v>2867</v>
      </c>
    </row>
    <row r="1713" ht="16.5" hidden="1" customHeight="1">
      <c r="A1713" s="9" t="s">
        <v>14</v>
      </c>
      <c r="B1713" s="9" t="str">
        <f t="shared" si="1"/>
        <v>kl_ln_scd</v>
      </c>
      <c r="C1713" s="9" t="s">
        <v>16</v>
      </c>
      <c r="D1713" s="9">
        <v>1.0</v>
      </c>
      <c r="E1713" s="9" t="s">
        <v>183</v>
      </c>
      <c r="F1713" s="9" t="s">
        <v>183</v>
      </c>
      <c r="G1713" s="9" t="s">
        <v>184</v>
      </c>
      <c r="H1713" s="9">
        <v>22.0</v>
      </c>
      <c r="I1713" s="9" t="b">
        <v>1</v>
      </c>
      <c r="J1713" s="9" t="s">
        <v>184</v>
      </c>
      <c r="K1713" s="9" t="s">
        <v>184</v>
      </c>
      <c r="L1713" s="9">
        <v>127.0</v>
      </c>
      <c r="M1713" s="16" t="s">
        <v>2868</v>
      </c>
    </row>
    <row r="1714" ht="16.5" hidden="1" customHeight="1">
      <c r="A1714" s="9" t="s">
        <v>14</v>
      </c>
      <c r="B1714" s="9" t="str">
        <f t="shared" si="1"/>
        <v>kl_ln_scd</v>
      </c>
      <c r="C1714" s="9" t="s">
        <v>2869</v>
      </c>
      <c r="D1714" s="9">
        <v>2.0</v>
      </c>
      <c r="E1714" s="9" t="s">
        <v>183</v>
      </c>
      <c r="F1714" s="9" t="s">
        <v>183</v>
      </c>
      <c r="G1714" s="9" t="s">
        <v>184</v>
      </c>
      <c r="H1714" s="9">
        <v>22.0</v>
      </c>
      <c r="I1714" s="9" t="b">
        <v>1</v>
      </c>
      <c r="J1714" s="9" t="s">
        <v>184</v>
      </c>
      <c r="K1714" s="9" t="s">
        <v>184</v>
      </c>
      <c r="L1714" s="9">
        <v>127.0</v>
      </c>
      <c r="M1714" s="16" t="s">
        <v>2870</v>
      </c>
    </row>
    <row r="1715" ht="16.5" hidden="1" customHeight="1">
      <c r="A1715" s="9" t="s">
        <v>14</v>
      </c>
      <c r="B1715" s="9" t="str">
        <f t="shared" si="1"/>
        <v>kl_ln_scd</v>
      </c>
      <c r="C1715" s="9" t="s">
        <v>150</v>
      </c>
      <c r="D1715" s="9">
        <v>3.0</v>
      </c>
      <c r="E1715" s="9" t="s">
        <v>183</v>
      </c>
      <c r="F1715" s="9" t="s">
        <v>183</v>
      </c>
      <c r="G1715" s="9" t="s">
        <v>184</v>
      </c>
      <c r="H1715" s="9">
        <v>22.0</v>
      </c>
      <c r="I1715" s="9" t="b">
        <v>1</v>
      </c>
      <c r="J1715" s="9" t="s">
        <v>184</v>
      </c>
      <c r="K1715" s="9" t="s">
        <v>184</v>
      </c>
      <c r="L1715" s="9">
        <v>127.0</v>
      </c>
      <c r="M1715" s="16" t="s">
        <v>2814</v>
      </c>
    </row>
    <row r="1716" ht="16.5" hidden="1" customHeight="1">
      <c r="A1716" s="9" t="s">
        <v>14</v>
      </c>
      <c r="B1716" s="9" t="str">
        <f t="shared" si="1"/>
        <v>kl_ln_scd</v>
      </c>
      <c r="C1716" s="9" t="s">
        <v>2871</v>
      </c>
      <c r="D1716" s="9">
        <v>4.0</v>
      </c>
      <c r="E1716" s="9" t="s">
        <v>183</v>
      </c>
      <c r="F1716" s="9" t="s">
        <v>183</v>
      </c>
      <c r="G1716" s="9" t="s">
        <v>184</v>
      </c>
      <c r="H1716" s="9">
        <v>22.0</v>
      </c>
      <c r="I1716" s="9" t="b">
        <v>1</v>
      </c>
      <c r="J1716" s="9" t="s">
        <v>184</v>
      </c>
      <c r="K1716" s="9" t="s">
        <v>184</v>
      </c>
      <c r="L1716" s="9">
        <v>127.0</v>
      </c>
      <c r="M1716" s="9" t="s">
        <v>2872</v>
      </c>
    </row>
    <row r="1717" ht="16.5" hidden="1" customHeight="1">
      <c r="A1717" s="9" t="s">
        <v>14</v>
      </c>
      <c r="B1717" s="9" t="str">
        <f t="shared" si="1"/>
        <v>kl_ln_scd</v>
      </c>
      <c r="C1717" s="9" t="s">
        <v>2873</v>
      </c>
      <c r="D1717" s="9">
        <v>5.0</v>
      </c>
      <c r="E1717" s="9" t="s">
        <v>183</v>
      </c>
      <c r="F1717" s="9" t="s">
        <v>183</v>
      </c>
      <c r="G1717" s="9" t="s">
        <v>184</v>
      </c>
      <c r="H1717" s="9">
        <v>22.0</v>
      </c>
      <c r="I1717" s="9" t="b">
        <v>0</v>
      </c>
      <c r="J1717" s="9" t="s">
        <v>184</v>
      </c>
      <c r="K1717" s="9" t="s">
        <v>184</v>
      </c>
      <c r="L1717" s="9">
        <v>127.0</v>
      </c>
      <c r="M1717" s="9" t="s">
        <v>2874</v>
      </c>
    </row>
    <row r="1718" ht="16.5" hidden="1" customHeight="1">
      <c r="A1718" s="9" t="s">
        <v>14</v>
      </c>
      <c r="B1718" s="9" t="str">
        <f t="shared" si="1"/>
        <v>kl_ln_scd</v>
      </c>
      <c r="C1718" s="9" t="s">
        <v>2875</v>
      </c>
      <c r="D1718" s="9">
        <v>6.0</v>
      </c>
      <c r="E1718" s="9" t="s">
        <v>183</v>
      </c>
      <c r="F1718" s="9" t="s">
        <v>183</v>
      </c>
      <c r="G1718" s="9" t="s">
        <v>184</v>
      </c>
      <c r="H1718" s="9">
        <v>22.0</v>
      </c>
      <c r="I1718" s="9" t="b">
        <v>0</v>
      </c>
      <c r="J1718" s="9" t="s">
        <v>184</v>
      </c>
      <c r="K1718" s="9" t="s">
        <v>184</v>
      </c>
      <c r="L1718" s="9">
        <v>127.0</v>
      </c>
      <c r="M1718" s="9" t="s">
        <v>2876</v>
      </c>
    </row>
    <row r="1719" ht="16.5" hidden="1" customHeight="1">
      <c r="A1719" s="9" t="s">
        <v>14</v>
      </c>
      <c r="B1719" s="9" t="str">
        <f t="shared" si="1"/>
        <v>kl_ln_scd</v>
      </c>
      <c r="C1719" s="9" t="s">
        <v>2877</v>
      </c>
      <c r="D1719" s="9">
        <v>7.0</v>
      </c>
      <c r="E1719" s="9" t="s">
        <v>1239</v>
      </c>
      <c r="F1719" s="9" t="s">
        <v>986</v>
      </c>
      <c r="G1719" s="9" t="s">
        <v>184</v>
      </c>
      <c r="H1719" s="9">
        <v>8.0</v>
      </c>
      <c r="I1719" s="9" t="b">
        <v>0</v>
      </c>
      <c r="J1719" s="9" t="s">
        <v>184</v>
      </c>
      <c r="K1719" s="9" t="s">
        <v>184</v>
      </c>
      <c r="L1719" s="9">
        <v>0.0</v>
      </c>
      <c r="M1719" s="16" t="s">
        <v>2878</v>
      </c>
    </row>
    <row r="1720" ht="16.5" hidden="1" customHeight="1">
      <c r="A1720" s="9" t="s">
        <v>14</v>
      </c>
      <c r="B1720" s="9" t="str">
        <f t="shared" si="1"/>
        <v>kl_ln_scd</v>
      </c>
      <c r="C1720" s="9" t="s">
        <v>2879</v>
      </c>
      <c r="D1720" s="9">
        <v>8.0</v>
      </c>
      <c r="E1720" s="9" t="s">
        <v>1239</v>
      </c>
      <c r="F1720" s="9" t="s">
        <v>986</v>
      </c>
      <c r="G1720" s="9" t="s">
        <v>184</v>
      </c>
      <c r="H1720" s="9">
        <v>8.0</v>
      </c>
      <c r="I1720" s="9" t="b">
        <v>0</v>
      </c>
      <c r="J1720" s="9" t="s">
        <v>184</v>
      </c>
      <c r="K1720" s="9" t="s">
        <v>184</v>
      </c>
      <c r="L1720" s="9">
        <v>0.0</v>
      </c>
      <c r="M1720" s="16" t="s">
        <v>2880</v>
      </c>
    </row>
    <row r="1721" ht="16.5" hidden="1" customHeight="1">
      <c r="A1721" s="9" t="s">
        <v>14</v>
      </c>
      <c r="B1721" s="9" t="str">
        <f t="shared" si="1"/>
        <v>kl_ln_scd</v>
      </c>
      <c r="C1721" s="9" t="s">
        <v>2881</v>
      </c>
      <c r="D1721" s="9">
        <v>9.0</v>
      </c>
      <c r="E1721" s="9" t="s">
        <v>1239</v>
      </c>
      <c r="F1721" s="9" t="s">
        <v>986</v>
      </c>
      <c r="G1721" s="9" t="s">
        <v>184</v>
      </c>
      <c r="H1721" s="9">
        <v>8.0</v>
      </c>
      <c r="I1721" s="9" t="b">
        <v>0</v>
      </c>
      <c r="J1721" s="9" t="s">
        <v>184</v>
      </c>
      <c r="K1721" s="9" t="s">
        <v>184</v>
      </c>
      <c r="L1721" s="9">
        <v>0.0</v>
      </c>
      <c r="M1721" s="9" t="s">
        <v>2882</v>
      </c>
    </row>
    <row r="1722" ht="16.5" hidden="1" customHeight="1">
      <c r="A1722" s="9" t="s">
        <v>14</v>
      </c>
      <c r="B1722" s="9" t="str">
        <f t="shared" si="1"/>
        <v>kl_ln_scd</v>
      </c>
      <c r="C1722" s="9" t="s">
        <v>2883</v>
      </c>
      <c r="D1722" s="9">
        <v>10.0</v>
      </c>
      <c r="E1722" s="9" t="s">
        <v>1239</v>
      </c>
      <c r="F1722" s="9" t="s">
        <v>986</v>
      </c>
      <c r="G1722" s="9" t="s">
        <v>184</v>
      </c>
      <c r="H1722" s="9">
        <v>8.0</v>
      </c>
      <c r="I1722" s="9" t="b">
        <v>0</v>
      </c>
      <c r="J1722" s="9" t="s">
        <v>184</v>
      </c>
      <c r="K1722" s="9" t="s">
        <v>184</v>
      </c>
      <c r="L1722" s="9">
        <v>0.0</v>
      </c>
      <c r="M1722" s="9" t="s">
        <v>2884</v>
      </c>
    </row>
    <row r="1723" ht="16.5" hidden="1" customHeight="1">
      <c r="A1723" s="9" t="s">
        <v>14</v>
      </c>
      <c r="B1723" s="9" t="str">
        <f t="shared" si="1"/>
        <v>kl_ln_scd</v>
      </c>
      <c r="C1723" s="9" t="s">
        <v>2885</v>
      </c>
      <c r="D1723" s="9">
        <v>11.0</v>
      </c>
      <c r="E1723" s="9" t="s">
        <v>1242</v>
      </c>
      <c r="F1723" s="9" t="s">
        <v>986</v>
      </c>
      <c r="G1723" s="9" t="s">
        <v>184</v>
      </c>
      <c r="H1723" s="9">
        <v>1.0</v>
      </c>
      <c r="I1723" s="9" t="b">
        <v>1</v>
      </c>
      <c r="J1723" s="9" t="s">
        <v>184</v>
      </c>
      <c r="K1723" s="9" t="s">
        <v>2886</v>
      </c>
      <c r="L1723" s="9">
        <v>0.0</v>
      </c>
      <c r="M1723" s="9" t="s">
        <v>2887</v>
      </c>
    </row>
    <row r="1724" ht="16.5" hidden="1" customHeight="1">
      <c r="A1724" s="9" t="s">
        <v>14</v>
      </c>
      <c r="B1724" s="9" t="str">
        <f t="shared" si="1"/>
        <v>kl_ln_scd</v>
      </c>
      <c r="C1724" s="9" t="s">
        <v>2888</v>
      </c>
      <c r="D1724" s="9">
        <v>12.0</v>
      </c>
      <c r="E1724" s="9" t="s">
        <v>1242</v>
      </c>
      <c r="F1724" s="9" t="s">
        <v>986</v>
      </c>
      <c r="G1724" s="9" t="s">
        <v>184</v>
      </c>
      <c r="H1724" s="9">
        <v>1.0</v>
      </c>
      <c r="I1724" s="9" t="b">
        <v>1</v>
      </c>
      <c r="J1724" s="9" t="s">
        <v>184</v>
      </c>
      <c r="K1724" s="9" t="s">
        <v>2886</v>
      </c>
      <c r="L1724" s="9">
        <v>0.0</v>
      </c>
      <c r="M1724" s="16" t="s">
        <v>2889</v>
      </c>
    </row>
    <row r="1725" ht="16.5" hidden="1" customHeight="1">
      <c r="A1725" s="9" t="s">
        <v>14</v>
      </c>
      <c r="B1725" s="9" t="str">
        <f t="shared" si="1"/>
        <v>kl_ln_scd</v>
      </c>
      <c r="C1725" s="9" t="s">
        <v>2890</v>
      </c>
      <c r="D1725" s="9">
        <v>13.0</v>
      </c>
      <c r="E1725" s="9" t="s">
        <v>183</v>
      </c>
      <c r="F1725" s="9" t="s">
        <v>183</v>
      </c>
      <c r="G1725" s="9" t="s">
        <v>184</v>
      </c>
      <c r="H1725" s="9">
        <v>22.0</v>
      </c>
      <c r="I1725" s="9" t="b">
        <v>0</v>
      </c>
      <c r="J1725" s="9" t="s">
        <v>184</v>
      </c>
      <c r="K1725" s="9" t="s">
        <v>184</v>
      </c>
      <c r="L1725" s="9">
        <v>127.0</v>
      </c>
      <c r="M1725" s="9" t="s">
        <v>2891</v>
      </c>
    </row>
    <row r="1726" ht="16.5" hidden="1" customHeight="1">
      <c r="A1726" s="9" t="s">
        <v>14</v>
      </c>
      <c r="B1726" s="9" t="str">
        <f t="shared" si="1"/>
        <v>kl_ln_scd</v>
      </c>
      <c r="C1726" s="9" t="s">
        <v>2892</v>
      </c>
      <c r="D1726" s="9">
        <v>14.0</v>
      </c>
      <c r="E1726" s="9" t="s">
        <v>2598</v>
      </c>
      <c r="F1726" s="9" t="s">
        <v>986</v>
      </c>
      <c r="G1726" s="9" t="s">
        <v>184</v>
      </c>
      <c r="H1726" s="9">
        <v>200.0</v>
      </c>
      <c r="I1726" s="9" t="b">
        <v>0</v>
      </c>
      <c r="J1726" s="9" t="s">
        <v>184</v>
      </c>
      <c r="K1726" s="9" t="s">
        <v>184</v>
      </c>
      <c r="L1726" s="9">
        <v>0.0</v>
      </c>
      <c r="M1726" s="9" t="s">
        <v>2893</v>
      </c>
    </row>
    <row r="1727" ht="16.5" hidden="1" customHeight="1">
      <c r="A1727" s="9" t="s">
        <v>14</v>
      </c>
      <c r="B1727" s="9" t="str">
        <f t="shared" si="1"/>
        <v>kl_ln_scd</v>
      </c>
      <c r="C1727" s="9" t="s">
        <v>2632</v>
      </c>
      <c r="D1727" s="9">
        <v>15.0</v>
      </c>
      <c r="E1727" s="9" t="s">
        <v>1334</v>
      </c>
      <c r="F1727" s="9" t="s">
        <v>1334</v>
      </c>
      <c r="G1727" s="9" t="s">
        <v>184</v>
      </c>
      <c r="H1727" s="9">
        <v>7.0</v>
      </c>
      <c r="I1727" s="9" t="b">
        <v>1</v>
      </c>
      <c r="J1727" s="9" t="s">
        <v>184</v>
      </c>
      <c r="K1727" s="9" t="s">
        <v>2633</v>
      </c>
      <c r="L1727" s="9">
        <v>0.0</v>
      </c>
      <c r="M1727" s="9" t="s">
        <v>2634</v>
      </c>
    </row>
    <row r="1728" ht="16.5" hidden="1" customHeight="1">
      <c r="A1728" s="9" t="s">
        <v>14</v>
      </c>
      <c r="B1728" s="9" t="str">
        <f t="shared" si="1"/>
        <v>kl_ln_scd</v>
      </c>
      <c r="C1728" s="9" t="s">
        <v>2635</v>
      </c>
      <c r="D1728" s="9">
        <v>16.0</v>
      </c>
      <c r="E1728" s="9" t="s">
        <v>183</v>
      </c>
      <c r="F1728" s="9" t="s">
        <v>183</v>
      </c>
      <c r="G1728" s="9" t="s">
        <v>184</v>
      </c>
      <c r="H1728" s="9">
        <v>22.0</v>
      </c>
      <c r="I1728" s="9" t="b">
        <v>1</v>
      </c>
      <c r="J1728" s="9" t="s">
        <v>184</v>
      </c>
      <c r="K1728" s="9" t="s">
        <v>184</v>
      </c>
      <c r="L1728" s="9">
        <v>127.0</v>
      </c>
      <c r="M1728" s="9" t="s">
        <v>2636</v>
      </c>
    </row>
    <row r="1729" ht="16.5" hidden="1" customHeight="1">
      <c r="A1729" s="9" t="s">
        <v>14</v>
      </c>
      <c r="B1729" s="9" t="str">
        <f t="shared" si="1"/>
        <v>kl_ln_scd</v>
      </c>
      <c r="C1729" s="9" t="s">
        <v>2637</v>
      </c>
      <c r="D1729" s="9">
        <v>17.0</v>
      </c>
      <c r="E1729" s="9" t="s">
        <v>1334</v>
      </c>
      <c r="F1729" s="9" t="s">
        <v>1334</v>
      </c>
      <c r="G1729" s="9" t="s">
        <v>184</v>
      </c>
      <c r="H1729" s="9">
        <v>7.0</v>
      </c>
      <c r="I1729" s="9" t="b">
        <v>0</v>
      </c>
      <c r="J1729" s="9" t="s">
        <v>184</v>
      </c>
      <c r="K1729" s="9" t="s">
        <v>184</v>
      </c>
      <c r="L1729" s="9">
        <v>0.0</v>
      </c>
      <c r="M1729" s="9" t="s">
        <v>2638</v>
      </c>
    </row>
    <row r="1730" ht="16.5" hidden="1" customHeight="1">
      <c r="A1730" s="9" t="s">
        <v>14</v>
      </c>
      <c r="B1730" s="9" t="str">
        <f t="shared" si="1"/>
        <v>kl_ln_scd</v>
      </c>
      <c r="C1730" s="9" t="s">
        <v>2639</v>
      </c>
      <c r="D1730" s="9">
        <v>18.0</v>
      </c>
      <c r="E1730" s="9" t="s">
        <v>183</v>
      </c>
      <c r="F1730" s="9" t="s">
        <v>183</v>
      </c>
      <c r="G1730" s="9" t="s">
        <v>184</v>
      </c>
      <c r="H1730" s="9">
        <v>22.0</v>
      </c>
      <c r="I1730" s="9" t="b">
        <v>0</v>
      </c>
      <c r="J1730" s="9" t="s">
        <v>184</v>
      </c>
      <c r="K1730" s="9" t="s">
        <v>184</v>
      </c>
      <c r="L1730" s="9">
        <v>127.0</v>
      </c>
      <c r="M1730" s="9" t="s">
        <v>2640</v>
      </c>
    </row>
    <row r="1731" ht="16.5" hidden="1" customHeight="1">
      <c r="A1731" s="9" t="s">
        <v>38</v>
      </c>
      <c r="B1731" s="9" t="str">
        <f t="shared" si="1"/>
        <v>kl_vln_scd</v>
      </c>
      <c r="C1731" s="9" t="s">
        <v>40</v>
      </c>
      <c r="D1731" s="9">
        <v>1.0</v>
      </c>
      <c r="E1731" s="9" t="s">
        <v>183</v>
      </c>
      <c r="F1731" s="9" t="s">
        <v>183</v>
      </c>
      <c r="G1731" s="9" t="s">
        <v>184</v>
      </c>
      <c r="H1731" s="9">
        <v>22.0</v>
      </c>
      <c r="I1731" s="9" t="b">
        <v>1</v>
      </c>
      <c r="J1731" s="9" t="s">
        <v>184</v>
      </c>
      <c r="K1731" s="9" t="s">
        <v>184</v>
      </c>
      <c r="L1731" s="9">
        <v>127.0</v>
      </c>
      <c r="M1731" s="16" t="s">
        <v>2894</v>
      </c>
    </row>
    <row r="1732" ht="16.5" hidden="1" customHeight="1">
      <c r="A1732" s="9" t="s">
        <v>38</v>
      </c>
      <c r="B1732" s="9" t="str">
        <f t="shared" si="1"/>
        <v>kl_vln_scd</v>
      </c>
      <c r="C1732" s="9" t="s">
        <v>2869</v>
      </c>
      <c r="D1732" s="9">
        <v>2.0</v>
      </c>
      <c r="E1732" s="9" t="s">
        <v>183</v>
      </c>
      <c r="F1732" s="9" t="s">
        <v>183</v>
      </c>
      <c r="G1732" s="9" t="s">
        <v>184</v>
      </c>
      <c r="H1732" s="9">
        <v>22.0</v>
      </c>
      <c r="I1732" s="9" t="b">
        <v>1</v>
      </c>
      <c r="J1732" s="9" t="s">
        <v>184</v>
      </c>
      <c r="K1732" s="9" t="s">
        <v>184</v>
      </c>
      <c r="L1732" s="9">
        <v>127.0</v>
      </c>
      <c r="M1732" s="16" t="s">
        <v>2870</v>
      </c>
    </row>
    <row r="1733" ht="16.5" hidden="1" customHeight="1">
      <c r="A1733" s="9" t="s">
        <v>38</v>
      </c>
      <c r="B1733" s="9" t="str">
        <f t="shared" si="1"/>
        <v>kl_vln_scd</v>
      </c>
      <c r="C1733" s="9" t="s">
        <v>2873</v>
      </c>
      <c r="D1733" s="9">
        <v>3.0</v>
      </c>
      <c r="E1733" s="9" t="s">
        <v>183</v>
      </c>
      <c r="F1733" s="9" t="s">
        <v>183</v>
      </c>
      <c r="G1733" s="9" t="s">
        <v>184</v>
      </c>
      <c r="H1733" s="9">
        <v>22.0</v>
      </c>
      <c r="I1733" s="9" t="b">
        <v>0</v>
      </c>
      <c r="J1733" s="9" t="s">
        <v>184</v>
      </c>
      <c r="K1733" s="9" t="s">
        <v>184</v>
      </c>
      <c r="L1733" s="9">
        <v>127.0</v>
      </c>
      <c r="M1733" s="9" t="s">
        <v>2874</v>
      </c>
    </row>
    <row r="1734" ht="16.5" hidden="1" customHeight="1">
      <c r="A1734" s="9" t="s">
        <v>38</v>
      </c>
      <c r="B1734" s="9" t="str">
        <f t="shared" si="1"/>
        <v>kl_vln_scd</v>
      </c>
      <c r="C1734" s="9" t="s">
        <v>2871</v>
      </c>
      <c r="D1734" s="9">
        <v>4.0</v>
      </c>
      <c r="E1734" s="9" t="s">
        <v>183</v>
      </c>
      <c r="F1734" s="9" t="s">
        <v>183</v>
      </c>
      <c r="G1734" s="9" t="s">
        <v>184</v>
      </c>
      <c r="H1734" s="9">
        <v>22.0</v>
      </c>
      <c r="I1734" s="9" t="b">
        <v>1</v>
      </c>
      <c r="J1734" s="9" t="s">
        <v>184</v>
      </c>
      <c r="K1734" s="9" t="s">
        <v>184</v>
      </c>
      <c r="L1734" s="9">
        <v>127.0</v>
      </c>
      <c r="M1734" s="9" t="s">
        <v>2872</v>
      </c>
    </row>
    <row r="1735" ht="16.5" hidden="1" customHeight="1">
      <c r="A1735" s="9" t="s">
        <v>38</v>
      </c>
      <c r="B1735" s="9" t="str">
        <f t="shared" si="1"/>
        <v>kl_vln_scd</v>
      </c>
      <c r="C1735" s="9" t="s">
        <v>2895</v>
      </c>
      <c r="D1735" s="9">
        <v>5.0</v>
      </c>
      <c r="E1735" s="9" t="s">
        <v>183</v>
      </c>
      <c r="F1735" s="9" t="s">
        <v>183</v>
      </c>
      <c r="G1735" s="9" t="s">
        <v>184</v>
      </c>
      <c r="H1735" s="9">
        <v>22.0</v>
      </c>
      <c r="I1735" s="9" t="b">
        <v>0</v>
      </c>
      <c r="J1735" s="9" t="s">
        <v>184</v>
      </c>
      <c r="K1735" s="9" t="s">
        <v>184</v>
      </c>
      <c r="L1735" s="9">
        <v>127.0</v>
      </c>
      <c r="M1735" s="9" t="s">
        <v>2896</v>
      </c>
    </row>
    <row r="1736" ht="16.5" hidden="1" customHeight="1">
      <c r="A1736" s="9" t="s">
        <v>38</v>
      </c>
      <c r="B1736" s="9" t="str">
        <f t="shared" si="1"/>
        <v>kl_vln_scd</v>
      </c>
      <c r="C1736" s="9" t="s">
        <v>2897</v>
      </c>
      <c r="D1736" s="9">
        <v>6.0</v>
      </c>
      <c r="E1736" s="9" t="s">
        <v>1239</v>
      </c>
      <c r="F1736" s="9" t="s">
        <v>986</v>
      </c>
      <c r="G1736" s="9" t="s">
        <v>184</v>
      </c>
      <c r="H1736" s="9">
        <v>8.0</v>
      </c>
      <c r="I1736" s="9" t="b">
        <v>0</v>
      </c>
      <c r="J1736" s="9" t="s">
        <v>184</v>
      </c>
      <c r="K1736" s="9" t="s">
        <v>184</v>
      </c>
      <c r="L1736" s="9">
        <v>0.0</v>
      </c>
      <c r="M1736" s="16" t="s">
        <v>2898</v>
      </c>
    </row>
    <row r="1737" ht="16.5" hidden="1" customHeight="1">
      <c r="A1737" s="9" t="s">
        <v>38</v>
      </c>
      <c r="B1737" s="9" t="str">
        <f t="shared" si="1"/>
        <v>kl_vln_scd</v>
      </c>
      <c r="C1737" s="9" t="s">
        <v>2879</v>
      </c>
      <c r="D1737" s="9">
        <v>7.0</v>
      </c>
      <c r="E1737" s="9" t="s">
        <v>1239</v>
      </c>
      <c r="F1737" s="9" t="s">
        <v>986</v>
      </c>
      <c r="G1737" s="9" t="s">
        <v>184</v>
      </c>
      <c r="H1737" s="9">
        <v>8.0</v>
      </c>
      <c r="I1737" s="9" t="b">
        <v>0</v>
      </c>
      <c r="J1737" s="9" t="s">
        <v>184</v>
      </c>
      <c r="K1737" s="9" t="s">
        <v>184</v>
      </c>
      <c r="L1737" s="9">
        <v>0.0</v>
      </c>
      <c r="M1737" s="16" t="s">
        <v>2899</v>
      </c>
    </row>
    <row r="1738" ht="16.5" hidden="1" customHeight="1">
      <c r="A1738" s="9" t="s">
        <v>38</v>
      </c>
      <c r="B1738" s="9" t="str">
        <f t="shared" si="1"/>
        <v>kl_vln_scd</v>
      </c>
      <c r="C1738" s="9" t="s">
        <v>2900</v>
      </c>
      <c r="D1738" s="9">
        <v>8.0</v>
      </c>
      <c r="E1738" s="9" t="s">
        <v>1239</v>
      </c>
      <c r="F1738" s="9" t="s">
        <v>986</v>
      </c>
      <c r="G1738" s="9" t="s">
        <v>184</v>
      </c>
      <c r="H1738" s="9">
        <v>8.0</v>
      </c>
      <c r="I1738" s="9" t="b">
        <v>0</v>
      </c>
      <c r="J1738" s="9" t="s">
        <v>184</v>
      </c>
      <c r="K1738" s="9" t="s">
        <v>184</v>
      </c>
      <c r="L1738" s="9">
        <v>0.0</v>
      </c>
      <c r="M1738" s="16" t="s">
        <v>2901</v>
      </c>
    </row>
    <row r="1739" ht="16.5" hidden="1" customHeight="1">
      <c r="A1739" s="9" t="s">
        <v>38</v>
      </c>
      <c r="B1739" s="9" t="str">
        <f t="shared" si="1"/>
        <v>kl_vln_scd</v>
      </c>
      <c r="C1739" s="9" t="s">
        <v>2902</v>
      </c>
      <c r="D1739" s="9">
        <v>9.0</v>
      </c>
      <c r="E1739" s="9" t="s">
        <v>1239</v>
      </c>
      <c r="F1739" s="9" t="s">
        <v>986</v>
      </c>
      <c r="G1739" s="9" t="s">
        <v>184</v>
      </c>
      <c r="H1739" s="9">
        <v>8.0</v>
      </c>
      <c r="I1739" s="9" t="b">
        <v>0</v>
      </c>
      <c r="J1739" s="9" t="s">
        <v>184</v>
      </c>
      <c r="K1739" s="9" t="s">
        <v>184</v>
      </c>
      <c r="L1739" s="9">
        <v>0.0</v>
      </c>
      <c r="M1739" s="16" t="s">
        <v>2903</v>
      </c>
    </row>
    <row r="1740" ht="16.5" hidden="1" customHeight="1">
      <c r="A1740" s="9" t="s">
        <v>38</v>
      </c>
      <c r="B1740" s="9" t="str">
        <f t="shared" si="1"/>
        <v>kl_vln_scd</v>
      </c>
      <c r="C1740" s="9" t="s">
        <v>2904</v>
      </c>
      <c r="D1740" s="9">
        <v>10.0</v>
      </c>
      <c r="E1740" s="9" t="s">
        <v>1239</v>
      </c>
      <c r="F1740" s="9" t="s">
        <v>986</v>
      </c>
      <c r="G1740" s="9" t="s">
        <v>184</v>
      </c>
      <c r="H1740" s="9">
        <v>8.0</v>
      </c>
      <c r="I1740" s="9" t="b">
        <v>0</v>
      </c>
      <c r="J1740" s="9" t="s">
        <v>184</v>
      </c>
      <c r="K1740" s="9" t="s">
        <v>184</v>
      </c>
      <c r="L1740" s="9">
        <v>0.0</v>
      </c>
      <c r="M1740" s="16" t="s">
        <v>2905</v>
      </c>
    </row>
    <row r="1741" ht="16.5" hidden="1" customHeight="1">
      <c r="A1741" s="9" t="s">
        <v>38</v>
      </c>
      <c r="B1741" s="9" t="str">
        <f t="shared" si="1"/>
        <v>kl_vln_scd</v>
      </c>
      <c r="C1741" s="9" t="s">
        <v>2906</v>
      </c>
      <c r="D1741" s="9">
        <v>11.0</v>
      </c>
      <c r="E1741" s="9" t="s">
        <v>1239</v>
      </c>
      <c r="F1741" s="9" t="s">
        <v>986</v>
      </c>
      <c r="G1741" s="9" t="s">
        <v>184</v>
      </c>
      <c r="H1741" s="9">
        <v>8.0</v>
      </c>
      <c r="I1741" s="9" t="b">
        <v>0</v>
      </c>
      <c r="J1741" s="9" t="s">
        <v>184</v>
      </c>
      <c r="K1741" s="9" t="s">
        <v>184</v>
      </c>
      <c r="L1741" s="9">
        <v>0.0</v>
      </c>
      <c r="M1741" s="16" t="s">
        <v>2907</v>
      </c>
    </row>
    <row r="1742" ht="16.5" hidden="1" customHeight="1">
      <c r="A1742" s="9" t="s">
        <v>38</v>
      </c>
      <c r="B1742" s="9" t="str">
        <f t="shared" si="1"/>
        <v>kl_vln_scd</v>
      </c>
      <c r="C1742" s="9" t="s">
        <v>2784</v>
      </c>
      <c r="D1742" s="9">
        <v>12.0</v>
      </c>
      <c r="E1742" s="9" t="s">
        <v>2908</v>
      </c>
      <c r="F1742" s="9" t="s">
        <v>986</v>
      </c>
      <c r="G1742" s="9" t="s">
        <v>184</v>
      </c>
      <c r="H1742" s="9">
        <v>6.0</v>
      </c>
      <c r="I1742" s="9" t="b">
        <v>0</v>
      </c>
      <c r="J1742" s="9" t="s">
        <v>184</v>
      </c>
      <c r="K1742" s="9" t="s">
        <v>184</v>
      </c>
      <c r="L1742" s="9">
        <v>0.0</v>
      </c>
      <c r="M1742" s="9" t="s">
        <v>2785</v>
      </c>
    </row>
    <row r="1743" ht="16.5" hidden="1" customHeight="1">
      <c r="A1743" s="9" t="s">
        <v>38</v>
      </c>
      <c r="B1743" s="9" t="str">
        <f t="shared" si="1"/>
        <v>kl_vln_scd</v>
      </c>
      <c r="C1743" s="9" t="s">
        <v>2909</v>
      </c>
      <c r="D1743" s="9">
        <v>13.0</v>
      </c>
      <c r="E1743" s="9" t="s">
        <v>2908</v>
      </c>
      <c r="F1743" s="9" t="s">
        <v>986</v>
      </c>
      <c r="G1743" s="9" t="s">
        <v>184</v>
      </c>
      <c r="H1743" s="9">
        <v>6.0</v>
      </c>
      <c r="I1743" s="9" t="b">
        <v>0</v>
      </c>
      <c r="J1743" s="9" t="s">
        <v>184</v>
      </c>
      <c r="K1743" s="9" t="s">
        <v>184</v>
      </c>
      <c r="L1743" s="9">
        <v>0.0</v>
      </c>
      <c r="M1743" s="9" t="s">
        <v>2910</v>
      </c>
    </row>
    <row r="1744" ht="16.5" hidden="1" customHeight="1">
      <c r="A1744" s="9" t="s">
        <v>38</v>
      </c>
      <c r="B1744" s="9" t="str">
        <f t="shared" si="1"/>
        <v>kl_vln_scd</v>
      </c>
      <c r="C1744" s="9" t="s">
        <v>2911</v>
      </c>
      <c r="D1744" s="9">
        <v>14.0</v>
      </c>
      <c r="E1744" s="9" t="s">
        <v>2912</v>
      </c>
      <c r="F1744" s="9" t="s">
        <v>986</v>
      </c>
      <c r="G1744" s="9" t="s">
        <v>184</v>
      </c>
      <c r="H1744" s="9">
        <v>2000.0</v>
      </c>
      <c r="I1744" s="9" t="b">
        <v>0</v>
      </c>
      <c r="J1744" s="9" t="s">
        <v>184</v>
      </c>
      <c r="K1744" s="9" t="s">
        <v>184</v>
      </c>
      <c r="L1744" s="9">
        <v>0.0</v>
      </c>
      <c r="M1744" s="9" t="s">
        <v>2913</v>
      </c>
    </row>
    <row r="1745" ht="16.5" hidden="1" customHeight="1">
      <c r="A1745" s="9" t="s">
        <v>38</v>
      </c>
      <c r="B1745" s="9" t="str">
        <f t="shared" si="1"/>
        <v>kl_vln_scd</v>
      </c>
      <c r="C1745" s="9" t="s">
        <v>2914</v>
      </c>
      <c r="D1745" s="9">
        <v>15.0</v>
      </c>
      <c r="E1745" s="9" t="s">
        <v>1242</v>
      </c>
      <c r="F1745" s="9" t="s">
        <v>986</v>
      </c>
      <c r="G1745" s="9" t="s">
        <v>184</v>
      </c>
      <c r="H1745" s="9">
        <v>1.0</v>
      </c>
      <c r="I1745" s="9" t="b">
        <v>0</v>
      </c>
      <c r="J1745" s="9" t="s">
        <v>184</v>
      </c>
      <c r="K1745" s="9" t="s">
        <v>691</v>
      </c>
      <c r="L1745" s="9">
        <v>0.0</v>
      </c>
      <c r="M1745" s="9" t="s">
        <v>2915</v>
      </c>
    </row>
    <row r="1746" ht="16.5" hidden="1" customHeight="1">
      <c r="A1746" s="9" t="s">
        <v>38</v>
      </c>
      <c r="B1746" s="9" t="str">
        <f t="shared" si="1"/>
        <v>kl_vln_scd</v>
      </c>
      <c r="C1746" s="9" t="s">
        <v>2632</v>
      </c>
      <c r="D1746" s="9">
        <v>16.0</v>
      </c>
      <c r="E1746" s="9" t="s">
        <v>1334</v>
      </c>
      <c r="F1746" s="9" t="s">
        <v>1334</v>
      </c>
      <c r="G1746" s="9" t="s">
        <v>184</v>
      </c>
      <c r="H1746" s="9">
        <v>7.0</v>
      </c>
      <c r="I1746" s="9" t="b">
        <v>1</v>
      </c>
      <c r="J1746" s="9" t="s">
        <v>184</v>
      </c>
      <c r="K1746" s="9" t="s">
        <v>2633</v>
      </c>
      <c r="L1746" s="9">
        <v>0.0</v>
      </c>
      <c r="M1746" s="9" t="s">
        <v>2634</v>
      </c>
    </row>
    <row r="1747" ht="16.5" hidden="1" customHeight="1">
      <c r="A1747" s="9" t="s">
        <v>38</v>
      </c>
      <c r="B1747" s="9" t="str">
        <f t="shared" si="1"/>
        <v>kl_vln_scd</v>
      </c>
      <c r="C1747" s="9" t="s">
        <v>2635</v>
      </c>
      <c r="D1747" s="9">
        <v>17.0</v>
      </c>
      <c r="E1747" s="9" t="s">
        <v>183</v>
      </c>
      <c r="F1747" s="9" t="s">
        <v>183</v>
      </c>
      <c r="G1747" s="9" t="s">
        <v>184</v>
      </c>
      <c r="H1747" s="9">
        <v>22.0</v>
      </c>
      <c r="I1747" s="9" t="b">
        <v>1</v>
      </c>
      <c r="J1747" s="9" t="s">
        <v>184</v>
      </c>
      <c r="K1747" s="9" t="s">
        <v>184</v>
      </c>
      <c r="L1747" s="9">
        <v>127.0</v>
      </c>
      <c r="M1747" s="9" t="s">
        <v>2636</v>
      </c>
    </row>
    <row r="1748" ht="16.5" hidden="1" customHeight="1">
      <c r="A1748" s="9" t="s">
        <v>38</v>
      </c>
      <c r="B1748" s="9" t="str">
        <f t="shared" si="1"/>
        <v>kl_vln_scd</v>
      </c>
      <c r="C1748" s="9" t="s">
        <v>2637</v>
      </c>
      <c r="D1748" s="9">
        <v>18.0</v>
      </c>
      <c r="E1748" s="9" t="s">
        <v>1334</v>
      </c>
      <c r="F1748" s="9" t="s">
        <v>1334</v>
      </c>
      <c r="G1748" s="9" t="s">
        <v>184</v>
      </c>
      <c r="H1748" s="9">
        <v>7.0</v>
      </c>
      <c r="I1748" s="9" t="b">
        <v>0</v>
      </c>
      <c r="J1748" s="9" t="s">
        <v>184</v>
      </c>
      <c r="K1748" s="9" t="s">
        <v>184</v>
      </c>
      <c r="L1748" s="9">
        <v>0.0</v>
      </c>
      <c r="M1748" s="16" t="s">
        <v>2638</v>
      </c>
    </row>
    <row r="1749" ht="16.5" hidden="1" customHeight="1">
      <c r="A1749" s="9" t="s">
        <v>38</v>
      </c>
      <c r="B1749" s="9" t="str">
        <f t="shared" si="1"/>
        <v>kl_vln_scd</v>
      </c>
      <c r="C1749" s="9" t="s">
        <v>2639</v>
      </c>
      <c r="D1749" s="9">
        <v>19.0</v>
      </c>
      <c r="E1749" s="9" t="s">
        <v>183</v>
      </c>
      <c r="F1749" s="9" t="s">
        <v>183</v>
      </c>
      <c r="G1749" s="9" t="s">
        <v>184</v>
      </c>
      <c r="H1749" s="9">
        <v>22.0</v>
      </c>
      <c r="I1749" s="9" t="b">
        <v>0</v>
      </c>
      <c r="J1749" s="9" t="s">
        <v>184</v>
      </c>
      <c r="K1749" s="9" t="s">
        <v>184</v>
      </c>
      <c r="L1749" s="9">
        <v>127.0</v>
      </c>
      <c r="M1749" s="9" t="s">
        <v>2640</v>
      </c>
    </row>
    <row r="1750" ht="16.5" hidden="1" customHeight="1">
      <c r="A1750" s="9" t="s">
        <v>38</v>
      </c>
      <c r="B1750" s="9" t="str">
        <f t="shared" si="1"/>
        <v>kl_vln_scd</v>
      </c>
      <c r="C1750" s="9" t="s">
        <v>2916</v>
      </c>
      <c r="D1750" s="9">
        <v>20.0</v>
      </c>
      <c r="E1750" s="9" t="s">
        <v>183</v>
      </c>
      <c r="F1750" s="9" t="s">
        <v>183</v>
      </c>
      <c r="G1750" s="9" t="s">
        <v>184</v>
      </c>
      <c r="H1750" s="9">
        <v>22.0</v>
      </c>
      <c r="I1750" s="9" t="b">
        <v>0</v>
      </c>
      <c r="J1750" s="9" t="s">
        <v>184</v>
      </c>
      <c r="K1750" s="9" t="s">
        <v>184</v>
      </c>
      <c r="L1750" s="9">
        <v>127.0</v>
      </c>
      <c r="M1750" s="9" t="s">
        <v>2917</v>
      </c>
    </row>
    <row r="1751" ht="16.5" hidden="1" customHeight="1">
      <c r="A1751" s="9" t="s">
        <v>38</v>
      </c>
      <c r="B1751" s="9" t="str">
        <f t="shared" si="1"/>
        <v>kl_vln_scd</v>
      </c>
      <c r="C1751" s="9" t="s">
        <v>2918</v>
      </c>
      <c r="D1751" s="9">
        <v>21.0</v>
      </c>
      <c r="E1751" s="9" t="s">
        <v>183</v>
      </c>
      <c r="F1751" s="9" t="s">
        <v>183</v>
      </c>
      <c r="G1751" s="9" t="s">
        <v>184</v>
      </c>
      <c r="H1751" s="9">
        <v>22.0</v>
      </c>
      <c r="I1751" s="9" t="b">
        <v>0</v>
      </c>
      <c r="J1751" s="9" t="s">
        <v>184</v>
      </c>
      <c r="K1751" s="9" t="s">
        <v>184</v>
      </c>
      <c r="L1751" s="9">
        <v>127.0</v>
      </c>
      <c r="M1751" s="9" t="s">
        <v>2919</v>
      </c>
    </row>
    <row r="1752" ht="16.5" hidden="1" customHeight="1">
      <c r="A1752" s="9" t="s">
        <v>38</v>
      </c>
      <c r="B1752" s="9" t="str">
        <f t="shared" si="1"/>
        <v>kl_vln_scd</v>
      </c>
      <c r="C1752" s="9" t="s">
        <v>2920</v>
      </c>
      <c r="D1752" s="9">
        <v>22.0</v>
      </c>
      <c r="E1752" s="9" t="s">
        <v>183</v>
      </c>
      <c r="F1752" s="9" t="s">
        <v>183</v>
      </c>
      <c r="G1752" s="9" t="s">
        <v>184</v>
      </c>
      <c r="H1752" s="9">
        <v>22.0</v>
      </c>
      <c r="I1752" s="9" t="b">
        <v>0</v>
      </c>
      <c r="J1752" s="9" t="s">
        <v>184</v>
      </c>
      <c r="K1752" s="9" t="s">
        <v>184</v>
      </c>
      <c r="L1752" s="9">
        <v>127.0</v>
      </c>
      <c r="M1752" s="9" t="s">
        <v>2921</v>
      </c>
    </row>
    <row r="1753" ht="16.5" hidden="1" customHeight="1">
      <c r="A1753" s="9" t="s">
        <v>38</v>
      </c>
      <c r="B1753" s="9" t="str">
        <f t="shared" si="1"/>
        <v>kl_vln_scd</v>
      </c>
      <c r="C1753" s="9" t="s">
        <v>2922</v>
      </c>
      <c r="D1753" s="9">
        <v>23.0</v>
      </c>
      <c r="E1753" s="9" t="s">
        <v>183</v>
      </c>
      <c r="F1753" s="9" t="s">
        <v>183</v>
      </c>
      <c r="G1753" s="9" t="s">
        <v>184</v>
      </c>
      <c r="H1753" s="9">
        <v>22.0</v>
      </c>
      <c r="I1753" s="9" t="b">
        <v>0</v>
      </c>
      <c r="J1753" s="9" t="s">
        <v>184</v>
      </c>
      <c r="K1753" s="9" t="s">
        <v>184</v>
      </c>
      <c r="L1753" s="9">
        <v>127.0</v>
      </c>
      <c r="M1753" s="9" t="s">
        <v>2923</v>
      </c>
    </row>
    <row r="1754" ht="16.5" hidden="1" customHeight="1">
      <c r="A1754" s="9" t="s">
        <v>38</v>
      </c>
      <c r="B1754" s="9" t="str">
        <f t="shared" si="1"/>
        <v>kl_vln_scd</v>
      </c>
      <c r="C1754" s="9" t="s">
        <v>2924</v>
      </c>
      <c r="D1754" s="9">
        <v>24.0</v>
      </c>
      <c r="E1754" s="9" t="s">
        <v>183</v>
      </c>
      <c r="F1754" s="9" t="s">
        <v>183</v>
      </c>
      <c r="G1754" s="9" t="s">
        <v>184</v>
      </c>
      <c r="H1754" s="9">
        <v>22.0</v>
      </c>
      <c r="I1754" s="9" t="b">
        <v>0</v>
      </c>
      <c r="J1754" s="9" t="s">
        <v>184</v>
      </c>
      <c r="K1754" s="9" t="s">
        <v>184</v>
      </c>
      <c r="L1754" s="9">
        <v>127.0</v>
      </c>
      <c r="M1754" s="9" t="s">
        <v>2925</v>
      </c>
    </row>
    <row r="1755" ht="16.5" hidden="1" customHeight="1">
      <c r="A1755" s="9" t="s">
        <v>38</v>
      </c>
      <c r="B1755" s="9" t="str">
        <f t="shared" si="1"/>
        <v>kl_vln_scd</v>
      </c>
      <c r="C1755" s="9" t="s">
        <v>2926</v>
      </c>
      <c r="D1755" s="9">
        <v>25.0</v>
      </c>
      <c r="E1755" s="9" t="s">
        <v>2912</v>
      </c>
      <c r="F1755" s="9" t="s">
        <v>986</v>
      </c>
      <c r="G1755" s="9" t="s">
        <v>184</v>
      </c>
      <c r="H1755" s="9">
        <v>2000.0</v>
      </c>
      <c r="I1755" s="9" t="b">
        <v>0</v>
      </c>
      <c r="J1755" s="9" t="s">
        <v>184</v>
      </c>
      <c r="K1755" s="9" t="s">
        <v>184</v>
      </c>
      <c r="L1755" s="9">
        <v>0.0</v>
      </c>
      <c r="M1755" s="9" t="s">
        <v>2927</v>
      </c>
    </row>
    <row r="1756" ht="16.5" hidden="1" customHeight="1">
      <c r="A1756" s="9" t="s">
        <v>38</v>
      </c>
      <c r="B1756" s="9" t="str">
        <f t="shared" si="1"/>
        <v>kl_vln_scd</v>
      </c>
      <c r="C1756" s="9" t="s">
        <v>2928</v>
      </c>
      <c r="D1756" s="9">
        <v>26.0</v>
      </c>
      <c r="E1756" s="9" t="s">
        <v>1239</v>
      </c>
      <c r="F1756" s="9" t="s">
        <v>986</v>
      </c>
      <c r="G1756" s="9" t="s">
        <v>184</v>
      </c>
      <c r="H1756" s="9">
        <v>8.0</v>
      </c>
      <c r="I1756" s="9" t="b">
        <v>0</v>
      </c>
      <c r="J1756" s="9" t="s">
        <v>184</v>
      </c>
      <c r="K1756" s="9" t="s">
        <v>184</v>
      </c>
      <c r="L1756" s="9">
        <v>0.0</v>
      </c>
      <c r="M1756" s="16" t="s">
        <v>2929</v>
      </c>
    </row>
    <row r="1757" ht="16.5" hidden="1" customHeight="1">
      <c r="A1757" s="9" t="s">
        <v>38</v>
      </c>
      <c r="B1757" s="9" t="str">
        <f t="shared" si="1"/>
        <v>kl_vln_scd</v>
      </c>
      <c r="C1757" s="9" t="s">
        <v>2930</v>
      </c>
      <c r="D1757" s="9">
        <v>27.0</v>
      </c>
      <c r="E1757" s="9" t="s">
        <v>1239</v>
      </c>
      <c r="F1757" s="9" t="s">
        <v>986</v>
      </c>
      <c r="G1757" s="9" t="s">
        <v>184</v>
      </c>
      <c r="H1757" s="9">
        <v>8.0</v>
      </c>
      <c r="I1757" s="9" t="b">
        <v>0</v>
      </c>
      <c r="J1757" s="9" t="s">
        <v>184</v>
      </c>
      <c r="K1757" s="9" t="s">
        <v>184</v>
      </c>
      <c r="L1757" s="9">
        <v>0.0</v>
      </c>
      <c r="M1757" s="16" t="s">
        <v>2931</v>
      </c>
    </row>
    <row r="1758" ht="16.5" hidden="1" customHeight="1">
      <c r="A1758" s="9" t="s">
        <v>38</v>
      </c>
      <c r="B1758" s="9" t="str">
        <f t="shared" si="1"/>
        <v>kl_vln_scd</v>
      </c>
      <c r="C1758" s="9" t="s">
        <v>2932</v>
      </c>
      <c r="D1758" s="9">
        <v>28.0</v>
      </c>
      <c r="E1758" s="9" t="s">
        <v>183</v>
      </c>
      <c r="F1758" s="9" t="s">
        <v>183</v>
      </c>
      <c r="G1758" s="9" t="s">
        <v>184</v>
      </c>
      <c r="H1758" s="9">
        <v>22.0</v>
      </c>
      <c r="I1758" s="9" t="b">
        <v>0</v>
      </c>
      <c r="J1758" s="9" t="s">
        <v>184</v>
      </c>
      <c r="K1758" s="9" t="s">
        <v>184</v>
      </c>
      <c r="L1758" s="9">
        <v>127.0</v>
      </c>
      <c r="M1758" s="9" t="s">
        <v>2933</v>
      </c>
    </row>
    <row r="1759" ht="16.5" hidden="1" customHeight="1">
      <c r="A1759" s="9" t="s">
        <v>38</v>
      </c>
      <c r="B1759" s="9" t="str">
        <f t="shared" si="1"/>
        <v>kl_vln_scd</v>
      </c>
      <c r="C1759" s="9" t="s">
        <v>2934</v>
      </c>
      <c r="D1759" s="9">
        <v>29.0</v>
      </c>
      <c r="E1759" s="9" t="s">
        <v>183</v>
      </c>
      <c r="F1759" s="9" t="s">
        <v>183</v>
      </c>
      <c r="G1759" s="9" t="s">
        <v>184</v>
      </c>
      <c r="H1759" s="9">
        <v>22.0</v>
      </c>
      <c r="I1759" s="9" t="b">
        <v>0</v>
      </c>
      <c r="J1759" s="9" t="s">
        <v>184</v>
      </c>
      <c r="K1759" s="9" t="s">
        <v>184</v>
      </c>
      <c r="L1759" s="9">
        <v>127.0</v>
      </c>
      <c r="M1759" s="9" t="s">
        <v>2935</v>
      </c>
    </row>
    <row r="1760" ht="16.5" hidden="1" customHeight="1">
      <c r="A1760" s="9" t="s">
        <v>38</v>
      </c>
      <c r="B1760" s="9" t="str">
        <f t="shared" si="1"/>
        <v>kl_vln_scd</v>
      </c>
      <c r="C1760" s="9" t="s">
        <v>2936</v>
      </c>
      <c r="D1760" s="9">
        <v>30.0</v>
      </c>
      <c r="E1760" s="9" t="s">
        <v>183</v>
      </c>
      <c r="F1760" s="9" t="s">
        <v>183</v>
      </c>
      <c r="G1760" s="9" t="s">
        <v>184</v>
      </c>
      <c r="H1760" s="9">
        <v>22.0</v>
      </c>
      <c r="I1760" s="9" t="b">
        <v>0</v>
      </c>
      <c r="J1760" s="9" t="s">
        <v>184</v>
      </c>
      <c r="K1760" s="9" t="s">
        <v>184</v>
      </c>
      <c r="L1760" s="9">
        <v>127.0</v>
      </c>
      <c r="M1760" s="9"/>
    </row>
    <row r="1761" ht="16.5" hidden="1" customHeight="1">
      <c r="A1761" s="9" t="s">
        <v>38</v>
      </c>
      <c r="B1761" s="9" t="str">
        <f t="shared" si="1"/>
        <v>kl_vln_scd</v>
      </c>
      <c r="C1761" s="9" t="s">
        <v>2937</v>
      </c>
      <c r="D1761" s="9">
        <v>31.0</v>
      </c>
      <c r="E1761" s="9" t="s">
        <v>1239</v>
      </c>
      <c r="F1761" s="9" t="s">
        <v>986</v>
      </c>
      <c r="G1761" s="9" t="s">
        <v>184</v>
      </c>
      <c r="H1761" s="9">
        <v>8.0</v>
      </c>
      <c r="I1761" s="9" t="b">
        <v>0</v>
      </c>
      <c r="J1761" s="9" t="s">
        <v>184</v>
      </c>
      <c r="K1761" s="9" t="s">
        <v>184</v>
      </c>
      <c r="L1761" s="9">
        <v>0.0</v>
      </c>
      <c r="M1761" s="9" t="s">
        <v>146</v>
      </c>
    </row>
    <row r="1762" ht="16.5" hidden="1" customHeight="1">
      <c r="A1762" s="9" t="s">
        <v>38</v>
      </c>
      <c r="B1762" s="9" t="str">
        <f t="shared" si="1"/>
        <v>kl_vln_scd</v>
      </c>
      <c r="C1762" s="9" t="s">
        <v>2938</v>
      </c>
      <c r="D1762" s="9">
        <v>32.0</v>
      </c>
      <c r="E1762" s="9" t="s">
        <v>1239</v>
      </c>
      <c r="F1762" s="9" t="s">
        <v>986</v>
      </c>
      <c r="G1762" s="9" t="s">
        <v>184</v>
      </c>
      <c r="H1762" s="9">
        <v>8.0</v>
      </c>
      <c r="I1762" s="9" t="b">
        <v>0</v>
      </c>
      <c r="J1762" s="9" t="s">
        <v>184</v>
      </c>
      <c r="K1762" s="9" t="s">
        <v>184</v>
      </c>
      <c r="L1762" s="9">
        <v>0.0</v>
      </c>
      <c r="M1762" s="9" t="s">
        <v>2939</v>
      </c>
    </row>
    <row r="1763" ht="16.5" hidden="1" customHeight="1">
      <c r="A1763" s="9" t="s">
        <v>38</v>
      </c>
      <c r="B1763" s="9" t="str">
        <f t="shared" si="1"/>
        <v>kl_vln_scd</v>
      </c>
      <c r="C1763" s="9" t="s">
        <v>2940</v>
      </c>
      <c r="D1763" s="9">
        <v>33.0</v>
      </c>
      <c r="E1763" s="9" t="s">
        <v>183</v>
      </c>
      <c r="F1763" s="9" t="s">
        <v>183</v>
      </c>
      <c r="G1763" s="9" t="s">
        <v>184</v>
      </c>
      <c r="H1763" s="9">
        <v>22.0</v>
      </c>
      <c r="I1763" s="9" t="b">
        <v>0</v>
      </c>
      <c r="J1763" s="9" t="s">
        <v>184</v>
      </c>
      <c r="K1763" s="9" t="s">
        <v>184</v>
      </c>
      <c r="L1763" s="9">
        <v>127.0</v>
      </c>
      <c r="M1763" s="9" t="s">
        <v>2941</v>
      </c>
    </row>
    <row r="1764" ht="16.5" hidden="1" customHeight="1">
      <c r="A1764" s="9" t="s">
        <v>112</v>
      </c>
      <c r="B1764" s="9" t="str">
        <f t="shared" si="1"/>
        <v>km_mb_ctr_ifm</v>
      </c>
      <c r="C1764" s="9" t="s">
        <v>2942</v>
      </c>
      <c r="D1764" s="9">
        <v>1.0</v>
      </c>
      <c r="E1764" s="9" t="s">
        <v>183</v>
      </c>
      <c r="F1764" s="9" t="s">
        <v>183</v>
      </c>
      <c r="G1764" s="9" t="s">
        <v>184</v>
      </c>
      <c r="H1764" s="9">
        <v>22.0</v>
      </c>
      <c r="I1764" s="9" t="b">
        <v>1</v>
      </c>
      <c r="J1764" s="9" t="s">
        <v>184</v>
      </c>
      <c r="K1764" s="9" t="s">
        <v>184</v>
      </c>
      <c r="L1764" s="9">
        <v>127.0</v>
      </c>
      <c r="M1764" s="16" t="s">
        <v>2943</v>
      </c>
    </row>
    <row r="1765" ht="16.5" hidden="1" customHeight="1">
      <c r="A1765" s="9" t="s">
        <v>112</v>
      </c>
      <c r="B1765" s="9" t="str">
        <f t="shared" si="1"/>
        <v>km_mb_ctr_ifm</v>
      </c>
      <c r="C1765" s="9" t="s">
        <v>2869</v>
      </c>
      <c r="D1765" s="9">
        <v>2.0</v>
      </c>
      <c r="E1765" s="9" t="s">
        <v>183</v>
      </c>
      <c r="F1765" s="9" t="s">
        <v>183</v>
      </c>
      <c r="G1765" s="9" t="s">
        <v>184</v>
      </c>
      <c r="H1765" s="9">
        <v>22.0</v>
      </c>
      <c r="I1765" s="9" t="b">
        <v>1</v>
      </c>
      <c r="J1765" s="9" t="s">
        <v>184</v>
      </c>
      <c r="K1765" s="9" t="s">
        <v>184</v>
      </c>
      <c r="L1765" s="9">
        <v>127.0</v>
      </c>
      <c r="M1765" s="9" t="s">
        <v>2870</v>
      </c>
    </row>
    <row r="1766" ht="16.5" hidden="1" customHeight="1">
      <c r="A1766" s="9" t="s">
        <v>112</v>
      </c>
      <c r="B1766" s="9" t="str">
        <f t="shared" si="1"/>
        <v>km_mb_ctr_ifm</v>
      </c>
      <c r="C1766" s="9" t="s">
        <v>2871</v>
      </c>
      <c r="D1766" s="9">
        <v>3.0</v>
      </c>
      <c r="E1766" s="9" t="s">
        <v>183</v>
      </c>
      <c r="F1766" s="9" t="s">
        <v>183</v>
      </c>
      <c r="G1766" s="9" t="s">
        <v>184</v>
      </c>
      <c r="H1766" s="9">
        <v>22.0</v>
      </c>
      <c r="I1766" s="9" t="b">
        <v>1</v>
      </c>
      <c r="J1766" s="9" t="s">
        <v>184</v>
      </c>
      <c r="K1766" s="9" t="s">
        <v>184</v>
      </c>
      <c r="L1766" s="9">
        <v>127.0</v>
      </c>
      <c r="M1766" s="9" t="s">
        <v>2872</v>
      </c>
    </row>
    <row r="1767" ht="16.5" hidden="1" customHeight="1">
      <c r="A1767" s="9" t="s">
        <v>112</v>
      </c>
      <c r="B1767" s="9" t="str">
        <f t="shared" si="1"/>
        <v>km_mb_ctr_ifm</v>
      </c>
      <c r="C1767" s="9" t="s">
        <v>2944</v>
      </c>
      <c r="D1767" s="9">
        <v>4.0</v>
      </c>
      <c r="E1767" s="9" t="s">
        <v>183</v>
      </c>
      <c r="F1767" s="9" t="s">
        <v>183</v>
      </c>
      <c r="G1767" s="9" t="s">
        <v>184</v>
      </c>
      <c r="H1767" s="9">
        <v>22.0</v>
      </c>
      <c r="I1767" s="9" t="b">
        <v>0</v>
      </c>
      <c r="J1767" s="9" t="s">
        <v>184</v>
      </c>
      <c r="K1767" s="9" t="s">
        <v>184</v>
      </c>
      <c r="L1767" s="9">
        <v>127.0</v>
      </c>
      <c r="M1767" s="9" t="s">
        <v>2945</v>
      </c>
    </row>
    <row r="1768" ht="16.5" hidden="1" customHeight="1">
      <c r="A1768" s="9" t="s">
        <v>112</v>
      </c>
      <c r="B1768" s="9" t="str">
        <f t="shared" si="1"/>
        <v>km_mb_ctr_ifm</v>
      </c>
      <c r="C1768" s="9" t="s">
        <v>2946</v>
      </c>
      <c r="D1768" s="9">
        <v>5.0</v>
      </c>
      <c r="E1768" s="9" t="s">
        <v>1239</v>
      </c>
      <c r="F1768" s="9" t="s">
        <v>986</v>
      </c>
      <c r="G1768" s="9" t="s">
        <v>184</v>
      </c>
      <c r="H1768" s="9">
        <v>8.0</v>
      </c>
      <c r="I1768" s="9" t="b">
        <v>0</v>
      </c>
      <c r="J1768" s="9" t="s">
        <v>184</v>
      </c>
      <c r="K1768" s="9" t="s">
        <v>184</v>
      </c>
      <c r="L1768" s="9">
        <v>0.0</v>
      </c>
      <c r="M1768" s="16" t="s">
        <v>2947</v>
      </c>
    </row>
    <row r="1769" ht="16.5" hidden="1" customHeight="1">
      <c r="A1769" s="9" t="s">
        <v>112</v>
      </c>
      <c r="B1769" s="9" t="str">
        <f t="shared" si="1"/>
        <v>km_mb_ctr_ifm</v>
      </c>
      <c r="C1769" s="9" t="s">
        <v>2948</v>
      </c>
      <c r="D1769" s="9">
        <v>6.0</v>
      </c>
      <c r="E1769" s="9" t="s">
        <v>1239</v>
      </c>
      <c r="F1769" s="9" t="s">
        <v>986</v>
      </c>
      <c r="G1769" s="9" t="s">
        <v>184</v>
      </c>
      <c r="H1769" s="9">
        <v>8.0</v>
      </c>
      <c r="I1769" s="9" t="b">
        <v>0</v>
      </c>
      <c r="J1769" s="9" t="s">
        <v>184</v>
      </c>
      <c r="K1769" s="9" t="s">
        <v>2949</v>
      </c>
      <c r="L1769" s="9">
        <v>0.0</v>
      </c>
      <c r="M1769" s="16" t="s">
        <v>2950</v>
      </c>
    </row>
    <row r="1770" ht="16.5" hidden="1" customHeight="1">
      <c r="A1770" s="9" t="s">
        <v>112</v>
      </c>
      <c r="B1770" s="9" t="str">
        <f t="shared" si="1"/>
        <v>km_mb_ctr_ifm</v>
      </c>
      <c r="C1770" s="9" t="s">
        <v>2951</v>
      </c>
      <c r="D1770" s="9">
        <v>7.0</v>
      </c>
      <c r="E1770" s="9" t="s">
        <v>1239</v>
      </c>
      <c r="F1770" s="9" t="s">
        <v>986</v>
      </c>
      <c r="G1770" s="9" t="s">
        <v>184</v>
      </c>
      <c r="H1770" s="9">
        <v>8.0</v>
      </c>
      <c r="I1770" s="9" t="b">
        <v>0</v>
      </c>
      <c r="J1770" s="9" t="s">
        <v>184</v>
      </c>
      <c r="K1770" s="9" t="s">
        <v>184</v>
      </c>
      <c r="L1770" s="9">
        <v>0.0</v>
      </c>
      <c r="M1770" s="16" t="s">
        <v>2952</v>
      </c>
    </row>
    <row r="1771" ht="16.5" hidden="1" customHeight="1">
      <c r="A1771" s="9" t="s">
        <v>112</v>
      </c>
      <c r="B1771" s="9" t="str">
        <f t="shared" si="1"/>
        <v>km_mb_ctr_ifm</v>
      </c>
      <c r="C1771" s="9" t="s">
        <v>2953</v>
      </c>
      <c r="D1771" s="9">
        <v>8.0</v>
      </c>
      <c r="E1771" s="9" t="s">
        <v>1239</v>
      </c>
      <c r="F1771" s="9" t="s">
        <v>986</v>
      </c>
      <c r="G1771" s="9" t="s">
        <v>184</v>
      </c>
      <c r="H1771" s="9">
        <v>8.0</v>
      </c>
      <c r="I1771" s="9" t="b">
        <v>0</v>
      </c>
      <c r="J1771" s="9" t="s">
        <v>184</v>
      </c>
      <c r="K1771" s="9" t="s">
        <v>184</v>
      </c>
      <c r="L1771" s="9">
        <v>0.0</v>
      </c>
      <c r="M1771" s="16" t="s">
        <v>2954</v>
      </c>
    </row>
    <row r="1772" ht="16.5" hidden="1" customHeight="1">
      <c r="A1772" s="9" t="s">
        <v>112</v>
      </c>
      <c r="B1772" s="9" t="str">
        <f t="shared" si="1"/>
        <v>km_mb_ctr_ifm</v>
      </c>
      <c r="C1772" s="9" t="s">
        <v>2955</v>
      </c>
      <c r="D1772" s="9">
        <v>9.0</v>
      </c>
      <c r="E1772" s="9" t="s">
        <v>1239</v>
      </c>
      <c r="F1772" s="9" t="s">
        <v>986</v>
      </c>
      <c r="G1772" s="9" t="s">
        <v>184</v>
      </c>
      <c r="H1772" s="9">
        <v>8.0</v>
      </c>
      <c r="I1772" s="9" t="b">
        <v>0</v>
      </c>
      <c r="J1772" s="9" t="s">
        <v>184</v>
      </c>
      <c r="K1772" s="9" t="s">
        <v>184</v>
      </c>
      <c r="L1772" s="9">
        <v>0.0</v>
      </c>
      <c r="M1772" s="16" t="s">
        <v>2956</v>
      </c>
    </row>
    <row r="1773" ht="16.5" hidden="1" customHeight="1">
      <c r="A1773" s="9" t="s">
        <v>112</v>
      </c>
      <c r="B1773" s="9" t="str">
        <f t="shared" si="1"/>
        <v>km_mb_ctr_ifm</v>
      </c>
      <c r="C1773" s="9" t="s">
        <v>2773</v>
      </c>
      <c r="D1773" s="9">
        <v>10.0</v>
      </c>
      <c r="E1773" s="9" t="s">
        <v>1239</v>
      </c>
      <c r="F1773" s="9" t="s">
        <v>986</v>
      </c>
      <c r="G1773" s="9" t="s">
        <v>184</v>
      </c>
      <c r="H1773" s="9">
        <v>8.0</v>
      </c>
      <c r="I1773" s="9" t="b">
        <v>0</v>
      </c>
      <c r="J1773" s="9" t="s">
        <v>184</v>
      </c>
      <c r="K1773" s="9" t="s">
        <v>184</v>
      </c>
      <c r="L1773" s="9">
        <v>0.0</v>
      </c>
      <c r="M1773" s="16" t="s">
        <v>2957</v>
      </c>
    </row>
    <row r="1774" ht="16.5" hidden="1" customHeight="1">
      <c r="A1774" s="9" t="s">
        <v>112</v>
      </c>
      <c r="B1774" s="9" t="str">
        <f t="shared" si="1"/>
        <v>km_mb_ctr_ifm</v>
      </c>
      <c r="C1774" s="9" t="s">
        <v>2770</v>
      </c>
      <c r="D1774" s="9">
        <v>11.0</v>
      </c>
      <c r="E1774" s="9" t="s">
        <v>1239</v>
      </c>
      <c r="F1774" s="9" t="s">
        <v>986</v>
      </c>
      <c r="G1774" s="9" t="s">
        <v>184</v>
      </c>
      <c r="H1774" s="9">
        <v>8.0</v>
      </c>
      <c r="I1774" s="9" t="b">
        <v>0</v>
      </c>
      <c r="J1774" s="9" t="s">
        <v>184</v>
      </c>
      <c r="K1774" s="9" t="s">
        <v>184</v>
      </c>
      <c r="L1774" s="9">
        <v>0.0</v>
      </c>
      <c r="M1774" s="9" t="s">
        <v>1324</v>
      </c>
    </row>
    <row r="1775" ht="16.5" hidden="1" customHeight="1">
      <c r="A1775" s="9" t="s">
        <v>112</v>
      </c>
      <c r="B1775" s="9" t="str">
        <f t="shared" si="1"/>
        <v>km_mb_ctr_ifm</v>
      </c>
      <c r="C1775" s="9" t="s">
        <v>2958</v>
      </c>
      <c r="D1775" s="9">
        <v>12.0</v>
      </c>
      <c r="E1775" s="9" t="s">
        <v>1239</v>
      </c>
      <c r="F1775" s="9" t="s">
        <v>986</v>
      </c>
      <c r="G1775" s="9" t="s">
        <v>184</v>
      </c>
      <c r="H1775" s="9">
        <v>8.0</v>
      </c>
      <c r="I1775" s="9" t="b">
        <v>0</v>
      </c>
      <c r="J1775" s="9" t="s">
        <v>184</v>
      </c>
      <c r="K1775" s="9" t="s">
        <v>184</v>
      </c>
      <c r="L1775" s="9">
        <v>0.0</v>
      </c>
      <c r="M1775" s="9" t="s">
        <v>2959</v>
      </c>
    </row>
    <row r="1776" ht="16.5" hidden="1" customHeight="1">
      <c r="A1776" s="9" t="s">
        <v>112</v>
      </c>
      <c r="B1776" s="9" t="str">
        <f t="shared" si="1"/>
        <v>km_mb_ctr_ifm</v>
      </c>
      <c r="C1776" s="9" t="s">
        <v>2960</v>
      </c>
      <c r="D1776" s="9">
        <v>13.0</v>
      </c>
      <c r="E1776" s="9" t="s">
        <v>1239</v>
      </c>
      <c r="F1776" s="9" t="s">
        <v>986</v>
      </c>
      <c r="G1776" s="9" t="s">
        <v>184</v>
      </c>
      <c r="H1776" s="9">
        <v>8.0</v>
      </c>
      <c r="I1776" s="9" t="b">
        <v>0</v>
      </c>
      <c r="J1776" s="9" t="s">
        <v>184</v>
      </c>
      <c r="K1776" s="9" t="s">
        <v>184</v>
      </c>
      <c r="L1776" s="9">
        <v>0.0</v>
      </c>
      <c r="M1776" s="16" t="s">
        <v>2961</v>
      </c>
    </row>
    <row r="1777" ht="16.5" hidden="1" customHeight="1">
      <c r="A1777" s="9" t="s">
        <v>112</v>
      </c>
      <c r="B1777" s="9" t="str">
        <f t="shared" si="1"/>
        <v>km_mb_ctr_ifm</v>
      </c>
      <c r="C1777" s="9" t="s">
        <v>2962</v>
      </c>
      <c r="D1777" s="9">
        <v>14.0</v>
      </c>
      <c r="E1777" s="9" t="s">
        <v>1239</v>
      </c>
      <c r="F1777" s="9" t="s">
        <v>986</v>
      </c>
      <c r="G1777" s="9" t="s">
        <v>184</v>
      </c>
      <c r="H1777" s="9">
        <v>8.0</v>
      </c>
      <c r="I1777" s="9" t="b">
        <v>0</v>
      </c>
      <c r="J1777" s="9" t="s">
        <v>184</v>
      </c>
      <c r="K1777" s="9" t="s">
        <v>184</v>
      </c>
      <c r="L1777" s="9">
        <v>0.0</v>
      </c>
      <c r="M1777" s="16" t="s">
        <v>2963</v>
      </c>
    </row>
    <row r="1778" ht="16.5" hidden="1" customHeight="1">
      <c r="A1778" s="9" t="s">
        <v>112</v>
      </c>
      <c r="B1778" s="9" t="str">
        <f t="shared" si="1"/>
        <v>km_mb_ctr_ifm</v>
      </c>
      <c r="C1778" s="9" t="s">
        <v>2964</v>
      </c>
      <c r="D1778" s="9">
        <v>15.0</v>
      </c>
      <c r="E1778" s="9" t="s">
        <v>1239</v>
      </c>
      <c r="F1778" s="9" t="s">
        <v>986</v>
      </c>
      <c r="G1778" s="9" t="s">
        <v>184</v>
      </c>
      <c r="H1778" s="9">
        <v>8.0</v>
      </c>
      <c r="I1778" s="9" t="b">
        <v>0</v>
      </c>
      <c r="J1778" s="9" t="s">
        <v>184</v>
      </c>
      <c r="K1778" s="9" t="s">
        <v>184</v>
      </c>
      <c r="L1778" s="9">
        <v>0.0</v>
      </c>
      <c r="M1778" s="9" t="s">
        <v>2965</v>
      </c>
    </row>
    <row r="1779" ht="16.5" hidden="1" customHeight="1">
      <c r="A1779" s="9" t="s">
        <v>112</v>
      </c>
      <c r="B1779" s="9" t="str">
        <f t="shared" si="1"/>
        <v>km_mb_ctr_ifm</v>
      </c>
      <c r="C1779" s="9" t="s">
        <v>126</v>
      </c>
      <c r="D1779" s="9">
        <v>16.0</v>
      </c>
      <c r="E1779" s="9" t="s">
        <v>2966</v>
      </c>
      <c r="F1779" s="9" t="s">
        <v>986</v>
      </c>
      <c r="G1779" s="9" t="s">
        <v>184</v>
      </c>
      <c r="H1779" s="9">
        <v>13.0</v>
      </c>
      <c r="I1779" s="9" t="b">
        <v>0</v>
      </c>
      <c r="J1779" s="9" t="s">
        <v>184</v>
      </c>
      <c r="K1779" s="9" t="s">
        <v>184</v>
      </c>
      <c r="L1779" s="9">
        <v>0.0</v>
      </c>
      <c r="M1779" s="9" t="s">
        <v>2734</v>
      </c>
    </row>
    <row r="1780" ht="16.5" hidden="1" customHeight="1">
      <c r="A1780" s="9" t="s">
        <v>112</v>
      </c>
      <c r="B1780" s="9" t="str">
        <f t="shared" si="1"/>
        <v>km_mb_ctr_ifm</v>
      </c>
      <c r="C1780" s="9" t="s">
        <v>2967</v>
      </c>
      <c r="D1780" s="9">
        <v>17.0</v>
      </c>
      <c r="E1780" s="9" t="s">
        <v>183</v>
      </c>
      <c r="F1780" s="9" t="s">
        <v>183</v>
      </c>
      <c r="G1780" s="9" t="s">
        <v>184</v>
      </c>
      <c r="H1780" s="9">
        <v>22.0</v>
      </c>
      <c r="I1780" s="9" t="b">
        <v>0</v>
      </c>
      <c r="J1780" s="9" t="s">
        <v>184</v>
      </c>
      <c r="K1780" s="9" t="s">
        <v>184</v>
      </c>
      <c r="L1780" s="9">
        <v>127.0</v>
      </c>
      <c r="M1780" s="16" t="s">
        <v>2968</v>
      </c>
    </row>
    <row r="1781" ht="16.5" hidden="1" customHeight="1">
      <c r="A1781" s="9" t="s">
        <v>112</v>
      </c>
      <c r="B1781" s="9" t="str">
        <f t="shared" si="1"/>
        <v>km_mb_ctr_ifm</v>
      </c>
      <c r="C1781" s="9" t="s">
        <v>2969</v>
      </c>
      <c r="D1781" s="9">
        <v>18.0</v>
      </c>
      <c r="E1781" s="9" t="s">
        <v>183</v>
      </c>
      <c r="F1781" s="9" t="s">
        <v>183</v>
      </c>
      <c r="G1781" s="9" t="s">
        <v>184</v>
      </c>
      <c r="H1781" s="9">
        <v>22.0</v>
      </c>
      <c r="I1781" s="9" t="b">
        <v>0</v>
      </c>
      <c r="J1781" s="9" t="s">
        <v>184</v>
      </c>
      <c r="K1781" s="9" t="s">
        <v>184</v>
      </c>
      <c r="L1781" s="9">
        <v>127.0</v>
      </c>
      <c r="M1781" s="9" t="s">
        <v>2970</v>
      </c>
    </row>
    <row r="1782" ht="16.5" hidden="1" customHeight="1">
      <c r="A1782" s="9" t="s">
        <v>112</v>
      </c>
      <c r="B1782" s="9" t="str">
        <f t="shared" si="1"/>
        <v>km_mb_ctr_ifm</v>
      </c>
      <c r="C1782" s="9" t="s">
        <v>2632</v>
      </c>
      <c r="D1782" s="9">
        <v>19.0</v>
      </c>
      <c r="E1782" s="9" t="s">
        <v>1334</v>
      </c>
      <c r="F1782" s="9" t="s">
        <v>1334</v>
      </c>
      <c r="G1782" s="9" t="s">
        <v>184</v>
      </c>
      <c r="H1782" s="9">
        <v>7.0</v>
      </c>
      <c r="I1782" s="9" t="b">
        <v>1</v>
      </c>
      <c r="J1782" s="9" t="s">
        <v>184</v>
      </c>
      <c r="K1782" s="9" t="s">
        <v>184</v>
      </c>
      <c r="L1782" s="9">
        <v>0.0</v>
      </c>
      <c r="M1782" s="9" t="s">
        <v>2634</v>
      </c>
    </row>
    <row r="1783" ht="16.5" hidden="1" customHeight="1">
      <c r="A1783" s="9" t="s">
        <v>112</v>
      </c>
      <c r="B1783" s="9" t="str">
        <f t="shared" si="1"/>
        <v>km_mb_ctr_ifm</v>
      </c>
      <c r="C1783" s="9" t="s">
        <v>2635</v>
      </c>
      <c r="D1783" s="9">
        <v>20.0</v>
      </c>
      <c r="E1783" s="9" t="s">
        <v>183</v>
      </c>
      <c r="F1783" s="9" t="s">
        <v>183</v>
      </c>
      <c r="G1783" s="9" t="s">
        <v>184</v>
      </c>
      <c r="H1783" s="9">
        <v>22.0</v>
      </c>
      <c r="I1783" s="9" t="b">
        <v>1</v>
      </c>
      <c r="J1783" s="9" t="s">
        <v>184</v>
      </c>
      <c r="K1783" s="9" t="s">
        <v>184</v>
      </c>
      <c r="L1783" s="9">
        <v>127.0</v>
      </c>
      <c r="M1783" s="9" t="s">
        <v>2636</v>
      </c>
    </row>
    <row r="1784" ht="16.5" hidden="1" customHeight="1">
      <c r="A1784" s="9" t="s">
        <v>112</v>
      </c>
      <c r="B1784" s="9" t="str">
        <f t="shared" si="1"/>
        <v>km_mb_ctr_ifm</v>
      </c>
      <c r="C1784" s="9" t="s">
        <v>2637</v>
      </c>
      <c r="D1784" s="9">
        <v>21.0</v>
      </c>
      <c r="E1784" s="9" t="s">
        <v>1334</v>
      </c>
      <c r="F1784" s="9" t="s">
        <v>1334</v>
      </c>
      <c r="G1784" s="9" t="s">
        <v>184</v>
      </c>
      <c r="H1784" s="9">
        <v>7.0</v>
      </c>
      <c r="I1784" s="9" t="b">
        <v>0</v>
      </c>
      <c r="J1784" s="9" t="s">
        <v>184</v>
      </c>
      <c r="K1784" s="9" t="s">
        <v>184</v>
      </c>
      <c r="L1784" s="9">
        <v>0.0</v>
      </c>
      <c r="M1784" s="9" t="s">
        <v>2638</v>
      </c>
    </row>
    <row r="1785" ht="16.5" hidden="1" customHeight="1">
      <c r="A1785" s="9" t="s">
        <v>112</v>
      </c>
      <c r="B1785" s="9" t="str">
        <f t="shared" si="1"/>
        <v>km_mb_ctr_ifm</v>
      </c>
      <c r="C1785" s="9" t="s">
        <v>2639</v>
      </c>
      <c r="D1785" s="9">
        <v>22.0</v>
      </c>
      <c r="E1785" s="9" t="s">
        <v>183</v>
      </c>
      <c r="F1785" s="9" t="s">
        <v>183</v>
      </c>
      <c r="G1785" s="9" t="s">
        <v>184</v>
      </c>
      <c r="H1785" s="9">
        <v>22.0</v>
      </c>
      <c r="I1785" s="9" t="b">
        <v>0</v>
      </c>
      <c r="J1785" s="9" t="s">
        <v>184</v>
      </c>
      <c r="K1785" s="9" t="s">
        <v>184</v>
      </c>
      <c r="L1785" s="9">
        <v>127.0</v>
      </c>
      <c r="M1785" s="9" t="s">
        <v>2640</v>
      </c>
    </row>
    <row r="1786" ht="16.5" hidden="1" customHeight="1">
      <c r="A1786" s="9" t="s">
        <v>112</v>
      </c>
      <c r="B1786" s="9" t="str">
        <f t="shared" si="1"/>
        <v>km_mb_ctr_ifm</v>
      </c>
      <c r="C1786" s="9" t="s">
        <v>2971</v>
      </c>
      <c r="D1786" s="9">
        <v>23.0</v>
      </c>
      <c r="E1786" s="9" t="s">
        <v>1239</v>
      </c>
      <c r="F1786" s="9" t="s">
        <v>986</v>
      </c>
      <c r="G1786" s="9" t="s">
        <v>184</v>
      </c>
      <c r="H1786" s="9">
        <v>8.0</v>
      </c>
      <c r="I1786" s="9" t="b">
        <v>0</v>
      </c>
      <c r="J1786" s="9" t="s">
        <v>184</v>
      </c>
      <c r="K1786" s="9" t="s">
        <v>184</v>
      </c>
      <c r="L1786" s="9">
        <v>0.0</v>
      </c>
      <c r="M1786" s="16" t="s">
        <v>2972</v>
      </c>
    </row>
    <row r="1787" ht="16.5" hidden="1" customHeight="1">
      <c r="A1787" s="9" t="s">
        <v>112</v>
      </c>
      <c r="B1787" s="9" t="str">
        <f t="shared" si="1"/>
        <v>km_mb_ctr_ifm</v>
      </c>
      <c r="C1787" s="9" t="s">
        <v>2973</v>
      </c>
      <c r="D1787" s="9">
        <v>24.0</v>
      </c>
      <c r="E1787" s="9" t="s">
        <v>1239</v>
      </c>
      <c r="F1787" s="9" t="s">
        <v>986</v>
      </c>
      <c r="G1787" s="9" t="s">
        <v>184</v>
      </c>
      <c r="H1787" s="9">
        <v>8.0</v>
      </c>
      <c r="I1787" s="9" t="b">
        <v>0</v>
      </c>
      <c r="J1787" s="9" t="s">
        <v>184</v>
      </c>
      <c r="K1787" s="9" t="s">
        <v>184</v>
      </c>
      <c r="L1787" s="9">
        <v>0.0</v>
      </c>
      <c r="M1787" s="9" t="s">
        <v>2974</v>
      </c>
    </row>
    <row r="1788" ht="16.5" hidden="1" customHeight="1">
      <c r="A1788" s="9" t="s">
        <v>112</v>
      </c>
      <c r="B1788" s="9" t="str">
        <f t="shared" si="1"/>
        <v>km_mb_ctr_ifm</v>
      </c>
      <c r="C1788" s="9" t="s">
        <v>2975</v>
      </c>
      <c r="D1788" s="9">
        <v>25.0</v>
      </c>
      <c r="E1788" s="9" t="s">
        <v>1239</v>
      </c>
      <c r="F1788" s="9" t="s">
        <v>986</v>
      </c>
      <c r="G1788" s="9" t="s">
        <v>184</v>
      </c>
      <c r="H1788" s="9">
        <v>8.0</v>
      </c>
      <c r="I1788" s="9" t="b">
        <v>0</v>
      </c>
      <c r="J1788" s="9" t="s">
        <v>184</v>
      </c>
      <c r="K1788" s="9" t="s">
        <v>184</v>
      </c>
      <c r="L1788" s="9">
        <v>0.0</v>
      </c>
      <c r="M1788" s="16" t="s">
        <v>2976</v>
      </c>
    </row>
    <row r="1789" ht="16.5" hidden="1" customHeight="1">
      <c r="A1789" s="9" t="s">
        <v>112</v>
      </c>
      <c r="B1789" s="9" t="str">
        <f t="shared" si="1"/>
        <v>km_mb_ctr_ifm</v>
      </c>
      <c r="C1789" s="9" t="s">
        <v>2977</v>
      </c>
      <c r="D1789" s="9">
        <v>26.0</v>
      </c>
      <c r="E1789" s="9" t="s">
        <v>1239</v>
      </c>
      <c r="F1789" s="9" t="s">
        <v>986</v>
      </c>
      <c r="G1789" s="9" t="s">
        <v>184</v>
      </c>
      <c r="H1789" s="9">
        <v>8.0</v>
      </c>
      <c r="I1789" s="9" t="b">
        <v>0</v>
      </c>
      <c r="J1789" s="9" t="s">
        <v>184</v>
      </c>
      <c r="K1789" s="9" t="s">
        <v>184</v>
      </c>
      <c r="L1789" s="9">
        <v>0.0</v>
      </c>
      <c r="M1789" s="16" t="s">
        <v>2978</v>
      </c>
    </row>
    <row r="1790" ht="16.5" hidden="1" customHeight="1">
      <c r="A1790" s="9" t="s">
        <v>112</v>
      </c>
      <c r="B1790" s="9" t="str">
        <f t="shared" si="1"/>
        <v>km_mb_ctr_ifm</v>
      </c>
      <c r="C1790" s="9" t="s">
        <v>2979</v>
      </c>
      <c r="D1790" s="9">
        <v>27.0</v>
      </c>
      <c r="E1790" s="9" t="s">
        <v>1239</v>
      </c>
      <c r="F1790" s="9" t="s">
        <v>986</v>
      </c>
      <c r="G1790" s="9" t="s">
        <v>184</v>
      </c>
      <c r="H1790" s="9">
        <v>8.0</v>
      </c>
      <c r="I1790" s="9" t="b">
        <v>0</v>
      </c>
      <c r="J1790" s="9" t="s">
        <v>184</v>
      </c>
      <c r="K1790" s="9" t="s">
        <v>184</v>
      </c>
      <c r="L1790" s="9">
        <v>0.0</v>
      </c>
      <c r="M1790" s="16" t="s">
        <v>2980</v>
      </c>
    </row>
    <row r="1791" ht="16.5" hidden="1" customHeight="1">
      <c r="A1791" s="9" t="s">
        <v>112</v>
      </c>
      <c r="B1791" s="9" t="str">
        <f t="shared" si="1"/>
        <v>km_mb_ctr_ifm</v>
      </c>
      <c r="C1791" s="9" t="s">
        <v>2981</v>
      </c>
      <c r="D1791" s="9">
        <v>28.0</v>
      </c>
      <c r="E1791" s="9" t="s">
        <v>1242</v>
      </c>
      <c r="F1791" s="9" t="s">
        <v>986</v>
      </c>
      <c r="G1791" s="9" t="s">
        <v>184</v>
      </c>
      <c r="H1791" s="9">
        <v>1.0</v>
      </c>
      <c r="I1791" s="9" t="b">
        <v>0</v>
      </c>
      <c r="J1791" s="9" t="s">
        <v>184</v>
      </c>
      <c r="K1791" s="9" t="s">
        <v>691</v>
      </c>
      <c r="L1791" s="9">
        <v>0.0</v>
      </c>
      <c r="M1791" s="9"/>
    </row>
    <row r="1792" ht="16.5" hidden="1" customHeight="1">
      <c r="A1792" s="9" t="s">
        <v>112</v>
      </c>
      <c r="B1792" s="9" t="str">
        <f t="shared" si="1"/>
        <v>km_mb_ctr_ifm</v>
      </c>
      <c r="C1792" s="9" t="s">
        <v>2982</v>
      </c>
      <c r="D1792" s="9">
        <v>29.0</v>
      </c>
      <c r="E1792" s="9" t="s">
        <v>1242</v>
      </c>
      <c r="F1792" s="9" t="s">
        <v>986</v>
      </c>
      <c r="G1792" s="9" t="s">
        <v>184</v>
      </c>
      <c r="H1792" s="9">
        <v>1.0</v>
      </c>
      <c r="I1792" s="9" t="b">
        <v>0</v>
      </c>
      <c r="J1792" s="9" t="s">
        <v>184</v>
      </c>
      <c r="K1792" s="9" t="s">
        <v>184</v>
      </c>
      <c r="L1792" s="9">
        <v>0.0</v>
      </c>
      <c r="M1792" s="9" t="s">
        <v>2983</v>
      </c>
    </row>
    <row r="1793" ht="16.5" hidden="1" customHeight="1">
      <c r="A1793" s="9" t="s">
        <v>112</v>
      </c>
      <c r="B1793" s="9" t="str">
        <f t="shared" si="1"/>
        <v>km_mb_ctr_ifm</v>
      </c>
      <c r="C1793" s="9" t="s">
        <v>2984</v>
      </c>
      <c r="D1793" s="9">
        <v>30.0</v>
      </c>
      <c r="E1793" s="9" t="s">
        <v>183</v>
      </c>
      <c r="F1793" s="9" t="s">
        <v>183</v>
      </c>
      <c r="G1793" s="9" t="s">
        <v>184</v>
      </c>
      <c r="H1793" s="9">
        <v>22.0</v>
      </c>
      <c r="I1793" s="9" t="b">
        <v>0</v>
      </c>
      <c r="J1793" s="9" t="s">
        <v>184</v>
      </c>
      <c r="K1793" s="9" t="s">
        <v>184</v>
      </c>
      <c r="L1793" s="9">
        <v>127.0</v>
      </c>
      <c r="M1793" s="9" t="s">
        <v>2985</v>
      </c>
    </row>
    <row r="1794" ht="16.5" hidden="1" customHeight="1">
      <c r="A1794" s="9" t="s">
        <v>112</v>
      </c>
      <c r="B1794" s="9" t="str">
        <f t="shared" si="1"/>
        <v>km_mb_ctr_ifm</v>
      </c>
      <c r="C1794" s="9" t="s">
        <v>2771</v>
      </c>
      <c r="D1794" s="9">
        <v>31.0</v>
      </c>
      <c r="E1794" s="9" t="s">
        <v>1239</v>
      </c>
      <c r="F1794" s="9" t="s">
        <v>986</v>
      </c>
      <c r="G1794" s="9" t="s">
        <v>184</v>
      </c>
      <c r="H1794" s="9">
        <v>8.0</v>
      </c>
      <c r="I1794" s="9" t="b">
        <v>0</v>
      </c>
      <c r="J1794" s="9" t="s">
        <v>184</v>
      </c>
      <c r="K1794" s="9" t="s">
        <v>184</v>
      </c>
      <c r="L1794" s="9">
        <v>0.0</v>
      </c>
      <c r="M1794" s="9" t="s">
        <v>2772</v>
      </c>
    </row>
    <row r="1795" ht="16.5" hidden="1" customHeight="1">
      <c r="A1795" s="9" t="s">
        <v>112</v>
      </c>
      <c r="B1795" s="9" t="str">
        <f t="shared" si="1"/>
        <v>km_mb_ctr_ifm</v>
      </c>
      <c r="C1795" s="9" t="s">
        <v>2775</v>
      </c>
      <c r="D1795" s="9">
        <v>32.0</v>
      </c>
      <c r="E1795" s="9" t="s">
        <v>1239</v>
      </c>
      <c r="F1795" s="9" t="s">
        <v>986</v>
      </c>
      <c r="G1795" s="9" t="s">
        <v>184</v>
      </c>
      <c r="H1795" s="9">
        <v>8.0</v>
      </c>
      <c r="I1795" s="9" t="b">
        <v>0</v>
      </c>
      <c r="J1795" s="9" t="s">
        <v>184</v>
      </c>
      <c r="K1795" s="9" t="s">
        <v>184</v>
      </c>
      <c r="L1795" s="9">
        <v>0.0</v>
      </c>
      <c r="M1795" s="9" t="s">
        <v>2776</v>
      </c>
    </row>
    <row r="1796" ht="16.5" hidden="1" customHeight="1">
      <c r="A1796" s="9" t="s">
        <v>112</v>
      </c>
      <c r="B1796" s="9" t="str">
        <f t="shared" si="1"/>
        <v>km_mb_ctr_ifm</v>
      </c>
      <c r="C1796" s="9" t="s">
        <v>2986</v>
      </c>
      <c r="D1796" s="9">
        <v>33.0</v>
      </c>
      <c r="E1796" s="9" t="s">
        <v>1242</v>
      </c>
      <c r="F1796" s="9" t="s">
        <v>986</v>
      </c>
      <c r="G1796" s="9" t="s">
        <v>184</v>
      </c>
      <c r="H1796" s="9">
        <v>1.0</v>
      </c>
      <c r="I1796" s="9" t="b">
        <v>1</v>
      </c>
      <c r="J1796" s="9" t="s">
        <v>184</v>
      </c>
      <c r="K1796" s="9" t="s">
        <v>2886</v>
      </c>
      <c r="L1796" s="9">
        <v>0.0</v>
      </c>
      <c r="M1796" s="9" t="s">
        <v>2987</v>
      </c>
    </row>
    <row r="1797" ht="16.5" hidden="1" customHeight="1">
      <c r="A1797" s="9" t="s">
        <v>112</v>
      </c>
      <c r="B1797" s="9" t="str">
        <f t="shared" si="1"/>
        <v>km_mb_ctr_ifm</v>
      </c>
      <c r="C1797" s="9" t="s">
        <v>2988</v>
      </c>
      <c r="D1797" s="9">
        <v>34.0</v>
      </c>
      <c r="E1797" s="9" t="s">
        <v>183</v>
      </c>
      <c r="F1797" s="9" t="s">
        <v>183</v>
      </c>
      <c r="G1797" s="9" t="s">
        <v>184</v>
      </c>
      <c r="H1797" s="9">
        <v>22.0</v>
      </c>
      <c r="I1797" s="9" t="b">
        <v>0</v>
      </c>
      <c r="J1797" s="9" t="s">
        <v>184</v>
      </c>
      <c r="K1797" s="9" t="s">
        <v>184</v>
      </c>
      <c r="L1797" s="9">
        <v>127.0</v>
      </c>
      <c r="M1797" s="9" t="s">
        <v>2989</v>
      </c>
    </row>
    <row r="1798" ht="16.5" hidden="1" customHeight="1">
      <c r="A1798" s="9" t="s">
        <v>112</v>
      </c>
      <c r="B1798" s="9" t="str">
        <f t="shared" si="1"/>
        <v>km_mb_ctr_ifm</v>
      </c>
      <c r="C1798" s="9" t="s">
        <v>1352</v>
      </c>
      <c r="D1798" s="9">
        <v>35.0</v>
      </c>
      <c r="E1798" s="9" t="s">
        <v>1239</v>
      </c>
      <c r="F1798" s="9" t="s">
        <v>986</v>
      </c>
      <c r="G1798" s="9" t="s">
        <v>184</v>
      </c>
      <c r="H1798" s="9">
        <v>8.0</v>
      </c>
      <c r="I1798" s="9" t="b">
        <v>0</v>
      </c>
      <c r="J1798" s="9" t="s">
        <v>184</v>
      </c>
      <c r="K1798" s="9" t="s">
        <v>184</v>
      </c>
      <c r="L1798" s="9">
        <v>0.0</v>
      </c>
      <c r="M1798" s="9" t="s">
        <v>2990</v>
      </c>
    </row>
    <row r="1799" ht="16.5" hidden="1" customHeight="1">
      <c r="A1799" s="9" t="s">
        <v>112</v>
      </c>
      <c r="B1799" s="9" t="str">
        <f t="shared" si="1"/>
        <v>km_mb_ctr_ifm</v>
      </c>
      <c r="C1799" s="9" t="s">
        <v>1238</v>
      </c>
      <c r="D1799" s="9">
        <v>36.0</v>
      </c>
      <c r="E1799" s="9" t="s">
        <v>1239</v>
      </c>
      <c r="F1799" s="9" t="s">
        <v>986</v>
      </c>
      <c r="G1799" s="9" t="s">
        <v>184</v>
      </c>
      <c r="H1799" s="9">
        <v>8.0</v>
      </c>
      <c r="I1799" s="9" t="b">
        <v>0</v>
      </c>
      <c r="J1799" s="9" t="s">
        <v>184</v>
      </c>
      <c r="K1799" s="9" t="s">
        <v>184</v>
      </c>
      <c r="L1799" s="9">
        <v>0.0</v>
      </c>
      <c r="M1799" s="9" t="s">
        <v>1240</v>
      </c>
    </row>
    <row r="1800" ht="16.5" hidden="1" customHeight="1">
      <c r="A1800" s="9" t="s">
        <v>112</v>
      </c>
      <c r="B1800" s="9" t="str">
        <f t="shared" si="1"/>
        <v>km_mb_ctr_ifm</v>
      </c>
      <c r="C1800" s="9" t="s">
        <v>2937</v>
      </c>
      <c r="D1800" s="9">
        <v>37.0</v>
      </c>
      <c r="E1800" s="9" t="s">
        <v>1239</v>
      </c>
      <c r="F1800" s="9" t="s">
        <v>986</v>
      </c>
      <c r="G1800" s="9" t="s">
        <v>184</v>
      </c>
      <c r="H1800" s="9">
        <v>8.0</v>
      </c>
      <c r="I1800" s="9" t="b">
        <v>0</v>
      </c>
      <c r="J1800" s="9" t="s">
        <v>184</v>
      </c>
      <c r="K1800" s="9" t="s">
        <v>184</v>
      </c>
      <c r="L1800" s="9">
        <v>0.0</v>
      </c>
      <c r="M1800" s="9" t="s">
        <v>1111</v>
      </c>
    </row>
    <row r="1801" ht="16.5" hidden="1" customHeight="1">
      <c r="A1801" s="9" t="s">
        <v>112</v>
      </c>
      <c r="B1801" s="9" t="str">
        <f t="shared" si="1"/>
        <v>km_mb_ctr_ifm</v>
      </c>
      <c r="C1801" s="9" t="s">
        <v>2991</v>
      </c>
      <c r="D1801" s="9">
        <v>38.0</v>
      </c>
      <c r="E1801" s="9" t="s">
        <v>1242</v>
      </c>
      <c r="F1801" s="9" t="s">
        <v>986</v>
      </c>
      <c r="G1801" s="9" t="s">
        <v>184</v>
      </c>
      <c r="H1801" s="9">
        <v>1.0</v>
      </c>
      <c r="I1801" s="9" t="b">
        <v>0</v>
      </c>
      <c r="J1801" s="9" t="s">
        <v>184</v>
      </c>
      <c r="K1801" s="9" t="s">
        <v>184</v>
      </c>
      <c r="L1801" s="9">
        <v>0.0</v>
      </c>
      <c r="M1801" s="9" t="s">
        <v>2992</v>
      </c>
    </row>
    <row r="1802" ht="16.5" hidden="1" customHeight="1">
      <c r="A1802" s="9" t="s">
        <v>112</v>
      </c>
      <c r="B1802" s="9" t="str">
        <f t="shared" si="1"/>
        <v>km_mb_ctr_ifm</v>
      </c>
      <c r="C1802" s="9" t="s">
        <v>2993</v>
      </c>
      <c r="D1802" s="9">
        <v>39.0</v>
      </c>
      <c r="E1802" s="9" t="s">
        <v>1239</v>
      </c>
      <c r="F1802" s="9" t="s">
        <v>986</v>
      </c>
      <c r="G1802" s="9" t="s">
        <v>184</v>
      </c>
      <c r="H1802" s="9">
        <v>8.0</v>
      </c>
      <c r="I1802" s="9" t="b">
        <v>0</v>
      </c>
      <c r="J1802" s="9" t="s">
        <v>184</v>
      </c>
      <c r="K1802" s="9" t="s">
        <v>184</v>
      </c>
      <c r="L1802" s="9">
        <v>0.0</v>
      </c>
      <c r="M1802" s="9" t="s">
        <v>2994</v>
      </c>
    </row>
    <row r="1803" ht="16.5" hidden="1" customHeight="1">
      <c r="A1803" s="9" t="s">
        <v>112</v>
      </c>
      <c r="B1803" s="9" t="str">
        <f t="shared" si="1"/>
        <v>km_mb_ctr_ifm</v>
      </c>
      <c r="C1803" s="9" t="s">
        <v>2995</v>
      </c>
      <c r="D1803" s="9">
        <v>40.0</v>
      </c>
      <c r="E1803" s="9" t="s">
        <v>1239</v>
      </c>
      <c r="F1803" s="9" t="s">
        <v>986</v>
      </c>
      <c r="G1803" s="9" t="s">
        <v>184</v>
      </c>
      <c r="H1803" s="9">
        <v>8.0</v>
      </c>
      <c r="I1803" s="9" t="b">
        <v>0</v>
      </c>
      <c r="J1803" s="9" t="s">
        <v>184</v>
      </c>
      <c r="K1803" s="9" t="s">
        <v>184</v>
      </c>
      <c r="L1803" s="9">
        <v>0.0</v>
      </c>
      <c r="M1803" s="9" t="s">
        <v>2996</v>
      </c>
    </row>
    <row r="1804" ht="16.5" hidden="1" customHeight="1">
      <c r="A1804" s="9" t="s">
        <v>115</v>
      </c>
      <c r="B1804" s="9" t="str">
        <f t="shared" si="1"/>
        <v>km_mb_ln_ifm</v>
      </c>
      <c r="C1804" s="9" t="s">
        <v>2869</v>
      </c>
      <c r="D1804" s="9">
        <v>1.0</v>
      </c>
      <c r="E1804" s="9" t="s">
        <v>183</v>
      </c>
      <c r="F1804" s="9" t="s">
        <v>183</v>
      </c>
      <c r="G1804" s="9" t="s">
        <v>184</v>
      </c>
      <c r="H1804" s="9">
        <v>22.0</v>
      </c>
      <c r="I1804" s="9" t="b">
        <v>1</v>
      </c>
      <c r="J1804" s="9" t="s">
        <v>184</v>
      </c>
      <c r="K1804" s="9" t="s">
        <v>184</v>
      </c>
      <c r="L1804" s="9">
        <v>127.0</v>
      </c>
      <c r="M1804" s="9" t="s">
        <v>2870</v>
      </c>
    </row>
    <row r="1805" ht="16.5" hidden="1" customHeight="1">
      <c r="A1805" s="9" t="s">
        <v>115</v>
      </c>
      <c r="B1805" s="9" t="str">
        <f t="shared" si="1"/>
        <v>km_mb_ln_ifm</v>
      </c>
      <c r="C1805" s="9" t="s">
        <v>2871</v>
      </c>
      <c r="D1805" s="9">
        <v>2.0</v>
      </c>
      <c r="E1805" s="9" t="s">
        <v>183</v>
      </c>
      <c r="F1805" s="9" t="s">
        <v>183</v>
      </c>
      <c r="G1805" s="9" t="s">
        <v>184</v>
      </c>
      <c r="H1805" s="9">
        <v>22.0</v>
      </c>
      <c r="I1805" s="9" t="b">
        <v>1</v>
      </c>
      <c r="J1805" s="9" t="s">
        <v>184</v>
      </c>
      <c r="K1805" s="9" t="s">
        <v>184</v>
      </c>
      <c r="L1805" s="9">
        <v>127.0</v>
      </c>
      <c r="M1805" s="9" t="s">
        <v>2872</v>
      </c>
    </row>
    <row r="1806" ht="16.5" hidden="1" customHeight="1">
      <c r="A1806" s="9" t="s">
        <v>115</v>
      </c>
      <c r="B1806" s="9" t="str">
        <f t="shared" si="1"/>
        <v>km_mb_ln_ifm</v>
      </c>
      <c r="C1806" s="9" t="s">
        <v>2997</v>
      </c>
      <c r="D1806" s="9">
        <v>3.0</v>
      </c>
      <c r="E1806" s="9" t="s">
        <v>183</v>
      </c>
      <c r="F1806" s="9" t="s">
        <v>183</v>
      </c>
      <c r="G1806" s="9" t="s">
        <v>184</v>
      </c>
      <c r="H1806" s="9">
        <v>22.0</v>
      </c>
      <c r="I1806" s="9" t="b">
        <v>0</v>
      </c>
      <c r="J1806" s="9" t="s">
        <v>184</v>
      </c>
      <c r="K1806" s="9" t="s">
        <v>184</v>
      </c>
      <c r="L1806" s="9">
        <v>127.0</v>
      </c>
      <c r="M1806" s="9" t="s">
        <v>2998</v>
      </c>
    </row>
    <row r="1807" ht="16.5" hidden="1" customHeight="1">
      <c r="A1807" s="9" t="s">
        <v>115</v>
      </c>
      <c r="B1807" s="9" t="str">
        <f t="shared" si="1"/>
        <v>km_mb_ln_ifm</v>
      </c>
      <c r="C1807" s="9" t="s">
        <v>2999</v>
      </c>
      <c r="D1807" s="9">
        <v>4.0</v>
      </c>
      <c r="E1807" s="9" t="s">
        <v>1239</v>
      </c>
      <c r="F1807" s="9" t="s">
        <v>986</v>
      </c>
      <c r="G1807" s="9" t="s">
        <v>184</v>
      </c>
      <c r="H1807" s="9">
        <v>8.0</v>
      </c>
      <c r="I1807" s="9" t="b">
        <v>0</v>
      </c>
      <c r="J1807" s="9" t="s">
        <v>184</v>
      </c>
      <c r="K1807" s="9" t="s">
        <v>184</v>
      </c>
      <c r="L1807" s="9">
        <v>0.0</v>
      </c>
      <c r="M1807" s="16" t="s">
        <v>3000</v>
      </c>
    </row>
    <row r="1808" ht="16.5" hidden="1" customHeight="1">
      <c r="A1808" s="9" t="s">
        <v>115</v>
      </c>
      <c r="B1808" s="9" t="str">
        <f t="shared" si="1"/>
        <v>km_mb_ln_ifm</v>
      </c>
      <c r="C1808" s="9" t="s">
        <v>3001</v>
      </c>
      <c r="D1808" s="9">
        <v>5.0</v>
      </c>
      <c r="E1808" s="9" t="s">
        <v>1239</v>
      </c>
      <c r="F1808" s="9" t="s">
        <v>986</v>
      </c>
      <c r="G1808" s="9" t="s">
        <v>184</v>
      </c>
      <c r="H1808" s="9">
        <v>8.0</v>
      </c>
      <c r="I1808" s="9" t="b">
        <v>0</v>
      </c>
      <c r="J1808" s="9" t="s">
        <v>184</v>
      </c>
      <c r="K1808" s="9" t="s">
        <v>184</v>
      </c>
      <c r="L1808" s="9">
        <v>0.0</v>
      </c>
      <c r="M1808" s="16" t="s">
        <v>3002</v>
      </c>
    </row>
    <row r="1809" ht="16.5" hidden="1" customHeight="1">
      <c r="A1809" s="9" t="s">
        <v>115</v>
      </c>
      <c r="B1809" s="9" t="str">
        <f t="shared" si="1"/>
        <v>km_mb_ln_ifm</v>
      </c>
      <c r="C1809" s="9" t="s">
        <v>3003</v>
      </c>
      <c r="D1809" s="9">
        <v>6.0</v>
      </c>
      <c r="E1809" s="9" t="s">
        <v>1242</v>
      </c>
      <c r="F1809" s="9" t="s">
        <v>986</v>
      </c>
      <c r="G1809" s="9" t="s">
        <v>184</v>
      </c>
      <c r="H1809" s="9">
        <v>1.0</v>
      </c>
      <c r="I1809" s="9" t="b">
        <v>0</v>
      </c>
      <c r="J1809" s="9" t="s">
        <v>184</v>
      </c>
      <c r="K1809" s="9" t="s">
        <v>184</v>
      </c>
      <c r="L1809" s="9">
        <v>0.0</v>
      </c>
      <c r="M1809" s="16" t="s">
        <v>3004</v>
      </c>
    </row>
    <row r="1810" ht="16.5" hidden="1" customHeight="1">
      <c r="A1810" s="9" t="s">
        <v>115</v>
      </c>
      <c r="B1810" s="9" t="str">
        <f t="shared" si="1"/>
        <v>km_mb_ln_ifm</v>
      </c>
      <c r="C1810" s="9" t="s">
        <v>3005</v>
      </c>
      <c r="D1810" s="9">
        <v>7.0</v>
      </c>
      <c r="E1810" s="9" t="s">
        <v>1242</v>
      </c>
      <c r="F1810" s="9" t="s">
        <v>986</v>
      </c>
      <c r="G1810" s="9" t="s">
        <v>184</v>
      </c>
      <c r="H1810" s="9">
        <v>1.0</v>
      </c>
      <c r="I1810" s="9" t="b">
        <v>0</v>
      </c>
      <c r="J1810" s="9" t="s">
        <v>184</v>
      </c>
      <c r="K1810" s="9" t="s">
        <v>184</v>
      </c>
      <c r="L1810" s="9">
        <v>0.0</v>
      </c>
      <c r="M1810" s="16" t="s">
        <v>3006</v>
      </c>
    </row>
    <row r="1811" ht="16.5" hidden="1" customHeight="1">
      <c r="A1811" s="9" t="s">
        <v>115</v>
      </c>
      <c r="B1811" s="9" t="str">
        <f t="shared" si="1"/>
        <v>km_mb_ln_ifm</v>
      </c>
      <c r="C1811" s="9" t="s">
        <v>3007</v>
      </c>
      <c r="D1811" s="9">
        <v>8.0</v>
      </c>
      <c r="E1811" s="9" t="s">
        <v>1239</v>
      </c>
      <c r="F1811" s="9" t="s">
        <v>986</v>
      </c>
      <c r="G1811" s="9" t="s">
        <v>184</v>
      </c>
      <c r="H1811" s="9">
        <v>8.0</v>
      </c>
      <c r="I1811" s="9" t="b">
        <v>0</v>
      </c>
      <c r="J1811" s="9" t="s">
        <v>184</v>
      </c>
      <c r="K1811" s="9" t="s">
        <v>184</v>
      </c>
      <c r="L1811" s="9">
        <v>0.0</v>
      </c>
      <c r="M1811" s="16" t="s">
        <v>3008</v>
      </c>
    </row>
    <row r="1812" ht="16.5" hidden="1" customHeight="1">
      <c r="A1812" s="9" t="s">
        <v>115</v>
      </c>
      <c r="B1812" s="9" t="str">
        <f t="shared" si="1"/>
        <v>km_mb_ln_ifm</v>
      </c>
      <c r="C1812" s="9" t="s">
        <v>3009</v>
      </c>
      <c r="D1812" s="9">
        <v>9.0</v>
      </c>
      <c r="E1812" s="9" t="s">
        <v>183</v>
      </c>
      <c r="F1812" s="9" t="s">
        <v>183</v>
      </c>
      <c r="G1812" s="9" t="s">
        <v>184</v>
      </c>
      <c r="H1812" s="9">
        <v>22.0</v>
      </c>
      <c r="I1812" s="9" t="b">
        <v>1</v>
      </c>
      <c r="J1812" s="9" t="s">
        <v>184</v>
      </c>
      <c r="K1812" s="9" t="s">
        <v>184</v>
      </c>
      <c r="L1812" s="9">
        <v>127.0</v>
      </c>
      <c r="M1812" s="16" t="s">
        <v>3010</v>
      </c>
    </row>
    <row r="1813" ht="16.5" hidden="1" customHeight="1">
      <c r="A1813" s="9" t="s">
        <v>115</v>
      </c>
      <c r="B1813" s="9" t="str">
        <f t="shared" si="1"/>
        <v>km_mb_ln_ifm</v>
      </c>
      <c r="C1813" s="9" t="s">
        <v>150</v>
      </c>
      <c r="D1813" s="9">
        <v>10.0</v>
      </c>
      <c r="E1813" s="9" t="s">
        <v>183</v>
      </c>
      <c r="F1813" s="9" t="s">
        <v>183</v>
      </c>
      <c r="G1813" s="9" t="s">
        <v>184</v>
      </c>
      <c r="H1813" s="9">
        <v>22.0</v>
      </c>
      <c r="I1813" s="9" t="b">
        <v>1</v>
      </c>
      <c r="J1813" s="9" t="s">
        <v>184</v>
      </c>
      <c r="K1813" s="9" t="s">
        <v>184</v>
      </c>
      <c r="L1813" s="9">
        <v>127.0</v>
      </c>
      <c r="M1813" s="9" t="s">
        <v>2814</v>
      </c>
    </row>
    <row r="1814" ht="16.5" hidden="1" customHeight="1">
      <c r="A1814" s="9" t="s">
        <v>115</v>
      </c>
      <c r="B1814" s="9" t="str">
        <f t="shared" si="1"/>
        <v>km_mb_ln_ifm</v>
      </c>
      <c r="C1814" s="9" t="s">
        <v>3011</v>
      </c>
      <c r="D1814" s="9">
        <v>11.0</v>
      </c>
      <c r="E1814" s="9" t="s">
        <v>1239</v>
      </c>
      <c r="F1814" s="9" t="s">
        <v>986</v>
      </c>
      <c r="G1814" s="9" t="s">
        <v>184</v>
      </c>
      <c r="H1814" s="9">
        <v>8.0</v>
      </c>
      <c r="I1814" s="9" t="b">
        <v>0</v>
      </c>
      <c r="J1814" s="9" t="s">
        <v>184</v>
      </c>
      <c r="K1814" s="9" t="s">
        <v>184</v>
      </c>
      <c r="L1814" s="9">
        <v>0.0</v>
      </c>
      <c r="M1814" s="9" t="s">
        <v>3012</v>
      </c>
    </row>
    <row r="1815" ht="16.5" hidden="1" customHeight="1">
      <c r="A1815" s="9" t="s">
        <v>115</v>
      </c>
      <c r="B1815" s="9" t="str">
        <f t="shared" si="1"/>
        <v>km_mb_ln_ifm</v>
      </c>
      <c r="C1815" s="9" t="s">
        <v>2770</v>
      </c>
      <c r="D1815" s="9">
        <v>12.0</v>
      </c>
      <c r="E1815" s="9" t="s">
        <v>1239</v>
      </c>
      <c r="F1815" s="9" t="s">
        <v>986</v>
      </c>
      <c r="G1815" s="9" t="s">
        <v>184</v>
      </c>
      <c r="H1815" s="9">
        <v>8.0</v>
      </c>
      <c r="I1815" s="9" t="b">
        <v>0</v>
      </c>
      <c r="J1815" s="9" t="s">
        <v>184</v>
      </c>
      <c r="K1815" s="9" t="s">
        <v>184</v>
      </c>
      <c r="L1815" s="9">
        <v>0.0</v>
      </c>
      <c r="M1815" s="16" t="s">
        <v>1324</v>
      </c>
    </row>
    <row r="1816" ht="16.5" hidden="1" customHeight="1">
      <c r="A1816" s="9" t="s">
        <v>115</v>
      </c>
      <c r="B1816" s="9" t="str">
        <f t="shared" si="1"/>
        <v>km_mb_ln_ifm</v>
      </c>
      <c r="C1816" s="9" t="s">
        <v>2958</v>
      </c>
      <c r="D1816" s="9">
        <v>13.0</v>
      </c>
      <c r="E1816" s="9" t="s">
        <v>1239</v>
      </c>
      <c r="F1816" s="9" t="s">
        <v>986</v>
      </c>
      <c r="G1816" s="9" t="s">
        <v>184</v>
      </c>
      <c r="H1816" s="9">
        <v>8.0</v>
      </c>
      <c r="I1816" s="9" t="b">
        <v>0</v>
      </c>
      <c r="J1816" s="9" t="s">
        <v>184</v>
      </c>
      <c r="K1816" s="9" t="s">
        <v>184</v>
      </c>
      <c r="L1816" s="9">
        <v>0.0</v>
      </c>
      <c r="M1816" s="16" t="s">
        <v>3013</v>
      </c>
    </row>
    <row r="1817" ht="16.5" hidden="1" customHeight="1">
      <c r="A1817" s="9" t="s">
        <v>115</v>
      </c>
      <c r="B1817" s="9" t="str">
        <f t="shared" si="1"/>
        <v>km_mb_ln_ifm</v>
      </c>
      <c r="C1817" s="9" t="s">
        <v>2773</v>
      </c>
      <c r="D1817" s="9">
        <v>14.0</v>
      </c>
      <c r="E1817" s="9" t="s">
        <v>1239</v>
      </c>
      <c r="F1817" s="9" t="s">
        <v>986</v>
      </c>
      <c r="G1817" s="9" t="s">
        <v>184</v>
      </c>
      <c r="H1817" s="9">
        <v>8.0</v>
      </c>
      <c r="I1817" s="9" t="b">
        <v>0</v>
      </c>
      <c r="J1817" s="9" t="s">
        <v>184</v>
      </c>
      <c r="K1817" s="9" t="s">
        <v>184</v>
      </c>
      <c r="L1817" s="9">
        <v>0.0</v>
      </c>
      <c r="M1817" s="9" t="s">
        <v>2774</v>
      </c>
    </row>
    <row r="1818" ht="16.5" hidden="1" customHeight="1">
      <c r="A1818" s="9" t="s">
        <v>115</v>
      </c>
      <c r="B1818" s="9" t="str">
        <f t="shared" si="1"/>
        <v>km_mb_ln_ifm</v>
      </c>
      <c r="C1818" s="9" t="s">
        <v>3014</v>
      </c>
      <c r="D1818" s="9">
        <v>15.0</v>
      </c>
      <c r="E1818" s="9" t="s">
        <v>183</v>
      </c>
      <c r="F1818" s="9" t="s">
        <v>183</v>
      </c>
      <c r="G1818" s="9" t="s">
        <v>184</v>
      </c>
      <c r="H1818" s="9">
        <v>22.0</v>
      </c>
      <c r="I1818" s="9" t="b">
        <v>0</v>
      </c>
      <c r="J1818" s="9" t="s">
        <v>184</v>
      </c>
      <c r="K1818" s="9" t="s">
        <v>184</v>
      </c>
      <c r="L1818" s="9">
        <v>127.0</v>
      </c>
      <c r="M1818" s="16" t="s">
        <v>3015</v>
      </c>
    </row>
    <row r="1819" ht="16.5" hidden="1" customHeight="1">
      <c r="A1819" s="9" t="s">
        <v>115</v>
      </c>
      <c r="B1819" s="9" t="str">
        <f t="shared" si="1"/>
        <v>km_mb_ln_ifm</v>
      </c>
      <c r="C1819" s="9" t="s">
        <v>2632</v>
      </c>
      <c r="D1819" s="9">
        <v>16.0</v>
      </c>
      <c r="E1819" s="9" t="s">
        <v>1334</v>
      </c>
      <c r="F1819" s="9" t="s">
        <v>1334</v>
      </c>
      <c r="G1819" s="9" t="s">
        <v>184</v>
      </c>
      <c r="H1819" s="9">
        <v>7.0</v>
      </c>
      <c r="I1819" s="9" t="b">
        <v>1</v>
      </c>
      <c r="J1819" s="9" t="s">
        <v>184</v>
      </c>
      <c r="K1819" s="9" t="s">
        <v>2633</v>
      </c>
      <c r="L1819" s="9">
        <v>0.0</v>
      </c>
      <c r="M1819" s="16" t="s">
        <v>2634</v>
      </c>
    </row>
    <row r="1820" ht="16.5" hidden="1" customHeight="1">
      <c r="A1820" s="9" t="s">
        <v>115</v>
      </c>
      <c r="B1820" s="9" t="str">
        <f t="shared" si="1"/>
        <v>km_mb_ln_ifm</v>
      </c>
      <c r="C1820" s="9" t="s">
        <v>2635</v>
      </c>
      <c r="D1820" s="9">
        <v>17.0</v>
      </c>
      <c r="E1820" s="9" t="s">
        <v>183</v>
      </c>
      <c r="F1820" s="9" t="s">
        <v>183</v>
      </c>
      <c r="G1820" s="9" t="s">
        <v>184</v>
      </c>
      <c r="H1820" s="9">
        <v>22.0</v>
      </c>
      <c r="I1820" s="9" t="b">
        <v>1</v>
      </c>
      <c r="J1820" s="9" t="s">
        <v>184</v>
      </c>
      <c r="K1820" s="9" t="s">
        <v>184</v>
      </c>
      <c r="L1820" s="9">
        <v>127.0</v>
      </c>
      <c r="M1820" s="9" t="s">
        <v>2636</v>
      </c>
    </row>
    <row r="1821" ht="16.5" hidden="1" customHeight="1">
      <c r="A1821" s="9" t="s">
        <v>115</v>
      </c>
      <c r="B1821" s="9" t="str">
        <f t="shared" si="1"/>
        <v>km_mb_ln_ifm</v>
      </c>
      <c r="C1821" s="9" t="s">
        <v>2637</v>
      </c>
      <c r="D1821" s="9">
        <v>18.0</v>
      </c>
      <c r="E1821" s="9" t="s">
        <v>1334</v>
      </c>
      <c r="F1821" s="9" t="s">
        <v>1334</v>
      </c>
      <c r="G1821" s="9" t="s">
        <v>184</v>
      </c>
      <c r="H1821" s="9">
        <v>7.0</v>
      </c>
      <c r="I1821" s="9" t="b">
        <v>0</v>
      </c>
      <c r="J1821" s="9" t="s">
        <v>184</v>
      </c>
      <c r="K1821" s="9" t="s">
        <v>184</v>
      </c>
      <c r="L1821" s="9">
        <v>0.0</v>
      </c>
      <c r="M1821" s="9" t="s">
        <v>2638</v>
      </c>
    </row>
    <row r="1822" ht="16.5" hidden="1" customHeight="1">
      <c r="A1822" s="9" t="s">
        <v>115</v>
      </c>
      <c r="B1822" s="9" t="str">
        <f t="shared" si="1"/>
        <v>km_mb_ln_ifm</v>
      </c>
      <c r="C1822" s="9" t="s">
        <v>2639</v>
      </c>
      <c r="D1822" s="9">
        <v>19.0</v>
      </c>
      <c r="E1822" s="9" t="s">
        <v>183</v>
      </c>
      <c r="F1822" s="9" t="s">
        <v>183</v>
      </c>
      <c r="G1822" s="9" t="s">
        <v>184</v>
      </c>
      <c r="H1822" s="9">
        <v>22.0</v>
      </c>
      <c r="I1822" s="9" t="b">
        <v>0</v>
      </c>
      <c r="J1822" s="9" t="s">
        <v>184</v>
      </c>
      <c r="K1822" s="9" t="s">
        <v>184</v>
      </c>
      <c r="L1822" s="9">
        <v>127.0</v>
      </c>
      <c r="M1822" s="9" t="s">
        <v>2640</v>
      </c>
    </row>
    <row r="1823" ht="16.5" hidden="1" customHeight="1">
      <c r="A1823" s="9" t="s">
        <v>115</v>
      </c>
      <c r="B1823" s="9" t="str">
        <f t="shared" si="1"/>
        <v>km_mb_ln_ifm</v>
      </c>
      <c r="C1823" s="9" t="s">
        <v>2984</v>
      </c>
      <c r="D1823" s="9">
        <v>20.0</v>
      </c>
      <c r="E1823" s="9" t="s">
        <v>183</v>
      </c>
      <c r="F1823" s="9" t="s">
        <v>183</v>
      </c>
      <c r="G1823" s="9" t="s">
        <v>184</v>
      </c>
      <c r="H1823" s="9">
        <v>22.0</v>
      </c>
      <c r="I1823" s="9" t="b">
        <v>0</v>
      </c>
      <c r="J1823" s="9" t="s">
        <v>184</v>
      </c>
      <c r="K1823" s="9" t="s">
        <v>184</v>
      </c>
      <c r="L1823" s="9">
        <v>127.0</v>
      </c>
      <c r="M1823" s="9" t="s">
        <v>2985</v>
      </c>
    </row>
    <row r="1824" ht="16.5" hidden="1" customHeight="1">
      <c r="A1824" s="9" t="s">
        <v>115</v>
      </c>
      <c r="B1824" s="9" t="str">
        <f t="shared" si="1"/>
        <v>km_mb_ln_ifm</v>
      </c>
      <c r="C1824" s="9" t="s">
        <v>2771</v>
      </c>
      <c r="D1824" s="9">
        <v>21.0</v>
      </c>
      <c r="E1824" s="9" t="s">
        <v>1239</v>
      </c>
      <c r="F1824" s="9" t="s">
        <v>986</v>
      </c>
      <c r="G1824" s="9" t="s">
        <v>184</v>
      </c>
      <c r="H1824" s="9">
        <v>8.0</v>
      </c>
      <c r="I1824" s="9" t="b">
        <v>0</v>
      </c>
      <c r="J1824" s="9" t="s">
        <v>184</v>
      </c>
      <c r="K1824" s="9" t="s">
        <v>184</v>
      </c>
      <c r="L1824" s="9">
        <v>0.0</v>
      </c>
      <c r="M1824" s="9" t="s">
        <v>2772</v>
      </c>
    </row>
    <row r="1825" ht="16.5" hidden="1" customHeight="1">
      <c r="A1825" s="9" t="s">
        <v>115</v>
      </c>
      <c r="B1825" s="9" t="str">
        <f t="shared" si="1"/>
        <v>km_mb_ln_ifm</v>
      </c>
      <c r="C1825" s="9" t="s">
        <v>2775</v>
      </c>
      <c r="D1825" s="9">
        <v>22.0</v>
      </c>
      <c r="E1825" s="9" t="s">
        <v>1239</v>
      </c>
      <c r="F1825" s="9" t="s">
        <v>986</v>
      </c>
      <c r="G1825" s="9" t="s">
        <v>184</v>
      </c>
      <c r="H1825" s="9">
        <v>8.0</v>
      </c>
      <c r="I1825" s="9" t="b">
        <v>0</v>
      </c>
      <c r="J1825" s="9" t="s">
        <v>184</v>
      </c>
      <c r="K1825" s="9" t="s">
        <v>184</v>
      </c>
      <c r="L1825" s="9">
        <v>0.0</v>
      </c>
      <c r="M1825" s="16" t="s">
        <v>2776</v>
      </c>
    </row>
    <row r="1826" ht="16.5" hidden="1" customHeight="1">
      <c r="A1826" s="9" t="s">
        <v>115</v>
      </c>
      <c r="B1826" s="9" t="str">
        <f t="shared" si="1"/>
        <v>km_mb_ln_ifm</v>
      </c>
      <c r="C1826" s="9" t="s">
        <v>2986</v>
      </c>
      <c r="D1826" s="9">
        <v>23.0</v>
      </c>
      <c r="E1826" s="9" t="s">
        <v>1242</v>
      </c>
      <c r="F1826" s="9" t="s">
        <v>986</v>
      </c>
      <c r="G1826" s="9" t="s">
        <v>184</v>
      </c>
      <c r="H1826" s="9">
        <v>1.0</v>
      </c>
      <c r="I1826" s="9" t="b">
        <v>1</v>
      </c>
      <c r="J1826" s="9" t="s">
        <v>184</v>
      </c>
      <c r="K1826" s="9" t="s">
        <v>2886</v>
      </c>
      <c r="L1826" s="9">
        <v>0.0</v>
      </c>
      <c r="M1826" s="9" t="s">
        <v>2987</v>
      </c>
    </row>
    <row r="1827" ht="16.5" hidden="1" customHeight="1">
      <c r="A1827" s="9" t="s">
        <v>115</v>
      </c>
      <c r="B1827" s="9" t="str">
        <f t="shared" si="1"/>
        <v>km_mb_ln_ifm</v>
      </c>
      <c r="C1827" s="9" t="s">
        <v>3016</v>
      </c>
      <c r="D1827" s="9">
        <v>24.0</v>
      </c>
      <c r="E1827" s="9" t="s">
        <v>183</v>
      </c>
      <c r="F1827" s="9" t="s">
        <v>183</v>
      </c>
      <c r="G1827" s="9" t="s">
        <v>184</v>
      </c>
      <c r="H1827" s="9">
        <v>22.0</v>
      </c>
      <c r="I1827" s="9" t="b">
        <v>0</v>
      </c>
      <c r="J1827" s="9" t="s">
        <v>184</v>
      </c>
      <c r="K1827" s="9" t="s">
        <v>184</v>
      </c>
      <c r="L1827" s="9">
        <v>127.0</v>
      </c>
      <c r="M1827" s="16" t="s">
        <v>3017</v>
      </c>
    </row>
    <row r="1828" ht="16.5" hidden="1" customHeight="1">
      <c r="A1828" s="9" t="s">
        <v>115</v>
      </c>
      <c r="B1828" s="9" t="str">
        <f t="shared" si="1"/>
        <v>km_mb_ln_ifm</v>
      </c>
      <c r="C1828" s="9" t="s">
        <v>3018</v>
      </c>
      <c r="D1828" s="9">
        <v>25.0</v>
      </c>
      <c r="E1828" s="9" t="s">
        <v>183</v>
      </c>
      <c r="F1828" s="9" t="s">
        <v>183</v>
      </c>
      <c r="G1828" s="9" t="s">
        <v>184</v>
      </c>
      <c r="H1828" s="9">
        <v>22.0</v>
      </c>
      <c r="I1828" s="9" t="b">
        <v>0</v>
      </c>
      <c r="J1828" s="9" t="s">
        <v>184</v>
      </c>
      <c r="K1828" s="9">
        <v>0.0</v>
      </c>
      <c r="L1828" s="9">
        <v>127.0</v>
      </c>
      <c r="M1828" s="16" t="s">
        <v>3019</v>
      </c>
    </row>
    <row r="1829" ht="16.5" hidden="1" customHeight="1">
      <c r="A1829" s="9" t="s">
        <v>115</v>
      </c>
      <c r="B1829" s="9" t="str">
        <f t="shared" si="1"/>
        <v>km_mb_ln_ifm</v>
      </c>
      <c r="C1829" s="9" t="s">
        <v>3020</v>
      </c>
      <c r="D1829" s="9">
        <v>26.0</v>
      </c>
      <c r="E1829" s="9" t="s">
        <v>183</v>
      </c>
      <c r="F1829" s="9" t="s">
        <v>183</v>
      </c>
      <c r="G1829" s="9" t="s">
        <v>184</v>
      </c>
      <c r="H1829" s="9">
        <v>22.0</v>
      </c>
      <c r="I1829" s="9" t="b">
        <v>0</v>
      </c>
      <c r="J1829" s="9" t="s">
        <v>184</v>
      </c>
      <c r="K1829" s="9">
        <v>0.0</v>
      </c>
      <c r="L1829" s="9">
        <v>127.0</v>
      </c>
      <c r="M1829" s="16" t="s">
        <v>3021</v>
      </c>
    </row>
    <row r="1830" ht="16.5" hidden="1" customHeight="1">
      <c r="A1830" s="9" t="s">
        <v>115</v>
      </c>
      <c r="B1830" s="9" t="str">
        <f t="shared" si="1"/>
        <v>km_mb_ln_ifm</v>
      </c>
      <c r="C1830" s="9" t="s">
        <v>1238</v>
      </c>
      <c r="D1830" s="9">
        <v>27.0</v>
      </c>
      <c r="E1830" s="9" t="s">
        <v>1239</v>
      </c>
      <c r="F1830" s="9" t="s">
        <v>986</v>
      </c>
      <c r="G1830" s="9" t="s">
        <v>184</v>
      </c>
      <c r="H1830" s="9">
        <v>8.0</v>
      </c>
      <c r="I1830" s="9" t="b">
        <v>0</v>
      </c>
      <c r="J1830" s="9" t="s">
        <v>184</v>
      </c>
      <c r="K1830" s="9" t="s">
        <v>184</v>
      </c>
      <c r="L1830" s="9">
        <v>0.0</v>
      </c>
      <c r="M1830" s="9" t="s">
        <v>1240</v>
      </c>
    </row>
    <row r="1831" ht="16.5" hidden="1" customHeight="1">
      <c r="A1831" s="9" t="s">
        <v>115</v>
      </c>
      <c r="B1831" s="9" t="str">
        <f t="shared" si="1"/>
        <v>km_mb_ln_ifm</v>
      </c>
      <c r="C1831" s="9" t="s">
        <v>3022</v>
      </c>
      <c r="D1831" s="9">
        <v>28.0</v>
      </c>
      <c r="E1831" s="9" t="s">
        <v>1242</v>
      </c>
      <c r="F1831" s="9" t="s">
        <v>986</v>
      </c>
      <c r="G1831" s="9" t="s">
        <v>184</v>
      </c>
      <c r="H1831" s="9">
        <v>1.0</v>
      </c>
      <c r="I1831" s="9" t="b">
        <v>0</v>
      </c>
      <c r="J1831" s="9" t="s">
        <v>184</v>
      </c>
      <c r="K1831" s="9" t="s">
        <v>691</v>
      </c>
      <c r="L1831" s="9">
        <v>0.0</v>
      </c>
      <c r="M1831" s="9" t="s">
        <v>3023</v>
      </c>
    </row>
    <row r="1832" ht="16.5" hidden="1" customHeight="1">
      <c r="A1832" s="9" t="s">
        <v>115</v>
      </c>
      <c r="B1832" s="9" t="str">
        <f t="shared" si="1"/>
        <v>km_mb_ln_ifm</v>
      </c>
      <c r="C1832" s="9" t="s">
        <v>3024</v>
      </c>
      <c r="D1832" s="9">
        <v>29.0</v>
      </c>
      <c r="E1832" s="9" t="s">
        <v>1239</v>
      </c>
      <c r="F1832" s="9" t="s">
        <v>986</v>
      </c>
      <c r="G1832" s="9" t="s">
        <v>184</v>
      </c>
      <c r="H1832" s="9">
        <v>8.0</v>
      </c>
      <c r="I1832" s="9" t="b">
        <v>0</v>
      </c>
      <c r="J1832" s="9" t="s">
        <v>184</v>
      </c>
      <c r="K1832" s="9" t="s">
        <v>184</v>
      </c>
      <c r="L1832" s="9">
        <v>0.0</v>
      </c>
      <c r="M1832" s="9" t="s">
        <v>3025</v>
      </c>
    </row>
    <row r="1833" ht="16.5" hidden="1" customHeight="1">
      <c r="A1833" s="9" t="s">
        <v>115</v>
      </c>
      <c r="B1833" s="9" t="str">
        <f t="shared" si="1"/>
        <v>km_mb_ln_ifm</v>
      </c>
      <c r="C1833" s="9" t="s">
        <v>3026</v>
      </c>
      <c r="D1833" s="9">
        <v>30.0</v>
      </c>
      <c r="E1833" s="9" t="s">
        <v>1242</v>
      </c>
      <c r="F1833" s="9" t="s">
        <v>986</v>
      </c>
      <c r="G1833" s="9" t="s">
        <v>184</v>
      </c>
      <c r="H1833" s="9">
        <v>1.0</v>
      </c>
      <c r="I1833" s="9" t="b">
        <v>0</v>
      </c>
      <c r="J1833" s="9" t="s">
        <v>184</v>
      </c>
      <c r="K1833" s="16" t="s">
        <v>3027</v>
      </c>
      <c r="L1833" s="9">
        <v>0.0</v>
      </c>
      <c r="M1833" s="9" t="s">
        <v>3028</v>
      </c>
    </row>
    <row r="1834" ht="16.5" hidden="1" customHeight="1">
      <c r="A1834" s="9" t="s">
        <v>92</v>
      </c>
      <c r="B1834" s="9" t="str">
        <f t="shared" si="1"/>
        <v>km_mb_tch_asm_his</v>
      </c>
      <c r="C1834" s="9" t="s">
        <v>94</v>
      </c>
      <c r="D1834" s="9">
        <v>1.0</v>
      </c>
      <c r="E1834" s="9" t="s">
        <v>183</v>
      </c>
      <c r="F1834" s="9" t="s">
        <v>183</v>
      </c>
      <c r="G1834" s="9" t="s">
        <v>184</v>
      </c>
      <c r="H1834" s="9">
        <v>22.0</v>
      </c>
      <c r="I1834" s="9" t="b">
        <v>1</v>
      </c>
      <c r="J1834" s="9" t="s">
        <v>184</v>
      </c>
      <c r="K1834" s="9" t="s">
        <v>184</v>
      </c>
      <c r="L1834" s="9">
        <v>127.0</v>
      </c>
      <c r="M1834" s="9" t="s">
        <v>3029</v>
      </c>
    </row>
    <row r="1835" ht="16.5" hidden="1" customHeight="1">
      <c r="A1835" s="9" t="s">
        <v>92</v>
      </c>
      <c r="B1835" s="9" t="str">
        <f t="shared" si="1"/>
        <v>km_mb_tch_asm_his</v>
      </c>
      <c r="C1835" s="9" t="s">
        <v>3030</v>
      </c>
      <c r="D1835" s="9">
        <v>2.0</v>
      </c>
      <c r="E1835" s="9" t="s">
        <v>183</v>
      </c>
      <c r="F1835" s="9" t="s">
        <v>183</v>
      </c>
      <c r="G1835" s="9" t="s">
        <v>184</v>
      </c>
      <c r="H1835" s="9">
        <v>22.0</v>
      </c>
      <c r="I1835" s="9" t="b">
        <v>1</v>
      </c>
      <c r="J1835" s="9" t="s">
        <v>184</v>
      </c>
      <c r="K1835" s="9" t="s">
        <v>184</v>
      </c>
      <c r="L1835" s="9">
        <v>127.0</v>
      </c>
      <c r="M1835" s="9" t="s">
        <v>3031</v>
      </c>
    </row>
    <row r="1836" ht="16.5" hidden="1" customHeight="1">
      <c r="A1836" s="9" t="s">
        <v>92</v>
      </c>
      <c r="B1836" s="9" t="str">
        <f t="shared" si="1"/>
        <v>km_mb_tch_asm_his</v>
      </c>
      <c r="C1836" s="9" t="s">
        <v>2871</v>
      </c>
      <c r="D1836" s="9">
        <v>3.0</v>
      </c>
      <c r="E1836" s="9" t="s">
        <v>183</v>
      </c>
      <c r="F1836" s="9" t="s">
        <v>183</v>
      </c>
      <c r="G1836" s="9" t="s">
        <v>184</v>
      </c>
      <c r="H1836" s="9">
        <v>22.0</v>
      </c>
      <c r="I1836" s="9" t="b">
        <v>0</v>
      </c>
      <c r="J1836" s="9" t="s">
        <v>184</v>
      </c>
      <c r="K1836" s="9" t="s">
        <v>184</v>
      </c>
      <c r="L1836" s="9">
        <v>127.0</v>
      </c>
      <c r="M1836" s="16" t="s">
        <v>2872</v>
      </c>
    </row>
    <row r="1837" ht="16.5" hidden="1" customHeight="1">
      <c r="A1837" s="9" t="s">
        <v>92</v>
      </c>
      <c r="B1837" s="9" t="str">
        <f t="shared" si="1"/>
        <v>km_mb_tch_asm_his</v>
      </c>
      <c r="C1837" s="9" t="s">
        <v>150</v>
      </c>
      <c r="D1837" s="9">
        <v>4.0</v>
      </c>
      <c r="E1837" s="9" t="s">
        <v>183</v>
      </c>
      <c r="F1837" s="9" t="s">
        <v>183</v>
      </c>
      <c r="G1837" s="9" t="s">
        <v>184</v>
      </c>
      <c r="H1837" s="9">
        <v>22.0</v>
      </c>
      <c r="I1837" s="9" t="b">
        <v>0</v>
      </c>
      <c r="J1837" s="9" t="s">
        <v>184</v>
      </c>
      <c r="K1837" s="9" t="s">
        <v>184</v>
      </c>
      <c r="L1837" s="9">
        <v>127.0</v>
      </c>
      <c r="M1837" s="16" t="s">
        <v>2814</v>
      </c>
    </row>
    <row r="1838" ht="16.5" hidden="1" customHeight="1">
      <c r="A1838" s="9" t="s">
        <v>92</v>
      </c>
      <c r="B1838" s="9" t="str">
        <f t="shared" si="1"/>
        <v>km_mb_tch_asm_his</v>
      </c>
      <c r="C1838" s="9" t="s">
        <v>3032</v>
      </c>
      <c r="D1838" s="9">
        <v>5.0</v>
      </c>
      <c r="E1838" s="9" t="s">
        <v>1239</v>
      </c>
      <c r="F1838" s="9" t="s">
        <v>986</v>
      </c>
      <c r="G1838" s="9" t="s">
        <v>184</v>
      </c>
      <c r="H1838" s="9">
        <v>8.0</v>
      </c>
      <c r="I1838" s="9" t="b">
        <v>0</v>
      </c>
      <c r="J1838" s="9" t="s">
        <v>184</v>
      </c>
      <c r="K1838" s="9" t="s">
        <v>184</v>
      </c>
      <c r="L1838" s="9">
        <v>0.0</v>
      </c>
      <c r="M1838" s="16" t="s">
        <v>3033</v>
      </c>
    </row>
    <row r="1839" ht="16.5" hidden="1" customHeight="1">
      <c r="A1839" s="9" t="s">
        <v>92</v>
      </c>
      <c r="B1839" s="9" t="str">
        <f t="shared" si="1"/>
        <v>km_mb_tch_asm_his</v>
      </c>
      <c r="C1839" s="9" t="s">
        <v>3034</v>
      </c>
      <c r="D1839" s="9">
        <v>6.0</v>
      </c>
      <c r="E1839" s="9" t="s">
        <v>1239</v>
      </c>
      <c r="F1839" s="9" t="s">
        <v>986</v>
      </c>
      <c r="G1839" s="9" t="s">
        <v>184</v>
      </c>
      <c r="H1839" s="9">
        <v>8.0</v>
      </c>
      <c r="I1839" s="9" t="b">
        <v>0</v>
      </c>
      <c r="J1839" s="9" t="s">
        <v>184</v>
      </c>
      <c r="K1839" s="9" t="s">
        <v>184</v>
      </c>
      <c r="L1839" s="9">
        <v>0.0</v>
      </c>
      <c r="M1839" s="16" t="s">
        <v>3035</v>
      </c>
    </row>
    <row r="1840" ht="16.5" hidden="1" customHeight="1">
      <c r="A1840" s="9" t="s">
        <v>92</v>
      </c>
      <c r="B1840" s="9" t="str">
        <f t="shared" si="1"/>
        <v>km_mb_tch_asm_his</v>
      </c>
      <c r="C1840" s="9" t="s">
        <v>3036</v>
      </c>
      <c r="D1840" s="9">
        <v>7.0</v>
      </c>
      <c r="E1840" s="9" t="s">
        <v>3037</v>
      </c>
      <c r="F1840" s="9" t="s">
        <v>986</v>
      </c>
      <c r="G1840" s="9" t="s">
        <v>184</v>
      </c>
      <c r="H1840" s="9">
        <v>1000.0</v>
      </c>
      <c r="I1840" s="9" t="b">
        <v>0</v>
      </c>
      <c r="J1840" s="9" t="s">
        <v>184</v>
      </c>
      <c r="K1840" s="9" t="s">
        <v>184</v>
      </c>
      <c r="L1840" s="9">
        <v>0.0</v>
      </c>
      <c r="M1840" s="16" t="s">
        <v>3038</v>
      </c>
    </row>
    <row r="1841" ht="16.5" hidden="1" customHeight="1">
      <c r="A1841" s="9" t="s">
        <v>92</v>
      </c>
      <c r="B1841" s="9" t="str">
        <f t="shared" si="1"/>
        <v>km_mb_tch_asm_his</v>
      </c>
      <c r="C1841" s="9" t="s">
        <v>3039</v>
      </c>
      <c r="D1841" s="9">
        <v>8.0</v>
      </c>
      <c r="E1841" s="9" t="s">
        <v>1242</v>
      </c>
      <c r="F1841" s="9" t="s">
        <v>986</v>
      </c>
      <c r="G1841" s="9" t="s">
        <v>184</v>
      </c>
      <c r="H1841" s="9">
        <v>1.0</v>
      </c>
      <c r="I1841" s="9" t="b">
        <v>1</v>
      </c>
      <c r="J1841" s="9" t="s">
        <v>184</v>
      </c>
      <c r="K1841" s="9" t="s">
        <v>184</v>
      </c>
      <c r="L1841" s="9">
        <v>0.0</v>
      </c>
      <c r="M1841" s="16" t="s">
        <v>3040</v>
      </c>
    </row>
    <row r="1842" ht="16.5" hidden="1" customHeight="1">
      <c r="A1842" s="9" t="s">
        <v>92</v>
      </c>
      <c r="B1842" s="9" t="str">
        <f t="shared" si="1"/>
        <v>km_mb_tch_asm_his</v>
      </c>
      <c r="C1842" s="9" t="s">
        <v>2632</v>
      </c>
      <c r="D1842" s="9">
        <v>9.0</v>
      </c>
      <c r="E1842" s="9" t="s">
        <v>1334</v>
      </c>
      <c r="F1842" s="9" t="s">
        <v>1334</v>
      </c>
      <c r="G1842" s="9" t="s">
        <v>184</v>
      </c>
      <c r="H1842" s="9">
        <v>7.0</v>
      </c>
      <c r="I1842" s="9" t="b">
        <v>1</v>
      </c>
      <c r="J1842" s="9" t="s">
        <v>184</v>
      </c>
      <c r="K1842" s="9" t="s">
        <v>184</v>
      </c>
      <c r="L1842" s="9">
        <v>0.0</v>
      </c>
      <c r="M1842" s="9" t="s">
        <v>2634</v>
      </c>
    </row>
    <row r="1843" ht="16.5" hidden="1" customHeight="1">
      <c r="A1843" s="9" t="s">
        <v>92</v>
      </c>
      <c r="B1843" s="9" t="str">
        <f t="shared" si="1"/>
        <v>km_mb_tch_asm_his</v>
      </c>
      <c r="C1843" s="9" t="s">
        <v>2635</v>
      </c>
      <c r="D1843" s="9">
        <v>10.0</v>
      </c>
      <c r="E1843" s="9" t="s">
        <v>183</v>
      </c>
      <c r="F1843" s="9" t="s">
        <v>183</v>
      </c>
      <c r="G1843" s="9" t="s">
        <v>184</v>
      </c>
      <c r="H1843" s="9">
        <v>22.0</v>
      </c>
      <c r="I1843" s="9" t="b">
        <v>1</v>
      </c>
      <c r="J1843" s="9" t="s">
        <v>184</v>
      </c>
      <c r="K1843" s="9" t="s">
        <v>184</v>
      </c>
      <c r="L1843" s="9">
        <v>127.0</v>
      </c>
      <c r="M1843" s="9" t="s">
        <v>2636</v>
      </c>
    </row>
    <row r="1844" ht="16.5" hidden="1" customHeight="1">
      <c r="A1844" s="9" t="s">
        <v>92</v>
      </c>
      <c r="B1844" s="9" t="str">
        <f t="shared" si="1"/>
        <v>km_mb_tch_asm_his</v>
      </c>
      <c r="C1844" s="9" t="s">
        <v>3041</v>
      </c>
      <c r="D1844" s="9">
        <v>11.0</v>
      </c>
      <c r="E1844" s="9" t="s">
        <v>1334</v>
      </c>
      <c r="F1844" s="9" t="s">
        <v>1334</v>
      </c>
      <c r="G1844" s="9" t="s">
        <v>184</v>
      </c>
      <c r="H1844" s="9">
        <v>7.0</v>
      </c>
      <c r="I1844" s="9" t="b">
        <v>0</v>
      </c>
      <c r="J1844" s="9" t="s">
        <v>184</v>
      </c>
      <c r="K1844" s="9" t="s">
        <v>184</v>
      </c>
      <c r="L1844" s="9">
        <v>0.0</v>
      </c>
      <c r="M1844" s="16" t="s">
        <v>3042</v>
      </c>
    </row>
    <row r="1845" ht="16.5" hidden="1" customHeight="1">
      <c r="A1845" s="9" t="s">
        <v>92</v>
      </c>
      <c r="B1845" s="9" t="str">
        <f t="shared" si="1"/>
        <v>km_mb_tch_asm_his</v>
      </c>
      <c r="C1845" s="9" t="s">
        <v>3043</v>
      </c>
      <c r="D1845" s="9">
        <v>12.0</v>
      </c>
      <c r="E1845" s="9" t="s">
        <v>183</v>
      </c>
      <c r="F1845" s="9" t="s">
        <v>183</v>
      </c>
      <c r="G1845" s="9" t="s">
        <v>184</v>
      </c>
      <c r="H1845" s="9">
        <v>22.0</v>
      </c>
      <c r="I1845" s="9" t="b">
        <v>0</v>
      </c>
      <c r="J1845" s="9" t="s">
        <v>184</v>
      </c>
      <c r="K1845" s="9" t="s">
        <v>184</v>
      </c>
      <c r="L1845" s="9">
        <v>127.0</v>
      </c>
      <c r="M1845" s="16" t="s">
        <v>3044</v>
      </c>
    </row>
    <row r="1846" ht="16.5" hidden="1" customHeight="1">
      <c r="A1846" s="9" t="s">
        <v>101</v>
      </c>
      <c r="B1846" s="9" t="str">
        <f t="shared" si="1"/>
        <v>km_mb_tov_hov</v>
      </c>
      <c r="C1846" s="9" t="s">
        <v>103</v>
      </c>
      <c r="D1846" s="9">
        <v>1.0</v>
      </c>
      <c r="E1846" s="9" t="s">
        <v>183</v>
      </c>
      <c r="F1846" s="9" t="s">
        <v>183</v>
      </c>
      <c r="G1846" s="9" t="s">
        <v>184</v>
      </c>
      <c r="H1846" s="9">
        <v>22.0</v>
      </c>
      <c r="I1846" s="9" t="b">
        <v>1</v>
      </c>
      <c r="J1846" s="9" t="s">
        <v>184</v>
      </c>
      <c r="K1846" s="9" t="s">
        <v>184</v>
      </c>
      <c r="L1846" s="9">
        <v>127.0</v>
      </c>
      <c r="M1846" s="9" t="s">
        <v>3045</v>
      </c>
    </row>
    <row r="1847" ht="16.5" hidden="1" customHeight="1">
      <c r="A1847" s="9" t="s">
        <v>101</v>
      </c>
      <c r="B1847" s="9" t="str">
        <f t="shared" si="1"/>
        <v>km_mb_tov_hov</v>
      </c>
      <c r="C1847" s="9" t="s">
        <v>2869</v>
      </c>
      <c r="D1847" s="9">
        <v>2.0</v>
      </c>
      <c r="E1847" s="9" t="s">
        <v>183</v>
      </c>
      <c r="F1847" s="9" t="s">
        <v>183</v>
      </c>
      <c r="G1847" s="9" t="s">
        <v>184</v>
      </c>
      <c r="H1847" s="9">
        <v>22.0</v>
      </c>
      <c r="I1847" s="9" t="b">
        <v>1</v>
      </c>
      <c r="J1847" s="9" t="s">
        <v>184</v>
      </c>
      <c r="K1847" s="9" t="s">
        <v>184</v>
      </c>
      <c r="L1847" s="9">
        <v>127.0</v>
      </c>
      <c r="M1847" s="16" t="s">
        <v>2870</v>
      </c>
    </row>
    <row r="1848" ht="16.5" hidden="1" customHeight="1">
      <c r="A1848" s="9" t="s">
        <v>101</v>
      </c>
      <c r="B1848" s="9" t="str">
        <f t="shared" si="1"/>
        <v>km_mb_tov_hov</v>
      </c>
      <c r="C1848" s="9" t="s">
        <v>2871</v>
      </c>
      <c r="D1848" s="9">
        <v>3.0</v>
      </c>
      <c r="E1848" s="9" t="s">
        <v>183</v>
      </c>
      <c r="F1848" s="9" t="s">
        <v>183</v>
      </c>
      <c r="G1848" s="9" t="s">
        <v>184</v>
      </c>
      <c r="H1848" s="9">
        <v>22.0</v>
      </c>
      <c r="I1848" s="9" t="b">
        <v>1</v>
      </c>
      <c r="J1848" s="9" t="s">
        <v>184</v>
      </c>
      <c r="K1848" s="9" t="s">
        <v>184</v>
      </c>
      <c r="L1848" s="9">
        <v>127.0</v>
      </c>
      <c r="M1848" s="16" t="s">
        <v>2872</v>
      </c>
    </row>
    <row r="1849" ht="16.5" hidden="1" customHeight="1">
      <c r="A1849" s="9" t="s">
        <v>101</v>
      </c>
      <c r="B1849" s="9" t="str">
        <f t="shared" si="1"/>
        <v>km_mb_tov_hov</v>
      </c>
      <c r="C1849" s="9" t="s">
        <v>3046</v>
      </c>
      <c r="D1849" s="9">
        <v>4.0</v>
      </c>
      <c r="E1849" s="9" t="s">
        <v>1239</v>
      </c>
      <c r="F1849" s="9" t="s">
        <v>986</v>
      </c>
      <c r="G1849" s="9" t="s">
        <v>184</v>
      </c>
      <c r="H1849" s="9">
        <v>8.0</v>
      </c>
      <c r="I1849" s="9" t="b">
        <v>0</v>
      </c>
      <c r="J1849" s="9" t="s">
        <v>184</v>
      </c>
      <c r="K1849" s="9" t="s">
        <v>184</v>
      </c>
      <c r="L1849" s="9">
        <v>0.0</v>
      </c>
      <c r="M1849" s="16" t="s">
        <v>3047</v>
      </c>
    </row>
    <row r="1850" ht="16.5" hidden="1" customHeight="1">
      <c r="A1850" s="9" t="s">
        <v>101</v>
      </c>
      <c r="B1850" s="9" t="str">
        <f t="shared" si="1"/>
        <v>km_mb_tov_hov</v>
      </c>
      <c r="C1850" s="9" t="s">
        <v>3048</v>
      </c>
      <c r="D1850" s="9">
        <v>5.0</v>
      </c>
      <c r="E1850" s="9" t="s">
        <v>183</v>
      </c>
      <c r="F1850" s="9" t="s">
        <v>183</v>
      </c>
      <c r="G1850" s="9" t="s">
        <v>184</v>
      </c>
      <c r="H1850" s="9">
        <v>22.0</v>
      </c>
      <c r="I1850" s="9" t="b">
        <v>0</v>
      </c>
      <c r="J1850" s="9" t="s">
        <v>184</v>
      </c>
      <c r="K1850" s="9" t="s">
        <v>184</v>
      </c>
      <c r="L1850" s="9">
        <v>127.0</v>
      </c>
      <c r="M1850" s="16" t="s">
        <v>3049</v>
      </c>
    </row>
    <row r="1851" ht="16.5" hidden="1" customHeight="1">
      <c r="A1851" s="9" t="s">
        <v>101</v>
      </c>
      <c r="B1851" s="9" t="str">
        <f t="shared" si="1"/>
        <v>km_mb_tov_hov</v>
      </c>
      <c r="C1851" s="9" t="s">
        <v>3050</v>
      </c>
      <c r="D1851" s="9">
        <v>6.0</v>
      </c>
      <c r="E1851" s="9" t="s">
        <v>1239</v>
      </c>
      <c r="F1851" s="9" t="s">
        <v>986</v>
      </c>
      <c r="G1851" s="9" t="s">
        <v>184</v>
      </c>
      <c r="H1851" s="9">
        <v>8.0</v>
      </c>
      <c r="I1851" s="9" t="b">
        <v>0</v>
      </c>
      <c r="J1851" s="9" t="s">
        <v>184</v>
      </c>
      <c r="K1851" s="9" t="s">
        <v>184</v>
      </c>
      <c r="L1851" s="9">
        <v>0.0</v>
      </c>
      <c r="M1851" s="16" t="s">
        <v>3051</v>
      </c>
    </row>
    <row r="1852" ht="16.5" hidden="1" customHeight="1">
      <c r="A1852" s="9" t="s">
        <v>101</v>
      </c>
      <c r="B1852" s="9" t="str">
        <f t="shared" si="1"/>
        <v>km_mb_tov_hov</v>
      </c>
      <c r="C1852" s="9" t="s">
        <v>3052</v>
      </c>
      <c r="D1852" s="9">
        <v>7.0</v>
      </c>
      <c r="E1852" s="9" t="s">
        <v>2912</v>
      </c>
      <c r="F1852" s="9" t="s">
        <v>986</v>
      </c>
      <c r="G1852" s="9" t="s">
        <v>184</v>
      </c>
      <c r="H1852" s="9">
        <v>2000.0</v>
      </c>
      <c r="I1852" s="9" t="b">
        <v>0</v>
      </c>
      <c r="J1852" s="9" t="s">
        <v>184</v>
      </c>
      <c r="K1852" s="9" t="s">
        <v>184</v>
      </c>
      <c r="L1852" s="9">
        <v>0.0</v>
      </c>
      <c r="M1852" s="16" t="s">
        <v>3053</v>
      </c>
    </row>
    <row r="1853" ht="16.5" hidden="1" customHeight="1">
      <c r="A1853" s="9" t="s">
        <v>101</v>
      </c>
      <c r="B1853" s="9" t="str">
        <f t="shared" si="1"/>
        <v>km_mb_tov_hov</v>
      </c>
      <c r="C1853" s="9" t="s">
        <v>3054</v>
      </c>
      <c r="D1853" s="9">
        <v>8.0</v>
      </c>
      <c r="E1853" s="9" t="s">
        <v>1239</v>
      </c>
      <c r="F1853" s="9" t="s">
        <v>986</v>
      </c>
      <c r="G1853" s="9" t="s">
        <v>184</v>
      </c>
      <c r="H1853" s="9">
        <v>8.0</v>
      </c>
      <c r="I1853" s="9" t="b">
        <v>0</v>
      </c>
      <c r="J1853" s="9" t="s">
        <v>184</v>
      </c>
      <c r="K1853" s="9" t="s">
        <v>184</v>
      </c>
      <c r="L1853" s="9">
        <v>0.0</v>
      </c>
      <c r="M1853" s="9" t="s">
        <v>3055</v>
      </c>
    </row>
    <row r="1854" ht="16.5" hidden="1" customHeight="1">
      <c r="A1854" s="9" t="s">
        <v>101</v>
      </c>
      <c r="B1854" s="9" t="str">
        <f t="shared" si="1"/>
        <v>km_mb_tov_hov</v>
      </c>
      <c r="C1854" s="9" t="s">
        <v>3056</v>
      </c>
      <c r="D1854" s="9">
        <v>9.0</v>
      </c>
      <c r="E1854" s="9" t="s">
        <v>1239</v>
      </c>
      <c r="F1854" s="9" t="s">
        <v>986</v>
      </c>
      <c r="G1854" s="9" t="s">
        <v>184</v>
      </c>
      <c r="H1854" s="9">
        <v>8.0</v>
      </c>
      <c r="I1854" s="9" t="b">
        <v>0</v>
      </c>
      <c r="J1854" s="9" t="s">
        <v>184</v>
      </c>
      <c r="K1854" s="9" t="s">
        <v>184</v>
      </c>
      <c r="L1854" s="9">
        <v>0.0</v>
      </c>
      <c r="M1854" s="9" t="s">
        <v>3057</v>
      </c>
    </row>
    <row r="1855" ht="16.5" hidden="1" customHeight="1">
      <c r="A1855" s="9" t="s">
        <v>101</v>
      </c>
      <c r="B1855" s="9" t="str">
        <f t="shared" si="1"/>
        <v>km_mb_tov_hov</v>
      </c>
      <c r="C1855" s="9" t="s">
        <v>3058</v>
      </c>
      <c r="D1855" s="9">
        <v>10.0</v>
      </c>
      <c r="E1855" s="9" t="s">
        <v>183</v>
      </c>
      <c r="F1855" s="9" t="s">
        <v>183</v>
      </c>
      <c r="G1855" s="9" t="s">
        <v>184</v>
      </c>
      <c r="H1855" s="9">
        <v>22.0</v>
      </c>
      <c r="I1855" s="9" t="b">
        <v>0</v>
      </c>
      <c r="J1855" s="9" t="s">
        <v>184</v>
      </c>
      <c r="K1855" s="9" t="s">
        <v>184</v>
      </c>
      <c r="L1855" s="9">
        <v>127.0</v>
      </c>
      <c r="M1855" s="16" t="s">
        <v>3059</v>
      </c>
    </row>
    <row r="1856" ht="16.5" hidden="1" customHeight="1">
      <c r="A1856" s="9" t="s">
        <v>101</v>
      </c>
      <c r="B1856" s="9" t="str">
        <f t="shared" si="1"/>
        <v>km_mb_tov_hov</v>
      </c>
      <c r="C1856" s="9" t="s">
        <v>3039</v>
      </c>
      <c r="D1856" s="9">
        <v>11.0</v>
      </c>
      <c r="E1856" s="9" t="s">
        <v>1242</v>
      </c>
      <c r="F1856" s="9" t="s">
        <v>986</v>
      </c>
      <c r="G1856" s="9" t="s">
        <v>184</v>
      </c>
      <c r="H1856" s="9">
        <v>1.0</v>
      </c>
      <c r="I1856" s="9" t="b">
        <v>1</v>
      </c>
      <c r="J1856" s="9" t="s">
        <v>184</v>
      </c>
      <c r="K1856" s="9" t="s">
        <v>184</v>
      </c>
      <c r="L1856" s="9">
        <v>0.0</v>
      </c>
      <c r="M1856" s="16" t="s">
        <v>3040</v>
      </c>
    </row>
    <row r="1857" ht="16.5" hidden="1" customHeight="1">
      <c r="A1857" s="9" t="s">
        <v>101</v>
      </c>
      <c r="B1857" s="9" t="str">
        <f t="shared" si="1"/>
        <v>km_mb_tov_hov</v>
      </c>
      <c r="C1857" s="9" t="s">
        <v>2632</v>
      </c>
      <c r="D1857" s="9">
        <v>12.0</v>
      </c>
      <c r="E1857" s="9" t="s">
        <v>1334</v>
      </c>
      <c r="F1857" s="9" t="s">
        <v>1334</v>
      </c>
      <c r="G1857" s="9" t="s">
        <v>184</v>
      </c>
      <c r="H1857" s="9">
        <v>7.0</v>
      </c>
      <c r="I1857" s="9" t="b">
        <v>1</v>
      </c>
      <c r="J1857" s="9" t="s">
        <v>184</v>
      </c>
      <c r="K1857" s="9" t="s">
        <v>2633</v>
      </c>
      <c r="L1857" s="9">
        <v>0.0</v>
      </c>
      <c r="M1857" s="9" t="s">
        <v>2634</v>
      </c>
    </row>
    <row r="1858" ht="16.5" hidden="1" customHeight="1">
      <c r="A1858" s="9" t="s">
        <v>101</v>
      </c>
      <c r="B1858" s="9" t="str">
        <f t="shared" si="1"/>
        <v>km_mb_tov_hov</v>
      </c>
      <c r="C1858" s="9" t="s">
        <v>2635</v>
      </c>
      <c r="D1858" s="9">
        <v>13.0</v>
      </c>
      <c r="E1858" s="9" t="s">
        <v>183</v>
      </c>
      <c r="F1858" s="9" t="s">
        <v>183</v>
      </c>
      <c r="G1858" s="9" t="s">
        <v>184</v>
      </c>
      <c r="H1858" s="9">
        <v>22.0</v>
      </c>
      <c r="I1858" s="9" t="b">
        <v>1</v>
      </c>
      <c r="J1858" s="9" t="s">
        <v>184</v>
      </c>
      <c r="K1858" s="9" t="s">
        <v>184</v>
      </c>
      <c r="L1858" s="9">
        <v>127.0</v>
      </c>
      <c r="M1858" s="16" t="s">
        <v>2636</v>
      </c>
    </row>
    <row r="1859" ht="16.5" hidden="1" customHeight="1">
      <c r="A1859" s="9" t="s">
        <v>101</v>
      </c>
      <c r="B1859" s="9" t="str">
        <f t="shared" si="1"/>
        <v>km_mb_tov_hov</v>
      </c>
      <c r="C1859" s="9" t="s">
        <v>2637</v>
      </c>
      <c r="D1859" s="9">
        <v>14.0</v>
      </c>
      <c r="E1859" s="9" t="s">
        <v>1334</v>
      </c>
      <c r="F1859" s="9" t="s">
        <v>1334</v>
      </c>
      <c r="G1859" s="9" t="s">
        <v>184</v>
      </c>
      <c r="H1859" s="9">
        <v>7.0</v>
      </c>
      <c r="I1859" s="9" t="b">
        <v>0</v>
      </c>
      <c r="J1859" s="9" t="s">
        <v>184</v>
      </c>
      <c r="K1859" s="9" t="s">
        <v>184</v>
      </c>
      <c r="L1859" s="9">
        <v>0.0</v>
      </c>
      <c r="M1859" s="16" t="s">
        <v>2638</v>
      </c>
    </row>
    <row r="1860" ht="16.5" hidden="1" customHeight="1">
      <c r="A1860" s="9" t="s">
        <v>101</v>
      </c>
      <c r="B1860" s="9" t="str">
        <f t="shared" si="1"/>
        <v>km_mb_tov_hov</v>
      </c>
      <c r="C1860" s="9" t="s">
        <v>2639</v>
      </c>
      <c r="D1860" s="9">
        <v>15.0</v>
      </c>
      <c r="E1860" s="9" t="s">
        <v>183</v>
      </c>
      <c r="F1860" s="9" t="s">
        <v>183</v>
      </c>
      <c r="G1860" s="9" t="s">
        <v>184</v>
      </c>
      <c r="H1860" s="9">
        <v>22.0</v>
      </c>
      <c r="I1860" s="9" t="b">
        <v>0</v>
      </c>
      <c r="J1860" s="9" t="s">
        <v>184</v>
      </c>
      <c r="K1860" s="9" t="s">
        <v>184</v>
      </c>
      <c r="L1860" s="9">
        <v>127.0</v>
      </c>
      <c r="M1860" s="9" t="s">
        <v>2640</v>
      </c>
    </row>
    <row r="1861" ht="16.5" hidden="1" customHeight="1">
      <c r="A1861" s="9" t="s">
        <v>101</v>
      </c>
      <c r="B1861" s="9" t="str">
        <f t="shared" si="1"/>
        <v>km_mb_tov_hov</v>
      </c>
      <c r="C1861" s="9" t="s">
        <v>3060</v>
      </c>
      <c r="D1861" s="9">
        <v>16.0</v>
      </c>
      <c r="E1861" s="9" t="s">
        <v>1334</v>
      </c>
      <c r="F1861" s="9" t="s">
        <v>1334</v>
      </c>
      <c r="G1861" s="9" t="s">
        <v>184</v>
      </c>
      <c r="H1861" s="9">
        <v>7.0</v>
      </c>
      <c r="I1861" s="9" t="b">
        <v>0</v>
      </c>
      <c r="J1861" s="9" t="s">
        <v>184</v>
      </c>
      <c r="K1861" s="9" t="s">
        <v>184</v>
      </c>
      <c r="L1861" s="9">
        <v>0.0</v>
      </c>
      <c r="M1861" s="9" t="s">
        <v>3061</v>
      </c>
    </row>
    <row r="1862" ht="16.5" hidden="1" customHeight="1">
      <c r="A1862" s="9" t="s">
        <v>101</v>
      </c>
      <c r="B1862" s="9" t="str">
        <f t="shared" si="1"/>
        <v>km_mb_tov_hov</v>
      </c>
      <c r="C1862" s="9" t="s">
        <v>3043</v>
      </c>
      <c r="D1862" s="9">
        <v>17.0</v>
      </c>
      <c r="E1862" s="9" t="s">
        <v>183</v>
      </c>
      <c r="F1862" s="9" t="s">
        <v>183</v>
      </c>
      <c r="G1862" s="9" t="s">
        <v>184</v>
      </c>
      <c r="H1862" s="9">
        <v>22.0</v>
      </c>
      <c r="I1862" s="9" t="b">
        <v>0</v>
      </c>
      <c r="J1862" s="9" t="s">
        <v>184</v>
      </c>
      <c r="K1862" s="9" t="s">
        <v>184</v>
      </c>
      <c r="L1862" s="9">
        <v>127.0</v>
      </c>
      <c r="M1862" s="9" t="s">
        <v>3044</v>
      </c>
    </row>
    <row r="1863" ht="16.5" hidden="1" customHeight="1">
      <c r="A1863" s="9" t="s">
        <v>101</v>
      </c>
      <c r="B1863" s="9" t="str">
        <f t="shared" si="1"/>
        <v>km_mb_tov_hov</v>
      </c>
      <c r="C1863" s="9" t="s">
        <v>3062</v>
      </c>
      <c r="D1863" s="9">
        <v>18.0</v>
      </c>
      <c r="E1863" s="9" t="s">
        <v>183</v>
      </c>
      <c r="F1863" s="9" t="s">
        <v>183</v>
      </c>
      <c r="G1863" s="9" t="s">
        <v>184</v>
      </c>
      <c r="H1863" s="9">
        <v>22.0</v>
      </c>
      <c r="I1863" s="9" t="b">
        <v>0</v>
      </c>
      <c r="J1863" s="9" t="s">
        <v>184</v>
      </c>
      <c r="K1863" s="9" t="s">
        <v>184</v>
      </c>
      <c r="L1863" s="9">
        <v>127.0</v>
      </c>
      <c r="M1863" s="9" t="s">
        <v>3063</v>
      </c>
    </row>
    <row r="1864" ht="16.5" hidden="1" customHeight="1">
      <c r="A1864" s="9" t="s">
        <v>101</v>
      </c>
      <c r="B1864" s="9" t="str">
        <f t="shared" si="1"/>
        <v>km_mb_tov_hov</v>
      </c>
      <c r="C1864" s="9" t="s">
        <v>3064</v>
      </c>
      <c r="D1864" s="9">
        <v>19.0</v>
      </c>
      <c r="E1864" s="9" t="s">
        <v>1239</v>
      </c>
      <c r="F1864" s="9" t="s">
        <v>986</v>
      </c>
      <c r="G1864" s="9" t="s">
        <v>184</v>
      </c>
      <c r="H1864" s="9">
        <v>8.0</v>
      </c>
      <c r="I1864" s="9" t="b">
        <v>0</v>
      </c>
      <c r="J1864" s="9" t="s">
        <v>184</v>
      </c>
      <c r="K1864" s="9" t="s">
        <v>184</v>
      </c>
      <c r="L1864" s="9">
        <v>0.0</v>
      </c>
      <c r="M1864" s="9" t="s">
        <v>3065</v>
      </c>
    </row>
    <row r="1865" ht="16.5" hidden="1" customHeight="1">
      <c r="A1865" s="9" t="s">
        <v>101</v>
      </c>
      <c r="B1865" s="9" t="str">
        <f t="shared" si="1"/>
        <v>km_mb_tov_hov</v>
      </c>
      <c r="C1865" s="9" t="s">
        <v>3066</v>
      </c>
      <c r="D1865" s="9">
        <v>20.0</v>
      </c>
      <c r="E1865" s="9" t="s">
        <v>1239</v>
      </c>
      <c r="F1865" s="9" t="s">
        <v>986</v>
      </c>
      <c r="G1865" s="9" t="s">
        <v>184</v>
      </c>
      <c r="H1865" s="9">
        <v>8.0</v>
      </c>
      <c r="I1865" s="9" t="b">
        <v>0</v>
      </c>
      <c r="J1865" s="9" t="s">
        <v>184</v>
      </c>
      <c r="K1865" s="9" t="s">
        <v>184</v>
      </c>
      <c r="L1865" s="9">
        <v>0.0</v>
      </c>
      <c r="M1865" s="16" t="s">
        <v>3067</v>
      </c>
    </row>
    <row r="1866" ht="16.5" hidden="1" customHeight="1">
      <c r="A1866" s="9" t="s">
        <v>127</v>
      </c>
      <c r="B1866" s="9" t="str">
        <f t="shared" si="1"/>
        <v>ks_ctr</v>
      </c>
      <c r="C1866" s="9" t="s">
        <v>126</v>
      </c>
      <c r="D1866" s="9">
        <v>1.0</v>
      </c>
      <c r="E1866" s="9" t="s">
        <v>2966</v>
      </c>
      <c r="F1866" s="9" t="s">
        <v>986</v>
      </c>
      <c r="G1866" s="9" t="s">
        <v>184</v>
      </c>
      <c r="H1866" s="9">
        <v>13.0</v>
      </c>
      <c r="I1866" s="9" t="b">
        <v>1</v>
      </c>
      <c r="J1866" s="9" t="s">
        <v>184</v>
      </c>
      <c r="K1866" s="9" t="s">
        <v>184</v>
      </c>
      <c r="L1866" s="9">
        <v>0.0</v>
      </c>
      <c r="M1866" s="16" t="s">
        <v>3068</v>
      </c>
    </row>
    <row r="1867" ht="16.5" hidden="1" customHeight="1">
      <c r="A1867" s="9" t="s">
        <v>127</v>
      </c>
      <c r="B1867" s="9" t="str">
        <f t="shared" si="1"/>
        <v>ks_ctr</v>
      </c>
      <c r="C1867" s="9" t="s">
        <v>2744</v>
      </c>
      <c r="D1867" s="9">
        <v>2.0</v>
      </c>
      <c r="E1867" s="9" t="s">
        <v>985</v>
      </c>
      <c r="F1867" s="9" t="s">
        <v>986</v>
      </c>
      <c r="G1867" s="9" t="s">
        <v>184</v>
      </c>
      <c r="H1867" s="9">
        <v>15.0</v>
      </c>
      <c r="I1867" s="9" t="b">
        <v>1</v>
      </c>
      <c r="J1867" s="9" t="s">
        <v>184</v>
      </c>
      <c r="K1867" s="9" t="s">
        <v>184</v>
      </c>
      <c r="L1867" s="9">
        <v>0.0</v>
      </c>
      <c r="M1867" s="16" t="s">
        <v>3069</v>
      </c>
    </row>
    <row r="1868" ht="16.5" hidden="1" customHeight="1">
      <c r="A1868" s="9" t="s">
        <v>127</v>
      </c>
      <c r="B1868" s="9" t="str">
        <f t="shared" si="1"/>
        <v>ks_ctr</v>
      </c>
      <c r="C1868" s="9" t="s">
        <v>3070</v>
      </c>
      <c r="D1868" s="9">
        <v>3.0</v>
      </c>
      <c r="E1868" s="9" t="s">
        <v>985</v>
      </c>
      <c r="F1868" s="9" t="s">
        <v>986</v>
      </c>
      <c r="G1868" s="9" t="s">
        <v>184</v>
      </c>
      <c r="H1868" s="9">
        <v>15.0</v>
      </c>
      <c r="I1868" s="9" t="b">
        <v>1</v>
      </c>
      <c r="J1868" s="9" t="s">
        <v>184</v>
      </c>
      <c r="K1868" s="9" t="s">
        <v>184</v>
      </c>
      <c r="L1868" s="9">
        <v>0.0</v>
      </c>
      <c r="M1868" s="16" t="s">
        <v>3071</v>
      </c>
    </row>
    <row r="1869" ht="16.5" hidden="1" customHeight="1">
      <c r="A1869" s="9" t="s">
        <v>127</v>
      </c>
      <c r="B1869" s="9" t="str">
        <f t="shared" si="1"/>
        <v>ks_ctr</v>
      </c>
      <c r="C1869" s="9" t="s">
        <v>3072</v>
      </c>
      <c r="D1869" s="9">
        <v>4.0</v>
      </c>
      <c r="E1869" s="9" t="s">
        <v>183</v>
      </c>
      <c r="F1869" s="9" t="s">
        <v>183</v>
      </c>
      <c r="G1869" s="9" t="s">
        <v>184</v>
      </c>
      <c r="H1869" s="9">
        <v>22.0</v>
      </c>
      <c r="I1869" s="9" t="b">
        <v>0</v>
      </c>
      <c r="J1869" s="9" t="s">
        <v>184</v>
      </c>
      <c r="K1869" s="9" t="s">
        <v>184</v>
      </c>
      <c r="L1869" s="9">
        <v>127.0</v>
      </c>
      <c r="M1869" s="16" t="s">
        <v>3073</v>
      </c>
    </row>
    <row r="1870" ht="16.5" hidden="1" customHeight="1">
      <c r="A1870" s="9" t="s">
        <v>127</v>
      </c>
      <c r="B1870" s="9" t="str">
        <f t="shared" si="1"/>
        <v>ks_ctr</v>
      </c>
      <c r="C1870" s="9" t="s">
        <v>3074</v>
      </c>
      <c r="D1870" s="9">
        <v>5.0</v>
      </c>
      <c r="E1870" s="9" t="s">
        <v>183</v>
      </c>
      <c r="F1870" s="9" t="s">
        <v>183</v>
      </c>
      <c r="G1870" s="9" t="s">
        <v>184</v>
      </c>
      <c r="H1870" s="9">
        <v>22.0</v>
      </c>
      <c r="I1870" s="9" t="b">
        <v>0</v>
      </c>
      <c r="J1870" s="9" t="s">
        <v>184</v>
      </c>
      <c r="K1870" s="9" t="s">
        <v>184</v>
      </c>
      <c r="L1870" s="9">
        <v>127.0</v>
      </c>
      <c r="M1870" s="16" t="s">
        <v>3075</v>
      </c>
    </row>
    <row r="1871" ht="16.5" hidden="1" customHeight="1">
      <c r="A1871" s="9" t="s">
        <v>127</v>
      </c>
      <c r="B1871" s="9" t="str">
        <f t="shared" si="1"/>
        <v>ks_ctr</v>
      </c>
      <c r="C1871" s="9" t="s">
        <v>3076</v>
      </c>
      <c r="D1871" s="9">
        <v>6.0</v>
      </c>
      <c r="E1871" s="9" t="s">
        <v>1239</v>
      </c>
      <c r="F1871" s="9" t="s">
        <v>986</v>
      </c>
      <c r="G1871" s="9" t="s">
        <v>184</v>
      </c>
      <c r="H1871" s="9">
        <v>8.0</v>
      </c>
      <c r="I1871" s="9" t="b">
        <v>0</v>
      </c>
      <c r="J1871" s="9" t="s">
        <v>184</v>
      </c>
      <c r="K1871" s="9" t="s">
        <v>184</v>
      </c>
      <c r="L1871" s="9">
        <v>0.0</v>
      </c>
      <c r="M1871" s="16" t="s">
        <v>3077</v>
      </c>
    </row>
    <row r="1872" ht="16.5" hidden="1" customHeight="1">
      <c r="A1872" s="9" t="s">
        <v>127</v>
      </c>
      <c r="B1872" s="9" t="str">
        <f t="shared" si="1"/>
        <v>ks_ctr</v>
      </c>
      <c r="C1872" s="9" t="s">
        <v>3078</v>
      </c>
      <c r="D1872" s="9">
        <v>7.0</v>
      </c>
      <c r="E1872" s="9" t="s">
        <v>1239</v>
      </c>
      <c r="F1872" s="9" t="s">
        <v>986</v>
      </c>
      <c r="G1872" s="9" t="s">
        <v>184</v>
      </c>
      <c r="H1872" s="9">
        <v>8.0</v>
      </c>
      <c r="I1872" s="9" t="b">
        <v>0</v>
      </c>
      <c r="J1872" s="9" t="s">
        <v>184</v>
      </c>
      <c r="K1872" s="9" t="s">
        <v>184</v>
      </c>
      <c r="L1872" s="9">
        <v>0.0</v>
      </c>
      <c r="M1872" s="16" t="s">
        <v>3079</v>
      </c>
    </row>
    <row r="1873" ht="16.5" hidden="1" customHeight="1">
      <c r="A1873" s="9" t="s">
        <v>127</v>
      </c>
      <c r="B1873" s="9" t="str">
        <f t="shared" si="1"/>
        <v>ks_ctr</v>
      </c>
      <c r="C1873" s="9" t="s">
        <v>3080</v>
      </c>
      <c r="D1873" s="9">
        <v>8.0</v>
      </c>
      <c r="E1873" s="9" t="s">
        <v>1239</v>
      </c>
      <c r="F1873" s="9" t="s">
        <v>986</v>
      </c>
      <c r="G1873" s="9" t="s">
        <v>184</v>
      </c>
      <c r="H1873" s="9">
        <v>8.0</v>
      </c>
      <c r="I1873" s="9" t="b">
        <v>0</v>
      </c>
      <c r="J1873" s="9" t="s">
        <v>184</v>
      </c>
      <c r="K1873" s="9" t="s">
        <v>184</v>
      </c>
      <c r="L1873" s="9">
        <v>0.0</v>
      </c>
      <c r="M1873" s="16" t="s">
        <v>3081</v>
      </c>
    </row>
    <row r="1874" ht="16.5" hidden="1" customHeight="1">
      <c r="A1874" s="9" t="s">
        <v>127</v>
      </c>
      <c r="B1874" s="9" t="str">
        <f t="shared" si="1"/>
        <v>ks_ctr</v>
      </c>
      <c r="C1874" s="9" t="s">
        <v>2739</v>
      </c>
      <c r="D1874" s="9">
        <v>9.0</v>
      </c>
      <c r="E1874" s="9" t="s">
        <v>1303</v>
      </c>
      <c r="F1874" s="9" t="s">
        <v>986</v>
      </c>
      <c r="G1874" s="9" t="s">
        <v>184</v>
      </c>
      <c r="H1874" s="9">
        <v>12.0</v>
      </c>
      <c r="I1874" s="9" t="b">
        <v>0</v>
      </c>
      <c r="J1874" s="9" t="s">
        <v>184</v>
      </c>
      <c r="K1874" s="9" t="s">
        <v>184</v>
      </c>
      <c r="L1874" s="9">
        <v>0.0</v>
      </c>
      <c r="M1874" s="16" t="s">
        <v>3082</v>
      </c>
    </row>
    <row r="1875" ht="16.5" hidden="1" customHeight="1">
      <c r="A1875" s="9" t="s">
        <v>127</v>
      </c>
      <c r="B1875" s="9" t="str">
        <f t="shared" si="1"/>
        <v>ks_ctr</v>
      </c>
      <c r="C1875" s="9" t="s">
        <v>3083</v>
      </c>
      <c r="D1875" s="9">
        <v>10.0</v>
      </c>
      <c r="E1875" s="9" t="s">
        <v>183</v>
      </c>
      <c r="F1875" s="9" t="s">
        <v>183</v>
      </c>
      <c r="G1875" s="9" t="s">
        <v>184</v>
      </c>
      <c r="H1875" s="9">
        <v>22.0</v>
      </c>
      <c r="I1875" s="9" t="b">
        <v>0</v>
      </c>
      <c r="J1875" s="9" t="s">
        <v>184</v>
      </c>
      <c r="K1875" s="9" t="s">
        <v>184</v>
      </c>
      <c r="L1875" s="9">
        <v>127.0</v>
      </c>
      <c r="M1875" s="16" t="s">
        <v>3084</v>
      </c>
    </row>
    <row r="1876" ht="16.5" hidden="1" customHeight="1">
      <c r="A1876" s="9" t="s">
        <v>127</v>
      </c>
      <c r="B1876" s="9" t="str">
        <f t="shared" si="1"/>
        <v>ks_ctr</v>
      </c>
      <c r="C1876" s="9" t="s">
        <v>3085</v>
      </c>
      <c r="D1876" s="9">
        <v>11.0</v>
      </c>
      <c r="E1876" s="9" t="s">
        <v>985</v>
      </c>
      <c r="F1876" s="9" t="s">
        <v>986</v>
      </c>
      <c r="G1876" s="9" t="s">
        <v>184</v>
      </c>
      <c r="H1876" s="9">
        <v>15.0</v>
      </c>
      <c r="I1876" s="9" t="b">
        <v>0</v>
      </c>
      <c r="J1876" s="9" t="s">
        <v>184</v>
      </c>
      <c r="K1876" s="9" t="s">
        <v>184</v>
      </c>
      <c r="L1876" s="9">
        <v>0.0</v>
      </c>
      <c r="M1876" s="16" t="s">
        <v>3086</v>
      </c>
    </row>
    <row r="1877" ht="16.5" hidden="1" customHeight="1">
      <c r="A1877" s="9" t="s">
        <v>127</v>
      </c>
      <c r="B1877" s="9" t="str">
        <f t="shared" si="1"/>
        <v>ks_ctr</v>
      </c>
      <c r="C1877" s="9" t="s">
        <v>3087</v>
      </c>
      <c r="D1877" s="9">
        <v>12.0</v>
      </c>
      <c r="E1877" s="9" t="s">
        <v>985</v>
      </c>
      <c r="F1877" s="9" t="s">
        <v>986</v>
      </c>
      <c r="G1877" s="9" t="s">
        <v>184</v>
      </c>
      <c r="H1877" s="9">
        <v>15.0</v>
      </c>
      <c r="I1877" s="9" t="b">
        <v>0</v>
      </c>
      <c r="J1877" s="9" t="s">
        <v>184</v>
      </c>
      <c r="K1877" s="9" t="s">
        <v>184</v>
      </c>
      <c r="L1877" s="9">
        <v>0.0</v>
      </c>
      <c r="M1877" s="16" t="s">
        <v>3088</v>
      </c>
    </row>
    <row r="1878" ht="16.5" hidden="1" customHeight="1">
      <c r="A1878" s="9" t="s">
        <v>127</v>
      </c>
      <c r="B1878" s="9" t="str">
        <f t="shared" si="1"/>
        <v>ks_ctr</v>
      </c>
      <c r="C1878" s="9" t="s">
        <v>3089</v>
      </c>
      <c r="D1878" s="9">
        <v>13.0</v>
      </c>
      <c r="E1878" s="9" t="s">
        <v>1239</v>
      </c>
      <c r="F1878" s="9" t="s">
        <v>986</v>
      </c>
      <c r="G1878" s="9" t="s">
        <v>184</v>
      </c>
      <c r="H1878" s="9">
        <v>8.0</v>
      </c>
      <c r="I1878" s="9" t="b">
        <v>0</v>
      </c>
      <c r="J1878" s="9" t="s">
        <v>184</v>
      </c>
      <c r="K1878" s="9" t="s">
        <v>184</v>
      </c>
      <c r="L1878" s="9">
        <v>0.0</v>
      </c>
      <c r="M1878" s="16" t="s">
        <v>3090</v>
      </c>
    </row>
    <row r="1879" ht="16.5" hidden="1" customHeight="1">
      <c r="A1879" s="9" t="s">
        <v>127</v>
      </c>
      <c r="B1879" s="9" t="str">
        <f t="shared" si="1"/>
        <v>ks_ctr</v>
      </c>
      <c r="C1879" s="9" t="s">
        <v>3091</v>
      </c>
      <c r="D1879" s="9">
        <v>14.0</v>
      </c>
      <c r="E1879" s="9" t="s">
        <v>1303</v>
      </c>
      <c r="F1879" s="9" t="s">
        <v>986</v>
      </c>
      <c r="G1879" s="9" t="s">
        <v>184</v>
      </c>
      <c r="H1879" s="9">
        <v>12.0</v>
      </c>
      <c r="I1879" s="9" t="b">
        <v>0</v>
      </c>
      <c r="J1879" s="9" t="s">
        <v>184</v>
      </c>
      <c r="K1879" s="9" t="s">
        <v>184</v>
      </c>
      <c r="L1879" s="9">
        <v>0.0</v>
      </c>
      <c r="M1879" s="16" t="s">
        <v>3092</v>
      </c>
    </row>
    <row r="1880" ht="16.5" hidden="1" customHeight="1">
      <c r="A1880" s="9" t="s">
        <v>127</v>
      </c>
      <c r="B1880" s="9" t="str">
        <f t="shared" si="1"/>
        <v>ks_ctr</v>
      </c>
      <c r="C1880" s="9" t="s">
        <v>3093</v>
      </c>
      <c r="D1880" s="9">
        <v>15.0</v>
      </c>
      <c r="E1880" s="9" t="s">
        <v>183</v>
      </c>
      <c r="F1880" s="9" t="s">
        <v>183</v>
      </c>
      <c r="G1880" s="9" t="s">
        <v>184</v>
      </c>
      <c r="H1880" s="9">
        <v>22.0</v>
      </c>
      <c r="I1880" s="9" t="b">
        <v>0</v>
      </c>
      <c r="J1880" s="9" t="s">
        <v>184</v>
      </c>
      <c r="K1880" s="9" t="s">
        <v>184</v>
      </c>
      <c r="L1880" s="9">
        <v>127.0</v>
      </c>
      <c r="M1880" s="16" t="s">
        <v>3094</v>
      </c>
    </row>
    <row r="1881" ht="16.5" hidden="1" customHeight="1">
      <c r="A1881" s="9" t="s">
        <v>127</v>
      </c>
      <c r="B1881" s="9" t="str">
        <f t="shared" si="1"/>
        <v>ks_ctr</v>
      </c>
      <c r="C1881" s="9" t="s">
        <v>3095</v>
      </c>
      <c r="D1881" s="9">
        <v>16.0</v>
      </c>
      <c r="E1881" s="9" t="s">
        <v>985</v>
      </c>
      <c r="F1881" s="9" t="s">
        <v>986</v>
      </c>
      <c r="G1881" s="9" t="s">
        <v>184</v>
      </c>
      <c r="H1881" s="9">
        <v>15.0</v>
      </c>
      <c r="I1881" s="9" t="b">
        <v>0</v>
      </c>
      <c r="J1881" s="9" t="s">
        <v>184</v>
      </c>
      <c r="K1881" s="9" t="s">
        <v>184</v>
      </c>
      <c r="L1881" s="9">
        <v>0.0</v>
      </c>
      <c r="M1881" s="16" t="s">
        <v>3096</v>
      </c>
    </row>
    <row r="1882" ht="16.5" hidden="1" customHeight="1">
      <c r="A1882" s="9" t="s">
        <v>127</v>
      </c>
      <c r="B1882" s="9" t="str">
        <f t="shared" si="1"/>
        <v>ks_ctr</v>
      </c>
      <c r="C1882" s="9" t="s">
        <v>3097</v>
      </c>
      <c r="D1882" s="9">
        <v>17.0</v>
      </c>
      <c r="E1882" s="9" t="s">
        <v>985</v>
      </c>
      <c r="F1882" s="9" t="s">
        <v>986</v>
      </c>
      <c r="G1882" s="9" t="s">
        <v>184</v>
      </c>
      <c r="H1882" s="9">
        <v>15.0</v>
      </c>
      <c r="I1882" s="9" t="b">
        <v>0</v>
      </c>
      <c r="J1882" s="9" t="s">
        <v>184</v>
      </c>
      <c r="K1882" s="9" t="s">
        <v>184</v>
      </c>
      <c r="L1882" s="9">
        <v>0.0</v>
      </c>
      <c r="M1882" s="16" t="s">
        <v>3098</v>
      </c>
    </row>
    <row r="1883" ht="16.5" hidden="1" customHeight="1">
      <c r="A1883" s="9" t="s">
        <v>127</v>
      </c>
      <c r="B1883" s="9" t="str">
        <f t="shared" si="1"/>
        <v>ks_ctr</v>
      </c>
      <c r="C1883" s="9" t="s">
        <v>2794</v>
      </c>
      <c r="D1883" s="9">
        <v>18.0</v>
      </c>
      <c r="E1883" s="9" t="s">
        <v>1239</v>
      </c>
      <c r="F1883" s="9" t="s">
        <v>986</v>
      </c>
      <c r="G1883" s="9" t="s">
        <v>184</v>
      </c>
      <c r="H1883" s="9">
        <v>8.0</v>
      </c>
      <c r="I1883" s="9" t="b">
        <v>0</v>
      </c>
      <c r="J1883" s="9" t="s">
        <v>184</v>
      </c>
      <c r="K1883" s="9" t="s">
        <v>184</v>
      </c>
      <c r="L1883" s="9">
        <v>0.0</v>
      </c>
      <c r="M1883" s="16" t="s">
        <v>3099</v>
      </c>
    </row>
    <row r="1884" ht="16.5" hidden="1" customHeight="1">
      <c r="A1884" s="9" t="s">
        <v>127</v>
      </c>
      <c r="B1884" s="9" t="str">
        <f t="shared" si="1"/>
        <v>ks_ctr</v>
      </c>
      <c r="C1884" s="9" t="s">
        <v>3100</v>
      </c>
      <c r="D1884" s="9">
        <v>19.0</v>
      </c>
      <c r="E1884" s="9" t="s">
        <v>1239</v>
      </c>
      <c r="F1884" s="9" t="s">
        <v>986</v>
      </c>
      <c r="G1884" s="9" t="s">
        <v>184</v>
      </c>
      <c r="H1884" s="9">
        <v>8.0</v>
      </c>
      <c r="I1884" s="9" t="b">
        <v>0</v>
      </c>
      <c r="J1884" s="9" t="s">
        <v>184</v>
      </c>
      <c r="K1884" s="9" t="s">
        <v>184</v>
      </c>
      <c r="L1884" s="9">
        <v>0.0</v>
      </c>
      <c r="M1884" s="16" t="s">
        <v>3101</v>
      </c>
    </row>
    <row r="1885" ht="16.5" hidden="1" customHeight="1">
      <c r="A1885" s="9" t="s">
        <v>127</v>
      </c>
      <c r="B1885" s="9" t="str">
        <f t="shared" si="1"/>
        <v>ks_ctr</v>
      </c>
      <c r="C1885" s="9" t="s">
        <v>3102</v>
      </c>
      <c r="D1885" s="9">
        <v>20.0</v>
      </c>
      <c r="E1885" s="9" t="s">
        <v>1239</v>
      </c>
      <c r="F1885" s="9" t="s">
        <v>986</v>
      </c>
      <c r="G1885" s="9" t="s">
        <v>184</v>
      </c>
      <c r="H1885" s="9">
        <v>8.0</v>
      </c>
      <c r="I1885" s="9" t="b">
        <v>0</v>
      </c>
      <c r="J1885" s="9" t="s">
        <v>184</v>
      </c>
      <c r="K1885" s="9" t="s">
        <v>184</v>
      </c>
      <c r="L1885" s="9">
        <v>0.0</v>
      </c>
      <c r="M1885" s="16" t="s">
        <v>3103</v>
      </c>
    </row>
    <row r="1886" ht="16.5" hidden="1" customHeight="1">
      <c r="A1886" s="9" t="s">
        <v>127</v>
      </c>
      <c r="B1886" s="9" t="str">
        <f t="shared" si="1"/>
        <v>ks_ctr</v>
      </c>
      <c r="C1886" s="9" t="s">
        <v>2796</v>
      </c>
      <c r="D1886" s="9">
        <v>21.0</v>
      </c>
      <c r="E1886" s="9" t="s">
        <v>2598</v>
      </c>
      <c r="F1886" s="9" t="s">
        <v>986</v>
      </c>
      <c r="G1886" s="9" t="s">
        <v>184</v>
      </c>
      <c r="H1886" s="9">
        <v>200.0</v>
      </c>
      <c r="I1886" s="9" t="b">
        <v>0</v>
      </c>
      <c r="J1886" s="9" t="s">
        <v>184</v>
      </c>
      <c r="K1886" s="9" t="s">
        <v>184</v>
      </c>
      <c r="L1886" s="9">
        <v>0.0</v>
      </c>
      <c r="M1886" s="16" t="s">
        <v>3104</v>
      </c>
    </row>
    <row r="1887" ht="16.5" hidden="1" customHeight="1">
      <c r="A1887" s="9" t="s">
        <v>127</v>
      </c>
      <c r="B1887" s="9" t="str">
        <f t="shared" si="1"/>
        <v>ks_ctr</v>
      </c>
      <c r="C1887" s="9" t="s">
        <v>3105</v>
      </c>
      <c r="D1887" s="9">
        <v>22.0</v>
      </c>
      <c r="E1887" s="9" t="s">
        <v>1242</v>
      </c>
      <c r="F1887" s="9" t="s">
        <v>986</v>
      </c>
      <c r="G1887" s="9" t="s">
        <v>184</v>
      </c>
      <c r="H1887" s="9">
        <v>1.0</v>
      </c>
      <c r="I1887" s="9" t="b">
        <v>0</v>
      </c>
      <c r="J1887" s="9" t="s">
        <v>184</v>
      </c>
      <c r="K1887" s="9" t="s">
        <v>184</v>
      </c>
      <c r="L1887" s="9">
        <v>0.0</v>
      </c>
      <c r="M1887" s="16" t="s">
        <v>3106</v>
      </c>
    </row>
    <row r="1888" ht="16.5" hidden="1" customHeight="1">
      <c r="A1888" s="9" t="s">
        <v>127</v>
      </c>
      <c r="B1888" s="9" t="str">
        <f t="shared" si="1"/>
        <v>ks_ctr</v>
      </c>
      <c r="C1888" s="9" t="s">
        <v>3107</v>
      </c>
      <c r="D1888" s="9">
        <v>23.0</v>
      </c>
      <c r="E1888" s="9" t="s">
        <v>1239</v>
      </c>
      <c r="F1888" s="9" t="s">
        <v>986</v>
      </c>
      <c r="G1888" s="9" t="s">
        <v>184</v>
      </c>
      <c r="H1888" s="9">
        <v>8.0</v>
      </c>
      <c r="I1888" s="9" t="b">
        <v>0</v>
      </c>
      <c r="J1888" s="9" t="s">
        <v>184</v>
      </c>
      <c r="K1888" s="9" t="s">
        <v>184</v>
      </c>
      <c r="L1888" s="9">
        <v>0.0</v>
      </c>
      <c r="M1888" s="16" t="s">
        <v>3108</v>
      </c>
    </row>
    <row r="1889" ht="16.5" hidden="1" customHeight="1">
      <c r="A1889" s="9" t="s">
        <v>127</v>
      </c>
      <c r="B1889" s="9" t="str">
        <f t="shared" si="1"/>
        <v>ks_ctr</v>
      </c>
      <c r="C1889" s="9" t="s">
        <v>3109</v>
      </c>
      <c r="D1889" s="9">
        <v>24.0</v>
      </c>
      <c r="E1889" s="9" t="s">
        <v>2598</v>
      </c>
      <c r="F1889" s="9" t="s">
        <v>986</v>
      </c>
      <c r="G1889" s="9" t="s">
        <v>184</v>
      </c>
      <c r="H1889" s="9">
        <v>200.0</v>
      </c>
      <c r="I1889" s="9" t="b">
        <v>0</v>
      </c>
      <c r="J1889" s="9" t="s">
        <v>184</v>
      </c>
      <c r="K1889" s="9" t="s">
        <v>184</v>
      </c>
      <c r="L1889" s="9">
        <v>0.0</v>
      </c>
      <c r="M1889" s="16" t="s">
        <v>3110</v>
      </c>
    </row>
    <row r="1890" ht="16.5" hidden="1" customHeight="1">
      <c r="A1890" s="9" t="s">
        <v>127</v>
      </c>
      <c r="B1890" s="9" t="str">
        <f t="shared" si="1"/>
        <v>ks_ctr</v>
      </c>
      <c r="C1890" s="9" t="s">
        <v>1362</v>
      </c>
      <c r="D1890" s="9">
        <v>25.0</v>
      </c>
      <c r="E1890" s="9" t="s">
        <v>183</v>
      </c>
      <c r="F1890" s="9" t="s">
        <v>183</v>
      </c>
      <c r="G1890" s="9" t="s">
        <v>184</v>
      </c>
      <c r="H1890" s="9">
        <v>22.0</v>
      </c>
      <c r="I1890" s="9" t="b">
        <v>0</v>
      </c>
      <c r="J1890" s="9" t="s">
        <v>184</v>
      </c>
      <c r="K1890" s="9" t="s">
        <v>184</v>
      </c>
      <c r="L1890" s="9">
        <v>127.0</v>
      </c>
      <c r="M1890" s="16" t="s">
        <v>3111</v>
      </c>
    </row>
    <row r="1891" ht="16.5" hidden="1" customHeight="1">
      <c r="A1891" s="9" t="s">
        <v>127</v>
      </c>
      <c r="B1891" s="9" t="str">
        <f t="shared" si="1"/>
        <v>ks_ctr</v>
      </c>
      <c r="C1891" s="9" t="s">
        <v>2937</v>
      </c>
      <c r="D1891" s="9">
        <v>26.0</v>
      </c>
      <c r="E1891" s="9" t="s">
        <v>1239</v>
      </c>
      <c r="F1891" s="9" t="s">
        <v>986</v>
      </c>
      <c r="G1891" s="9" t="s">
        <v>184</v>
      </c>
      <c r="H1891" s="9">
        <v>8.0</v>
      </c>
      <c r="I1891" s="9" t="b">
        <v>0</v>
      </c>
      <c r="J1891" s="9" t="s">
        <v>184</v>
      </c>
      <c r="K1891" s="9" t="s">
        <v>184</v>
      </c>
      <c r="L1891" s="9">
        <v>0.0</v>
      </c>
      <c r="M1891" s="16" t="s">
        <v>3112</v>
      </c>
    </row>
    <row r="1892" ht="16.5" hidden="1" customHeight="1">
      <c r="A1892" s="9" t="s">
        <v>127</v>
      </c>
      <c r="B1892" s="9" t="str">
        <f t="shared" si="1"/>
        <v>ks_ctr</v>
      </c>
      <c r="C1892" s="9" t="s">
        <v>3113</v>
      </c>
      <c r="D1892" s="9">
        <v>27.0</v>
      </c>
      <c r="E1892" s="9" t="s">
        <v>1239</v>
      </c>
      <c r="F1892" s="9" t="s">
        <v>986</v>
      </c>
      <c r="G1892" s="9" t="s">
        <v>184</v>
      </c>
      <c r="H1892" s="9">
        <v>8.0</v>
      </c>
      <c r="I1892" s="9" t="b">
        <v>0</v>
      </c>
      <c r="J1892" s="9" t="s">
        <v>184</v>
      </c>
      <c r="K1892" s="16" t="s">
        <v>184</v>
      </c>
      <c r="L1892" s="9">
        <v>0.0</v>
      </c>
      <c r="M1892" s="16" t="s">
        <v>3114</v>
      </c>
    </row>
    <row r="1893" ht="16.5" hidden="1" customHeight="1">
      <c r="A1893" s="9" t="s">
        <v>127</v>
      </c>
      <c r="B1893" s="9" t="str">
        <f t="shared" si="1"/>
        <v>ks_ctr</v>
      </c>
      <c r="C1893" s="9" t="s">
        <v>3115</v>
      </c>
      <c r="D1893" s="9">
        <v>28.0</v>
      </c>
      <c r="E1893" s="9" t="s">
        <v>183</v>
      </c>
      <c r="F1893" s="9" t="s">
        <v>183</v>
      </c>
      <c r="G1893" s="9" t="s">
        <v>184</v>
      </c>
      <c r="H1893" s="9">
        <v>22.0</v>
      </c>
      <c r="I1893" s="9" t="b">
        <v>0</v>
      </c>
      <c r="J1893" s="9" t="s">
        <v>184</v>
      </c>
      <c r="K1893" s="9" t="s">
        <v>184</v>
      </c>
      <c r="L1893" s="9">
        <v>127.0</v>
      </c>
      <c r="M1893" s="16" t="s">
        <v>3116</v>
      </c>
    </row>
    <row r="1894" ht="16.5" hidden="1" customHeight="1">
      <c r="A1894" s="9" t="s">
        <v>127</v>
      </c>
      <c r="B1894" s="9" t="str">
        <f t="shared" si="1"/>
        <v>ks_ctr</v>
      </c>
      <c r="C1894" s="9" t="s">
        <v>3117</v>
      </c>
      <c r="D1894" s="9">
        <v>29.0</v>
      </c>
      <c r="E1894" s="9" t="s">
        <v>2598</v>
      </c>
      <c r="F1894" s="9" t="s">
        <v>986</v>
      </c>
      <c r="G1894" s="9" t="s">
        <v>184</v>
      </c>
      <c r="H1894" s="9">
        <v>200.0</v>
      </c>
      <c r="I1894" s="9" t="b">
        <v>0</v>
      </c>
      <c r="J1894" s="9" t="s">
        <v>184</v>
      </c>
      <c r="K1894" s="9" t="s">
        <v>184</v>
      </c>
      <c r="L1894" s="9">
        <v>0.0</v>
      </c>
      <c r="M1894" s="16" t="s">
        <v>3118</v>
      </c>
    </row>
    <row r="1895" ht="16.5" hidden="1" customHeight="1">
      <c r="A1895" s="9" t="s">
        <v>127</v>
      </c>
      <c r="B1895" s="9" t="str">
        <f t="shared" si="1"/>
        <v>ks_ctr</v>
      </c>
      <c r="C1895" s="9" t="s">
        <v>3119</v>
      </c>
      <c r="D1895" s="9">
        <v>30.0</v>
      </c>
      <c r="E1895" s="9" t="s">
        <v>183</v>
      </c>
      <c r="F1895" s="9" t="s">
        <v>183</v>
      </c>
      <c r="G1895" s="9" t="s">
        <v>184</v>
      </c>
      <c r="H1895" s="9">
        <v>22.0</v>
      </c>
      <c r="I1895" s="9" t="b">
        <v>0</v>
      </c>
      <c r="J1895" s="9" t="s">
        <v>184</v>
      </c>
      <c r="K1895" s="9" t="s">
        <v>184</v>
      </c>
      <c r="L1895" s="9">
        <v>127.0</v>
      </c>
      <c r="M1895" s="16" t="s">
        <v>3120</v>
      </c>
    </row>
    <row r="1896" ht="16.5" hidden="1" customHeight="1">
      <c r="A1896" s="9" t="s">
        <v>127</v>
      </c>
      <c r="B1896" s="9" t="str">
        <f t="shared" si="1"/>
        <v>ks_ctr</v>
      </c>
      <c r="C1896" s="9" t="s">
        <v>1364</v>
      </c>
      <c r="D1896" s="9">
        <v>31.0</v>
      </c>
      <c r="E1896" s="9" t="s">
        <v>183</v>
      </c>
      <c r="F1896" s="9" t="s">
        <v>183</v>
      </c>
      <c r="G1896" s="9" t="s">
        <v>184</v>
      </c>
      <c r="H1896" s="9">
        <v>22.0</v>
      </c>
      <c r="I1896" s="9" t="b">
        <v>0</v>
      </c>
      <c r="J1896" s="9" t="s">
        <v>184</v>
      </c>
      <c r="K1896" s="9" t="s">
        <v>184</v>
      </c>
      <c r="L1896" s="9">
        <v>127.0</v>
      </c>
      <c r="M1896" s="16" t="s">
        <v>3121</v>
      </c>
    </row>
    <row r="1897" ht="16.5" hidden="1" customHeight="1">
      <c r="A1897" s="9" t="s">
        <v>127</v>
      </c>
      <c r="B1897" s="9" t="str">
        <f t="shared" si="1"/>
        <v>ks_ctr</v>
      </c>
      <c r="C1897" s="9" t="s">
        <v>3122</v>
      </c>
      <c r="D1897" s="9">
        <v>32.0</v>
      </c>
      <c r="E1897" s="9" t="s">
        <v>183</v>
      </c>
      <c r="F1897" s="9" t="s">
        <v>183</v>
      </c>
      <c r="G1897" s="9" t="s">
        <v>184</v>
      </c>
      <c r="H1897" s="9">
        <v>22.0</v>
      </c>
      <c r="I1897" s="9" t="b">
        <v>0</v>
      </c>
      <c r="J1897" s="9" t="s">
        <v>184</v>
      </c>
      <c r="K1897" s="9" t="s">
        <v>184</v>
      </c>
      <c r="L1897" s="9">
        <v>127.0</v>
      </c>
      <c r="M1897" s="16" t="s">
        <v>3123</v>
      </c>
    </row>
    <row r="1898" ht="16.5" hidden="1" customHeight="1">
      <c r="A1898" s="9" t="s">
        <v>127</v>
      </c>
      <c r="B1898" s="9" t="str">
        <f t="shared" si="1"/>
        <v>ks_ctr</v>
      </c>
      <c r="C1898" s="9" t="s">
        <v>3124</v>
      </c>
      <c r="D1898" s="9">
        <v>33.0</v>
      </c>
      <c r="E1898" s="9" t="s">
        <v>183</v>
      </c>
      <c r="F1898" s="9" t="s">
        <v>183</v>
      </c>
      <c r="G1898" s="9" t="s">
        <v>184</v>
      </c>
      <c r="H1898" s="9">
        <v>22.0</v>
      </c>
      <c r="I1898" s="9" t="b">
        <v>0</v>
      </c>
      <c r="J1898" s="9" t="s">
        <v>184</v>
      </c>
      <c r="K1898" s="9" t="s">
        <v>184</v>
      </c>
      <c r="L1898" s="9">
        <v>127.0</v>
      </c>
      <c r="M1898" s="16" t="s">
        <v>3125</v>
      </c>
    </row>
    <row r="1899" ht="16.5" hidden="1" customHeight="1">
      <c r="A1899" s="9" t="s">
        <v>127</v>
      </c>
      <c r="B1899" s="9" t="str">
        <f t="shared" si="1"/>
        <v>ks_ctr</v>
      </c>
      <c r="C1899" s="9" t="s">
        <v>3126</v>
      </c>
      <c r="D1899" s="9">
        <v>34.0</v>
      </c>
      <c r="E1899" s="9" t="s">
        <v>183</v>
      </c>
      <c r="F1899" s="9" t="s">
        <v>183</v>
      </c>
      <c r="G1899" s="9" t="s">
        <v>184</v>
      </c>
      <c r="H1899" s="9">
        <v>22.0</v>
      </c>
      <c r="I1899" s="9" t="b">
        <v>0</v>
      </c>
      <c r="J1899" s="9" t="s">
        <v>184</v>
      </c>
      <c r="K1899" s="9" t="s">
        <v>184</v>
      </c>
      <c r="L1899" s="9">
        <v>127.0</v>
      </c>
      <c r="M1899" s="16" t="s">
        <v>3127</v>
      </c>
    </row>
    <row r="1900" ht="16.5" hidden="1" customHeight="1">
      <c r="A1900" s="9" t="s">
        <v>127</v>
      </c>
      <c r="B1900" s="9" t="str">
        <f t="shared" si="1"/>
        <v>ks_ctr</v>
      </c>
      <c r="C1900" s="9" t="s">
        <v>3128</v>
      </c>
      <c r="D1900" s="9">
        <v>35.0</v>
      </c>
      <c r="E1900" s="9" t="s">
        <v>1239</v>
      </c>
      <c r="F1900" s="9" t="s">
        <v>986</v>
      </c>
      <c r="G1900" s="9" t="s">
        <v>184</v>
      </c>
      <c r="H1900" s="9">
        <v>8.0</v>
      </c>
      <c r="I1900" s="9" t="b">
        <v>0</v>
      </c>
      <c r="J1900" s="9" t="s">
        <v>184</v>
      </c>
      <c r="K1900" s="9" t="s">
        <v>184</v>
      </c>
      <c r="L1900" s="9">
        <v>0.0</v>
      </c>
      <c r="M1900" s="16" t="s">
        <v>3129</v>
      </c>
    </row>
    <row r="1901" ht="16.5" hidden="1" customHeight="1">
      <c r="A1901" s="9" t="s">
        <v>127</v>
      </c>
      <c r="B1901" s="9" t="str">
        <f t="shared" si="1"/>
        <v>ks_ctr</v>
      </c>
      <c r="C1901" s="9" t="s">
        <v>1132</v>
      </c>
      <c r="D1901" s="9">
        <v>36.0</v>
      </c>
      <c r="E1901" s="9" t="s">
        <v>183</v>
      </c>
      <c r="F1901" s="9" t="s">
        <v>183</v>
      </c>
      <c r="G1901" s="9" t="s">
        <v>184</v>
      </c>
      <c r="H1901" s="9">
        <v>22.0</v>
      </c>
      <c r="I1901" s="9" t="b">
        <v>0</v>
      </c>
      <c r="J1901" s="9" t="s">
        <v>184</v>
      </c>
      <c r="K1901" s="9" t="s">
        <v>184</v>
      </c>
      <c r="L1901" s="9">
        <v>127.0</v>
      </c>
      <c r="M1901" s="16" t="s">
        <v>3130</v>
      </c>
    </row>
    <row r="1902" ht="16.5" hidden="1" customHeight="1">
      <c r="A1902" s="9" t="s">
        <v>127</v>
      </c>
      <c r="B1902" s="9" t="str">
        <f t="shared" si="1"/>
        <v>ks_ctr</v>
      </c>
      <c r="C1902" s="9" t="s">
        <v>3131</v>
      </c>
      <c r="D1902" s="9">
        <v>37.0</v>
      </c>
      <c r="E1902" s="9" t="s">
        <v>183</v>
      </c>
      <c r="F1902" s="9" t="s">
        <v>183</v>
      </c>
      <c r="G1902" s="9" t="s">
        <v>184</v>
      </c>
      <c r="H1902" s="9">
        <v>22.0</v>
      </c>
      <c r="I1902" s="9" t="b">
        <v>0</v>
      </c>
      <c r="J1902" s="9" t="s">
        <v>184</v>
      </c>
      <c r="K1902" s="9" t="s">
        <v>184</v>
      </c>
      <c r="L1902" s="9">
        <v>127.0</v>
      </c>
      <c r="M1902" s="16" t="s">
        <v>3132</v>
      </c>
    </row>
    <row r="1903" ht="16.5" hidden="1" customHeight="1">
      <c r="A1903" s="9" t="s">
        <v>127</v>
      </c>
      <c r="B1903" s="9" t="str">
        <f t="shared" si="1"/>
        <v>ks_ctr</v>
      </c>
      <c r="C1903" s="9" t="s">
        <v>3133</v>
      </c>
      <c r="D1903" s="9">
        <v>38.0</v>
      </c>
      <c r="E1903" s="9" t="s">
        <v>1239</v>
      </c>
      <c r="F1903" s="9" t="s">
        <v>986</v>
      </c>
      <c r="G1903" s="9" t="s">
        <v>184</v>
      </c>
      <c r="H1903" s="9">
        <v>8.0</v>
      </c>
      <c r="I1903" s="9" t="b">
        <v>0</v>
      </c>
      <c r="J1903" s="9" t="s">
        <v>184</v>
      </c>
      <c r="K1903" s="9" t="s">
        <v>184</v>
      </c>
      <c r="L1903" s="9">
        <v>0.0</v>
      </c>
      <c r="M1903" s="16" t="s">
        <v>3134</v>
      </c>
    </row>
    <row r="1904" ht="16.5" hidden="1" customHeight="1">
      <c r="A1904" s="9" t="s">
        <v>127</v>
      </c>
      <c r="B1904" s="9" t="str">
        <f t="shared" si="1"/>
        <v>ks_ctr</v>
      </c>
      <c r="C1904" s="9" t="s">
        <v>1360</v>
      </c>
      <c r="D1904" s="9">
        <v>39.0</v>
      </c>
      <c r="E1904" s="9" t="s">
        <v>1239</v>
      </c>
      <c r="F1904" s="9" t="s">
        <v>986</v>
      </c>
      <c r="G1904" s="9" t="s">
        <v>184</v>
      </c>
      <c r="H1904" s="9">
        <v>8.0</v>
      </c>
      <c r="I1904" s="9" t="b">
        <v>0</v>
      </c>
      <c r="J1904" s="9" t="s">
        <v>184</v>
      </c>
      <c r="K1904" s="9" t="s">
        <v>184</v>
      </c>
      <c r="L1904" s="9">
        <v>0.0</v>
      </c>
      <c r="M1904" s="16" t="s">
        <v>3135</v>
      </c>
    </row>
    <row r="1905" ht="16.5" hidden="1" customHeight="1">
      <c r="A1905" s="9" t="s">
        <v>127</v>
      </c>
      <c r="B1905" s="9" t="str">
        <f t="shared" si="1"/>
        <v>ks_ctr</v>
      </c>
      <c r="C1905" s="9" t="s">
        <v>3136</v>
      </c>
      <c r="D1905" s="9">
        <v>40.0</v>
      </c>
      <c r="E1905" s="9" t="s">
        <v>1239</v>
      </c>
      <c r="F1905" s="9" t="s">
        <v>986</v>
      </c>
      <c r="G1905" s="9" t="s">
        <v>184</v>
      </c>
      <c r="H1905" s="9">
        <v>8.0</v>
      </c>
      <c r="I1905" s="9" t="b">
        <v>0</v>
      </c>
      <c r="J1905" s="9" t="s">
        <v>184</v>
      </c>
      <c r="K1905" s="9" t="s">
        <v>184</v>
      </c>
      <c r="L1905" s="9">
        <v>0.0</v>
      </c>
      <c r="M1905" s="16" t="s">
        <v>3137</v>
      </c>
    </row>
    <row r="1906" ht="16.5" hidden="1" customHeight="1">
      <c r="A1906" s="9" t="s">
        <v>127</v>
      </c>
      <c r="B1906" s="9" t="str">
        <f t="shared" si="1"/>
        <v>ks_ctr</v>
      </c>
      <c r="C1906" s="9" t="s">
        <v>3138</v>
      </c>
      <c r="D1906" s="9">
        <v>41.0</v>
      </c>
      <c r="E1906" s="9" t="s">
        <v>1239</v>
      </c>
      <c r="F1906" s="9" t="s">
        <v>986</v>
      </c>
      <c r="G1906" s="9" t="s">
        <v>184</v>
      </c>
      <c r="H1906" s="9">
        <v>8.0</v>
      </c>
      <c r="I1906" s="9" t="b">
        <v>0</v>
      </c>
      <c r="J1906" s="9" t="s">
        <v>184</v>
      </c>
      <c r="K1906" s="9" t="s">
        <v>184</v>
      </c>
      <c r="L1906" s="9">
        <v>0.0</v>
      </c>
      <c r="M1906" s="16" t="s">
        <v>3139</v>
      </c>
    </row>
    <row r="1907" ht="16.5" hidden="1" customHeight="1">
      <c r="A1907" s="9" t="s">
        <v>127</v>
      </c>
      <c r="B1907" s="9" t="str">
        <f t="shared" si="1"/>
        <v>ks_ctr</v>
      </c>
      <c r="C1907" s="9" t="s">
        <v>3140</v>
      </c>
      <c r="D1907" s="9">
        <v>42.0</v>
      </c>
      <c r="E1907" s="9" t="s">
        <v>1239</v>
      </c>
      <c r="F1907" s="9" t="s">
        <v>986</v>
      </c>
      <c r="G1907" s="9" t="s">
        <v>184</v>
      </c>
      <c r="H1907" s="9">
        <v>8.0</v>
      </c>
      <c r="I1907" s="9" t="b">
        <v>0</v>
      </c>
      <c r="J1907" s="9" t="s">
        <v>184</v>
      </c>
      <c r="K1907" s="9" t="s">
        <v>184</v>
      </c>
      <c r="L1907" s="9">
        <v>0.0</v>
      </c>
      <c r="M1907" s="16" t="s">
        <v>3141</v>
      </c>
    </row>
    <row r="1908" ht="16.5" hidden="1" customHeight="1">
      <c r="A1908" s="9" t="s">
        <v>127</v>
      </c>
      <c r="B1908" s="9" t="str">
        <f t="shared" si="1"/>
        <v>ks_ctr</v>
      </c>
      <c r="C1908" s="9" t="s">
        <v>3142</v>
      </c>
      <c r="D1908" s="9">
        <v>43.0</v>
      </c>
      <c r="E1908" s="9" t="s">
        <v>1242</v>
      </c>
      <c r="F1908" s="9" t="s">
        <v>986</v>
      </c>
      <c r="G1908" s="9" t="s">
        <v>184</v>
      </c>
      <c r="H1908" s="9">
        <v>1.0</v>
      </c>
      <c r="I1908" s="9" t="b">
        <v>0</v>
      </c>
      <c r="J1908" s="9" t="s">
        <v>184</v>
      </c>
      <c r="K1908" s="9" t="s">
        <v>184</v>
      </c>
      <c r="L1908" s="9">
        <v>0.0</v>
      </c>
      <c r="M1908" s="9" t="s">
        <v>3143</v>
      </c>
    </row>
    <row r="1909" ht="16.5" hidden="1" customHeight="1">
      <c r="A1909" s="9" t="s">
        <v>127</v>
      </c>
      <c r="B1909" s="9" t="str">
        <f t="shared" si="1"/>
        <v>ks_ctr</v>
      </c>
      <c r="C1909" s="9" t="s">
        <v>3144</v>
      </c>
      <c r="D1909" s="9">
        <v>44.0</v>
      </c>
      <c r="E1909" s="9" t="s">
        <v>1239</v>
      </c>
      <c r="F1909" s="9" t="s">
        <v>986</v>
      </c>
      <c r="G1909" s="9" t="s">
        <v>184</v>
      </c>
      <c r="H1909" s="9">
        <v>8.0</v>
      </c>
      <c r="I1909" s="9" t="b">
        <v>0</v>
      </c>
      <c r="J1909" s="9" t="s">
        <v>184</v>
      </c>
      <c r="K1909" s="9" t="s">
        <v>184</v>
      </c>
      <c r="L1909" s="9">
        <v>0.0</v>
      </c>
      <c r="M1909" s="9" t="s">
        <v>3145</v>
      </c>
    </row>
    <row r="1910" ht="16.5" hidden="1" customHeight="1">
      <c r="A1910" s="9" t="s">
        <v>127</v>
      </c>
      <c r="B1910" s="9" t="str">
        <f t="shared" si="1"/>
        <v>ks_ctr</v>
      </c>
      <c r="C1910" s="9" t="s">
        <v>3146</v>
      </c>
      <c r="D1910" s="9">
        <v>45.0</v>
      </c>
      <c r="E1910" s="9" t="s">
        <v>1242</v>
      </c>
      <c r="F1910" s="9" t="s">
        <v>986</v>
      </c>
      <c r="G1910" s="9" t="s">
        <v>184</v>
      </c>
      <c r="H1910" s="9">
        <v>1.0</v>
      </c>
      <c r="I1910" s="9" t="b">
        <v>0</v>
      </c>
      <c r="J1910" s="9" t="s">
        <v>184</v>
      </c>
      <c r="K1910" s="9" t="s">
        <v>184</v>
      </c>
      <c r="L1910" s="9">
        <v>0.0</v>
      </c>
      <c r="M1910" s="9" t="s">
        <v>3147</v>
      </c>
    </row>
    <row r="1911" ht="16.5" hidden="1" customHeight="1">
      <c r="A1911" s="9" t="s">
        <v>127</v>
      </c>
      <c r="B1911" s="9" t="str">
        <f t="shared" si="1"/>
        <v>ks_ctr</v>
      </c>
      <c r="C1911" s="9" t="s">
        <v>3148</v>
      </c>
      <c r="D1911" s="9">
        <v>46.0</v>
      </c>
      <c r="E1911" s="9" t="s">
        <v>1242</v>
      </c>
      <c r="F1911" s="9" t="s">
        <v>986</v>
      </c>
      <c r="G1911" s="9" t="s">
        <v>184</v>
      </c>
      <c r="H1911" s="9">
        <v>1.0</v>
      </c>
      <c r="I1911" s="9" t="b">
        <v>0</v>
      </c>
      <c r="J1911" s="9" t="s">
        <v>184</v>
      </c>
      <c r="K1911" s="9" t="s">
        <v>691</v>
      </c>
      <c r="L1911" s="9">
        <v>0.0</v>
      </c>
      <c r="M1911" s="9" t="s">
        <v>3149</v>
      </c>
    </row>
    <row r="1912" ht="16.5" hidden="1" customHeight="1">
      <c r="A1912" s="9" t="s">
        <v>127</v>
      </c>
      <c r="B1912" s="9" t="str">
        <f t="shared" si="1"/>
        <v>ks_ctr</v>
      </c>
      <c r="C1912" s="9" t="s">
        <v>3150</v>
      </c>
      <c r="D1912" s="9">
        <v>47.0</v>
      </c>
      <c r="E1912" s="9" t="s">
        <v>1242</v>
      </c>
      <c r="F1912" s="9" t="s">
        <v>986</v>
      </c>
      <c r="G1912" s="9" t="s">
        <v>184</v>
      </c>
      <c r="H1912" s="9">
        <v>1.0</v>
      </c>
      <c r="I1912" s="9" t="b">
        <v>0</v>
      </c>
      <c r="J1912" s="9" t="s">
        <v>184</v>
      </c>
      <c r="K1912" s="9" t="s">
        <v>691</v>
      </c>
      <c r="L1912" s="9">
        <v>0.0</v>
      </c>
      <c r="M1912" s="9" t="s">
        <v>3151</v>
      </c>
    </row>
    <row r="1913" ht="16.5" hidden="1" customHeight="1">
      <c r="A1913" s="9" t="s">
        <v>127</v>
      </c>
      <c r="B1913" s="9" t="str">
        <f t="shared" si="1"/>
        <v>ks_ctr</v>
      </c>
      <c r="C1913" s="9" t="s">
        <v>3152</v>
      </c>
      <c r="D1913" s="9">
        <v>48.0</v>
      </c>
      <c r="E1913" s="9" t="s">
        <v>183</v>
      </c>
      <c r="F1913" s="9" t="s">
        <v>183</v>
      </c>
      <c r="G1913" s="9" t="s">
        <v>184</v>
      </c>
      <c r="H1913" s="9">
        <v>22.0</v>
      </c>
      <c r="I1913" s="9" t="b">
        <v>0</v>
      </c>
      <c r="J1913" s="9" t="s">
        <v>184</v>
      </c>
      <c r="K1913" s="9">
        <v>0.0</v>
      </c>
      <c r="L1913" s="9">
        <v>127.0</v>
      </c>
      <c r="M1913" s="9" t="s">
        <v>3153</v>
      </c>
    </row>
    <row r="1914" ht="16.5" hidden="1" customHeight="1">
      <c r="A1914" s="9" t="s">
        <v>127</v>
      </c>
      <c r="B1914" s="9" t="str">
        <f t="shared" si="1"/>
        <v>ks_ctr</v>
      </c>
      <c r="C1914" s="9" t="s">
        <v>2948</v>
      </c>
      <c r="D1914" s="9">
        <v>49.0</v>
      </c>
      <c r="E1914" s="9" t="s">
        <v>1239</v>
      </c>
      <c r="F1914" s="9" t="s">
        <v>986</v>
      </c>
      <c r="G1914" s="9" t="s">
        <v>184</v>
      </c>
      <c r="H1914" s="9">
        <v>8.0</v>
      </c>
      <c r="I1914" s="9" t="b">
        <v>0</v>
      </c>
      <c r="J1914" s="9" t="s">
        <v>184</v>
      </c>
      <c r="K1914" s="9" t="s">
        <v>184</v>
      </c>
      <c r="L1914" s="9">
        <v>0.0</v>
      </c>
      <c r="M1914" s="16" t="s">
        <v>2950</v>
      </c>
    </row>
    <row r="1915" ht="16.5" hidden="1" customHeight="1">
      <c r="A1915" s="9" t="s">
        <v>127</v>
      </c>
      <c r="B1915" s="9" t="str">
        <f t="shared" si="1"/>
        <v>ks_ctr</v>
      </c>
      <c r="C1915" s="9" t="s">
        <v>3154</v>
      </c>
      <c r="D1915" s="9">
        <v>50.0</v>
      </c>
      <c r="E1915" s="9" t="s">
        <v>183</v>
      </c>
      <c r="F1915" s="9" t="s">
        <v>183</v>
      </c>
      <c r="G1915" s="9" t="s">
        <v>184</v>
      </c>
      <c r="H1915" s="9">
        <v>22.0</v>
      </c>
      <c r="I1915" s="9" t="b">
        <v>0</v>
      </c>
      <c r="J1915" s="9" t="s">
        <v>184</v>
      </c>
      <c r="K1915" s="9">
        <v>0.0</v>
      </c>
      <c r="L1915" s="9">
        <v>127.0</v>
      </c>
      <c r="M1915" s="9" t="s">
        <v>3155</v>
      </c>
    </row>
    <row r="1916" ht="16.5" hidden="1" customHeight="1">
      <c r="A1916" s="9" t="s">
        <v>127</v>
      </c>
      <c r="B1916" s="9" t="str">
        <f t="shared" si="1"/>
        <v>ks_ctr</v>
      </c>
      <c r="C1916" s="9" t="s">
        <v>3156</v>
      </c>
      <c r="D1916" s="9">
        <v>51.0</v>
      </c>
      <c r="E1916" s="9" t="s">
        <v>183</v>
      </c>
      <c r="F1916" s="9" t="s">
        <v>183</v>
      </c>
      <c r="G1916" s="9" t="s">
        <v>184</v>
      </c>
      <c r="H1916" s="9">
        <v>22.0</v>
      </c>
      <c r="I1916" s="9" t="b">
        <v>0</v>
      </c>
      <c r="J1916" s="9" t="s">
        <v>184</v>
      </c>
      <c r="K1916" s="9">
        <v>0.0</v>
      </c>
      <c r="L1916" s="9">
        <v>127.0</v>
      </c>
      <c r="M1916" s="9" t="s">
        <v>3157</v>
      </c>
    </row>
    <row r="1917" ht="16.5" hidden="1" customHeight="1">
      <c r="A1917" s="9" t="s">
        <v>127</v>
      </c>
      <c r="B1917" s="9" t="str">
        <f t="shared" si="1"/>
        <v>ks_ctr</v>
      </c>
      <c r="C1917" s="9" t="s">
        <v>3158</v>
      </c>
      <c r="D1917" s="9">
        <v>52.0</v>
      </c>
      <c r="E1917" s="9" t="s">
        <v>183</v>
      </c>
      <c r="F1917" s="9" t="s">
        <v>183</v>
      </c>
      <c r="G1917" s="9" t="s">
        <v>184</v>
      </c>
      <c r="H1917" s="9">
        <v>22.0</v>
      </c>
      <c r="I1917" s="9" t="b">
        <v>0</v>
      </c>
      <c r="J1917" s="9" t="s">
        <v>184</v>
      </c>
      <c r="K1917" s="9">
        <v>0.0</v>
      </c>
      <c r="L1917" s="9">
        <v>127.0</v>
      </c>
      <c r="M1917" s="9" t="s">
        <v>3159</v>
      </c>
    </row>
    <row r="1918" ht="16.5" hidden="1" customHeight="1">
      <c r="A1918" s="9" t="s">
        <v>127</v>
      </c>
      <c r="B1918" s="9" t="str">
        <f t="shared" si="1"/>
        <v>ks_ctr</v>
      </c>
      <c r="C1918" s="9" t="s">
        <v>3160</v>
      </c>
      <c r="D1918" s="9">
        <v>53.0</v>
      </c>
      <c r="E1918" s="9" t="s">
        <v>183</v>
      </c>
      <c r="F1918" s="9" t="s">
        <v>183</v>
      </c>
      <c r="G1918" s="9" t="s">
        <v>184</v>
      </c>
      <c r="H1918" s="9">
        <v>22.0</v>
      </c>
      <c r="I1918" s="9" t="b">
        <v>0</v>
      </c>
      <c r="J1918" s="9" t="s">
        <v>184</v>
      </c>
      <c r="K1918" s="9">
        <v>0.0</v>
      </c>
      <c r="L1918" s="9">
        <v>127.0</v>
      </c>
      <c r="M1918" s="9" t="s">
        <v>3161</v>
      </c>
    </row>
    <row r="1919" ht="16.5" hidden="1" customHeight="1">
      <c r="A1919" s="9" t="s">
        <v>127</v>
      </c>
      <c r="B1919" s="9" t="str">
        <f t="shared" si="1"/>
        <v>ks_ctr</v>
      </c>
      <c r="C1919" s="9" t="s">
        <v>2632</v>
      </c>
      <c r="D1919" s="9">
        <v>54.0</v>
      </c>
      <c r="E1919" s="9" t="s">
        <v>1334</v>
      </c>
      <c r="F1919" s="9" t="s">
        <v>1334</v>
      </c>
      <c r="G1919" s="9" t="s">
        <v>184</v>
      </c>
      <c r="H1919" s="9">
        <v>7.0</v>
      </c>
      <c r="I1919" s="9" t="b">
        <v>1</v>
      </c>
      <c r="J1919" s="9" t="s">
        <v>184</v>
      </c>
      <c r="K1919" s="9" t="s">
        <v>184</v>
      </c>
      <c r="L1919" s="9">
        <v>0.0</v>
      </c>
      <c r="M1919" s="9" t="s">
        <v>2634</v>
      </c>
    </row>
    <row r="1920" ht="16.5" hidden="1" customHeight="1">
      <c r="A1920" s="9" t="s">
        <v>127</v>
      </c>
      <c r="B1920" s="9" t="str">
        <f t="shared" si="1"/>
        <v>ks_ctr</v>
      </c>
      <c r="C1920" s="9" t="s">
        <v>2637</v>
      </c>
      <c r="D1920" s="9">
        <v>55.0</v>
      </c>
      <c r="E1920" s="9" t="s">
        <v>1334</v>
      </c>
      <c r="F1920" s="9" t="s">
        <v>1334</v>
      </c>
      <c r="G1920" s="9" t="s">
        <v>184</v>
      </c>
      <c r="H1920" s="9">
        <v>7.0</v>
      </c>
      <c r="I1920" s="9" t="b">
        <v>0</v>
      </c>
      <c r="J1920" s="9" t="s">
        <v>184</v>
      </c>
      <c r="K1920" s="9" t="s">
        <v>184</v>
      </c>
      <c r="L1920" s="9">
        <v>0.0</v>
      </c>
      <c r="M1920" s="9" t="s">
        <v>2638</v>
      </c>
    </row>
    <row r="1921" ht="16.5" hidden="1" customHeight="1">
      <c r="A1921" s="9" t="s">
        <v>127</v>
      </c>
      <c r="B1921" s="9" t="str">
        <f t="shared" si="1"/>
        <v>ks_ctr</v>
      </c>
      <c r="C1921" s="9" t="s">
        <v>3162</v>
      </c>
      <c r="D1921" s="9">
        <v>56.0</v>
      </c>
      <c r="E1921" s="9" t="s">
        <v>1239</v>
      </c>
      <c r="F1921" s="9" t="s">
        <v>986</v>
      </c>
      <c r="G1921" s="9" t="s">
        <v>184</v>
      </c>
      <c r="H1921" s="9">
        <v>8.0</v>
      </c>
      <c r="I1921" s="9" t="b">
        <v>0</v>
      </c>
      <c r="J1921" s="9" t="s">
        <v>184</v>
      </c>
      <c r="K1921" s="9" t="s">
        <v>184</v>
      </c>
      <c r="L1921" s="9">
        <v>0.0</v>
      </c>
      <c r="M1921" s="9" t="s">
        <v>1175</v>
      </c>
    </row>
    <row r="1922" ht="16.5" hidden="1" customHeight="1">
      <c r="A1922" s="9" t="s">
        <v>127</v>
      </c>
      <c r="B1922" s="9" t="str">
        <f t="shared" si="1"/>
        <v>ks_ctr</v>
      </c>
      <c r="C1922" s="9" t="s">
        <v>1358</v>
      </c>
      <c r="D1922" s="9">
        <v>57.0</v>
      </c>
      <c r="E1922" s="9" t="s">
        <v>3163</v>
      </c>
      <c r="F1922" s="9" t="s">
        <v>986</v>
      </c>
      <c r="G1922" s="9" t="s">
        <v>184</v>
      </c>
      <c r="H1922" s="9">
        <v>10.0</v>
      </c>
      <c r="I1922" s="9" t="b">
        <v>0</v>
      </c>
      <c r="J1922" s="9" t="s">
        <v>184</v>
      </c>
      <c r="K1922" s="9" t="s">
        <v>184</v>
      </c>
      <c r="L1922" s="9">
        <v>0.0</v>
      </c>
      <c r="M1922" s="9" t="s">
        <v>3164</v>
      </c>
    </row>
    <row r="1923" ht="16.5" hidden="1" customHeight="1">
      <c r="A1923" s="9" t="s">
        <v>127</v>
      </c>
      <c r="B1923" s="9" t="str">
        <f t="shared" si="1"/>
        <v>ks_ctr</v>
      </c>
      <c r="C1923" s="9" t="s">
        <v>3165</v>
      </c>
      <c r="D1923" s="9">
        <v>58.0</v>
      </c>
      <c r="E1923" s="9" t="s">
        <v>3163</v>
      </c>
      <c r="F1923" s="9" t="s">
        <v>986</v>
      </c>
      <c r="G1923" s="9" t="s">
        <v>184</v>
      </c>
      <c r="H1923" s="9">
        <v>10.0</v>
      </c>
      <c r="I1923" s="9" t="b">
        <v>0</v>
      </c>
      <c r="J1923" s="9" t="s">
        <v>184</v>
      </c>
      <c r="K1923" s="9" t="s">
        <v>184</v>
      </c>
      <c r="L1923" s="9">
        <v>0.0</v>
      </c>
      <c r="M1923" s="9" t="s">
        <v>1163</v>
      </c>
    </row>
    <row r="1924" ht="16.5" hidden="1" customHeight="1">
      <c r="A1924" s="9" t="s">
        <v>127</v>
      </c>
      <c r="B1924" s="9" t="str">
        <f t="shared" si="1"/>
        <v>ks_ctr</v>
      </c>
      <c r="C1924" s="9" t="s">
        <v>1352</v>
      </c>
      <c r="D1924" s="9">
        <v>59.0</v>
      </c>
      <c r="E1924" s="9" t="s">
        <v>1239</v>
      </c>
      <c r="F1924" s="9" t="s">
        <v>986</v>
      </c>
      <c r="G1924" s="9" t="s">
        <v>184</v>
      </c>
      <c r="H1924" s="9">
        <v>8.0</v>
      </c>
      <c r="I1924" s="9" t="b">
        <v>0</v>
      </c>
      <c r="J1924" s="9" t="s">
        <v>184</v>
      </c>
      <c r="K1924" s="9" t="s">
        <v>184</v>
      </c>
      <c r="L1924" s="9">
        <v>0.0</v>
      </c>
      <c r="M1924" s="9" t="s">
        <v>2990</v>
      </c>
    </row>
    <row r="1925" ht="16.5" hidden="1" customHeight="1">
      <c r="A1925" s="9" t="s">
        <v>127</v>
      </c>
      <c r="B1925" s="9" t="str">
        <f t="shared" si="1"/>
        <v>ks_ctr</v>
      </c>
      <c r="C1925" s="9" t="s">
        <v>2768</v>
      </c>
      <c r="D1925" s="9">
        <v>60.0</v>
      </c>
      <c r="E1925" s="9" t="s">
        <v>2908</v>
      </c>
      <c r="F1925" s="9" t="s">
        <v>986</v>
      </c>
      <c r="G1925" s="9" t="s">
        <v>184</v>
      </c>
      <c r="H1925" s="9">
        <v>6.0</v>
      </c>
      <c r="I1925" s="9" t="b">
        <v>0</v>
      </c>
      <c r="J1925" s="9" t="s">
        <v>184</v>
      </c>
      <c r="K1925" s="9" t="s">
        <v>184</v>
      </c>
      <c r="L1925" s="9">
        <v>0.0</v>
      </c>
      <c r="M1925" s="9" t="s">
        <v>2769</v>
      </c>
    </row>
    <row r="1926" ht="16.5" hidden="1" customHeight="1">
      <c r="A1926" s="9" t="s">
        <v>127</v>
      </c>
      <c r="B1926" s="9" t="str">
        <f t="shared" si="1"/>
        <v>ks_ctr</v>
      </c>
      <c r="C1926" s="9" t="s">
        <v>3166</v>
      </c>
      <c r="D1926" s="9">
        <v>61.0</v>
      </c>
      <c r="E1926" s="9" t="s">
        <v>183</v>
      </c>
      <c r="F1926" s="9" t="s">
        <v>183</v>
      </c>
      <c r="G1926" s="9" t="s">
        <v>184</v>
      </c>
      <c r="H1926" s="9">
        <v>22.0</v>
      </c>
      <c r="I1926" s="9" t="b">
        <v>0</v>
      </c>
      <c r="J1926" s="9" t="s">
        <v>184</v>
      </c>
      <c r="K1926" s="9" t="s">
        <v>184</v>
      </c>
      <c r="L1926" s="9">
        <v>127.0</v>
      </c>
      <c r="M1926" s="9" t="s">
        <v>1235</v>
      </c>
    </row>
    <row r="1927" ht="16.5" hidden="1" customHeight="1">
      <c r="A1927" s="9" t="s">
        <v>127</v>
      </c>
      <c r="B1927" s="9" t="str">
        <f t="shared" si="1"/>
        <v>ks_ctr</v>
      </c>
      <c r="C1927" s="9" t="s">
        <v>1236</v>
      </c>
      <c r="D1927" s="9">
        <v>62.0</v>
      </c>
      <c r="E1927" s="9" t="s">
        <v>1239</v>
      </c>
      <c r="F1927" s="9" t="s">
        <v>986</v>
      </c>
      <c r="G1927" s="9" t="s">
        <v>184</v>
      </c>
      <c r="H1927" s="9">
        <v>8.0</v>
      </c>
      <c r="I1927" s="9" t="b">
        <v>0</v>
      </c>
      <c r="J1927" s="9" t="s">
        <v>184</v>
      </c>
      <c r="K1927" s="9" t="s">
        <v>184</v>
      </c>
      <c r="L1927" s="9">
        <v>0.0</v>
      </c>
      <c r="M1927" s="16" t="s">
        <v>3167</v>
      </c>
    </row>
    <row r="1928" ht="16.5" hidden="1" customHeight="1">
      <c r="A1928" s="9" t="s">
        <v>127</v>
      </c>
      <c r="B1928" s="9" t="str">
        <f t="shared" si="1"/>
        <v>ks_ctr</v>
      </c>
      <c r="C1928" s="9" t="s">
        <v>1238</v>
      </c>
      <c r="D1928" s="9">
        <v>63.0</v>
      </c>
      <c r="E1928" s="9" t="s">
        <v>1239</v>
      </c>
      <c r="F1928" s="9" t="s">
        <v>986</v>
      </c>
      <c r="G1928" s="9" t="s">
        <v>184</v>
      </c>
      <c r="H1928" s="9">
        <v>8.0</v>
      </c>
      <c r="I1928" s="9" t="b">
        <v>0</v>
      </c>
      <c r="J1928" s="9" t="s">
        <v>184</v>
      </c>
      <c r="K1928" s="9" t="s">
        <v>184</v>
      </c>
      <c r="L1928" s="9">
        <v>0.0</v>
      </c>
      <c r="M1928" s="9" t="s">
        <v>1240</v>
      </c>
    </row>
    <row r="1929" ht="16.5" hidden="1" customHeight="1">
      <c r="A1929" s="9" t="s">
        <v>127</v>
      </c>
      <c r="B1929" s="9" t="str">
        <f t="shared" si="1"/>
        <v>ks_ctr</v>
      </c>
      <c r="C1929" s="9" t="s">
        <v>1241</v>
      </c>
      <c r="D1929" s="9">
        <v>64.0</v>
      </c>
      <c r="E1929" s="9" t="s">
        <v>1242</v>
      </c>
      <c r="F1929" s="9" t="s">
        <v>986</v>
      </c>
      <c r="G1929" s="9" t="s">
        <v>184</v>
      </c>
      <c r="H1929" s="9">
        <v>1.0</v>
      </c>
      <c r="I1929" s="9" t="b">
        <v>0</v>
      </c>
      <c r="J1929" s="9" t="s">
        <v>184</v>
      </c>
      <c r="K1929" s="9" t="s">
        <v>184</v>
      </c>
      <c r="L1929" s="9">
        <v>0.0</v>
      </c>
      <c r="M1929" s="9" t="s">
        <v>1243</v>
      </c>
    </row>
    <row r="1930" ht="16.5" hidden="1" customHeight="1">
      <c r="A1930" s="9" t="s">
        <v>127</v>
      </c>
      <c r="B1930" s="9" t="str">
        <f t="shared" si="1"/>
        <v>ks_ctr</v>
      </c>
      <c r="C1930" s="9" t="s">
        <v>3168</v>
      </c>
      <c r="D1930" s="9">
        <v>65.0</v>
      </c>
      <c r="E1930" s="9" t="s">
        <v>1242</v>
      </c>
      <c r="F1930" s="9" t="s">
        <v>986</v>
      </c>
      <c r="G1930" s="9" t="s">
        <v>184</v>
      </c>
      <c r="H1930" s="9">
        <v>1.0</v>
      </c>
      <c r="I1930" s="9" t="b">
        <v>0</v>
      </c>
      <c r="J1930" s="9" t="s">
        <v>184</v>
      </c>
      <c r="K1930" s="9" t="s">
        <v>184</v>
      </c>
      <c r="L1930" s="9">
        <v>0.0</v>
      </c>
      <c r="M1930" s="9" t="s">
        <v>3169</v>
      </c>
    </row>
    <row r="1931" ht="16.5" hidden="1" customHeight="1">
      <c r="A1931" s="9" t="s">
        <v>127</v>
      </c>
      <c r="B1931" s="9" t="str">
        <f t="shared" si="1"/>
        <v>ks_ctr</v>
      </c>
      <c r="C1931" s="9" t="s">
        <v>3170</v>
      </c>
      <c r="D1931" s="9">
        <v>66.0</v>
      </c>
      <c r="E1931" s="9" t="s">
        <v>1239</v>
      </c>
      <c r="F1931" s="9" t="s">
        <v>986</v>
      </c>
      <c r="G1931" s="9" t="s">
        <v>184</v>
      </c>
      <c r="H1931" s="9">
        <v>8.0</v>
      </c>
      <c r="I1931" s="9" t="b">
        <v>0</v>
      </c>
      <c r="J1931" s="9" t="s">
        <v>184</v>
      </c>
      <c r="K1931" s="9" t="s">
        <v>184</v>
      </c>
      <c r="L1931" s="9">
        <v>0.0</v>
      </c>
      <c r="M1931" s="9" t="s">
        <v>3171</v>
      </c>
    </row>
    <row r="1932" ht="16.5" hidden="1" customHeight="1">
      <c r="A1932" s="9" t="s">
        <v>127</v>
      </c>
      <c r="B1932" s="9" t="str">
        <f t="shared" si="1"/>
        <v>ks_ctr</v>
      </c>
      <c r="C1932" s="9" t="s">
        <v>3172</v>
      </c>
      <c r="D1932" s="9">
        <v>67.0</v>
      </c>
      <c r="E1932" s="9" t="s">
        <v>183</v>
      </c>
      <c r="F1932" s="9" t="s">
        <v>183</v>
      </c>
      <c r="G1932" s="9" t="s">
        <v>184</v>
      </c>
      <c r="H1932" s="9">
        <v>22.0</v>
      </c>
      <c r="I1932" s="9" t="b">
        <v>0</v>
      </c>
      <c r="J1932" s="9" t="s">
        <v>184</v>
      </c>
      <c r="K1932" s="9" t="s">
        <v>184</v>
      </c>
      <c r="L1932" s="9">
        <v>127.0</v>
      </c>
      <c r="M1932" s="9" t="s">
        <v>3173</v>
      </c>
    </row>
    <row r="1933" ht="16.5" hidden="1" customHeight="1">
      <c r="A1933" s="9" t="s">
        <v>127</v>
      </c>
      <c r="B1933" s="9" t="str">
        <f t="shared" si="1"/>
        <v>ks_ctr</v>
      </c>
      <c r="C1933" s="9" t="s">
        <v>1244</v>
      </c>
      <c r="D1933" s="9">
        <v>68.0</v>
      </c>
      <c r="E1933" s="9" t="s">
        <v>1239</v>
      </c>
      <c r="F1933" s="9" t="s">
        <v>986</v>
      </c>
      <c r="G1933" s="9" t="s">
        <v>184</v>
      </c>
      <c r="H1933" s="9">
        <v>8.0</v>
      </c>
      <c r="I1933" s="9" t="b">
        <v>0</v>
      </c>
      <c r="J1933" s="9" t="s">
        <v>184</v>
      </c>
      <c r="K1933" s="9" t="s">
        <v>184</v>
      </c>
      <c r="L1933" s="9">
        <v>0.0</v>
      </c>
      <c r="M1933" s="9" t="s">
        <v>1245</v>
      </c>
    </row>
    <row r="1934" ht="16.5" hidden="1" customHeight="1">
      <c r="A1934" s="9" t="s">
        <v>127</v>
      </c>
      <c r="B1934" s="9" t="str">
        <f t="shared" si="1"/>
        <v>ks_ctr</v>
      </c>
      <c r="C1934" s="9" t="s">
        <v>1246</v>
      </c>
      <c r="D1934" s="9">
        <v>69.0</v>
      </c>
      <c r="E1934" s="9" t="s">
        <v>183</v>
      </c>
      <c r="F1934" s="9" t="s">
        <v>183</v>
      </c>
      <c r="G1934" s="9" t="s">
        <v>184</v>
      </c>
      <c r="H1934" s="9">
        <v>22.0</v>
      </c>
      <c r="I1934" s="9" t="b">
        <v>0</v>
      </c>
      <c r="J1934" s="9" t="s">
        <v>184</v>
      </c>
      <c r="K1934" s="9" t="s">
        <v>184</v>
      </c>
      <c r="L1934" s="9">
        <v>127.0</v>
      </c>
      <c r="M1934" s="9" t="s">
        <v>1247</v>
      </c>
    </row>
    <row r="1935" ht="16.5" hidden="1" customHeight="1">
      <c r="A1935" s="9" t="s">
        <v>127</v>
      </c>
      <c r="B1935" s="9" t="str">
        <f t="shared" si="1"/>
        <v>ks_ctr</v>
      </c>
      <c r="C1935" s="9" t="s">
        <v>1277</v>
      </c>
      <c r="D1935" s="9">
        <v>70.0</v>
      </c>
      <c r="E1935" s="9" t="s">
        <v>1278</v>
      </c>
      <c r="F1935" s="9" t="s">
        <v>986</v>
      </c>
      <c r="G1935" s="9" t="s">
        <v>184</v>
      </c>
      <c r="H1935" s="9">
        <v>7.0</v>
      </c>
      <c r="I1935" s="9" t="b">
        <v>0</v>
      </c>
      <c r="J1935" s="9" t="s">
        <v>184</v>
      </c>
      <c r="K1935" s="9" t="s">
        <v>184</v>
      </c>
      <c r="L1935" s="9">
        <v>0.0</v>
      </c>
      <c r="M1935" s="9" t="s">
        <v>1279</v>
      </c>
    </row>
    <row r="1936" ht="16.5" hidden="1" customHeight="1">
      <c r="A1936" s="9" t="s">
        <v>127</v>
      </c>
      <c r="B1936" s="9" t="str">
        <f t="shared" si="1"/>
        <v>ks_ctr</v>
      </c>
      <c r="C1936" s="9" t="s">
        <v>3174</v>
      </c>
      <c r="D1936" s="9">
        <v>71.0</v>
      </c>
      <c r="E1936" s="9" t="s">
        <v>1242</v>
      </c>
      <c r="F1936" s="9" t="s">
        <v>986</v>
      </c>
      <c r="G1936" s="9" t="s">
        <v>184</v>
      </c>
      <c r="H1936" s="9">
        <v>1.0</v>
      </c>
      <c r="I1936" s="9" t="b">
        <v>0</v>
      </c>
      <c r="J1936" s="9" t="s">
        <v>184</v>
      </c>
      <c r="K1936" s="9" t="s">
        <v>184</v>
      </c>
      <c r="L1936" s="9">
        <v>0.0</v>
      </c>
      <c r="M1936" s="9" t="s">
        <v>3175</v>
      </c>
    </row>
    <row r="1937" ht="16.5" hidden="1" customHeight="1">
      <c r="A1937" s="9" t="s">
        <v>127</v>
      </c>
      <c r="B1937" s="9" t="str">
        <f t="shared" si="1"/>
        <v>ks_ctr</v>
      </c>
      <c r="C1937" s="9" t="s">
        <v>3176</v>
      </c>
      <c r="D1937" s="9">
        <v>72.0</v>
      </c>
      <c r="E1937" s="9" t="s">
        <v>1239</v>
      </c>
      <c r="F1937" s="9" t="s">
        <v>986</v>
      </c>
      <c r="G1937" s="9" t="s">
        <v>184</v>
      </c>
      <c r="H1937" s="9">
        <v>8.0</v>
      </c>
      <c r="I1937" s="9" t="b">
        <v>0</v>
      </c>
      <c r="J1937" s="9" t="s">
        <v>184</v>
      </c>
      <c r="K1937" s="9" t="s">
        <v>184</v>
      </c>
      <c r="L1937" s="9">
        <v>0.0</v>
      </c>
      <c r="M1937" s="9" t="s">
        <v>3177</v>
      </c>
    </row>
    <row r="1938" ht="16.5" hidden="1" customHeight="1">
      <c r="A1938" s="9" t="s">
        <v>127</v>
      </c>
      <c r="B1938" s="9" t="str">
        <f t="shared" si="1"/>
        <v>ks_ctr</v>
      </c>
      <c r="C1938" s="9" t="s">
        <v>3178</v>
      </c>
      <c r="D1938" s="9">
        <v>73.0</v>
      </c>
      <c r="E1938" s="9" t="s">
        <v>183</v>
      </c>
      <c r="F1938" s="9" t="s">
        <v>183</v>
      </c>
      <c r="G1938" s="9" t="s">
        <v>184</v>
      </c>
      <c r="H1938" s="9">
        <v>22.0</v>
      </c>
      <c r="I1938" s="9" t="b">
        <v>0</v>
      </c>
      <c r="J1938" s="9" t="s">
        <v>184</v>
      </c>
      <c r="K1938" s="9" t="s">
        <v>184</v>
      </c>
      <c r="L1938" s="9">
        <v>127.0</v>
      </c>
      <c r="M1938" s="9" t="s">
        <v>3179</v>
      </c>
    </row>
    <row r="1939" ht="16.5" hidden="1" customHeight="1">
      <c r="A1939" s="9" t="s">
        <v>124</v>
      </c>
      <c r="B1939" s="9" t="str">
        <f t="shared" si="1"/>
        <v>ks_ctr_ref_ifm</v>
      </c>
      <c r="C1939" s="9" t="s">
        <v>126</v>
      </c>
      <c r="D1939" s="9">
        <v>1.0</v>
      </c>
      <c r="E1939" s="9" t="s">
        <v>2966</v>
      </c>
      <c r="F1939" s="9" t="s">
        <v>986</v>
      </c>
      <c r="G1939" s="9" t="s">
        <v>184</v>
      </c>
      <c r="H1939" s="9">
        <v>13.0</v>
      </c>
      <c r="I1939" s="9" t="b">
        <v>1</v>
      </c>
      <c r="J1939" s="9" t="s">
        <v>184</v>
      </c>
      <c r="K1939" s="9" t="s">
        <v>184</v>
      </c>
      <c r="L1939" s="9">
        <v>0.0</v>
      </c>
      <c r="M1939" s="16" t="s">
        <v>2734</v>
      </c>
    </row>
    <row r="1940" ht="16.5" hidden="1" customHeight="1">
      <c r="A1940" s="9" t="s">
        <v>124</v>
      </c>
      <c r="B1940" s="9" t="str">
        <f t="shared" si="1"/>
        <v>ks_ctr_ref_ifm</v>
      </c>
      <c r="C1940" s="9" t="s">
        <v>3180</v>
      </c>
      <c r="D1940" s="9">
        <v>2.0</v>
      </c>
      <c r="E1940" s="9" t="s">
        <v>3163</v>
      </c>
      <c r="F1940" s="9" t="s">
        <v>986</v>
      </c>
      <c r="G1940" s="9" t="s">
        <v>184</v>
      </c>
      <c r="H1940" s="9">
        <v>10.0</v>
      </c>
      <c r="I1940" s="9" t="b">
        <v>0</v>
      </c>
      <c r="J1940" s="9" t="s">
        <v>184</v>
      </c>
      <c r="K1940" s="9" t="s">
        <v>184</v>
      </c>
      <c r="L1940" s="9">
        <v>0.0</v>
      </c>
      <c r="M1940" s="16" t="s">
        <v>3181</v>
      </c>
    </row>
    <row r="1941" ht="16.5" hidden="1" customHeight="1">
      <c r="A1941" s="9" t="s">
        <v>124</v>
      </c>
      <c r="B1941" s="9" t="str">
        <f t="shared" si="1"/>
        <v>ks_ctr_ref_ifm</v>
      </c>
      <c r="C1941" s="9" t="s">
        <v>3165</v>
      </c>
      <c r="D1941" s="9">
        <v>3.0</v>
      </c>
      <c r="E1941" s="9" t="s">
        <v>3163</v>
      </c>
      <c r="F1941" s="9" t="s">
        <v>986</v>
      </c>
      <c r="G1941" s="9" t="s">
        <v>184</v>
      </c>
      <c r="H1941" s="9">
        <v>10.0</v>
      </c>
      <c r="I1941" s="9" t="b">
        <v>0</v>
      </c>
      <c r="J1941" s="9" t="s">
        <v>184</v>
      </c>
      <c r="K1941" s="9" t="s">
        <v>184</v>
      </c>
      <c r="L1941" s="9">
        <v>0.0</v>
      </c>
      <c r="M1941" s="16" t="s">
        <v>3182</v>
      </c>
    </row>
    <row r="1942" ht="16.5" hidden="1" customHeight="1">
      <c r="A1942" s="9" t="s">
        <v>124</v>
      </c>
      <c r="B1942" s="9" t="str">
        <f t="shared" si="1"/>
        <v>ks_ctr_ref_ifm</v>
      </c>
      <c r="C1942" s="9" t="s">
        <v>2748</v>
      </c>
      <c r="D1942" s="9">
        <v>4.0</v>
      </c>
      <c r="E1942" s="9" t="s">
        <v>2598</v>
      </c>
      <c r="F1942" s="9" t="s">
        <v>986</v>
      </c>
      <c r="G1942" s="9" t="s">
        <v>184</v>
      </c>
      <c r="H1942" s="9">
        <v>200.0</v>
      </c>
      <c r="I1942" s="9" t="b">
        <v>0</v>
      </c>
      <c r="J1942" s="9" t="s">
        <v>184</v>
      </c>
      <c r="K1942" s="9" t="s">
        <v>184</v>
      </c>
      <c r="L1942" s="9">
        <v>0.0</v>
      </c>
      <c r="M1942" s="16" t="s">
        <v>2749</v>
      </c>
    </row>
    <row r="1943" ht="16.5" hidden="1" customHeight="1">
      <c r="A1943" s="9" t="s">
        <v>124</v>
      </c>
      <c r="B1943" s="9" t="str">
        <f t="shared" si="1"/>
        <v>ks_ctr_ref_ifm</v>
      </c>
      <c r="C1943" s="9" t="s">
        <v>3183</v>
      </c>
      <c r="D1943" s="9">
        <v>5.0</v>
      </c>
      <c r="E1943" s="9" t="s">
        <v>1242</v>
      </c>
      <c r="F1943" s="9" t="s">
        <v>986</v>
      </c>
      <c r="G1943" s="9" t="s">
        <v>184</v>
      </c>
      <c r="H1943" s="9">
        <v>1.0</v>
      </c>
      <c r="I1943" s="9" t="b">
        <v>0</v>
      </c>
      <c r="J1943" s="9" t="s">
        <v>184</v>
      </c>
      <c r="K1943" s="9" t="s">
        <v>184</v>
      </c>
      <c r="L1943" s="9">
        <v>0.0</v>
      </c>
      <c r="M1943" s="16" t="s">
        <v>3184</v>
      </c>
    </row>
    <row r="1944" ht="16.5" hidden="1" customHeight="1">
      <c r="A1944" s="9" t="s">
        <v>124</v>
      </c>
      <c r="B1944" s="9" t="str">
        <f t="shared" si="1"/>
        <v>ks_ctr_ref_ifm</v>
      </c>
      <c r="C1944" s="9" t="s">
        <v>3185</v>
      </c>
      <c r="D1944" s="9">
        <v>6.0</v>
      </c>
      <c r="E1944" s="9" t="s">
        <v>1239</v>
      </c>
      <c r="F1944" s="9" t="s">
        <v>986</v>
      </c>
      <c r="G1944" s="9" t="s">
        <v>184</v>
      </c>
      <c r="H1944" s="9">
        <v>8.0</v>
      </c>
      <c r="I1944" s="9" t="b">
        <v>0</v>
      </c>
      <c r="J1944" s="9" t="s">
        <v>184</v>
      </c>
      <c r="K1944" s="9" t="s">
        <v>184</v>
      </c>
      <c r="L1944" s="9">
        <v>0.0</v>
      </c>
      <c r="M1944" s="16" t="s">
        <v>3186</v>
      </c>
    </row>
    <row r="1945" ht="16.5" hidden="1" customHeight="1">
      <c r="A1945" s="9" t="s">
        <v>124</v>
      </c>
      <c r="B1945" s="9" t="str">
        <f t="shared" si="1"/>
        <v>ks_ctr_ref_ifm</v>
      </c>
      <c r="C1945" s="9" t="s">
        <v>3187</v>
      </c>
      <c r="D1945" s="9">
        <v>7.0</v>
      </c>
      <c r="E1945" s="9" t="s">
        <v>3188</v>
      </c>
      <c r="F1945" s="9" t="s">
        <v>986</v>
      </c>
      <c r="G1945" s="9" t="s">
        <v>184</v>
      </c>
      <c r="H1945" s="9">
        <v>3.0</v>
      </c>
      <c r="I1945" s="9" t="b">
        <v>0</v>
      </c>
      <c r="J1945" s="9" t="s">
        <v>184</v>
      </c>
      <c r="K1945" s="9" t="s">
        <v>184</v>
      </c>
      <c r="L1945" s="9">
        <v>0.0</v>
      </c>
      <c r="M1945" s="16" t="s">
        <v>3189</v>
      </c>
    </row>
    <row r="1946" ht="16.5" hidden="1" customHeight="1">
      <c r="A1946" s="9" t="s">
        <v>124</v>
      </c>
      <c r="B1946" s="9" t="str">
        <f t="shared" si="1"/>
        <v>ks_ctr_ref_ifm</v>
      </c>
      <c r="C1946" s="9" t="s">
        <v>3190</v>
      </c>
      <c r="D1946" s="9">
        <v>8.0</v>
      </c>
      <c r="E1946" s="9" t="s">
        <v>3191</v>
      </c>
      <c r="F1946" s="9" t="s">
        <v>986</v>
      </c>
      <c r="G1946" s="9" t="s">
        <v>184</v>
      </c>
      <c r="H1946" s="9">
        <v>4.0</v>
      </c>
      <c r="I1946" s="9" t="b">
        <v>0</v>
      </c>
      <c r="J1946" s="9" t="s">
        <v>184</v>
      </c>
      <c r="K1946" s="9" t="s">
        <v>184</v>
      </c>
      <c r="L1946" s="9">
        <v>0.0</v>
      </c>
      <c r="M1946" s="16" t="s">
        <v>3192</v>
      </c>
    </row>
    <row r="1947" ht="16.5" hidden="1" customHeight="1">
      <c r="A1947" s="9" t="s">
        <v>124</v>
      </c>
      <c r="B1947" s="9" t="str">
        <f t="shared" si="1"/>
        <v>ks_ctr_ref_ifm</v>
      </c>
      <c r="C1947" s="9" t="s">
        <v>3193</v>
      </c>
      <c r="D1947" s="9">
        <v>9.0</v>
      </c>
      <c r="E1947" s="9" t="s">
        <v>3191</v>
      </c>
      <c r="F1947" s="9" t="s">
        <v>986</v>
      </c>
      <c r="G1947" s="9" t="s">
        <v>184</v>
      </c>
      <c r="H1947" s="9">
        <v>4.0</v>
      </c>
      <c r="I1947" s="9" t="b">
        <v>0</v>
      </c>
      <c r="J1947" s="9" t="s">
        <v>184</v>
      </c>
      <c r="K1947" s="9" t="s">
        <v>184</v>
      </c>
      <c r="L1947" s="9">
        <v>0.0</v>
      </c>
      <c r="M1947" s="16" t="s">
        <v>3194</v>
      </c>
    </row>
    <row r="1948" ht="16.5" hidden="1" customHeight="1">
      <c r="A1948" s="9" t="s">
        <v>124</v>
      </c>
      <c r="B1948" s="9" t="str">
        <f t="shared" si="1"/>
        <v>ks_ctr_ref_ifm</v>
      </c>
      <c r="C1948" s="9" t="s">
        <v>3195</v>
      </c>
      <c r="D1948" s="9">
        <v>10.0</v>
      </c>
      <c r="E1948" s="9" t="s">
        <v>3196</v>
      </c>
      <c r="F1948" s="9" t="s">
        <v>986</v>
      </c>
      <c r="G1948" s="9" t="s">
        <v>184</v>
      </c>
      <c r="H1948" s="9">
        <v>44.0</v>
      </c>
      <c r="I1948" s="9" t="b">
        <v>0</v>
      </c>
      <c r="J1948" s="9" t="s">
        <v>184</v>
      </c>
      <c r="K1948" s="9" t="s">
        <v>184</v>
      </c>
      <c r="L1948" s="9">
        <v>0.0</v>
      </c>
      <c r="M1948" s="16" t="s">
        <v>3197</v>
      </c>
    </row>
    <row r="1949" ht="16.5" hidden="1" customHeight="1">
      <c r="A1949" s="9" t="s">
        <v>124</v>
      </c>
      <c r="B1949" s="9" t="str">
        <f t="shared" si="1"/>
        <v>ks_ctr_ref_ifm</v>
      </c>
      <c r="C1949" s="9" t="s">
        <v>3198</v>
      </c>
      <c r="D1949" s="9">
        <v>11.0</v>
      </c>
      <c r="E1949" s="9" t="s">
        <v>3191</v>
      </c>
      <c r="F1949" s="9" t="s">
        <v>986</v>
      </c>
      <c r="G1949" s="9" t="s">
        <v>184</v>
      </c>
      <c r="H1949" s="9">
        <v>4.0</v>
      </c>
      <c r="I1949" s="9" t="b">
        <v>0</v>
      </c>
      <c r="J1949" s="9" t="s">
        <v>184</v>
      </c>
      <c r="K1949" s="9" t="s">
        <v>184</v>
      </c>
      <c r="L1949" s="9">
        <v>0.0</v>
      </c>
      <c r="M1949" s="16" t="s">
        <v>3199</v>
      </c>
    </row>
    <row r="1950" ht="16.5" hidden="1" customHeight="1">
      <c r="A1950" s="9" t="s">
        <v>124</v>
      </c>
      <c r="B1950" s="9" t="str">
        <f t="shared" si="1"/>
        <v>ks_ctr_ref_ifm</v>
      </c>
      <c r="C1950" s="9" t="s">
        <v>3200</v>
      </c>
      <c r="D1950" s="9">
        <v>12.0</v>
      </c>
      <c r="E1950" s="9" t="s">
        <v>3196</v>
      </c>
      <c r="F1950" s="9" t="s">
        <v>986</v>
      </c>
      <c r="G1950" s="9" t="s">
        <v>184</v>
      </c>
      <c r="H1950" s="9">
        <v>44.0</v>
      </c>
      <c r="I1950" s="9" t="b">
        <v>0</v>
      </c>
      <c r="J1950" s="9" t="s">
        <v>184</v>
      </c>
      <c r="K1950" s="9" t="s">
        <v>184</v>
      </c>
      <c r="L1950" s="9">
        <v>0.0</v>
      </c>
      <c r="M1950" s="16" t="s">
        <v>3201</v>
      </c>
    </row>
    <row r="1951" ht="16.5" hidden="1" customHeight="1">
      <c r="A1951" s="9" t="s">
        <v>124</v>
      </c>
      <c r="B1951" s="9" t="str">
        <f t="shared" si="1"/>
        <v>ks_ctr_ref_ifm</v>
      </c>
      <c r="C1951" s="9" t="s">
        <v>3202</v>
      </c>
      <c r="D1951" s="9">
        <v>13.0</v>
      </c>
      <c r="E1951" s="9" t="s">
        <v>3191</v>
      </c>
      <c r="F1951" s="9" t="s">
        <v>986</v>
      </c>
      <c r="G1951" s="9" t="s">
        <v>184</v>
      </c>
      <c r="H1951" s="9">
        <v>4.0</v>
      </c>
      <c r="I1951" s="9" t="b">
        <v>0</v>
      </c>
      <c r="J1951" s="9" t="s">
        <v>184</v>
      </c>
      <c r="K1951" s="9" t="s">
        <v>184</v>
      </c>
      <c r="L1951" s="9">
        <v>0.0</v>
      </c>
      <c r="M1951" s="16" t="s">
        <v>3203</v>
      </c>
    </row>
    <row r="1952" ht="16.5" hidden="1" customHeight="1">
      <c r="A1952" s="9" t="s">
        <v>124</v>
      </c>
      <c r="B1952" s="9" t="str">
        <f t="shared" si="1"/>
        <v>ks_ctr_ref_ifm</v>
      </c>
      <c r="C1952" s="9" t="s">
        <v>3204</v>
      </c>
      <c r="D1952" s="9">
        <v>14.0</v>
      </c>
      <c r="E1952" s="9" t="s">
        <v>3191</v>
      </c>
      <c r="F1952" s="9" t="s">
        <v>986</v>
      </c>
      <c r="G1952" s="9" t="s">
        <v>184</v>
      </c>
      <c r="H1952" s="9">
        <v>4.0</v>
      </c>
      <c r="I1952" s="9" t="b">
        <v>0</v>
      </c>
      <c r="J1952" s="9" t="s">
        <v>184</v>
      </c>
      <c r="K1952" s="9" t="s">
        <v>184</v>
      </c>
      <c r="L1952" s="9">
        <v>0.0</v>
      </c>
      <c r="M1952" s="16" t="s">
        <v>3205</v>
      </c>
    </row>
    <row r="1953" ht="16.5" hidden="1" customHeight="1">
      <c r="A1953" s="9" t="s">
        <v>124</v>
      </c>
      <c r="B1953" s="9" t="str">
        <f t="shared" si="1"/>
        <v>ks_ctr_ref_ifm</v>
      </c>
      <c r="C1953" s="9" t="s">
        <v>3206</v>
      </c>
      <c r="D1953" s="9">
        <v>15.0</v>
      </c>
      <c r="E1953" s="9" t="s">
        <v>3196</v>
      </c>
      <c r="F1953" s="9" t="s">
        <v>986</v>
      </c>
      <c r="G1953" s="9" t="s">
        <v>184</v>
      </c>
      <c r="H1953" s="9">
        <v>44.0</v>
      </c>
      <c r="I1953" s="9" t="b">
        <v>0</v>
      </c>
      <c r="J1953" s="9" t="s">
        <v>184</v>
      </c>
      <c r="K1953" s="9" t="s">
        <v>184</v>
      </c>
      <c r="L1953" s="9">
        <v>0.0</v>
      </c>
      <c r="M1953" s="16" t="s">
        <v>3207</v>
      </c>
    </row>
    <row r="1954" ht="16.5" hidden="1" customHeight="1">
      <c r="A1954" s="9" t="s">
        <v>124</v>
      </c>
      <c r="B1954" s="9" t="str">
        <f t="shared" si="1"/>
        <v>ks_ctr_ref_ifm</v>
      </c>
      <c r="C1954" s="9" t="s">
        <v>3208</v>
      </c>
      <c r="D1954" s="9">
        <v>16.0</v>
      </c>
      <c r="E1954" s="9" t="s">
        <v>3191</v>
      </c>
      <c r="F1954" s="9" t="s">
        <v>986</v>
      </c>
      <c r="G1954" s="9" t="s">
        <v>184</v>
      </c>
      <c r="H1954" s="9">
        <v>4.0</v>
      </c>
      <c r="I1954" s="9" t="b">
        <v>0</v>
      </c>
      <c r="J1954" s="9" t="s">
        <v>184</v>
      </c>
      <c r="K1954" s="9" t="s">
        <v>184</v>
      </c>
      <c r="L1954" s="9">
        <v>0.0</v>
      </c>
      <c r="M1954" s="16" t="s">
        <v>3209</v>
      </c>
    </row>
    <row r="1955" ht="16.5" hidden="1" customHeight="1">
      <c r="A1955" s="9" t="s">
        <v>124</v>
      </c>
      <c r="B1955" s="9" t="str">
        <f t="shared" si="1"/>
        <v>ks_ctr_ref_ifm</v>
      </c>
      <c r="C1955" s="9" t="s">
        <v>3210</v>
      </c>
      <c r="D1955" s="9">
        <v>17.0</v>
      </c>
      <c r="E1955" s="9" t="s">
        <v>3196</v>
      </c>
      <c r="F1955" s="9" t="s">
        <v>986</v>
      </c>
      <c r="G1955" s="9" t="s">
        <v>184</v>
      </c>
      <c r="H1955" s="9">
        <v>44.0</v>
      </c>
      <c r="I1955" s="9" t="b">
        <v>0</v>
      </c>
      <c r="J1955" s="9" t="s">
        <v>184</v>
      </c>
      <c r="K1955" s="9" t="s">
        <v>184</v>
      </c>
      <c r="L1955" s="9">
        <v>0.0</v>
      </c>
      <c r="M1955" s="16" t="s">
        <v>3211</v>
      </c>
    </row>
    <row r="1956" ht="16.5" hidden="1" customHeight="1">
      <c r="A1956" s="9" t="s">
        <v>124</v>
      </c>
      <c r="B1956" s="9" t="str">
        <f t="shared" si="1"/>
        <v>ks_ctr_ref_ifm</v>
      </c>
      <c r="C1956" s="9" t="s">
        <v>2741</v>
      </c>
      <c r="D1956" s="9">
        <v>18.0</v>
      </c>
      <c r="E1956" s="9" t="s">
        <v>2598</v>
      </c>
      <c r="F1956" s="9" t="s">
        <v>986</v>
      </c>
      <c r="G1956" s="9" t="s">
        <v>184</v>
      </c>
      <c r="H1956" s="9">
        <v>200.0</v>
      </c>
      <c r="I1956" s="9" t="b">
        <v>0</v>
      </c>
      <c r="J1956" s="9" t="s">
        <v>184</v>
      </c>
      <c r="K1956" s="9" t="s">
        <v>184</v>
      </c>
      <c r="L1956" s="9">
        <v>0.0</v>
      </c>
      <c r="M1956" s="16" t="s">
        <v>1004</v>
      </c>
    </row>
    <row r="1957" ht="16.5" hidden="1" customHeight="1">
      <c r="A1957" s="9" t="s">
        <v>124</v>
      </c>
      <c r="B1957" s="9" t="str">
        <f t="shared" si="1"/>
        <v>ks_ctr_ref_ifm</v>
      </c>
      <c r="C1957" s="9" t="s">
        <v>3212</v>
      </c>
      <c r="D1957" s="9">
        <v>19.0</v>
      </c>
      <c r="E1957" s="9" t="s">
        <v>1242</v>
      </c>
      <c r="F1957" s="9" t="s">
        <v>986</v>
      </c>
      <c r="G1957" s="9" t="s">
        <v>184</v>
      </c>
      <c r="H1957" s="9">
        <v>1.0</v>
      </c>
      <c r="I1957" s="9" t="b">
        <v>0</v>
      </c>
      <c r="J1957" s="9" t="s">
        <v>184</v>
      </c>
      <c r="K1957" s="9" t="s">
        <v>184</v>
      </c>
      <c r="L1957" s="9">
        <v>0.0</v>
      </c>
      <c r="M1957" s="16" t="s">
        <v>3213</v>
      </c>
    </row>
    <row r="1958" ht="16.5" hidden="1" customHeight="1">
      <c r="A1958" s="9" t="s">
        <v>124</v>
      </c>
      <c r="B1958" s="9" t="str">
        <f t="shared" si="1"/>
        <v>ks_ctr_ref_ifm</v>
      </c>
      <c r="C1958" s="9" t="s">
        <v>3214</v>
      </c>
      <c r="D1958" s="9">
        <v>20.0</v>
      </c>
      <c r="E1958" s="9" t="s">
        <v>1239</v>
      </c>
      <c r="F1958" s="9" t="s">
        <v>986</v>
      </c>
      <c r="G1958" s="9" t="s">
        <v>184</v>
      </c>
      <c r="H1958" s="9">
        <v>8.0</v>
      </c>
      <c r="I1958" s="9" t="b">
        <v>0</v>
      </c>
      <c r="J1958" s="9" t="s">
        <v>184</v>
      </c>
      <c r="K1958" s="9" t="s">
        <v>184</v>
      </c>
      <c r="L1958" s="9">
        <v>0.0</v>
      </c>
      <c r="M1958" s="16" t="s">
        <v>3215</v>
      </c>
    </row>
    <row r="1959" ht="16.5" hidden="1" customHeight="1">
      <c r="A1959" s="9" t="s">
        <v>124</v>
      </c>
      <c r="B1959" s="9" t="str">
        <f t="shared" si="1"/>
        <v>ks_ctr_ref_ifm</v>
      </c>
      <c r="C1959" s="9" t="s">
        <v>3216</v>
      </c>
      <c r="D1959" s="9">
        <v>21.0</v>
      </c>
      <c r="E1959" s="9" t="s">
        <v>3191</v>
      </c>
      <c r="F1959" s="9" t="s">
        <v>986</v>
      </c>
      <c r="G1959" s="9" t="s">
        <v>184</v>
      </c>
      <c r="H1959" s="9">
        <v>4.0</v>
      </c>
      <c r="I1959" s="9" t="b">
        <v>0</v>
      </c>
      <c r="J1959" s="9" t="s">
        <v>184</v>
      </c>
      <c r="K1959" s="9" t="s">
        <v>184</v>
      </c>
      <c r="L1959" s="9">
        <v>0.0</v>
      </c>
      <c r="M1959" s="16" t="s">
        <v>3217</v>
      </c>
    </row>
    <row r="1960" ht="16.5" hidden="1" customHeight="1">
      <c r="A1960" s="9" t="s">
        <v>124</v>
      </c>
      <c r="B1960" s="9" t="str">
        <f t="shared" si="1"/>
        <v>ks_ctr_ref_ifm</v>
      </c>
      <c r="C1960" s="9" t="s">
        <v>3218</v>
      </c>
      <c r="D1960" s="9">
        <v>22.0</v>
      </c>
      <c r="E1960" s="9" t="s">
        <v>3191</v>
      </c>
      <c r="F1960" s="9" t="s">
        <v>986</v>
      </c>
      <c r="G1960" s="9" t="s">
        <v>184</v>
      </c>
      <c r="H1960" s="9">
        <v>4.0</v>
      </c>
      <c r="I1960" s="9" t="b">
        <v>0</v>
      </c>
      <c r="J1960" s="9" t="s">
        <v>184</v>
      </c>
      <c r="K1960" s="9" t="s">
        <v>184</v>
      </c>
      <c r="L1960" s="9">
        <v>0.0</v>
      </c>
      <c r="M1960" s="16" t="s">
        <v>3219</v>
      </c>
    </row>
    <row r="1961" ht="16.5" hidden="1" customHeight="1">
      <c r="A1961" s="9" t="s">
        <v>124</v>
      </c>
      <c r="B1961" s="9" t="str">
        <f t="shared" si="1"/>
        <v>ks_ctr_ref_ifm</v>
      </c>
      <c r="C1961" s="9" t="s">
        <v>3220</v>
      </c>
      <c r="D1961" s="9">
        <v>23.0</v>
      </c>
      <c r="E1961" s="9" t="s">
        <v>3196</v>
      </c>
      <c r="F1961" s="9" t="s">
        <v>986</v>
      </c>
      <c r="G1961" s="9" t="s">
        <v>184</v>
      </c>
      <c r="H1961" s="9">
        <v>44.0</v>
      </c>
      <c r="I1961" s="9" t="b">
        <v>0</v>
      </c>
      <c r="J1961" s="9" t="s">
        <v>184</v>
      </c>
      <c r="K1961" s="9" t="s">
        <v>184</v>
      </c>
      <c r="L1961" s="9">
        <v>0.0</v>
      </c>
      <c r="M1961" s="16" t="s">
        <v>3221</v>
      </c>
    </row>
    <row r="1962" ht="16.5" hidden="1" customHeight="1">
      <c r="A1962" s="9" t="s">
        <v>124</v>
      </c>
      <c r="B1962" s="9" t="str">
        <f t="shared" si="1"/>
        <v>ks_ctr_ref_ifm</v>
      </c>
      <c r="C1962" s="9" t="s">
        <v>3222</v>
      </c>
      <c r="D1962" s="9">
        <v>24.0</v>
      </c>
      <c r="E1962" s="9" t="s">
        <v>3191</v>
      </c>
      <c r="F1962" s="9" t="s">
        <v>986</v>
      </c>
      <c r="G1962" s="9" t="s">
        <v>184</v>
      </c>
      <c r="H1962" s="9">
        <v>4.0</v>
      </c>
      <c r="I1962" s="9" t="b">
        <v>0</v>
      </c>
      <c r="J1962" s="9" t="s">
        <v>184</v>
      </c>
      <c r="K1962" s="9" t="s">
        <v>184</v>
      </c>
      <c r="L1962" s="9">
        <v>0.0</v>
      </c>
      <c r="M1962" s="16" t="s">
        <v>3223</v>
      </c>
    </row>
    <row r="1963" ht="16.5" hidden="1" customHeight="1">
      <c r="A1963" s="9" t="s">
        <v>124</v>
      </c>
      <c r="B1963" s="9" t="str">
        <f t="shared" si="1"/>
        <v>ks_ctr_ref_ifm</v>
      </c>
      <c r="C1963" s="9" t="s">
        <v>3224</v>
      </c>
      <c r="D1963" s="9">
        <v>25.0</v>
      </c>
      <c r="E1963" s="9" t="s">
        <v>3196</v>
      </c>
      <c r="F1963" s="9" t="s">
        <v>986</v>
      </c>
      <c r="G1963" s="9" t="s">
        <v>184</v>
      </c>
      <c r="H1963" s="9">
        <v>44.0</v>
      </c>
      <c r="I1963" s="9" t="b">
        <v>0</v>
      </c>
      <c r="J1963" s="9" t="s">
        <v>184</v>
      </c>
      <c r="K1963" s="9" t="s">
        <v>184</v>
      </c>
      <c r="L1963" s="9">
        <v>0.0</v>
      </c>
      <c r="M1963" s="16" t="s">
        <v>3225</v>
      </c>
    </row>
    <row r="1964" ht="16.5" hidden="1" customHeight="1">
      <c r="A1964" s="9" t="s">
        <v>124</v>
      </c>
      <c r="B1964" s="9" t="str">
        <f t="shared" si="1"/>
        <v>ks_ctr_ref_ifm</v>
      </c>
      <c r="C1964" s="9" t="s">
        <v>3226</v>
      </c>
      <c r="D1964" s="9">
        <v>26.0</v>
      </c>
      <c r="E1964" s="9" t="s">
        <v>3191</v>
      </c>
      <c r="F1964" s="9" t="s">
        <v>986</v>
      </c>
      <c r="G1964" s="9" t="s">
        <v>184</v>
      </c>
      <c r="H1964" s="9">
        <v>4.0</v>
      </c>
      <c r="I1964" s="9" t="b">
        <v>0</v>
      </c>
      <c r="J1964" s="9" t="s">
        <v>184</v>
      </c>
      <c r="K1964" s="16" t="s">
        <v>184</v>
      </c>
      <c r="L1964" s="9">
        <v>0.0</v>
      </c>
      <c r="M1964" s="16" t="s">
        <v>3227</v>
      </c>
    </row>
    <row r="1965" ht="16.5" hidden="1" customHeight="1">
      <c r="A1965" s="9" t="s">
        <v>124</v>
      </c>
      <c r="B1965" s="9" t="str">
        <f t="shared" si="1"/>
        <v>ks_ctr_ref_ifm</v>
      </c>
      <c r="C1965" s="9" t="s">
        <v>3228</v>
      </c>
      <c r="D1965" s="9">
        <v>27.0</v>
      </c>
      <c r="E1965" s="9" t="s">
        <v>3191</v>
      </c>
      <c r="F1965" s="9" t="s">
        <v>986</v>
      </c>
      <c r="G1965" s="9" t="s">
        <v>184</v>
      </c>
      <c r="H1965" s="9">
        <v>4.0</v>
      </c>
      <c r="I1965" s="9" t="b">
        <v>0</v>
      </c>
      <c r="J1965" s="9" t="s">
        <v>184</v>
      </c>
      <c r="K1965" s="9" t="s">
        <v>184</v>
      </c>
      <c r="L1965" s="9">
        <v>0.0</v>
      </c>
      <c r="M1965" s="16" t="s">
        <v>3229</v>
      </c>
    </row>
    <row r="1966" ht="16.5" hidden="1" customHeight="1">
      <c r="A1966" s="9" t="s">
        <v>124</v>
      </c>
      <c r="B1966" s="9" t="str">
        <f t="shared" si="1"/>
        <v>ks_ctr_ref_ifm</v>
      </c>
      <c r="C1966" s="9" t="s">
        <v>3230</v>
      </c>
      <c r="D1966" s="9">
        <v>28.0</v>
      </c>
      <c r="E1966" s="9" t="s">
        <v>3196</v>
      </c>
      <c r="F1966" s="9" t="s">
        <v>986</v>
      </c>
      <c r="G1966" s="9" t="s">
        <v>184</v>
      </c>
      <c r="H1966" s="9">
        <v>44.0</v>
      </c>
      <c r="I1966" s="9" t="b">
        <v>0</v>
      </c>
      <c r="J1966" s="9" t="s">
        <v>184</v>
      </c>
      <c r="K1966" s="9" t="s">
        <v>184</v>
      </c>
      <c r="L1966" s="9">
        <v>0.0</v>
      </c>
      <c r="M1966" s="16" t="s">
        <v>3231</v>
      </c>
    </row>
    <row r="1967" ht="16.5" hidden="1" customHeight="1">
      <c r="A1967" s="9" t="s">
        <v>124</v>
      </c>
      <c r="B1967" s="9" t="str">
        <f t="shared" si="1"/>
        <v>ks_ctr_ref_ifm</v>
      </c>
      <c r="C1967" s="9" t="s">
        <v>3232</v>
      </c>
      <c r="D1967" s="9">
        <v>29.0</v>
      </c>
      <c r="E1967" s="9" t="s">
        <v>3191</v>
      </c>
      <c r="F1967" s="9" t="s">
        <v>986</v>
      </c>
      <c r="G1967" s="9" t="s">
        <v>184</v>
      </c>
      <c r="H1967" s="9">
        <v>4.0</v>
      </c>
      <c r="I1967" s="9" t="b">
        <v>0</v>
      </c>
      <c r="J1967" s="9" t="s">
        <v>184</v>
      </c>
      <c r="K1967" s="9" t="s">
        <v>184</v>
      </c>
      <c r="L1967" s="9">
        <v>0.0</v>
      </c>
      <c r="M1967" s="16" t="s">
        <v>3233</v>
      </c>
    </row>
    <row r="1968" ht="16.5" hidden="1" customHeight="1">
      <c r="A1968" s="9" t="s">
        <v>124</v>
      </c>
      <c r="B1968" s="9" t="str">
        <f t="shared" si="1"/>
        <v>ks_ctr_ref_ifm</v>
      </c>
      <c r="C1968" s="9" t="s">
        <v>3234</v>
      </c>
      <c r="D1968" s="9">
        <v>30.0</v>
      </c>
      <c r="E1968" s="9" t="s">
        <v>3196</v>
      </c>
      <c r="F1968" s="9" t="s">
        <v>986</v>
      </c>
      <c r="G1968" s="9" t="s">
        <v>184</v>
      </c>
      <c r="H1968" s="9">
        <v>44.0</v>
      </c>
      <c r="I1968" s="9" t="b">
        <v>0</v>
      </c>
      <c r="J1968" s="9" t="s">
        <v>184</v>
      </c>
      <c r="K1968" s="9" t="s">
        <v>184</v>
      </c>
      <c r="L1968" s="9">
        <v>0.0</v>
      </c>
      <c r="M1968" s="16" t="s">
        <v>3235</v>
      </c>
    </row>
    <row r="1969" ht="16.5" hidden="1" customHeight="1">
      <c r="A1969" s="9" t="s">
        <v>124</v>
      </c>
      <c r="B1969" s="9" t="str">
        <f t="shared" si="1"/>
        <v>ks_ctr_ref_ifm</v>
      </c>
      <c r="C1969" s="9" t="s">
        <v>2632</v>
      </c>
      <c r="D1969" s="9">
        <v>31.0</v>
      </c>
      <c r="E1969" s="9" t="s">
        <v>1334</v>
      </c>
      <c r="F1969" s="9" t="s">
        <v>1334</v>
      </c>
      <c r="G1969" s="9" t="s">
        <v>184</v>
      </c>
      <c r="H1969" s="9">
        <v>7.0</v>
      </c>
      <c r="I1969" s="9" t="b">
        <v>0</v>
      </c>
      <c r="J1969" s="9" t="s">
        <v>184</v>
      </c>
      <c r="K1969" s="9" t="s">
        <v>184</v>
      </c>
      <c r="L1969" s="9">
        <v>0.0</v>
      </c>
      <c r="M1969" s="16" t="s">
        <v>2634</v>
      </c>
    </row>
    <row r="1970" ht="16.5" hidden="1" customHeight="1">
      <c r="A1970" s="9" t="s">
        <v>124</v>
      </c>
      <c r="B1970" s="9" t="str">
        <f t="shared" si="1"/>
        <v>ks_ctr_ref_ifm</v>
      </c>
      <c r="C1970" s="9" t="s">
        <v>2635</v>
      </c>
      <c r="D1970" s="9">
        <v>32.0</v>
      </c>
      <c r="E1970" s="9" t="s">
        <v>183</v>
      </c>
      <c r="F1970" s="9" t="s">
        <v>183</v>
      </c>
      <c r="G1970" s="9" t="s">
        <v>184</v>
      </c>
      <c r="H1970" s="9">
        <v>22.0</v>
      </c>
      <c r="I1970" s="9" t="b">
        <v>0</v>
      </c>
      <c r="J1970" s="9" t="s">
        <v>184</v>
      </c>
      <c r="K1970" s="9" t="s">
        <v>184</v>
      </c>
      <c r="L1970" s="9">
        <v>127.0</v>
      </c>
      <c r="M1970" s="16" t="s">
        <v>2636</v>
      </c>
    </row>
    <row r="1971" ht="16.5" hidden="1" customHeight="1">
      <c r="A1971" s="9" t="s">
        <v>124</v>
      </c>
      <c r="B1971" s="9" t="str">
        <f t="shared" si="1"/>
        <v>ks_ctr_ref_ifm</v>
      </c>
      <c r="C1971" s="9" t="s">
        <v>2637</v>
      </c>
      <c r="D1971" s="9">
        <v>33.0</v>
      </c>
      <c r="E1971" s="9" t="s">
        <v>1334</v>
      </c>
      <c r="F1971" s="9" t="s">
        <v>1334</v>
      </c>
      <c r="G1971" s="9" t="s">
        <v>184</v>
      </c>
      <c r="H1971" s="9">
        <v>7.0</v>
      </c>
      <c r="I1971" s="9" t="b">
        <v>0</v>
      </c>
      <c r="J1971" s="9" t="s">
        <v>184</v>
      </c>
      <c r="K1971" s="9" t="s">
        <v>184</v>
      </c>
      <c r="L1971" s="9">
        <v>0.0</v>
      </c>
      <c r="M1971" s="16" t="s">
        <v>2638</v>
      </c>
    </row>
    <row r="1972" ht="16.5" hidden="1" customHeight="1">
      <c r="A1972" s="9" t="s">
        <v>124</v>
      </c>
      <c r="B1972" s="9" t="str">
        <f t="shared" si="1"/>
        <v>ks_ctr_ref_ifm</v>
      </c>
      <c r="C1972" s="9" t="s">
        <v>2639</v>
      </c>
      <c r="D1972" s="9">
        <v>34.0</v>
      </c>
      <c r="E1972" s="9" t="s">
        <v>183</v>
      </c>
      <c r="F1972" s="9" t="s">
        <v>183</v>
      </c>
      <c r="G1972" s="9" t="s">
        <v>184</v>
      </c>
      <c r="H1972" s="9">
        <v>22.0</v>
      </c>
      <c r="I1972" s="9" t="b">
        <v>0</v>
      </c>
      <c r="J1972" s="9" t="s">
        <v>184</v>
      </c>
      <c r="K1972" s="9" t="s">
        <v>184</v>
      </c>
      <c r="L1972" s="9">
        <v>127.0</v>
      </c>
      <c r="M1972" s="16" t="s">
        <v>2640</v>
      </c>
    </row>
    <row r="1973" ht="16.5" hidden="1" customHeight="1">
      <c r="A1973" s="9" t="s">
        <v>124</v>
      </c>
      <c r="B1973" s="9" t="str">
        <f t="shared" si="1"/>
        <v>ks_ctr_ref_ifm</v>
      </c>
      <c r="C1973" s="9" t="s">
        <v>2871</v>
      </c>
      <c r="D1973" s="9">
        <v>35.0</v>
      </c>
      <c r="E1973" s="9" t="s">
        <v>183</v>
      </c>
      <c r="F1973" s="9" t="s">
        <v>183</v>
      </c>
      <c r="G1973" s="9" t="s">
        <v>184</v>
      </c>
      <c r="H1973" s="9">
        <v>22.0</v>
      </c>
      <c r="I1973" s="9" t="b">
        <v>0</v>
      </c>
      <c r="J1973" s="9" t="s">
        <v>184</v>
      </c>
      <c r="K1973" s="9" t="s">
        <v>184</v>
      </c>
      <c r="L1973" s="9">
        <v>127.0</v>
      </c>
      <c r="M1973" s="16"/>
    </row>
    <row r="1974" ht="16.5" hidden="1" customHeight="1">
      <c r="A1974" s="9" t="s">
        <v>148</v>
      </c>
      <c r="B1974" s="9" t="str">
        <f t="shared" si="1"/>
        <v>kt_tch_ifm</v>
      </c>
      <c r="C1974" s="9" t="s">
        <v>150</v>
      </c>
      <c r="D1974" s="9">
        <v>1.0</v>
      </c>
      <c r="E1974" s="9" t="s">
        <v>183</v>
      </c>
      <c r="F1974" s="9" t="s">
        <v>183</v>
      </c>
      <c r="G1974" s="9" t="s">
        <v>184</v>
      </c>
      <c r="H1974" s="9">
        <v>22.0</v>
      </c>
      <c r="I1974" s="9" t="b">
        <v>1</v>
      </c>
      <c r="J1974" s="9" t="s">
        <v>184</v>
      </c>
      <c r="K1974" s="9" t="s">
        <v>184</v>
      </c>
      <c r="L1974" s="9">
        <v>127.0</v>
      </c>
      <c r="M1974" s="16" t="s">
        <v>2814</v>
      </c>
    </row>
    <row r="1975" ht="16.5" hidden="1" customHeight="1">
      <c r="A1975" s="9" t="s">
        <v>148</v>
      </c>
      <c r="B1975" s="9" t="str">
        <f t="shared" si="1"/>
        <v>kt_tch_ifm</v>
      </c>
      <c r="C1975" s="9" t="s">
        <v>3236</v>
      </c>
      <c r="D1975" s="9">
        <v>2.0</v>
      </c>
      <c r="E1975" s="9" t="s">
        <v>183</v>
      </c>
      <c r="F1975" s="9" t="s">
        <v>183</v>
      </c>
      <c r="G1975" s="9" t="s">
        <v>184</v>
      </c>
      <c r="H1975" s="9">
        <v>22.0</v>
      </c>
      <c r="I1975" s="9" t="b">
        <v>0</v>
      </c>
      <c r="J1975" s="9" t="s">
        <v>184</v>
      </c>
      <c r="K1975" s="9" t="s">
        <v>184</v>
      </c>
      <c r="L1975" s="9">
        <v>127.0</v>
      </c>
      <c r="M1975" s="16" t="s">
        <v>3237</v>
      </c>
    </row>
    <row r="1976" ht="16.5" hidden="1" customHeight="1">
      <c r="A1976" s="9" t="s">
        <v>148</v>
      </c>
      <c r="B1976" s="9" t="str">
        <f t="shared" si="1"/>
        <v>kt_tch_ifm</v>
      </c>
      <c r="C1976" s="9" t="s">
        <v>3238</v>
      </c>
      <c r="D1976" s="9">
        <v>3.0</v>
      </c>
      <c r="E1976" s="9" t="s">
        <v>183</v>
      </c>
      <c r="F1976" s="9" t="s">
        <v>183</v>
      </c>
      <c r="G1976" s="9" t="s">
        <v>184</v>
      </c>
      <c r="H1976" s="9">
        <v>22.0</v>
      </c>
      <c r="I1976" s="9" t="b">
        <v>0</v>
      </c>
      <c r="J1976" s="9" t="s">
        <v>184</v>
      </c>
      <c r="K1976" s="9">
        <v>0.0</v>
      </c>
      <c r="L1976" s="9">
        <v>127.0</v>
      </c>
      <c r="M1976" s="16" t="s">
        <v>3239</v>
      </c>
    </row>
    <row r="1977" ht="16.5" hidden="1" customHeight="1">
      <c r="A1977" s="9" t="s">
        <v>148</v>
      </c>
      <c r="B1977" s="9" t="str">
        <f t="shared" si="1"/>
        <v>kt_tch_ifm</v>
      </c>
      <c r="C1977" s="9" t="s">
        <v>3240</v>
      </c>
      <c r="D1977" s="9">
        <v>4.0</v>
      </c>
      <c r="E1977" s="9" t="s">
        <v>2598</v>
      </c>
      <c r="F1977" s="9" t="s">
        <v>986</v>
      </c>
      <c r="G1977" s="9" t="s">
        <v>184</v>
      </c>
      <c r="H1977" s="9">
        <v>200.0</v>
      </c>
      <c r="I1977" s="9" t="b">
        <v>0</v>
      </c>
      <c r="J1977" s="9" t="s">
        <v>184</v>
      </c>
      <c r="K1977" s="9" t="s">
        <v>184</v>
      </c>
      <c r="L1977" s="9">
        <v>0.0</v>
      </c>
      <c r="M1977" s="16" t="s">
        <v>3241</v>
      </c>
    </row>
    <row r="1978" ht="16.5" hidden="1" customHeight="1">
      <c r="A1978" s="9" t="s">
        <v>148</v>
      </c>
      <c r="B1978" s="9" t="str">
        <f t="shared" si="1"/>
        <v>kt_tch_ifm</v>
      </c>
      <c r="C1978" s="9" t="s">
        <v>3242</v>
      </c>
      <c r="D1978" s="9">
        <v>5.0</v>
      </c>
      <c r="E1978" s="9" t="s">
        <v>3037</v>
      </c>
      <c r="F1978" s="9" t="s">
        <v>986</v>
      </c>
      <c r="G1978" s="9" t="s">
        <v>184</v>
      </c>
      <c r="H1978" s="9">
        <v>1000.0</v>
      </c>
      <c r="I1978" s="9" t="b">
        <v>0</v>
      </c>
      <c r="J1978" s="9" t="s">
        <v>184</v>
      </c>
      <c r="K1978" s="9" t="s">
        <v>184</v>
      </c>
      <c r="L1978" s="9">
        <v>0.0</v>
      </c>
      <c r="M1978" s="16" t="s">
        <v>3243</v>
      </c>
    </row>
    <row r="1979" ht="16.5" hidden="1" customHeight="1">
      <c r="A1979" s="9" t="s">
        <v>148</v>
      </c>
      <c r="B1979" s="9" t="str">
        <f t="shared" si="1"/>
        <v>kt_tch_ifm</v>
      </c>
      <c r="C1979" s="9" t="s">
        <v>3244</v>
      </c>
      <c r="D1979" s="9">
        <v>6.0</v>
      </c>
      <c r="E1979" s="9" t="s">
        <v>1239</v>
      </c>
      <c r="F1979" s="9" t="s">
        <v>986</v>
      </c>
      <c r="G1979" s="9" t="s">
        <v>184</v>
      </c>
      <c r="H1979" s="9">
        <v>8.0</v>
      </c>
      <c r="I1979" s="9" t="b">
        <v>0</v>
      </c>
      <c r="J1979" s="9" t="s">
        <v>184</v>
      </c>
      <c r="K1979" s="9" t="s">
        <v>184</v>
      </c>
      <c r="L1979" s="9">
        <v>0.0</v>
      </c>
      <c r="M1979" s="16" t="s">
        <v>3245</v>
      </c>
    </row>
    <row r="1980" ht="16.5" hidden="1" customHeight="1">
      <c r="A1980" s="9" t="s">
        <v>148</v>
      </c>
      <c r="B1980" s="9" t="str">
        <f t="shared" si="1"/>
        <v>kt_tch_ifm</v>
      </c>
      <c r="C1980" s="9" t="s">
        <v>3246</v>
      </c>
      <c r="D1980" s="9">
        <v>7.0</v>
      </c>
      <c r="E1980" s="9" t="s">
        <v>1239</v>
      </c>
      <c r="F1980" s="9" t="s">
        <v>986</v>
      </c>
      <c r="G1980" s="9" t="s">
        <v>184</v>
      </c>
      <c r="H1980" s="9">
        <v>8.0</v>
      </c>
      <c r="I1980" s="9" t="b">
        <v>0</v>
      </c>
      <c r="J1980" s="9" t="s">
        <v>184</v>
      </c>
      <c r="K1980" s="9" t="s">
        <v>184</v>
      </c>
      <c r="L1980" s="9">
        <v>0.0</v>
      </c>
      <c r="M1980" s="16" t="s">
        <v>3247</v>
      </c>
    </row>
    <row r="1981" ht="16.5" hidden="1" customHeight="1">
      <c r="A1981" s="9" t="s">
        <v>148</v>
      </c>
      <c r="B1981" s="9" t="str">
        <f t="shared" si="1"/>
        <v>kt_tch_ifm</v>
      </c>
      <c r="C1981" s="9" t="s">
        <v>3248</v>
      </c>
      <c r="D1981" s="9">
        <v>8.0</v>
      </c>
      <c r="E1981" s="9" t="s">
        <v>1239</v>
      </c>
      <c r="F1981" s="9" t="s">
        <v>986</v>
      </c>
      <c r="G1981" s="9" t="s">
        <v>184</v>
      </c>
      <c r="H1981" s="9">
        <v>8.0</v>
      </c>
      <c r="I1981" s="9" t="b">
        <v>0</v>
      </c>
      <c r="J1981" s="9" t="s">
        <v>184</v>
      </c>
      <c r="K1981" s="9" t="s">
        <v>184</v>
      </c>
      <c r="L1981" s="9">
        <v>0.0</v>
      </c>
      <c r="M1981" s="16" t="s">
        <v>3249</v>
      </c>
    </row>
    <row r="1982" ht="16.5" hidden="1" customHeight="1">
      <c r="A1982" s="9" t="s">
        <v>148</v>
      </c>
      <c r="B1982" s="9" t="str">
        <f t="shared" si="1"/>
        <v>kt_tch_ifm</v>
      </c>
      <c r="C1982" s="9" t="s">
        <v>3250</v>
      </c>
      <c r="D1982" s="9">
        <v>9.0</v>
      </c>
      <c r="E1982" s="9" t="s">
        <v>1239</v>
      </c>
      <c r="F1982" s="9" t="s">
        <v>986</v>
      </c>
      <c r="G1982" s="9" t="s">
        <v>184</v>
      </c>
      <c r="H1982" s="9">
        <v>8.0</v>
      </c>
      <c r="I1982" s="9" t="b">
        <v>0</v>
      </c>
      <c r="J1982" s="9" t="s">
        <v>184</v>
      </c>
      <c r="K1982" s="9" t="s">
        <v>184</v>
      </c>
      <c r="L1982" s="9">
        <v>0.0</v>
      </c>
      <c r="M1982" s="16" t="s">
        <v>3251</v>
      </c>
    </row>
    <row r="1983" ht="16.5" hidden="1" customHeight="1">
      <c r="A1983" s="9" t="s">
        <v>148</v>
      </c>
      <c r="B1983" s="9" t="str">
        <f t="shared" si="1"/>
        <v>kt_tch_ifm</v>
      </c>
      <c r="C1983" s="9" t="s">
        <v>3252</v>
      </c>
      <c r="D1983" s="9">
        <v>10.0</v>
      </c>
      <c r="E1983" s="9" t="s">
        <v>1239</v>
      </c>
      <c r="F1983" s="9" t="s">
        <v>986</v>
      </c>
      <c r="G1983" s="9" t="s">
        <v>184</v>
      </c>
      <c r="H1983" s="9">
        <v>8.0</v>
      </c>
      <c r="I1983" s="9" t="b">
        <v>0</v>
      </c>
      <c r="J1983" s="9" t="s">
        <v>184</v>
      </c>
      <c r="K1983" s="9" t="s">
        <v>184</v>
      </c>
      <c r="L1983" s="9">
        <v>0.0</v>
      </c>
      <c r="M1983" s="16" t="s">
        <v>3253</v>
      </c>
    </row>
    <row r="1984" ht="16.5" hidden="1" customHeight="1">
      <c r="A1984" s="9" t="s">
        <v>148</v>
      </c>
      <c r="B1984" s="9" t="str">
        <f t="shared" si="1"/>
        <v>kt_tch_ifm</v>
      </c>
      <c r="C1984" s="9" t="s">
        <v>3254</v>
      </c>
      <c r="D1984" s="9">
        <v>11.0</v>
      </c>
      <c r="E1984" s="9" t="s">
        <v>2598</v>
      </c>
      <c r="F1984" s="9" t="s">
        <v>986</v>
      </c>
      <c r="G1984" s="9" t="s">
        <v>184</v>
      </c>
      <c r="H1984" s="9">
        <v>200.0</v>
      </c>
      <c r="I1984" s="9" t="b">
        <v>0</v>
      </c>
      <c r="J1984" s="9" t="s">
        <v>184</v>
      </c>
      <c r="K1984" s="9" t="s">
        <v>184</v>
      </c>
      <c r="L1984" s="9">
        <v>0.0</v>
      </c>
      <c r="M1984" s="16" t="s">
        <v>3255</v>
      </c>
    </row>
    <row r="1985" ht="16.5" hidden="1" customHeight="1">
      <c r="A1985" s="9" t="s">
        <v>148</v>
      </c>
      <c r="B1985" s="9" t="str">
        <f t="shared" si="1"/>
        <v>kt_tch_ifm</v>
      </c>
      <c r="C1985" s="9" t="s">
        <v>3256</v>
      </c>
      <c r="D1985" s="9">
        <v>12.0</v>
      </c>
      <c r="E1985" s="9" t="s">
        <v>2598</v>
      </c>
      <c r="F1985" s="9" t="s">
        <v>986</v>
      </c>
      <c r="G1985" s="9" t="s">
        <v>184</v>
      </c>
      <c r="H1985" s="9">
        <v>200.0</v>
      </c>
      <c r="I1985" s="9" t="b">
        <v>0</v>
      </c>
      <c r="J1985" s="9" t="s">
        <v>184</v>
      </c>
      <c r="K1985" s="9" t="s">
        <v>184</v>
      </c>
      <c r="L1985" s="9">
        <v>0.0</v>
      </c>
      <c r="M1985" s="16" t="s">
        <v>3257</v>
      </c>
    </row>
    <row r="1986" ht="16.5" hidden="1" customHeight="1">
      <c r="A1986" s="9" t="s">
        <v>148</v>
      </c>
      <c r="B1986" s="9" t="str">
        <f t="shared" si="1"/>
        <v>kt_tch_ifm</v>
      </c>
      <c r="C1986" s="9" t="s">
        <v>3258</v>
      </c>
      <c r="D1986" s="9">
        <v>13.0</v>
      </c>
      <c r="E1986" s="9" t="s">
        <v>2598</v>
      </c>
      <c r="F1986" s="9" t="s">
        <v>986</v>
      </c>
      <c r="G1986" s="9" t="s">
        <v>184</v>
      </c>
      <c r="H1986" s="9">
        <v>200.0</v>
      </c>
      <c r="I1986" s="9" t="b">
        <v>0</v>
      </c>
      <c r="J1986" s="9" t="s">
        <v>184</v>
      </c>
      <c r="K1986" s="9" t="s">
        <v>184</v>
      </c>
      <c r="L1986" s="9">
        <v>0.0</v>
      </c>
      <c r="M1986" s="16" t="s">
        <v>3259</v>
      </c>
    </row>
    <row r="1987" ht="16.5" hidden="1" customHeight="1">
      <c r="A1987" s="9" t="s">
        <v>148</v>
      </c>
      <c r="B1987" s="9" t="str">
        <f t="shared" si="1"/>
        <v>kt_tch_ifm</v>
      </c>
      <c r="C1987" s="9" t="s">
        <v>3260</v>
      </c>
      <c r="D1987" s="9">
        <v>14.0</v>
      </c>
      <c r="E1987" s="9" t="s">
        <v>1239</v>
      </c>
      <c r="F1987" s="9" t="s">
        <v>986</v>
      </c>
      <c r="G1987" s="9" t="s">
        <v>184</v>
      </c>
      <c r="H1987" s="9">
        <v>8.0</v>
      </c>
      <c r="I1987" s="9" t="b">
        <v>0</v>
      </c>
      <c r="J1987" s="9" t="s">
        <v>184</v>
      </c>
      <c r="K1987" s="9" t="s">
        <v>184</v>
      </c>
      <c r="L1987" s="9">
        <v>0.0</v>
      </c>
      <c r="M1987" s="16" t="s">
        <v>3261</v>
      </c>
    </row>
    <row r="1988" ht="16.5" hidden="1" customHeight="1">
      <c r="A1988" s="9" t="s">
        <v>148</v>
      </c>
      <c r="B1988" s="9" t="str">
        <f t="shared" si="1"/>
        <v>kt_tch_ifm</v>
      </c>
      <c r="C1988" s="9" t="s">
        <v>3262</v>
      </c>
      <c r="D1988" s="9">
        <v>15.0</v>
      </c>
      <c r="E1988" s="9" t="s">
        <v>1239</v>
      </c>
      <c r="F1988" s="9" t="s">
        <v>986</v>
      </c>
      <c r="G1988" s="9" t="s">
        <v>184</v>
      </c>
      <c r="H1988" s="9">
        <v>8.0</v>
      </c>
      <c r="I1988" s="9" t="b">
        <v>0</v>
      </c>
      <c r="J1988" s="9" t="s">
        <v>184</v>
      </c>
      <c r="K1988" s="9" t="s">
        <v>184</v>
      </c>
      <c r="L1988" s="9">
        <v>0.0</v>
      </c>
      <c r="M1988" s="16" t="s">
        <v>3263</v>
      </c>
    </row>
    <row r="1989" ht="16.5" hidden="1" customHeight="1">
      <c r="A1989" s="9" t="s">
        <v>148</v>
      </c>
      <c r="B1989" s="9" t="str">
        <f t="shared" si="1"/>
        <v>kt_tch_ifm</v>
      </c>
      <c r="C1989" s="9" t="s">
        <v>3264</v>
      </c>
      <c r="D1989" s="9">
        <v>16.0</v>
      </c>
      <c r="E1989" s="9" t="s">
        <v>1239</v>
      </c>
      <c r="F1989" s="9" t="s">
        <v>986</v>
      </c>
      <c r="G1989" s="9" t="s">
        <v>184</v>
      </c>
      <c r="H1989" s="9">
        <v>8.0</v>
      </c>
      <c r="I1989" s="9" t="b">
        <v>1</v>
      </c>
      <c r="J1989" s="9" t="s">
        <v>184</v>
      </c>
      <c r="K1989" s="9" t="s">
        <v>184</v>
      </c>
      <c r="L1989" s="9">
        <v>0.0</v>
      </c>
      <c r="M1989" s="16" t="s">
        <v>3265</v>
      </c>
    </row>
    <row r="1990" ht="16.5" hidden="1" customHeight="1">
      <c r="A1990" s="9" t="s">
        <v>148</v>
      </c>
      <c r="B1990" s="9" t="str">
        <f t="shared" si="1"/>
        <v>kt_tch_ifm</v>
      </c>
      <c r="C1990" s="9" t="s">
        <v>2632</v>
      </c>
      <c r="D1990" s="9">
        <v>17.0</v>
      </c>
      <c r="E1990" s="9" t="s">
        <v>1334</v>
      </c>
      <c r="F1990" s="9" t="s">
        <v>1334</v>
      </c>
      <c r="G1990" s="9" t="s">
        <v>184</v>
      </c>
      <c r="H1990" s="9">
        <v>7.0</v>
      </c>
      <c r="I1990" s="9" t="b">
        <v>1</v>
      </c>
      <c r="J1990" s="9" t="s">
        <v>184</v>
      </c>
      <c r="K1990" s="9" t="s">
        <v>2633</v>
      </c>
      <c r="L1990" s="9">
        <v>0.0</v>
      </c>
      <c r="M1990" s="16" t="s">
        <v>2634</v>
      </c>
    </row>
    <row r="1991" ht="16.5" hidden="1" customHeight="1">
      <c r="A1991" s="9" t="s">
        <v>148</v>
      </c>
      <c r="B1991" s="9" t="str">
        <f t="shared" si="1"/>
        <v>kt_tch_ifm</v>
      </c>
      <c r="C1991" s="9" t="s">
        <v>2635</v>
      </c>
      <c r="D1991" s="9">
        <v>18.0</v>
      </c>
      <c r="E1991" s="9" t="s">
        <v>183</v>
      </c>
      <c r="F1991" s="9" t="s">
        <v>183</v>
      </c>
      <c r="G1991" s="9" t="s">
        <v>184</v>
      </c>
      <c r="H1991" s="9">
        <v>22.0</v>
      </c>
      <c r="I1991" s="9" t="b">
        <v>1</v>
      </c>
      <c r="J1991" s="9" t="s">
        <v>184</v>
      </c>
      <c r="K1991" s="9" t="s">
        <v>184</v>
      </c>
      <c r="L1991" s="9">
        <v>127.0</v>
      </c>
      <c r="M1991" s="16" t="s">
        <v>2636</v>
      </c>
    </row>
    <row r="1992" ht="16.5" hidden="1" customHeight="1">
      <c r="A1992" s="9" t="s">
        <v>148</v>
      </c>
      <c r="B1992" s="9" t="str">
        <f t="shared" si="1"/>
        <v>kt_tch_ifm</v>
      </c>
      <c r="C1992" s="9" t="s">
        <v>2637</v>
      </c>
      <c r="D1992" s="9">
        <v>19.0</v>
      </c>
      <c r="E1992" s="9" t="s">
        <v>1334</v>
      </c>
      <c r="F1992" s="9" t="s">
        <v>1334</v>
      </c>
      <c r="G1992" s="9" t="s">
        <v>184</v>
      </c>
      <c r="H1992" s="9">
        <v>7.0</v>
      </c>
      <c r="I1992" s="9" t="b">
        <v>0</v>
      </c>
      <c r="J1992" s="9" t="s">
        <v>184</v>
      </c>
      <c r="K1992" s="9" t="s">
        <v>184</v>
      </c>
      <c r="L1992" s="9">
        <v>0.0</v>
      </c>
      <c r="M1992" s="16" t="s">
        <v>2638</v>
      </c>
    </row>
    <row r="1993" ht="16.5" hidden="1" customHeight="1">
      <c r="A1993" s="9" t="s">
        <v>148</v>
      </c>
      <c r="B1993" s="9" t="str">
        <f t="shared" si="1"/>
        <v>kt_tch_ifm</v>
      </c>
      <c r="C1993" s="9" t="s">
        <v>2639</v>
      </c>
      <c r="D1993" s="9">
        <v>20.0</v>
      </c>
      <c r="E1993" s="9" t="s">
        <v>183</v>
      </c>
      <c r="F1993" s="9" t="s">
        <v>183</v>
      </c>
      <c r="G1993" s="9" t="s">
        <v>184</v>
      </c>
      <c r="H1993" s="9">
        <v>22.0</v>
      </c>
      <c r="I1993" s="9" t="b">
        <v>0</v>
      </c>
      <c r="J1993" s="9" t="s">
        <v>184</v>
      </c>
      <c r="K1993" s="9" t="s">
        <v>184</v>
      </c>
      <c r="L1993" s="9">
        <v>127.0</v>
      </c>
      <c r="M1993" s="16" t="s">
        <v>2640</v>
      </c>
    </row>
    <row r="1994" ht="16.5" hidden="1" customHeight="1">
      <c r="A1994" s="9" t="s">
        <v>148</v>
      </c>
      <c r="B1994" s="9" t="str">
        <f t="shared" si="1"/>
        <v>kt_tch_ifm</v>
      </c>
      <c r="C1994" s="9" t="s">
        <v>3266</v>
      </c>
      <c r="D1994" s="9">
        <v>21.0</v>
      </c>
      <c r="E1994" s="9" t="s">
        <v>183</v>
      </c>
      <c r="F1994" s="9" t="s">
        <v>183</v>
      </c>
      <c r="G1994" s="9" t="s">
        <v>184</v>
      </c>
      <c r="H1994" s="9">
        <v>22.0</v>
      </c>
      <c r="I1994" s="9" t="b">
        <v>0</v>
      </c>
      <c r="J1994" s="9" t="s">
        <v>184</v>
      </c>
      <c r="K1994" s="9" t="s">
        <v>184</v>
      </c>
      <c r="L1994" s="9">
        <v>127.0</v>
      </c>
      <c r="M1994" s="16" t="s">
        <v>3267</v>
      </c>
    </row>
    <row r="1995" ht="16.5" hidden="1" customHeight="1">
      <c r="A1995" s="9" t="s">
        <v>148</v>
      </c>
      <c r="B1995" s="9" t="str">
        <f t="shared" si="1"/>
        <v>kt_tch_ifm</v>
      </c>
      <c r="C1995" s="9" t="s">
        <v>3268</v>
      </c>
      <c r="D1995" s="9">
        <v>22.0</v>
      </c>
      <c r="E1995" s="9" t="s">
        <v>1242</v>
      </c>
      <c r="F1995" s="9" t="s">
        <v>986</v>
      </c>
      <c r="G1995" s="9" t="s">
        <v>184</v>
      </c>
      <c r="H1995" s="9">
        <v>1.0</v>
      </c>
      <c r="I1995" s="9" t="b">
        <v>1</v>
      </c>
      <c r="J1995" s="9" t="s">
        <v>184</v>
      </c>
      <c r="K1995" s="9" t="s">
        <v>2886</v>
      </c>
      <c r="L1995" s="9">
        <v>0.0</v>
      </c>
      <c r="M1995" s="16" t="s">
        <v>3269</v>
      </c>
    </row>
    <row r="1996" ht="16.5" hidden="1" customHeight="1">
      <c r="A1996" s="9" t="s">
        <v>148</v>
      </c>
      <c r="B1996" s="9" t="str">
        <f t="shared" si="1"/>
        <v>kt_tch_ifm</v>
      </c>
      <c r="C1996" s="9" t="s">
        <v>3270</v>
      </c>
      <c r="D1996" s="9">
        <v>23.0</v>
      </c>
      <c r="E1996" s="9" t="s">
        <v>183</v>
      </c>
      <c r="F1996" s="9" t="s">
        <v>183</v>
      </c>
      <c r="G1996" s="9" t="s">
        <v>184</v>
      </c>
      <c r="H1996" s="9">
        <v>22.0</v>
      </c>
      <c r="I1996" s="9" t="b">
        <v>0</v>
      </c>
      <c r="J1996" s="9" t="s">
        <v>184</v>
      </c>
      <c r="K1996" s="9" t="s">
        <v>184</v>
      </c>
      <c r="L1996" s="9">
        <v>127.0</v>
      </c>
      <c r="M1996" s="16" t="s">
        <v>3271</v>
      </c>
    </row>
    <row r="1997" ht="16.5" hidden="1" customHeight="1">
      <c r="A1997" s="9" t="s">
        <v>148</v>
      </c>
      <c r="B1997" s="9" t="str">
        <f t="shared" si="1"/>
        <v>kt_tch_ifm</v>
      </c>
      <c r="C1997" s="9" t="s">
        <v>3272</v>
      </c>
      <c r="D1997" s="9">
        <v>24.0</v>
      </c>
      <c r="E1997" s="9" t="s">
        <v>1239</v>
      </c>
      <c r="F1997" s="9" t="s">
        <v>986</v>
      </c>
      <c r="G1997" s="9" t="s">
        <v>184</v>
      </c>
      <c r="H1997" s="9">
        <v>8.0</v>
      </c>
      <c r="I1997" s="9" t="b">
        <v>0</v>
      </c>
      <c r="J1997" s="9" t="s">
        <v>184</v>
      </c>
      <c r="K1997" s="9" t="s">
        <v>184</v>
      </c>
      <c r="L1997" s="9">
        <v>0.0</v>
      </c>
      <c r="M1997" s="16" t="s">
        <v>3273</v>
      </c>
    </row>
    <row r="1998" ht="16.5" hidden="1" customHeight="1">
      <c r="A1998" s="9" t="s">
        <v>148</v>
      </c>
      <c r="B1998" s="9" t="str">
        <f t="shared" si="1"/>
        <v>kt_tch_ifm</v>
      </c>
      <c r="C1998" s="9" t="s">
        <v>3274</v>
      </c>
      <c r="D1998" s="9">
        <v>25.0</v>
      </c>
      <c r="E1998" s="9" t="s">
        <v>1242</v>
      </c>
      <c r="F1998" s="9" t="s">
        <v>986</v>
      </c>
      <c r="G1998" s="9" t="s">
        <v>184</v>
      </c>
      <c r="H1998" s="9">
        <v>1.0</v>
      </c>
      <c r="I1998" s="9" t="b">
        <v>1</v>
      </c>
      <c r="J1998" s="9" t="s">
        <v>184</v>
      </c>
      <c r="K1998" s="16" t="s">
        <v>2886</v>
      </c>
      <c r="L1998" s="9">
        <v>0.0</v>
      </c>
      <c r="M1998" s="16" t="s">
        <v>3275</v>
      </c>
    </row>
    <row r="1999" ht="16.5" hidden="1" customHeight="1">
      <c r="A1999" s="9" t="s">
        <v>148</v>
      </c>
      <c r="B1999" s="9" t="str">
        <f t="shared" si="1"/>
        <v>kt_tch_ifm</v>
      </c>
      <c r="C1999" s="9" t="s">
        <v>3276</v>
      </c>
      <c r="D1999" s="9">
        <v>26.0</v>
      </c>
      <c r="E1999" s="9" t="s">
        <v>1334</v>
      </c>
      <c r="F1999" s="9" t="s">
        <v>1334</v>
      </c>
      <c r="G1999" s="9" t="s">
        <v>184</v>
      </c>
      <c r="H1999" s="9">
        <v>7.0</v>
      </c>
      <c r="I1999" s="9" t="b">
        <v>0</v>
      </c>
      <c r="J1999" s="9" t="s">
        <v>184</v>
      </c>
      <c r="K1999" s="9" t="s">
        <v>184</v>
      </c>
      <c r="L1999" s="9">
        <v>0.0</v>
      </c>
      <c r="M1999" s="16" t="s">
        <v>3277</v>
      </c>
    </row>
    <row r="2000" ht="16.5" hidden="1" customHeight="1">
      <c r="A2000" s="9" t="s">
        <v>148</v>
      </c>
      <c r="B2000" s="9" t="str">
        <f t="shared" si="1"/>
        <v>kt_tch_ifm</v>
      </c>
      <c r="C2000" s="9" t="s">
        <v>3278</v>
      </c>
      <c r="D2000" s="9">
        <v>27.0</v>
      </c>
      <c r="E2000" s="9" t="s">
        <v>183</v>
      </c>
      <c r="F2000" s="9" t="s">
        <v>183</v>
      </c>
      <c r="G2000" s="9" t="s">
        <v>184</v>
      </c>
      <c r="H2000" s="9">
        <v>22.0</v>
      </c>
      <c r="I2000" s="9" t="b">
        <v>0</v>
      </c>
      <c r="J2000" s="9" t="s">
        <v>184</v>
      </c>
      <c r="K2000" s="9" t="s">
        <v>184</v>
      </c>
      <c r="L2000" s="9">
        <v>127.0</v>
      </c>
      <c r="M2000" s="16"/>
    </row>
    <row r="2001" ht="16.5" hidden="1" customHeight="1">
      <c r="A2001" s="9" t="s">
        <v>148</v>
      </c>
      <c r="B2001" s="9" t="str">
        <f t="shared" si="1"/>
        <v>kt_tch_ifm</v>
      </c>
      <c r="C2001" s="9" t="s">
        <v>3279</v>
      </c>
      <c r="D2001" s="9">
        <v>28.0</v>
      </c>
      <c r="E2001" s="9" t="s">
        <v>183</v>
      </c>
      <c r="F2001" s="9" t="s">
        <v>183</v>
      </c>
      <c r="G2001" s="9" t="s">
        <v>184</v>
      </c>
      <c r="H2001" s="9">
        <v>22.0</v>
      </c>
      <c r="I2001" s="9" t="b">
        <v>0</v>
      </c>
      <c r="J2001" s="9" t="s">
        <v>184</v>
      </c>
      <c r="K2001" s="9" t="s">
        <v>184</v>
      </c>
      <c r="L2001" s="9">
        <v>127.0</v>
      </c>
      <c r="M2001" s="16" t="s">
        <v>3280</v>
      </c>
    </row>
    <row r="2002" ht="16.5" hidden="1" customHeight="1">
      <c r="A2002" s="9" t="s">
        <v>148</v>
      </c>
      <c r="B2002" s="9" t="str">
        <f t="shared" si="1"/>
        <v>kt_tch_ifm</v>
      </c>
      <c r="C2002" s="9" t="s">
        <v>2866</v>
      </c>
      <c r="D2002" s="9">
        <v>29.0</v>
      </c>
      <c r="E2002" s="9" t="s">
        <v>1239</v>
      </c>
      <c r="F2002" s="9" t="s">
        <v>986</v>
      </c>
      <c r="G2002" s="9" t="s">
        <v>184</v>
      </c>
      <c r="H2002" s="9">
        <v>8.0</v>
      </c>
      <c r="I2002" s="9" t="b">
        <v>0</v>
      </c>
      <c r="J2002" s="9" t="s">
        <v>184</v>
      </c>
      <c r="K2002" s="9" t="s">
        <v>184</v>
      </c>
      <c r="L2002" s="9">
        <v>0.0</v>
      </c>
      <c r="M2002" s="16" t="s">
        <v>2867</v>
      </c>
    </row>
    <row r="2003" ht="16.5" hidden="1" customHeight="1">
      <c r="A2003" s="9" t="s">
        <v>148</v>
      </c>
      <c r="B2003" s="9" t="str">
        <f t="shared" si="1"/>
        <v>kt_tch_ifm</v>
      </c>
      <c r="C2003" s="9" t="s">
        <v>2946</v>
      </c>
      <c r="D2003" s="9">
        <v>30.0</v>
      </c>
      <c r="E2003" s="9" t="s">
        <v>1239</v>
      </c>
      <c r="F2003" s="9" t="s">
        <v>986</v>
      </c>
      <c r="G2003" s="9" t="s">
        <v>184</v>
      </c>
      <c r="H2003" s="9">
        <v>8.0</v>
      </c>
      <c r="I2003" s="9" t="b">
        <v>0</v>
      </c>
      <c r="J2003" s="9" t="s">
        <v>184</v>
      </c>
      <c r="K2003" s="9" t="s">
        <v>184</v>
      </c>
      <c r="L2003" s="9">
        <v>0.0</v>
      </c>
      <c r="M2003" s="16" t="s">
        <v>3281</v>
      </c>
    </row>
    <row r="2004" ht="16.5" hidden="1" customHeight="1">
      <c r="A2004" s="9" t="s">
        <v>148</v>
      </c>
      <c r="B2004" s="9" t="str">
        <f t="shared" si="1"/>
        <v>kt_tch_ifm</v>
      </c>
      <c r="C2004" s="9" t="s">
        <v>2953</v>
      </c>
      <c r="D2004" s="9">
        <v>31.0</v>
      </c>
      <c r="E2004" s="9" t="s">
        <v>1239</v>
      </c>
      <c r="F2004" s="9" t="s">
        <v>986</v>
      </c>
      <c r="G2004" s="9" t="s">
        <v>184</v>
      </c>
      <c r="H2004" s="9">
        <v>8.0</v>
      </c>
      <c r="I2004" s="9" t="b">
        <v>0</v>
      </c>
      <c r="J2004" s="9" t="s">
        <v>184</v>
      </c>
      <c r="K2004" s="9" t="s">
        <v>184</v>
      </c>
      <c r="L2004" s="9">
        <v>0.0</v>
      </c>
      <c r="M2004" s="16" t="s">
        <v>3282</v>
      </c>
    </row>
    <row r="2005" ht="16.5" hidden="1" customHeight="1">
      <c r="A2005" s="9" t="s">
        <v>148</v>
      </c>
      <c r="B2005" s="9" t="str">
        <f t="shared" si="1"/>
        <v>kt_tch_ifm</v>
      </c>
      <c r="C2005" s="9" t="s">
        <v>3283</v>
      </c>
      <c r="D2005" s="9">
        <v>32.0</v>
      </c>
      <c r="E2005" s="9" t="s">
        <v>1239</v>
      </c>
      <c r="F2005" s="9" t="s">
        <v>986</v>
      </c>
      <c r="G2005" s="9" t="s">
        <v>184</v>
      </c>
      <c r="H2005" s="9">
        <v>8.0</v>
      </c>
      <c r="I2005" s="9" t="b">
        <v>0</v>
      </c>
      <c r="J2005" s="9" t="s">
        <v>184</v>
      </c>
      <c r="K2005" s="9" t="s">
        <v>184</v>
      </c>
      <c r="L2005" s="9">
        <v>0.0</v>
      </c>
      <c r="M2005" s="16" t="s">
        <v>3284</v>
      </c>
    </row>
    <row r="2006" ht="16.5" hidden="1" customHeight="1">
      <c r="A2006" s="9" t="s">
        <v>148</v>
      </c>
      <c r="B2006" s="9" t="str">
        <f t="shared" si="1"/>
        <v>kt_tch_ifm</v>
      </c>
      <c r="C2006" s="9" t="s">
        <v>3285</v>
      </c>
      <c r="D2006" s="9">
        <v>33.0</v>
      </c>
      <c r="E2006" s="9" t="s">
        <v>3037</v>
      </c>
      <c r="F2006" s="9" t="s">
        <v>986</v>
      </c>
      <c r="G2006" s="9" t="s">
        <v>184</v>
      </c>
      <c r="H2006" s="9">
        <v>1000.0</v>
      </c>
      <c r="I2006" s="9" t="b">
        <v>0</v>
      </c>
      <c r="J2006" s="9" t="s">
        <v>184</v>
      </c>
      <c r="K2006" s="9" t="s">
        <v>184</v>
      </c>
      <c r="L2006" s="9">
        <v>0.0</v>
      </c>
      <c r="M2006" s="16" t="s">
        <v>3286</v>
      </c>
    </row>
    <row r="2007" ht="16.5" hidden="1" customHeight="1">
      <c r="A2007" s="9" t="s">
        <v>148</v>
      </c>
      <c r="B2007" s="9" t="str">
        <f t="shared" si="1"/>
        <v>kt_tch_ifm</v>
      </c>
      <c r="C2007" s="9" t="s">
        <v>3287</v>
      </c>
      <c r="D2007" s="9">
        <v>34.0</v>
      </c>
      <c r="E2007" s="9" t="s">
        <v>1239</v>
      </c>
      <c r="F2007" s="9" t="s">
        <v>986</v>
      </c>
      <c r="G2007" s="9" t="s">
        <v>184</v>
      </c>
      <c r="H2007" s="9">
        <v>8.0</v>
      </c>
      <c r="I2007" s="9" t="b">
        <v>0</v>
      </c>
      <c r="J2007" s="9" t="s">
        <v>184</v>
      </c>
      <c r="K2007" s="9" t="s">
        <v>184</v>
      </c>
      <c r="L2007" s="9">
        <v>0.0</v>
      </c>
      <c r="M2007" s="16" t="s">
        <v>3288</v>
      </c>
    </row>
    <row r="2008" ht="16.5" hidden="1" customHeight="1">
      <c r="A2008" s="9" t="s">
        <v>148</v>
      </c>
      <c r="B2008" s="9" t="str">
        <f t="shared" si="1"/>
        <v>kt_tch_ifm</v>
      </c>
      <c r="C2008" s="9" t="s">
        <v>3289</v>
      </c>
      <c r="D2008" s="9">
        <v>35.0</v>
      </c>
      <c r="E2008" s="9" t="s">
        <v>1239</v>
      </c>
      <c r="F2008" s="9" t="s">
        <v>986</v>
      </c>
      <c r="G2008" s="9" t="s">
        <v>184</v>
      </c>
      <c r="H2008" s="9">
        <v>8.0</v>
      </c>
      <c r="I2008" s="9" t="b">
        <v>0</v>
      </c>
      <c r="J2008" s="9" t="s">
        <v>184</v>
      </c>
      <c r="K2008" s="9" t="s">
        <v>184</v>
      </c>
      <c r="L2008" s="9">
        <v>0.0</v>
      </c>
      <c r="M2008" s="16" t="s">
        <v>3290</v>
      </c>
    </row>
    <row r="2009" ht="16.5" hidden="1" customHeight="1">
      <c r="A2009" s="9" t="s">
        <v>148</v>
      </c>
      <c r="B2009" s="9" t="str">
        <f t="shared" si="1"/>
        <v>kt_tch_ifm</v>
      </c>
      <c r="C2009" s="9" t="s">
        <v>3291</v>
      </c>
      <c r="D2009" s="9">
        <v>36.0</v>
      </c>
      <c r="E2009" s="9" t="s">
        <v>1239</v>
      </c>
      <c r="F2009" s="9" t="s">
        <v>986</v>
      </c>
      <c r="G2009" s="9" t="s">
        <v>184</v>
      </c>
      <c r="H2009" s="9">
        <v>8.0</v>
      </c>
      <c r="I2009" s="9" t="b">
        <v>0</v>
      </c>
      <c r="J2009" s="9" t="s">
        <v>184</v>
      </c>
      <c r="K2009" s="9" t="s">
        <v>184</v>
      </c>
      <c r="L2009" s="9">
        <v>0.0</v>
      </c>
      <c r="M2009" s="16" t="s">
        <v>3292</v>
      </c>
    </row>
    <row r="2010" ht="16.5" hidden="1" customHeight="1">
      <c r="A2010" s="9" t="s">
        <v>148</v>
      </c>
      <c r="B2010" s="9" t="str">
        <f t="shared" si="1"/>
        <v>kt_tch_ifm</v>
      </c>
      <c r="C2010" s="9" t="s">
        <v>3293</v>
      </c>
      <c r="D2010" s="9">
        <v>37.0</v>
      </c>
      <c r="E2010" s="9" t="s">
        <v>3037</v>
      </c>
      <c r="F2010" s="9" t="s">
        <v>986</v>
      </c>
      <c r="G2010" s="9" t="s">
        <v>184</v>
      </c>
      <c r="H2010" s="9">
        <v>1000.0</v>
      </c>
      <c r="I2010" s="9" t="b">
        <v>0</v>
      </c>
      <c r="J2010" s="9" t="s">
        <v>184</v>
      </c>
      <c r="K2010" s="9" t="s">
        <v>184</v>
      </c>
      <c r="L2010" s="9">
        <v>0.0</v>
      </c>
      <c r="M2010" s="16" t="s">
        <v>3294</v>
      </c>
    </row>
    <row r="2011" ht="16.5" hidden="1" customHeight="1">
      <c r="A2011" s="9" t="s">
        <v>148</v>
      </c>
      <c r="B2011" s="9" t="str">
        <f t="shared" si="1"/>
        <v>kt_tch_ifm</v>
      </c>
      <c r="C2011" s="9" t="s">
        <v>3295</v>
      </c>
      <c r="D2011" s="9">
        <v>38.0</v>
      </c>
      <c r="E2011" s="9" t="s">
        <v>183</v>
      </c>
      <c r="F2011" s="9" t="s">
        <v>183</v>
      </c>
      <c r="G2011" s="9" t="s">
        <v>184</v>
      </c>
      <c r="H2011" s="9">
        <v>22.0</v>
      </c>
      <c r="I2011" s="9" t="b">
        <v>0</v>
      </c>
      <c r="J2011" s="9" t="s">
        <v>184</v>
      </c>
      <c r="K2011" s="9" t="s">
        <v>184</v>
      </c>
      <c r="L2011" s="9">
        <v>127.0</v>
      </c>
      <c r="M2011" s="16" t="s">
        <v>3296</v>
      </c>
    </row>
    <row r="2012" ht="16.5" hidden="1" customHeight="1">
      <c r="A2012" s="9" t="s">
        <v>148</v>
      </c>
      <c r="B2012" s="9" t="str">
        <f t="shared" si="1"/>
        <v>kt_tch_ifm</v>
      </c>
      <c r="C2012" s="9" t="s">
        <v>3297</v>
      </c>
      <c r="D2012" s="9">
        <v>39.0</v>
      </c>
      <c r="E2012" s="9" t="s">
        <v>3191</v>
      </c>
      <c r="F2012" s="9" t="s">
        <v>986</v>
      </c>
      <c r="G2012" s="9" t="s">
        <v>184</v>
      </c>
      <c r="H2012" s="9">
        <v>4.0</v>
      </c>
      <c r="I2012" s="9" t="b">
        <v>0</v>
      </c>
      <c r="J2012" s="9" t="s">
        <v>184</v>
      </c>
      <c r="K2012" s="9" t="s">
        <v>184</v>
      </c>
      <c r="L2012" s="9">
        <v>0.0</v>
      </c>
      <c r="M2012" s="16" t="s">
        <v>3298</v>
      </c>
    </row>
    <row r="2013" ht="16.5" hidden="1" customHeight="1">
      <c r="A2013" s="9" t="s">
        <v>148</v>
      </c>
      <c r="B2013" s="9" t="str">
        <f t="shared" si="1"/>
        <v>kt_tch_ifm</v>
      </c>
      <c r="C2013" s="9" t="s">
        <v>3299</v>
      </c>
      <c r="D2013" s="9">
        <v>40.0</v>
      </c>
      <c r="E2013" s="9" t="s">
        <v>2605</v>
      </c>
      <c r="F2013" s="9" t="s">
        <v>986</v>
      </c>
      <c r="G2013" s="9" t="s">
        <v>184</v>
      </c>
      <c r="H2013" s="9">
        <v>100.0</v>
      </c>
      <c r="I2013" s="9" t="b">
        <v>0</v>
      </c>
      <c r="J2013" s="9" t="s">
        <v>184</v>
      </c>
      <c r="K2013" s="9" t="s">
        <v>184</v>
      </c>
      <c r="L2013" s="9">
        <v>0.0</v>
      </c>
      <c r="M2013" s="16" t="s">
        <v>3300</v>
      </c>
    </row>
    <row r="2014" ht="16.5" hidden="1" customHeight="1">
      <c r="A2014" s="9" t="s">
        <v>148</v>
      </c>
      <c r="B2014" s="9" t="str">
        <f t="shared" si="1"/>
        <v>kt_tch_ifm</v>
      </c>
      <c r="C2014" s="9" t="s">
        <v>167</v>
      </c>
      <c r="D2014" s="9">
        <v>41.0</v>
      </c>
      <c r="E2014" s="9" t="s">
        <v>1278</v>
      </c>
      <c r="F2014" s="9" t="s">
        <v>986</v>
      </c>
      <c r="G2014" s="9" t="s">
        <v>184</v>
      </c>
      <c r="H2014" s="9">
        <v>7.0</v>
      </c>
      <c r="I2014" s="9" t="b">
        <v>0</v>
      </c>
      <c r="J2014" s="9" t="s">
        <v>184</v>
      </c>
      <c r="K2014" s="9" t="s">
        <v>184</v>
      </c>
      <c r="L2014" s="9">
        <v>0.0</v>
      </c>
      <c r="M2014" s="9"/>
    </row>
    <row r="2015" ht="16.5" hidden="1" customHeight="1">
      <c r="A2015" s="9" t="s">
        <v>148</v>
      </c>
      <c r="B2015" s="9" t="str">
        <f t="shared" si="1"/>
        <v>kt_tch_ifm</v>
      </c>
      <c r="C2015" s="9" t="s">
        <v>1238</v>
      </c>
      <c r="D2015" s="9">
        <v>42.0</v>
      </c>
      <c r="E2015" s="9" t="s">
        <v>1239</v>
      </c>
      <c r="F2015" s="9" t="s">
        <v>986</v>
      </c>
      <c r="G2015" s="9" t="s">
        <v>184</v>
      </c>
      <c r="H2015" s="9">
        <v>8.0</v>
      </c>
      <c r="I2015" s="9" t="b">
        <v>0</v>
      </c>
      <c r="J2015" s="9" t="s">
        <v>184</v>
      </c>
      <c r="K2015" s="9" t="s">
        <v>184</v>
      </c>
      <c r="L2015" s="9">
        <v>0.0</v>
      </c>
      <c r="M2015" s="9" t="s">
        <v>1240</v>
      </c>
    </row>
    <row r="2016" ht="16.5" hidden="1" customHeight="1">
      <c r="A2016" s="9" t="s">
        <v>166</v>
      </c>
      <c r="B2016" s="9" t="str">
        <f t="shared" si="1"/>
        <v>kt_tch_ogz_ifm</v>
      </c>
      <c r="C2016" s="9" t="s">
        <v>167</v>
      </c>
      <c r="D2016" s="9">
        <v>1.0</v>
      </c>
      <c r="E2016" s="9" t="s">
        <v>1239</v>
      </c>
      <c r="F2016" s="9" t="s">
        <v>986</v>
      </c>
      <c r="G2016" s="9" t="s">
        <v>184</v>
      </c>
      <c r="H2016" s="9">
        <v>8.0</v>
      </c>
      <c r="I2016" s="9" t="b">
        <v>1</v>
      </c>
      <c r="J2016" s="9" t="s">
        <v>184</v>
      </c>
      <c r="K2016" s="9" t="s">
        <v>184</v>
      </c>
      <c r="L2016" s="9">
        <v>0.0</v>
      </c>
      <c r="M2016" s="16" t="s">
        <v>3301</v>
      </c>
    </row>
    <row r="2017" ht="16.5" hidden="1" customHeight="1">
      <c r="A2017" s="9" t="s">
        <v>166</v>
      </c>
      <c r="B2017" s="9" t="str">
        <f t="shared" si="1"/>
        <v>kt_tch_ogz_ifm</v>
      </c>
      <c r="C2017" s="9" t="s">
        <v>2937</v>
      </c>
      <c r="D2017" s="9">
        <v>2.0</v>
      </c>
      <c r="E2017" s="9" t="s">
        <v>1239</v>
      </c>
      <c r="F2017" s="9" t="s">
        <v>986</v>
      </c>
      <c r="G2017" s="9" t="s">
        <v>184</v>
      </c>
      <c r="H2017" s="9">
        <v>8.0</v>
      </c>
      <c r="I2017" s="9" t="b">
        <v>0</v>
      </c>
      <c r="J2017" s="9" t="s">
        <v>184</v>
      </c>
      <c r="K2017" s="9" t="s">
        <v>184</v>
      </c>
      <c r="L2017" s="9">
        <v>0.0</v>
      </c>
      <c r="M2017" s="16" t="s">
        <v>3302</v>
      </c>
    </row>
    <row r="2018" ht="16.5" hidden="1" customHeight="1">
      <c r="A2018" s="9" t="s">
        <v>166</v>
      </c>
      <c r="B2018" s="9" t="str">
        <f t="shared" si="1"/>
        <v>kt_tch_ogz_ifm</v>
      </c>
      <c r="C2018" s="9" t="s">
        <v>3303</v>
      </c>
      <c r="D2018" s="9">
        <v>3.0</v>
      </c>
      <c r="E2018" s="9" t="s">
        <v>1239</v>
      </c>
      <c r="F2018" s="9" t="s">
        <v>986</v>
      </c>
      <c r="G2018" s="9" t="s">
        <v>184</v>
      </c>
      <c r="H2018" s="9">
        <v>8.0</v>
      </c>
      <c r="I2018" s="9" t="b">
        <v>0</v>
      </c>
      <c r="J2018" s="9" t="s">
        <v>184</v>
      </c>
      <c r="K2018" s="9" t="s">
        <v>184</v>
      </c>
      <c r="L2018" s="9">
        <v>0.0</v>
      </c>
      <c r="M2018" s="16" t="s">
        <v>3304</v>
      </c>
    </row>
    <row r="2019" ht="16.5" hidden="1" customHeight="1">
      <c r="A2019" s="9" t="s">
        <v>166</v>
      </c>
      <c r="B2019" s="9" t="str">
        <f t="shared" si="1"/>
        <v>kt_tch_ogz_ifm</v>
      </c>
      <c r="C2019" s="9" t="s">
        <v>2799</v>
      </c>
      <c r="D2019" s="9">
        <v>4.0</v>
      </c>
      <c r="E2019" s="9" t="s">
        <v>2598</v>
      </c>
      <c r="F2019" s="9" t="s">
        <v>986</v>
      </c>
      <c r="G2019" s="9" t="s">
        <v>184</v>
      </c>
      <c r="H2019" s="9">
        <v>200.0</v>
      </c>
      <c r="I2019" s="9" t="b">
        <v>0</v>
      </c>
      <c r="J2019" s="9" t="s">
        <v>184</v>
      </c>
      <c r="K2019" s="9" t="s">
        <v>184</v>
      </c>
      <c r="L2019" s="9">
        <v>0.0</v>
      </c>
      <c r="M2019" s="16" t="s">
        <v>3305</v>
      </c>
    </row>
    <row r="2020" ht="16.5" hidden="1" customHeight="1">
      <c r="A2020" s="9" t="s">
        <v>166</v>
      </c>
      <c r="B2020" s="9" t="str">
        <f t="shared" si="1"/>
        <v>kt_tch_ogz_ifm</v>
      </c>
      <c r="C2020" s="9" t="s">
        <v>3306</v>
      </c>
      <c r="D2020" s="9">
        <v>5.0</v>
      </c>
      <c r="E2020" s="9" t="s">
        <v>1239</v>
      </c>
      <c r="F2020" s="9" t="s">
        <v>986</v>
      </c>
      <c r="G2020" s="9" t="s">
        <v>184</v>
      </c>
      <c r="H2020" s="9">
        <v>8.0</v>
      </c>
      <c r="I2020" s="9" t="b">
        <v>0</v>
      </c>
      <c r="J2020" s="9" t="s">
        <v>184</v>
      </c>
      <c r="K2020" s="9" t="s">
        <v>184</v>
      </c>
      <c r="L2020" s="9">
        <v>0.0</v>
      </c>
      <c r="M2020" s="16" t="s">
        <v>3307</v>
      </c>
    </row>
    <row r="2021" ht="16.5" hidden="1" customHeight="1">
      <c r="A2021" s="9" t="s">
        <v>166</v>
      </c>
      <c r="B2021" s="9" t="str">
        <f t="shared" si="1"/>
        <v>kt_tch_ogz_ifm</v>
      </c>
      <c r="C2021" s="9" t="s">
        <v>3308</v>
      </c>
      <c r="D2021" s="9">
        <v>6.0</v>
      </c>
      <c r="E2021" s="9" t="s">
        <v>2598</v>
      </c>
      <c r="F2021" s="9" t="s">
        <v>986</v>
      </c>
      <c r="G2021" s="9" t="s">
        <v>184</v>
      </c>
      <c r="H2021" s="9">
        <v>200.0</v>
      </c>
      <c r="I2021" s="9" t="b">
        <v>0</v>
      </c>
      <c r="J2021" s="9" t="s">
        <v>184</v>
      </c>
      <c r="K2021" s="9" t="s">
        <v>184</v>
      </c>
      <c r="L2021" s="9">
        <v>0.0</v>
      </c>
      <c r="M2021" s="16" t="s">
        <v>3309</v>
      </c>
    </row>
    <row r="2022" ht="16.5" hidden="1" customHeight="1">
      <c r="A2022" s="9" t="s">
        <v>166</v>
      </c>
      <c r="B2022" s="9" t="str">
        <f t="shared" si="1"/>
        <v>kt_tch_ogz_ifm</v>
      </c>
      <c r="C2022" s="9" t="s">
        <v>3310</v>
      </c>
      <c r="D2022" s="9">
        <v>7.0</v>
      </c>
      <c r="E2022" s="9" t="s">
        <v>1239</v>
      </c>
      <c r="F2022" s="9" t="s">
        <v>986</v>
      </c>
      <c r="G2022" s="9" t="s">
        <v>184</v>
      </c>
      <c r="H2022" s="9">
        <v>8.0</v>
      </c>
      <c r="I2022" s="9" t="b">
        <v>0</v>
      </c>
      <c r="J2022" s="9" t="s">
        <v>184</v>
      </c>
      <c r="K2022" s="9" t="s">
        <v>184</v>
      </c>
      <c r="L2022" s="9">
        <v>0.0</v>
      </c>
      <c r="M2022" s="16" t="s">
        <v>3311</v>
      </c>
    </row>
    <row r="2023" ht="16.5" hidden="1" customHeight="1">
      <c r="A2023" s="9" t="s">
        <v>166</v>
      </c>
      <c r="B2023" s="9" t="str">
        <f t="shared" si="1"/>
        <v>kt_tch_ogz_ifm</v>
      </c>
      <c r="C2023" s="9" t="s">
        <v>3312</v>
      </c>
      <c r="D2023" s="9">
        <v>8.0</v>
      </c>
      <c r="E2023" s="9" t="s">
        <v>2598</v>
      </c>
      <c r="F2023" s="9" t="s">
        <v>986</v>
      </c>
      <c r="G2023" s="9" t="s">
        <v>184</v>
      </c>
      <c r="H2023" s="9">
        <v>200.0</v>
      </c>
      <c r="I2023" s="9" t="b">
        <v>0</v>
      </c>
      <c r="J2023" s="9" t="s">
        <v>184</v>
      </c>
      <c r="K2023" s="9" t="s">
        <v>184</v>
      </c>
      <c r="L2023" s="9">
        <v>0.0</v>
      </c>
      <c r="M2023" s="16" t="s">
        <v>3313</v>
      </c>
    </row>
    <row r="2024" ht="16.5" hidden="1" customHeight="1">
      <c r="A2024" s="9" t="s">
        <v>166</v>
      </c>
      <c r="B2024" s="9" t="str">
        <f t="shared" si="1"/>
        <v>kt_tch_ogz_ifm</v>
      </c>
      <c r="C2024" s="9" t="s">
        <v>3314</v>
      </c>
      <c r="D2024" s="9">
        <v>9.0</v>
      </c>
      <c r="E2024" s="9" t="s">
        <v>1239</v>
      </c>
      <c r="F2024" s="9" t="s">
        <v>986</v>
      </c>
      <c r="G2024" s="9" t="s">
        <v>184</v>
      </c>
      <c r="H2024" s="9">
        <v>8.0</v>
      </c>
      <c r="I2024" s="9" t="b">
        <v>0</v>
      </c>
      <c r="J2024" s="9" t="s">
        <v>184</v>
      </c>
      <c r="K2024" s="9" t="s">
        <v>184</v>
      </c>
      <c r="L2024" s="9">
        <v>0.0</v>
      </c>
      <c r="M2024" s="16" t="s">
        <v>3315</v>
      </c>
    </row>
    <row r="2025" ht="16.5" hidden="1" customHeight="1">
      <c r="A2025" s="9" t="s">
        <v>166</v>
      </c>
      <c r="B2025" s="9" t="str">
        <f t="shared" si="1"/>
        <v>kt_tch_ogz_ifm</v>
      </c>
      <c r="C2025" s="9" t="s">
        <v>3316</v>
      </c>
      <c r="D2025" s="9">
        <v>10.0</v>
      </c>
      <c r="E2025" s="9" t="s">
        <v>2598</v>
      </c>
      <c r="F2025" s="9" t="s">
        <v>986</v>
      </c>
      <c r="G2025" s="9" t="s">
        <v>184</v>
      </c>
      <c r="H2025" s="9">
        <v>200.0</v>
      </c>
      <c r="I2025" s="9" t="b">
        <v>0</v>
      </c>
      <c r="J2025" s="9" t="s">
        <v>184</v>
      </c>
      <c r="K2025" s="9" t="s">
        <v>184</v>
      </c>
      <c r="L2025" s="9">
        <v>0.0</v>
      </c>
      <c r="M2025" s="16" t="s">
        <v>3317</v>
      </c>
    </row>
    <row r="2026" ht="16.5" hidden="1" customHeight="1">
      <c r="A2026" s="9" t="s">
        <v>166</v>
      </c>
      <c r="B2026" s="9" t="str">
        <f t="shared" si="1"/>
        <v>kt_tch_ogz_ifm</v>
      </c>
      <c r="C2026" s="9" t="s">
        <v>3318</v>
      </c>
      <c r="D2026" s="9">
        <v>11.0</v>
      </c>
      <c r="E2026" s="9" t="s">
        <v>183</v>
      </c>
      <c r="F2026" s="9" t="s">
        <v>183</v>
      </c>
      <c r="G2026" s="9" t="s">
        <v>184</v>
      </c>
      <c r="H2026" s="9">
        <v>22.0</v>
      </c>
      <c r="I2026" s="9" t="b">
        <v>0</v>
      </c>
      <c r="J2026" s="9" t="s">
        <v>184</v>
      </c>
      <c r="K2026" s="9" t="s">
        <v>184</v>
      </c>
      <c r="L2026" s="9">
        <v>127.0</v>
      </c>
      <c r="M2026" s="16" t="s">
        <v>3319</v>
      </c>
    </row>
    <row r="2027" ht="16.5" hidden="1" customHeight="1">
      <c r="A2027" s="9" t="s">
        <v>166</v>
      </c>
      <c r="B2027" s="9" t="str">
        <f t="shared" si="1"/>
        <v>kt_tch_ogz_ifm</v>
      </c>
      <c r="C2027" s="9" t="s">
        <v>2629</v>
      </c>
      <c r="D2027" s="9">
        <v>12.0</v>
      </c>
      <c r="E2027" s="9" t="s">
        <v>1242</v>
      </c>
      <c r="F2027" s="9" t="s">
        <v>986</v>
      </c>
      <c r="G2027" s="9" t="s">
        <v>184</v>
      </c>
      <c r="H2027" s="9">
        <v>1.0</v>
      </c>
      <c r="I2027" s="9" t="b">
        <v>0</v>
      </c>
      <c r="J2027" s="9" t="s">
        <v>184</v>
      </c>
      <c r="K2027" s="9" t="s">
        <v>184</v>
      </c>
      <c r="L2027" s="9">
        <v>0.0</v>
      </c>
      <c r="M2027" s="16" t="s">
        <v>3320</v>
      </c>
    </row>
    <row r="2028" ht="16.5" hidden="1" customHeight="1">
      <c r="A2028" s="9" t="s">
        <v>166</v>
      </c>
      <c r="B2028" s="9" t="str">
        <f t="shared" si="1"/>
        <v>kt_tch_ogz_ifm</v>
      </c>
      <c r="C2028" s="9" t="s">
        <v>2632</v>
      </c>
      <c r="D2028" s="9">
        <v>13.0</v>
      </c>
      <c r="E2028" s="9" t="s">
        <v>1334</v>
      </c>
      <c r="F2028" s="9" t="s">
        <v>1334</v>
      </c>
      <c r="G2028" s="9" t="s">
        <v>184</v>
      </c>
      <c r="H2028" s="9">
        <v>7.0</v>
      </c>
      <c r="I2028" s="9" t="b">
        <v>0</v>
      </c>
      <c r="J2028" s="9" t="s">
        <v>184</v>
      </c>
      <c r="K2028" s="9" t="s">
        <v>184</v>
      </c>
      <c r="L2028" s="9">
        <v>0.0</v>
      </c>
      <c r="M2028" s="16" t="s">
        <v>3321</v>
      </c>
    </row>
    <row r="2029" ht="16.5" hidden="1" customHeight="1">
      <c r="A2029" s="9" t="s">
        <v>163</v>
      </c>
      <c r="B2029" s="9" t="str">
        <f t="shared" si="1"/>
        <v>kw1270p</v>
      </c>
      <c r="C2029" s="9" t="s">
        <v>3322</v>
      </c>
      <c r="D2029" s="9">
        <v>1.0</v>
      </c>
      <c r="E2029" s="9" t="s">
        <v>190</v>
      </c>
      <c r="F2029" s="9" t="s">
        <v>191</v>
      </c>
      <c r="G2029" s="9" t="s">
        <v>184</v>
      </c>
      <c r="H2029" s="9">
        <v>2.0</v>
      </c>
      <c r="I2029" s="9" t="b">
        <v>1</v>
      </c>
      <c r="J2029" s="9" t="s">
        <v>184</v>
      </c>
      <c r="K2029" s="9" t="s">
        <v>184</v>
      </c>
      <c r="L2029" s="9">
        <v>0.0</v>
      </c>
      <c r="M2029" s="16" t="s">
        <v>3323</v>
      </c>
    </row>
    <row r="2030" ht="16.5" hidden="1" customHeight="1">
      <c r="A2030" s="9" t="s">
        <v>163</v>
      </c>
      <c r="B2030" s="9" t="str">
        <f t="shared" si="1"/>
        <v>kw1270p</v>
      </c>
      <c r="C2030" s="9" t="s">
        <v>3324</v>
      </c>
      <c r="D2030" s="9">
        <v>2.0</v>
      </c>
      <c r="E2030" s="9" t="s">
        <v>187</v>
      </c>
      <c r="F2030" s="9" t="s">
        <v>183</v>
      </c>
      <c r="G2030" s="9" t="s">
        <v>184</v>
      </c>
      <c r="H2030" s="9">
        <v>22.0</v>
      </c>
      <c r="I2030" s="9" t="b">
        <v>1</v>
      </c>
      <c r="J2030" s="9">
        <v>2.0</v>
      </c>
      <c r="K2030" s="9" t="s">
        <v>184</v>
      </c>
      <c r="L2030" s="9">
        <v>0.0</v>
      </c>
      <c r="M2030" s="16" t="s">
        <v>3325</v>
      </c>
    </row>
    <row r="2031" ht="16.5" hidden="1" customHeight="1">
      <c r="A2031" s="9" t="s">
        <v>163</v>
      </c>
      <c r="B2031" s="9" t="str">
        <f t="shared" si="1"/>
        <v>kw1270p</v>
      </c>
      <c r="C2031" s="9" t="s">
        <v>3326</v>
      </c>
      <c r="D2031" s="9">
        <v>3.0</v>
      </c>
      <c r="E2031" s="9" t="s">
        <v>187</v>
      </c>
      <c r="F2031" s="9" t="s">
        <v>183</v>
      </c>
      <c r="G2031" s="9" t="s">
        <v>184</v>
      </c>
      <c r="H2031" s="9">
        <v>22.0</v>
      </c>
      <c r="I2031" s="9" t="b">
        <v>1</v>
      </c>
      <c r="J2031" s="9">
        <v>2.0</v>
      </c>
      <c r="K2031" s="9" t="s">
        <v>184</v>
      </c>
      <c r="L2031" s="9">
        <v>0.0</v>
      </c>
      <c r="M2031" s="16" t="s">
        <v>2040</v>
      </c>
    </row>
    <row r="2032" ht="16.5" hidden="1" customHeight="1">
      <c r="A2032" s="9" t="s">
        <v>163</v>
      </c>
      <c r="B2032" s="9" t="str">
        <f t="shared" si="1"/>
        <v>kw1270p</v>
      </c>
      <c r="C2032" s="9" t="s">
        <v>3327</v>
      </c>
      <c r="D2032" s="9">
        <v>4.0</v>
      </c>
      <c r="E2032" s="9" t="s">
        <v>233</v>
      </c>
      <c r="F2032" s="9" t="s">
        <v>191</v>
      </c>
      <c r="G2032" s="9" t="s">
        <v>184</v>
      </c>
      <c r="H2032" s="9">
        <v>3.0</v>
      </c>
      <c r="I2032" s="9" t="b">
        <v>1</v>
      </c>
      <c r="J2032" s="9" t="s">
        <v>184</v>
      </c>
      <c r="K2032" s="9" t="s">
        <v>184</v>
      </c>
      <c r="L2032" s="9">
        <v>0.0</v>
      </c>
      <c r="M2032" s="16" t="s">
        <v>3328</v>
      </c>
    </row>
    <row r="2033" ht="16.5" hidden="1" customHeight="1">
      <c r="A2033" s="9" t="s">
        <v>163</v>
      </c>
      <c r="B2033" s="9" t="str">
        <f t="shared" si="1"/>
        <v>kw1270p</v>
      </c>
      <c r="C2033" s="9" t="s">
        <v>3329</v>
      </c>
      <c r="D2033" s="9">
        <v>5.0</v>
      </c>
      <c r="E2033" s="9" t="s">
        <v>190</v>
      </c>
      <c r="F2033" s="9" t="s">
        <v>191</v>
      </c>
      <c r="G2033" s="9" t="s">
        <v>184</v>
      </c>
      <c r="H2033" s="9">
        <v>2.0</v>
      </c>
      <c r="I2033" s="9" t="b">
        <v>0</v>
      </c>
      <c r="J2033" s="9" t="s">
        <v>184</v>
      </c>
      <c r="K2033" s="9" t="s">
        <v>184</v>
      </c>
      <c r="L2033" s="9">
        <v>0.0</v>
      </c>
      <c r="M2033" s="16" t="s">
        <v>3330</v>
      </c>
    </row>
    <row r="2034" ht="16.5" hidden="1" customHeight="1">
      <c r="A2034" s="9" t="s">
        <v>163</v>
      </c>
      <c r="B2034" s="9" t="str">
        <f t="shared" si="1"/>
        <v>kw1270p</v>
      </c>
      <c r="C2034" s="9" t="s">
        <v>3331</v>
      </c>
      <c r="D2034" s="9">
        <v>6.0</v>
      </c>
      <c r="E2034" s="9" t="s">
        <v>3332</v>
      </c>
      <c r="F2034" s="9" t="s">
        <v>191</v>
      </c>
      <c r="G2034" s="9" t="s">
        <v>184</v>
      </c>
      <c r="H2034" s="9">
        <v>32.0</v>
      </c>
      <c r="I2034" s="9" t="b">
        <v>0</v>
      </c>
      <c r="J2034" s="9" t="s">
        <v>184</v>
      </c>
      <c r="K2034" s="9" t="s">
        <v>184</v>
      </c>
      <c r="L2034" s="9">
        <v>0.0</v>
      </c>
      <c r="M2034" s="16" t="s">
        <v>3333</v>
      </c>
    </row>
    <row r="2035" ht="16.5" hidden="1" customHeight="1">
      <c r="A2035" s="9" t="s">
        <v>163</v>
      </c>
      <c r="B2035" s="9" t="str">
        <f t="shared" si="1"/>
        <v>kw1270p</v>
      </c>
      <c r="C2035" s="9" t="s">
        <v>3334</v>
      </c>
      <c r="D2035" s="9">
        <v>7.0</v>
      </c>
      <c r="E2035" s="9" t="s">
        <v>451</v>
      </c>
      <c r="F2035" s="9" t="s">
        <v>191</v>
      </c>
      <c r="G2035" s="9" t="s">
        <v>184</v>
      </c>
      <c r="H2035" s="9">
        <v>14.0</v>
      </c>
      <c r="I2035" s="9" t="b">
        <v>0</v>
      </c>
      <c r="J2035" s="9" t="s">
        <v>184</v>
      </c>
      <c r="K2035" s="9" t="s">
        <v>184</v>
      </c>
      <c r="L2035" s="9">
        <v>0.0</v>
      </c>
      <c r="M2035" s="16" t="s">
        <v>3335</v>
      </c>
    </row>
    <row r="2036" ht="16.5" hidden="1" customHeight="1">
      <c r="A2036" s="9" t="s">
        <v>163</v>
      </c>
      <c r="B2036" s="9" t="str">
        <f t="shared" si="1"/>
        <v>kw1270p</v>
      </c>
      <c r="C2036" s="9" t="s">
        <v>3336</v>
      </c>
      <c r="D2036" s="9">
        <v>8.0</v>
      </c>
      <c r="E2036" s="9" t="s">
        <v>212</v>
      </c>
      <c r="F2036" s="9" t="s">
        <v>191</v>
      </c>
      <c r="G2036" s="9" t="s">
        <v>184</v>
      </c>
      <c r="H2036" s="9">
        <v>1.0</v>
      </c>
      <c r="I2036" s="9" t="b">
        <v>0</v>
      </c>
      <c r="J2036" s="9" t="s">
        <v>184</v>
      </c>
      <c r="K2036" s="9" t="s">
        <v>184</v>
      </c>
      <c r="L2036" s="9">
        <v>0.0</v>
      </c>
      <c r="M2036" s="16" t="s">
        <v>3320</v>
      </c>
    </row>
    <row r="2037" ht="16.5" hidden="1" customHeight="1">
      <c r="A2037" s="9" t="s">
        <v>163</v>
      </c>
      <c r="B2037" s="9" t="str">
        <f t="shared" si="1"/>
        <v>kw1270p</v>
      </c>
      <c r="C2037" s="9" t="s">
        <v>3337</v>
      </c>
      <c r="D2037" s="9">
        <v>9.0</v>
      </c>
      <c r="E2037" s="9" t="s">
        <v>301</v>
      </c>
      <c r="F2037" s="9" t="s">
        <v>183</v>
      </c>
      <c r="G2037" s="9" t="s">
        <v>184</v>
      </c>
      <c r="H2037" s="9">
        <v>22.0</v>
      </c>
      <c r="I2037" s="9" t="b">
        <v>0</v>
      </c>
      <c r="J2037" s="9">
        <v>8.0</v>
      </c>
      <c r="K2037" s="9" t="s">
        <v>184</v>
      </c>
      <c r="L2037" s="9">
        <v>0.0</v>
      </c>
      <c r="M2037" s="16" t="s">
        <v>3338</v>
      </c>
    </row>
    <row r="2038" ht="16.5" hidden="1" customHeight="1">
      <c r="A2038" s="9" t="s">
        <v>163</v>
      </c>
      <c r="B2038" s="9" t="str">
        <f t="shared" si="1"/>
        <v>kw1270p</v>
      </c>
      <c r="C2038" s="9" t="s">
        <v>3339</v>
      </c>
      <c r="D2038" s="9">
        <v>10.0</v>
      </c>
      <c r="E2038" s="9" t="s">
        <v>301</v>
      </c>
      <c r="F2038" s="9" t="s">
        <v>183</v>
      </c>
      <c r="G2038" s="9" t="s">
        <v>184</v>
      </c>
      <c r="H2038" s="9">
        <v>22.0</v>
      </c>
      <c r="I2038" s="9" t="b">
        <v>0</v>
      </c>
      <c r="J2038" s="9">
        <v>8.0</v>
      </c>
      <c r="K2038" s="9" t="s">
        <v>184</v>
      </c>
      <c r="L2038" s="9">
        <v>0.0</v>
      </c>
      <c r="M2038" s="16" t="s">
        <v>3340</v>
      </c>
    </row>
    <row r="2039" ht="16.5" hidden="1" customHeight="1">
      <c r="A2039" s="9" t="s">
        <v>163</v>
      </c>
      <c r="B2039" s="9" t="str">
        <f t="shared" si="1"/>
        <v>kw1270p</v>
      </c>
      <c r="C2039" s="9" t="s">
        <v>3341</v>
      </c>
      <c r="D2039" s="9">
        <v>11.0</v>
      </c>
      <c r="E2039" s="9" t="s">
        <v>212</v>
      </c>
      <c r="F2039" s="9" t="s">
        <v>191</v>
      </c>
      <c r="G2039" s="9" t="s">
        <v>184</v>
      </c>
      <c r="H2039" s="9">
        <v>1.0</v>
      </c>
      <c r="I2039" s="9" t="b">
        <v>0</v>
      </c>
      <c r="J2039" s="9" t="s">
        <v>184</v>
      </c>
      <c r="K2039" s="9" t="s">
        <v>184</v>
      </c>
      <c r="L2039" s="9">
        <v>0.0</v>
      </c>
      <c r="M2039" s="16" t="s">
        <v>297</v>
      </c>
    </row>
    <row r="2040" ht="16.5" hidden="1" customHeight="1">
      <c r="A2040" s="9" t="s">
        <v>163</v>
      </c>
      <c r="B2040" s="9" t="str">
        <f t="shared" si="1"/>
        <v>kw1270p</v>
      </c>
      <c r="C2040" s="9" t="s">
        <v>3342</v>
      </c>
      <c r="D2040" s="9">
        <v>12.0</v>
      </c>
      <c r="E2040" s="9" t="s">
        <v>212</v>
      </c>
      <c r="F2040" s="9" t="s">
        <v>191</v>
      </c>
      <c r="G2040" s="9" t="s">
        <v>184</v>
      </c>
      <c r="H2040" s="9">
        <v>1.0</v>
      </c>
      <c r="I2040" s="9" t="b">
        <v>0</v>
      </c>
      <c r="J2040" s="9" t="s">
        <v>184</v>
      </c>
      <c r="K2040" s="9" t="s">
        <v>184</v>
      </c>
      <c r="L2040" s="9">
        <v>0.0</v>
      </c>
      <c r="M2040" s="16" t="s">
        <v>616</v>
      </c>
    </row>
    <row r="2041" ht="16.5" hidden="1" customHeight="1">
      <c r="A2041" s="9" t="s">
        <v>163</v>
      </c>
      <c r="B2041" s="9" t="str">
        <f t="shared" si="1"/>
        <v>kw1270p</v>
      </c>
      <c r="C2041" s="9" t="s">
        <v>3343</v>
      </c>
      <c r="D2041" s="9">
        <v>13.0</v>
      </c>
      <c r="E2041" s="9" t="s">
        <v>190</v>
      </c>
      <c r="F2041" s="9" t="s">
        <v>191</v>
      </c>
      <c r="G2041" s="9" t="s">
        <v>184</v>
      </c>
      <c r="H2041" s="9">
        <v>2.0</v>
      </c>
      <c r="I2041" s="9" t="b">
        <v>0</v>
      </c>
      <c r="J2041" s="9" t="s">
        <v>184</v>
      </c>
      <c r="K2041" s="9" t="s">
        <v>184</v>
      </c>
      <c r="L2041" s="9">
        <v>0.0</v>
      </c>
      <c r="M2041" s="16" t="s">
        <v>617</v>
      </c>
    </row>
    <row r="2042" ht="16.5" hidden="1" customHeight="1">
      <c r="A2042" s="9" t="s">
        <v>163</v>
      </c>
      <c r="B2042" s="9" t="str">
        <f t="shared" si="1"/>
        <v>kw1270p</v>
      </c>
      <c r="C2042" s="9" t="s">
        <v>3344</v>
      </c>
      <c r="D2042" s="9">
        <v>14.0</v>
      </c>
      <c r="E2042" s="9" t="s">
        <v>301</v>
      </c>
      <c r="F2042" s="9" t="s">
        <v>183</v>
      </c>
      <c r="G2042" s="9" t="s">
        <v>184</v>
      </c>
      <c r="H2042" s="9">
        <v>22.0</v>
      </c>
      <c r="I2042" s="9" t="b">
        <v>0</v>
      </c>
      <c r="J2042" s="9">
        <v>8.0</v>
      </c>
      <c r="K2042" s="9" t="s">
        <v>184</v>
      </c>
      <c r="L2042" s="9">
        <v>0.0</v>
      </c>
      <c r="M2042" s="16" t="s">
        <v>963</v>
      </c>
    </row>
    <row r="2043" ht="16.5" hidden="1" customHeight="1">
      <c r="A2043" s="9" t="s">
        <v>163</v>
      </c>
      <c r="B2043" s="9" t="str">
        <f t="shared" si="1"/>
        <v>kw1270p</v>
      </c>
      <c r="C2043" s="9" t="s">
        <v>3345</v>
      </c>
      <c r="D2043" s="9">
        <v>15.0</v>
      </c>
      <c r="E2043" s="9" t="s">
        <v>182</v>
      </c>
      <c r="F2043" s="9" t="s">
        <v>183</v>
      </c>
      <c r="G2043" s="9" t="s">
        <v>184</v>
      </c>
      <c r="H2043" s="9">
        <v>22.0</v>
      </c>
      <c r="I2043" s="9" t="b">
        <v>0</v>
      </c>
      <c r="J2043" s="9">
        <v>6.0</v>
      </c>
      <c r="K2043" s="9" t="s">
        <v>184</v>
      </c>
      <c r="L2043" s="9">
        <v>0.0</v>
      </c>
      <c r="M2043" s="16" t="s">
        <v>2032</v>
      </c>
    </row>
    <row r="2044" ht="16.5" hidden="1" customHeight="1">
      <c r="A2044" s="9" t="s">
        <v>163</v>
      </c>
      <c r="B2044" s="9" t="str">
        <f t="shared" si="1"/>
        <v>kw1270p</v>
      </c>
      <c r="C2044" s="9" t="s">
        <v>3346</v>
      </c>
      <c r="D2044" s="9">
        <v>16.0</v>
      </c>
      <c r="E2044" s="9" t="s">
        <v>316</v>
      </c>
      <c r="F2044" s="9" t="s">
        <v>183</v>
      </c>
      <c r="G2044" s="9" t="s">
        <v>184</v>
      </c>
      <c r="H2044" s="9">
        <v>22.0</v>
      </c>
      <c r="I2044" s="9" t="b">
        <v>0</v>
      </c>
      <c r="J2044" s="9">
        <v>7.0</v>
      </c>
      <c r="K2044" s="9" t="s">
        <v>184</v>
      </c>
      <c r="L2044" s="9">
        <v>0.0</v>
      </c>
      <c r="M2044" s="16" t="s">
        <v>2227</v>
      </c>
    </row>
    <row r="2045" ht="16.5" hidden="1" customHeight="1">
      <c r="A2045" s="9" t="s">
        <v>163</v>
      </c>
      <c r="B2045" s="9" t="str">
        <f t="shared" si="1"/>
        <v>kw1270p</v>
      </c>
      <c r="C2045" s="9" t="s">
        <v>3347</v>
      </c>
      <c r="D2045" s="9">
        <v>17.0</v>
      </c>
      <c r="E2045" s="9" t="s">
        <v>202</v>
      </c>
      <c r="F2045" s="9" t="s">
        <v>191</v>
      </c>
      <c r="G2045" s="9" t="s">
        <v>184</v>
      </c>
      <c r="H2045" s="9">
        <v>10.0</v>
      </c>
      <c r="I2045" s="9" t="b">
        <v>0</v>
      </c>
      <c r="J2045" s="9" t="s">
        <v>184</v>
      </c>
      <c r="K2045" s="9" t="s">
        <v>184</v>
      </c>
      <c r="L2045" s="9">
        <v>0.0</v>
      </c>
      <c r="M2045" s="16" t="s">
        <v>3348</v>
      </c>
    </row>
    <row r="2046" ht="16.5" hidden="1" customHeight="1">
      <c r="A2046" s="9" t="s">
        <v>163</v>
      </c>
      <c r="B2046" s="9" t="str">
        <f t="shared" si="1"/>
        <v>kw1270p</v>
      </c>
      <c r="C2046" s="9" t="s">
        <v>3349</v>
      </c>
      <c r="D2046" s="9">
        <v>18.0</v>
      </c>
      <c r="E2046" s="9" t="s">
        <v>301</v>
      </c>
      <c r="F2046" s="9" t="s">
        <v>183</v>
      </c>
      <c r="G2046" s="9" t="s">
        <v>184</v>
      </c>
      <c r="H2046" s="9">
        <v>22.0</v>
      </c>
      <c r="I2046" s="9" t="b">
        <v>0</v>
      </c>
      <c r="J2046" s="9">
        <v>8.0</v>
      </c>
      <c r="K2046" s="9" t="s">
        <v>184</v>
      </c>
      <c r="L2046" s="9">
        <v>0.0</v>
      </c>
      <c r="M2046" s="16" t="s">
        <v>602</v>
      </c>
    </row>
    <row r="2047" ht="16.5" hidden="1" customHeight="1">
      <c r="A2047" s="9" t="s">
        <v>163</v>
      </c>
      <c r="B2047" s="9" t="str">
        <f t="shared" si="1"/>
        <v>kw1270p</v>
      </c>
      <c r="C2047" s="9" t="s">
        <v>3350</v>
      </c>
      <c r="D2047" s="9">
        <v>19.0</v>
      </c>
      <c r="E2047" s="9" t="s">
        <v>182</v>
      </c>
      <c r="F2047" s="9" t="s">
        <v>183</v>
      </c>
      <c r="G2047" s="9" t="s">
        <v>184</v>
      </c>
      <c r="H2047" s="9">
        <v>22.0</v>
      </c>
      <c r="I2047" s="9" t="b">
        <v>0</v>
      </c>
      <c r="J2047" s="9">
        <v>6.0</v>
      </c>
      <c r="K2047" s="9" t="s">
        <v>184</v>
      </c>
      <c r="L2047" s="9">
        <v>0.0</v>
      </c>
      <c r="M2047" s="16" t="s">
        <v>2035</v>
      </c>
    </row>
    <row r="2048" ht="16.5" hidden="1" customHeight="1">
      <c r="A2048" s="9" t="s">
        <v>163</v>
      </c>
      <c r="B2048" s="9" t="str">
        <f t="shared" si="1"/>
        <v>kw1270p</v>
      </c>
      <c r="C2048" s="9" t="s">
        <v>3351</v>
      </c>
      <c r="D2048" s="9">
        <v>20.0</v>
      </c>
      <c r="E2048" s="9" t="s">
        <v>316</v>
      </c>
      <c r="F2048" s="9" t="s">
        <v>183</v>
      </c>
      <c r="G2048" s="9" t="s">
        <v>184</v>
      </c>
      <c r="H2048" s="9">
        <v>22.0</v>
      </c>
      <c r="I2048" s="9" t="b">
        <v>0</v>
      </c>
      <c r="J2048" s="9">
        <v>7.0</v>
      </c>
      <c r="K2048" s="9" t="s">
        <v>184</v>
      </c>
      <c r="L2048" s="9">
        <v>0.0</v>
      </c>
      <c r="M2048" s="16" t="s">
        <v>2037</v>
      </c>
    </row>
    <row r="2049" ht="16.5" hidden="1" customHeight="1">
      <c r="A2049" s="9" t="s">
        <v>163</v>
      </c>
      <c r="B2049" s="9" t="str">
        <f t="shared" si="1"/>
        <v>kw1270p</v>
      </c>
      <c r="C2049" s="9" t="s">
        <v>3352</v>
      </c>
      <c r="D2049" s="9">
        <v>21.0</v>
      </c>
      <c r="E2049" s="9" t="s">
        <v>202</v>
      </c>
      <c r="F2049" s="9" t="s">
        <v>191</v>
      </c>
      <c r="G2049" s="9" t="s">
        <v>184</v>
      </c>
      <c r="H2049" s="9">
        <v>10.0</v>
      </c>
      <c r="I2049" s="9" t="b">
        <v>0</v>
      </c>
      <c r="J2049" s="9" t="s">
        <v>184</v>
      </c>
      <c r="K2049" s="9" t="s">
        <v>184</v>
      </c>
      <c r="L2049" s="9">
        <v>0.0</v>
      </c>
      <c r="M2049" s="16" t="s">
        <v>605</v>
      </c>
    </row>
    <row r="2050" ht="16.5" hidden="1" customHeight="1">
      <c r="A2050" s="9" t="s">
        <v>35</v>
      </c>
      <c r="B2050" s="9" t="str">
        <f t="shared" si="1"/>
        <v>kw1400p</v>
      </c>
      <c r="C2050" s="9" t="s">
        <v>3353</v>
      </c>
      <c r="D2050" s="9">
        <v>1.0</v>
      </c>
      <c r="E2050" s="9" t="s">
        <v>187</v>
      </c>
      <c r="F2050" s="9" t="s">
        <v>183</v>
      </c>
      <c r="G2050" s="9" t="s">
        <v>184</v>
      </c>
      <c r="H2050" s="9">
        <v>22.0</v>
      </c>
      <c r="I2050" s="9" t="b">
        <v>1</v>
      </c>
      <c r="J2050" s="9">
        <v>2.0</v>
      </c>
      <c r="K2050" s="9" t="s">
        <v>184</v>
      </c>
      <c r="L2050" s="9">
        <v>0.0</v>
      </c>
      <c r="M2050" s="16" t="s">
        <v>545</v>
      </c>
    </row>
    <row r="2051" ht="16.5" hidden="1" customHeight="1">
      <c r="A2051" s="9" t="s">
        <v>35</v>
      </c>
      <c r="B2051" s="9" t="str">
        <f t="shared" si="1"/>
        <v>kw1400p</v>
      </c>
      <c r="C2051" s="9" t="s">
        <v>3354</v>
      </c>
      <c r="D2051" s="9">
        <v>2.0</v>
      </c>
      <c r="E2051" s="9" t="s">
        <v>254</v>
      </c>
      <c r="F2051" s="9" t="s">
        <v>183</v>
      </c>
      <c r="G2051" s="9" t="s">
        <v>184</v>
      </c>
      <c r="H2051" s="9">
        <v>22.0</v>
      </c>
      <c r="I2051" s="9" t="b">
        <v>1</v>
      </c>
      <c r="J2051" s="9">
        <v>4.0</v>
      </c>
      <c r="K2051" s="9" t="s">
        <v>184</v>
      </c>
      <c r="L2051" s="9">
        <v>0.0</v>
      </c>
      <c r="M2051" s="16" t="s">
        <v>3355</v>
      </c>
    </row>
    <row r="2052" ht="16.5" hidden="1" customHeight="1">
      <c r="A2052" s="9" t="s">
        <v>35</v>
      </c>
      <c r="B2052" s="9" t="str">
        <f t="shared" si="1"/>
        <v>kw1400p</v>
      </c>
      <c r="C2052" s="9" t="s">
        <v>3356</v>
      </c>
      <c r="D2052" s="9">
        <v>3.0</v>
      </c>
      <c r="E2052" s="9" t="s">
        <v>316</v>
      </c>
      <c r="F2052" s="9" t="s">
        <v>183</v>
      </c>
      <c r="G2052" s="9" t="s">
        <v>184</v>
      </c>
      <c r="H2052" s="9">
        <v>22.0</v>
      </c>
      <c r="I2052" s="9" t="b">
        <v>1</v>
      </c>
      <c r="J2052" s="9">
        <v>7.0</v>
      </c>
      <c r="K2052" s="9" t="s">
        <v>184</v>
      </c>
      <c r="L2052" s="9">
        <v>0.0</v>
      </c>
      <c r="M2052" s="16" t="s">
        <v>3357</v>
      </c>
    </row>
    <row r="2053" ht="16.5" hidden="1" customHeight="1">
      <c r="A2053" s="9" t="s">
        <v>35</v>
      </c>
      <c r="B2053" s="9" t="str">
        <f t="shared" si="1"/>
        <v>kw1400p</v>
      </c>
      <c r="C2053" s="9" t="s">
        <v>3358</v>
      </c>
      <c r="D2053" s="9">
        <v>4.0</v>
      </c>
      <c r="E2053" s="9" t="s">
        <v>446</v>
      </c>
      <c r="F2053" s="9" t="s">
        <v>183</v>
      </c>
      <c r="G2053" s="9" t="s">
        <v>184</v>
      </c>
      <c r="H2053" s="9">
        <v>22.0</v>
      </c>
      <c r="I2053" s="9" t="b">
        <v>1</v>
      </c>
      <c r="J2053" s="9">
        <v>3.0</v>
      </c>
      <c r="K2053" s="9" t="s">
        <v>184</v>
      </c>
      <c r="L2053" s="9">
        <v>0.0</v>
      </c>
      <c r="M2053" s="16" t="s">
        <v>3359</v>
      </c>
    </row>
    <row r="2054" ht="16.5" hidden="1" customHeight="1">
      <c r="A2054" s="9" t="s">
        <v>35</v>
      </c>
      <c r="B2054" s="9" t="str">
        <f t="shared" si="1"/>
        <v>kw1400p</v>
      </c>
      <c r="C2054" s="9" t="s">
        <v>3360</v>
      </c>
      <c r="D2054" s="9">
        <v>5.0</v>
      </c>
      <c r="E2054" s="9" t="s">
        <v>187</v>
      </c>
      <c r="F2054" s="9" t="s">
        <v>183</v>
      </c>
      <c r="G2054" s="9" t="s">
        <v>184</v>
      </c>
      <c r="H2054" s="9">
        <v>22.0</v>
      </c>
      <c r="I2054" s="9" t="b">
        <v>1</v>
      </c>
      <c r="J2054" s="9">
        <v>2.0</v>
      </c>
      <c r="K2054" s="9" t="s">
        <v>184</v>
      </c>
      <c r="L2054" s="9">
        <v>0.0</v>
      </c>
      <c r="M2054" s="16" t="s">
        <v>2176</v>
      </c>
    </row>
    <row r="2055" ht="16.5" hidden="1" customHeight="1">
      <c r="A2055" s="9" t="s">
        <v>35</v>
      </c>
      <c r="B2055" s="9" t="str">
        <f t="shared" si="1"/>
        <v>kw1400p</v>
      </c>
      <c r="C2055" s="9" t="s">
        <v>3361</v>
      </c>
      <c r="D2055" s="9">
        <v>6.0</v>
      </c>
      <c r="E2055" s="9" t="s">
        <v>301</v>
      </c>
      <c r="F2055" s="9" t="s">
        <v>183</v>
      </c>
      <c r="G2055" s="9" t="s">
        <v>184</v>
      </c>
      <c r="H2055" s="9">
        <v>22.0</v>
      </c>
      <c r="I2055" s="9" t="b">
        <v>1</v>
      </c>
      <c r="J2055" s="9">
        <v>8.0</v>
      </c>
      <c r="K2055" s="9" t="s">
        <v>184</v>
      </c>
      <c r="L2055" s="9">
        <v>0.0</v>
      </c>
      <c r="M2055" s="16" t="s">
        <v>2222</v>
      </c>
    </row>
    <row r="2056" ht="16.5" hidden="1" customHeight="1">
      <c r="A2056" s="9" t="s">
        <v>35</v>
      </c>
      <c r="B2056" s="9" t="str">
        <f t="shared" si="1"/>
        <v>kw1400p</v>
      </c>
      <c r="C2056" s="9" t="s">
        <v>3362</v>
      </c>
      <c r="D2056" s="9">
        <v>7.0</v>
      </c>
      <c r="E2056" s="9" t="s">
        <v>318</v>
      </c>
      <c r="F2056" s="9" t="s">
        <v>183</v>
      </c>
      <c r="G2056" s="9" t="s">
        <v>184</v>
      </c>
      <c r="H2056" s="9">
        <v>22.0</v>
      </c>
      <c r="I2056" s="9" t="b">
        <v>1</v>
      </c>
      <c r="J2056" s="9">
        <v>1.0</v>
      </c>
      <c r="K2056" s="9" t="s">
        <v>184</v>
      </c>
      <c r="L2056" s="9">
        <v>0.0</v>
      </c>
      <c r="M2056" s="16" t="s">
        <v>2187</v>
      </c>
    </row>
    <row r="2057" ht="16.5" hidden="1" customHeight="1">
      <c r="A2057" s="9" t="s">
        <v>35</v>
      </c>
      <c r="B2057" s="9" t="str">
        <f t="shared" si="1"/>
        <v>kw1400p</v>
      </c>
      <c r="C2057" s="9" t="s">
        <v>3363</v>
      </c>
      <c r="D2057" s="9">
        <v>8.0</v>
      </c>
      <c r="E2057" s="9" t="s">
        <v>318</v>
      </c>
      <c r="F2057" s="9" t="s">
        <v>183</v>
      </c>
      <c r="G2057" s="9" t="s">
        <v>184</v>
      </c>
      <c r="H2057" s="9">
        <v>22.0</v>
      </c>
      <c r="I2057" s="9" t="b">
        <v>1</v>
      </c>
      <c r="J2057" s="9">
        <v>1.0</v>
      </c>
      <c r="K2057" s="9" t="s">
        <v>184</v>
      </c>
      <c r="L2057" s="9">
        <v>0.0</v>
      </c>
      <c r="M2057" s="16" t="s">
        <v>3364</v>
      </c>
    </row>
    <row r="2058" ht="16.5" hidden="1" customHeight="1">
      <c r="A2058" s="9" t="s">
        <v>35</v>
      </c>
      <c r="B2058" s="9" t="str">
        <f t="shared" si="1"/>
        <v>kw1400p</v>
      </c>
      <c r="C2058" s="9" t="s">
        <v>3365</v>
      </c>
      <c r="D2058" s="9">
        <v>9.0</v>
      </c>
      <c r="E2058" s="9" t="s">
        <v>619</v>
      </c>
      <c r="F2058" s="9" t="s">
        <v>183</v>
      </c>
      <c r="G2058" s="9" t="s">
        <v>184</v>
      </c>
      <c r="H2058" s="9">
        <v>22.0</v>
      </c>
      <c r="I2058" s="9" t="b">
        <v>1</v>
      </c>
      <c r="J2058" s="9">
        <v>5.0</v>
      </c>
      <c r="K2058" s="9" t="s">
        <v>184</v>
      </c>
      <c r="L2058" s="9">
        <v>0.0</v>
      </c>
      <c r="M2058" s="16" t="s">
        <v>3366</v>
      </c>
    </row>
    <row r="2059" ht="16.5" hidden="1" customHeight="1">
      <c r="A2059" s="9" t="s">
        <v>35</v>
      </c>
      <c r="B2059" s="9" t="str">
        <f t="shared" si="1"/>
        <v>kw1400p</v>
      </c>
      <c r="C2059" s="9" t="s">
        <v>3367</v>
      </c>
      <c r="D2059" s="9">
        <v>10.0</v>
      </c>
      <c r="E2059" s="9" t="s">
        <v>301</v>
      </c>
      <c r="F2059" s="9" t="s">
        <v>183</v>
      </c>
      <c r="G2059" s="9" t="s">
        <v>184</v>
      </c>
      <c r="H2059" s="9">
        <v>22.0</v>
      </c>
      <c r="I2059" s="9" t="b">
        <v>0</v>
      </c>
      <c r="J2059" s="9">
        <v>8.0</v>
      </c>
      <c r="K2059" s="9" t="s">
        <v>184</v>
      </c>
      <c r="L2059" s="9">
        <v>0.0</v>
      </c>
      <c r="M2059" s="16" t="s">
        <v>2224</v>
      </c>
    </row>
    <row r="2060" ht="16.5" hidden="1" customHeight="1">
      <c r="A2060" s="9" t="s">
        <v>35</v>
      </c>
      <c r="B2060" s="9" t="str">
        <f t="shared" si="1"/>
        <v>kw1400p</v>
      </c>
      <c r="C2060" s="9" t="s">
        <v>3368</v>
      </c>
      <c r="D2060" s="9">
        <v>11.0</v>
      </c>
      <c r="E2060" s="9" t="s">
        <v>451</v>
      </c>
      <c r="F2060" s="9" t="s">
        <v>191</v>
      </c>
      <c r="G2060" s="9" t="s">
        <v>184</v>
      </c>
      <c r="H2060" s="9">
        <v>14.0</v>
      </c>
      <c r="I2060" s="9" t="b">
        <v>0</v>
      </c>
      <c r="J2060" s="9" t="s">
        <v>184</v>
      </c>
      <c r="K2060" s="9" t="s">
        <v>184</v>
      </c>
      <c r="L2060" s="9">
        <v>0.0</v>
      </c>
      <c r="M2060" s="16" t="s">
        <v>1434</v>
      </c>
    </row>
    <row r="2061" ht="16.5" hidden="1" customHeight="1">
      <c r="A2061" s="9" t="s">
        <v>35</v>
      </c>
      <c r="B2061" s="9" t="str">
        <f t="shared" si="1"/>
        <v>kw1400p</v>
      </c>
      <c r="C2061" s="9" t="s">
        <v>3369</v>
      </c>
      <c r="D2061" s="9">
        <v>12.0</v>
      </c>
      <c r="E2061" s="9" t="s">
        <v>190</v>
      </c>
      <c r="F2061" s="9" t="s">
        <v>191</v>
      </c>
      <c r="G2061" s="9" t="s">
        <v>184</v>
      </c>
      <c r="H2061" s="9">
        <v>2.0</v>
      </c>
      <c r="I2061" s="9" t="b">
        <v>0</v>
      </c>
      <c r="J2061" s="9" t="s">
        <v>184</v>
      </c>
      <c r="K2061" s="9" t="s">
        <v>184</v>
      </c>
      <c r="L2061" s="9">
        <v>0.0</v>
      </c>
      <c r="M2061" s="16" t="s">
        <v>1387</v>
      </c>
    </row>
    <row r="2062" ht="16.5" hidden="1" customHeight="1">
      <c r="A2062" s="9" t="s">
        <v>35</v>
      </c>
      <c r="B2062" s="9" t="str">
        <f t="shared" si="1"/>
        <v>kw1400p</v>
      </c>
      <c r="C2062" s="9" t="s">
        <v>3370</v>
      </c>
      <c r="D2062" s="9">
        <v>13.0</v>
      </c>
      <c r="E2062" s="9" t="s">
        <v>316</v>
      </c>
      <c r="F2062" s="9" t="s">
        <v>183</v>
      </c>
      <c r="G2062" s="9" t="s">
        <v>184</v>
      </c>
      <c r="H2062" s="9">
        <v>22.0</v>
      </c>
      <c r="I2062" s="9" t="b">
        <v>0</v>
      </c>
      <c r="J2062" s="9">
        <v>7.0</v>
      </c>
      <c r="K2062" s="9" t="s">
        <v>184</v>
      </c>
      <c r="L2062" s="9">
        <v>0.0</v>
      </c>
      <c r="M2062" s="16" t="s">
        <v>465</v>
      </c>
    </row>
    <row r="2063" ht="16.5" hidden="1" customHeight="1">
      <c r="A2063" s="9" t="s">
        <v>35</v>
      </c>
      <c r="B2063" s="9" t="str">
        <f t="shared" si="1"/>
        <v>kw1400p</v>
      </c>
      <c r="C2063" s="9" t="s">
        <v>3371</v>
      </c>
      <c r="D2063" s="9">
        <v>14.0</v>
      </c>
      <c r="E2063" s="9" t="s">
        <v>316</v>
      </c>
      <c r="F2063" s="9" t="s">
        <v>183</v>
      </c>
      <c r="G2063" s="9" t="s">
        <v>184</v>
      </c>
      <c r="H2063" s="9">
        <v>22.0</v>
      </c>
      <c r="I2063" s="9" t="b">
        <v>0</v>
      </c>
      <c r="J2063" s="9">
        <v>7.0</v>
      </c>
      <c r="K2063" s="9" t="s">
        <v>184</v>
      </c>
      <c r="L2063" s="9">
        <v>0.0</v>
      </c>
      <c r="M2063" s="16" t="s">
        <v>481</v>
      </c>
    </row>
    <row r="2064" ht="16.5" hidden="1" customHeight="1">
      <c r="A2064" s="9" t="s">
        <v>35</v>
      </c>
      <c r="B2064" s="9" t="str">
        <f t="shared" si="1"/>
        <v>kw1400p</v>
      </c>
      <c r="C2064" s="9" t="s">
        <v>3372</v>
      </c>
      <c r="D2064" s="9">
        <v>15.0</v>
      </c>
      <c r="E2064" s="9" t="s">
        <v>190</v>
      </c>
      <c r="F2064" s="9" t="s">
        <v>191</v>
      </c>
      <c r="G2064" s="9" t="s">
        <v>184</v>
      </c>
      <c r="H2064" s="9">
        <v>2.0</v>
      </c>
      <c r="I2064" s="9" t="b">
        <v>0</v>
      </c>
      <c r="J2064" s="9" t="s">
        <v>184</v>
      </c>
      <c r="K2064" s="9" t="s">
        <v>184</v>
      </c>
      <c r="L2064" s="9">
        <v>0.0</v>
      </c>
      <c r="M2064" s="16" t="s">
        <v>539</v>
      </c>
    </row>
    <row r="2065" ht="16.5" hidden="1" customHeight="1">
      <c r="A2065" s="9" t="s">
        <v>35</v>
      </c>
      <c r="B2065" s="9" t="str">
        <f t="shared" si="1"/>
        <v>kw1400p</v>
      </c>
      <c r="C2065" s="9" t="s">
        <v>3373</v>
      </c>
      <c r="D2065" s="9">
        <v>16.0</v>
      </c>
      <c r="E2065" s="9" t="s">
        <v>190</v>
      </c>
      <c r="F2065" s="9" t="s">
        <v>191</v>
      </c>
      <c r="G2065" s="9" t="s">
        <v>184</v>
      </c>
      <c r="H2065" s="9">
        <v>2.0</v>
      </c>
      <c r="I2065" s="9" t="b">
        <v>0</v>
      </c>
      <c r="J2065" s="9" t="s">
        <v>184</v>
      </c>
      <c r="K2065" s="9" t="s">
        <v>184</v>
      </c>
      <c r="L2065" s="9">
        <v>0.0</v>
      </c>
      <c r="M2065" s="16" t="s">
        <v>3374</v>
      </c>
    </row>
    <row r="2066" ht="16.5" hidden="1" customHeight="1">
      <c r="A2066" s="9" t="s">
        <v>35</v>
      </c>
      <c r="B2066" s="9" t="str">
        <f t="shared" si="1"/>
        <v>kw1400p</v>
      </c>
      <c r="C2066" s="9" t="s">
        <v>3375</v>
      </c>
      <c r="D2066" s="9">
        <v>17.0</v>
      </c>
      <c r="E2066" s="9" t="s">
        <v>196</v>
      </c>
      <c r="F2066" s="9" t="s">
        <v>191</v>
      </c>
      <c r="G2066" s="9" t="s">
        <v>184</v>
      </c>
      <c r="H2066" s="9">
        <v>5.0</v>
      </c>
      <c r="I2066" s="9" t="b">
        <v>0</v>
      </c>
      <c r="J2066" s="9" t="s">
        <v>184</v>
      </c>
      <c r="K2066" s="9" t="s">
        <v>184</v>
      </c>
      <c r="L2066" s="9">
        <v>0.0</v>
      </c>
      <c r="M2066" s="16" t="s">
        <v>3376</v>
      </c>
    </row>
    <row r="2067" ht="16.5" hidden="1" customHeight="1">
      <c r="A2067" s="9" t="s">
        <v>35</v>
      </c>
      <c r="B2067" s="9" t="str">
        <f t="shared" si="1"/>
        <v>kw1400p</v>
      </c>
      <c r="C2067" s="9" t="s">
        <v>3377</v>
      </c>
      <c r="D2067" s="9">
        <v>18.0</v>
      </c>
      <c r="E2067" s="9" t="s">
        <v>190</v>
      </c>
      <c r="F2067" s="9" t="s">
        <v>191</v>
      </c>
      <c r="G2067" s="9" t="s">
        <v>184</v>
      </c>
      <c r="H2067" s="9">
        <v>2.0</v>
      </c>
      <c r="I2067" s="9" t="b">
        <v>0</v>
      </c>
      <c r="J2067" s="9" t="s">
        <v>184</v>
      </c>
      <c r="K2067" s="9" t="s">
        <v>184</v>
      </c>
      <c r="L2067" s="9">
        <v>0.0</v>
      </c>
      <c r="M2067" s="16" t="s">
        <v>3378</v>
      </c>
    </row>
    <row r="2068" ht="16.5" hidden="1" customHeight="1">
      <c r="A2068" s="9" t="s">
        <v>35</v>
      </c>
      <c r="B2068" s="9" t="str">
        <f t="shared" si="1"/>
        <v>kw1400p</v>
      </c>
      <c r="C2068" s="9" t="s">
        <v>3322</v>
      </c>
      <c r="D2068" s="9">
        <v>19.0</v>
      </c>
      <c r="E2068" s="9" t="s">
        <v>190</v>
      </c>
      <c r="F2068" s="9" t="s">
        <v>191</v>
      </c>
      <c r="G2068" s="9" t="s">
        <v>184</v>
      </c>
      <c r="H2068" s="9">
        <v>2.0</v>
      </c>
      <c r="I2068" s="9" t="b">
        <v>0</v>
      </c>
      <c r="J2068" s="9" t="s">
        <v>184</v>
      </c>
      <c r="K2068" s="9" t="s">
        <v>184</v>
      </c>
      <c r="L2068" s="9">
        <v>0.0</v>
      </c>
      <c r="M2068" s="16" t="s">
        <v>3379</v>
      </c>
    </row>
    <row r="2069" ht="16.5" hidden="1" customHeight="1">
      <c r="A2069" s="9" t="s">
        <v>35</v>
      </c>
      <c r="B2069" s="9" t="str">
        <f t="shared" si="1"/>
        <v>kw1400p</v>
      </c>
      <c r="C2069" s="9" t="s">
        <v>3380</v>
      </c>
      <c r="D2069" s="9">
        <v>20.0</v>
      </c>
      <c r="E2069" s="9" t="s">
        <v>187</v>
      </c>
      <c r="F2069" s="9" t="s">
        <v>183</v>
      </c>
      <c r="G2069" s="9" t="s">
        <v>184</v>
      </c>
      <c r="H2069" s="9">
        <v>22.0</v>
      </c>
      <c r="I2069" s="9" t="b">
        <v>0</v>
      </c>
      <c r="J2069" s="9">
        <v>2.0</v>
      </c>
      <c r="K2069" s="9" t="s">
        <v>184</v>
      </c>
      <c r="L2069" s="9">
        <v>0.0</v>
      </c>
      <c r="M2069" s="16" t="s">
        <v>3381</v>
      </c>
    </row>
    <row r="2070" ht="16.5" hidden="1" customHeight="1">
      <c r="A2070" s="9" t="s">
        <v>35</v>
      </c>
      <c r="B2070" s="9" t="str">
        <f t="shared" si="1"/>
        <v>kw1400p</v>
      </c>
      <c r="C2070" s="9" t="s">
        <v>3382</v>
      </c>
      <c r="D2070" s="9">
        <v>21.0</v>
      </c>
      <c r="E2070" s="9" t="s">
        <v>634</v>
      </c>
      <c r="F2070" s="9" t="s">
        <v>191</v>
      </c>
      <c r="G2070" s="9" t="s">
        <v>184</v>
      </c>
      <c r="H2070" s="9">
        <v>16.0</v>
      </c>
      <c r="I2070" s="9" t="b">
        <v>0</v>
      </c>
      <c r="J2070" s="9" t="s">
        <v>184</v>
      </c>
      <c r="K2070" s="9" t="s">
        <v>184</v>
      </c>
      <c r="L2070" s="9">
        <v>0.0</v>
      </c>
      <c r="M2070" s="16" t="s">
        <v>2189</v>
      </c>
    </row>
    <row r="2071" ht="16.5" hidden="1" customHeight="1">
      <c r="A2071" s="9" t="s">
        <v>35</v>
      </c>
      <c r="B2071" s="9" t="str">
        <f t="shared" si="1"/>
        <v>kw1400p</v>
      </c>
      <c r="C2071" s="9" t="s">
        <v>3383</v>
      </c>
      <c r="D2071" s="9">
        <v>22.0</v>
      </c>
      <c r="E2071" s="9" t="s">
        <v>202</v>
      </c>
      <c r="F2071" s="9" t="s">
        <v>191</v>
      </c>
      <c r="G2071" s="9" t="s">
        <v>184</v>
      </c>
      <c r="H2071" s="9">
        <v>10.0</v>
      </c>
      <c r="I2071" s="9" t="b">
        <v>0</v>
      </c>
      <c r="J2071" s="9" t="s">
        <v>184</v>
      </c>
      <c r="K2071" s="16" t="s">
        <v>184</v>
      </c>
      <c r="L2071" s="9">
        <v>0.0</v>
      </c>
      <c r="M2071" s="16" t="s">
        <v>3384</v>
      </c>
    </row>
    <row r="2072" ht="16.5" hidden="1" customHeight="1">
      <c r="A2072" s="9" t="s">
        <v>35</v>
      </c>
      <c r="B2072" s="9" t="str">
        <f t="shared" si="1"/>
        <v>kw1400p</v>
      </c>
      <c r="C2072" s="9" t="s">
        <v>3385</v>
      </c>
      <c r="D2072" s="9">
        <v>23.0</v>
      </c>
      <c r="E2072" s="9" t="s">
        <v>187</v>
      </c>
      <c r="F2072" s="9" t="s">
        <v>183</v>
      </c>
      <c r="G2072" s="9" t="s">
        <v>184</v>
      </c>
      <c r="H2072" s="9">
        <v>22.0</v>
      </c>
      <c r="I2072" s="9" t="b">
        <v>0</v>
      </c>
      <c r="J2072" s="9">
        <v>2.0</v>
      </c>
      <c r="K2072" s="9" t="s">
        <v>184</v>
      </c>
      <c r="L2072" s="9">
        <v>0.0</v>
      </c>
      <c r="M2072" s="16" t="s">
        <v>1834</v>
      </c>
    </row>
    <row r="2073" ht="16.5" hidden="1" customHeight="1">
      <c r="A2073" s="9" t="s">
        <v>35</v>
      </c>
      <c r="B2073" s="9" t="str">
        <f t="shared" si="1"/>
        <v>kw1400p</v>
      </c>
      <c r="C2073" s="9" t="s">
        <v>3386</v>
      </c>
      <c r="D2073" s="9">
        <v>24.0</v>
      </c>
      <c r="E2073" s="9" t="s">
        <v>202</v>
      </c>
      <c r="F2073" s="9" t="s">
        <v>191</v>
      </c>
      <c r="G2073" s="9" t="s">
        <v>184</v>
      </c>
      <c r="H2073" s="9">
        <v>10.0</v>
      </c>
      <c r="I2073" s="9" t="b">
        <v>0</v>
      </c>
      <c r="J2073" s="9" t="s">
        <v>184</v>
      </c>
      <c r="K2073" s="9" t="s">
        <v>184</v>
      </c>
      <c r="L2073" s="9">
        <v>0.0</v>
      </c>
      <c r="M2073" s="16" t="s">
        <v>2437</v>
      </c>
    </row>
    <row r="2074" ht="16.5" hidden="1" customHeight="1">
      <c r="A2074" s="9" t="s">
        <v>35</v>
      </c>
      <c r="B2074" s="9" t="str">
        <f t="shared" si="1"/>
        <v>kw1400p</v>
      </c>
      <c r="C2074" s="9" t="s">
        <v>3387</v>
      </c>
      <c r="D2074" s="9">
        <v>25.0</v>
      </c>
      <c r="E2074" s="9" t="s">
        <v>301</v>
      </c>
      <c r="F2074" s="9" t="s">
        <v>183</v>
      </c>
      <c r="G2074" s="9" t="s">
        <v>184</v>
      </c>
      <c r="H2074" s="9">
        <v>22.0</v>
      </c>
      <c r="I2074" s="9" t="b">
        <v>0</v>
      </c>
      <c r="J2074" s="9">
        <v>8.0</v>
      </c>
      <c r="K2074" s="9" t="s">
        <v>184</v>
      </c>
      <c r="L2074" s="9">
        <v>0.0</v>
      </c>
      <c r="M2074" s="16" t="s">
        <v>3388</v>
      </c>
    </row>
    <row r="2075" ht="16.5" hidden="1" customHeight="1">
      <c r="A2075" s="9" t="s">
        <v>35</v>
      </c>
      <c r="B2075" s="9" t="str">
        <f t="shared" si="1"/>
        <v>kw1400p</v>
      </c>
      <c r="C2075" s="9" t="s">
        <v>3389</v>
      </c>
      <c r="D2075" s="9">
        <v>26.0</v>
      </c>
      <c r="E2075" s="9" t="s">
        <v>301</v>
      </c>
      <c r="F2075" s="9" t="s">
        <v>183</v>
      </c>
      <c r="G2075" s="9" t="s">
        <v>184</v>
      </c>
      <c r="H2075" s="9">
        <v>22.0</v>
      </c>
      <c r="I2075" s="9" t="b">
        <v>0</v>
      </c>
      <c r="J2075" s="9">
        <v>8.0</v>
      </c>
      <c r="K2075" s="9" t="s">
        <v>184</v>
      </c>
      <c r="L2075" s="9">
        <v>0.0</v>
      </c>
      <c r="M2075" s="16" t="s">
        <v>3390</v>
      </c>
    </row>
    <row r="2076" ht="16.5" hidden="1" customHeight="1">
      <c r="A2076" s="9" t="s">
        <v>35</v>
      </c>
      <c r="B2076" s="9" t="str">
        <f t="shared" si="1"/>
        <v>kw1400p</v>
      </c>
      <c r="C2076" s="9" t="s">
        <v>3344</v>
      </c>
      <c r="D2076" s="9">
        <v>27.0</v>
      </c>
      <c r="E2076" s="9" t="s">
        <v>301</v>
      </c>
      <c r="F2076" s="9" t="s">
        <v>183</v>
      </c>
      <c r="G2076" s="9" t="s">
        <v>184</v>
      </c>
      <c r="H2076" s="9">
        <v>22.0</v>
      </c>
      <c r="I2076" s="9" t="b">
        <v>0</v>
      </c>
      <c r="J2076" s="9">
        <v>8.0</v>
      </c>
      <c r="K2076" s="9" t="s">
        <v>184</v>
      </c>
      <c r="L2076" s="9">
        <v>0.0</v>
      </c>
      <c r="M2076" s="16" t="s">
        <v>963</v>
      </c>
    </row>
    <row r="2077" ht="16.5" hidden="1" customHeight="1">
      <c r="A2077" s="9" t="s">
        <v>35</v>
      </c>
      <c r="B2077" s="9" t="str">
        <f t="shared" si="1"/>
        <v>kw1400p</v>
      </c>
      <c r="C2077" s="9" t="s">
        <v>3345</v>
      </c>
      <c r="D2077" s="9">
        <v>28.0</v>
      </c>
      <c r="E2077" s="9" t="s">
        <v>182</v>
      </c>
      <c r="F2077" s="9" t="s">
        <v>183</v>
      </c>
      <c r="G2077" s="9" t="s">
        <v>184</v>
      </c>
      <c r="H2077" s="9">
        <v>22.0</v>
      </c>
      <c r="I2077" s="9" t="b">
        <v>0</v>
      </c>
      <c r="J2077" s="9">
        <v>6.0</v>
      </c>
      <c r="K2077" s="9" t="s">
        <v>184</v>
      </c>
      <c r="L2077" s="9">
        <v>0.0</v>
      </c>
      <c r="M2077" s="16" t="s">
        <v>2032</v>
      </c>
    </row>
    <row r="2078" ht="16.5" hidden="1" customHeight="1">
      <c r="A2078" s="9" t="s">
        <v>35</v>
      </c>
      <c r="B2078" s="9" t="str">
        <f t="shared" si="1"/>
        <v>kw1400p</v>
      </c>
      <c r="C2078" s="9" t="s">
        <v>3349</v>
      </c>
      <c r="D2078" s="9">
        <v>29.0</v>
      </c>
      <c r="E2078" s="9" t="s">
        <v>301</v>
      </c>
      <c r="F2078" s="9" t="s">
        <v>183</v>
      </c>
      <c r="G2078" s="9" t="s">
        <v>184</v>
      </c>
      <c r="H2078" s="9">
        <v>22.0</v>
      </c>
      <c r="I2078" s="9" t="b">
        <v>0</v>
      </c>
      <c r="J2078" s="9">
        <v>8.0</v>
      </c>
      <c r="K2078" s="9" t="s">
        <v>184</v>
      </c>
      <c r="L2078" s="9">
        <v>0.0</v>
      </c>
      <c r="M2078" s="16" t="s">
        <v>602</v>
      </c>
    </row>
    <row r="2079" ht="16.5" hidden="1" customHeight="1">
      <c r="A2079" s="9" t="s">
        <v>35</v>
      </c>
      <c r="B2079" s="9" t="str">
        <f t="shared" si="1"/>
        <v>kw1400p</v>
      </c>
      <c r="C2079" s="9" t="s">
        <v>3350</v>
      </c>
      <c r="D2079" s="9">
        <v>30.0</v>
      </c>
      <c r="E2079" s="9" t="s">
        <v>182</v>
      </c>
      <c r="F2079" s="9" t="s">
        <v>183</v>
      </c>
      <c r="G2079" s="9" t="s">
        <v>184</v>
      </c>
      <c r="H2079" s="9">
        <v>22.0</v>
      </c>
      <c r="I2079" s="9" t="b">
        <v>0</v>
      </c>
      <c r="J2079" s="9">
        <v>6.0</v>
      </c>
      <c r="K2079" s="9" t="s">
        <v>184</v>
      </c>
      <c r="L2079" s="9">
        <v>0.0</v>
      </c>
      <c r="M2079" s="16" t="s">
        <v>2035</v>
      </c>
    </row>
    <row r="2080" ht="16.5" hidden="1" customHeight="1">
      <c r="A2080" s="9" t="s">
        <v>35</v>
      </c>
      <c r="B2080" s="9" t="str">
        <f t="shared" si="1"/>
        <v>kw1400p</v>
      </c>
      <c r="C2080" s="9" t="s">
        <v>3391</v>
      </c>
      <c r="D2080" s="9">
        <v>31.0</v>
      </c>
      <c r="E2080" s="9" t="s">
        <v>301</v>
      </c>
      <c r="F2080" s="9" t="s">
        <v>183</v>
      </c>
      <c r="G2080" s="9" t="s">
        <v>184</v>
      </c>
      <c r="H2080" s="9">
        <v>22.0</v>
      </c>
      <c r="I2080" s="9" t="b">
        <v>0</v>
      </c>
      <c r="J2080" s="9">
        <v>8.0</v>
      </c>
      <c r="K2080" s="9" t="s">
        <v>184</v>
      </c>
      <c r="L2080" s="9">
        <v>0.0</v>
      </c>
      <c r="M2080" s="16" t="s">
        <v>3392</v>
      </c>
    </row>
    <row r="2081" ht="16.5" hidden="1" customHeight="1">
      <c r="A2081" s="9" t="s">
        <v>35</v>
      </c>
      <c r="B2081" s="9" t="str">
        <f t="shared" si="1"/>
        <v>kw1400p</v>
      </c>
      <c r="C2081" s="9" t="s">
        <v>3393</v>
      </c>
      <c r="D2081" s="9">
        <v>32.0</v>
      </c>
      <c r="E2081" s="9" t="s">
        <v>187</v>
      </c>
      <c r="F2081" s="9" t="s">
        <v>183</v>
      </c>
      <c r="G2081" s="9" t="s">
        <v>184</v>
      </c>
      <c r="H2081" s="9">
        <v>22.0</v>
      </c>
      <c r="I2081" s="9" t="b">
        <v>0</v>
      </c>
      <c r="J2081" s="9">
        <v>2.0</v>
      </c>
      <c r="K2081" s="9" t="s">
        <v>184</v>
      </c>
      <c r="L2081" s="9">
        <v>0.0</v>
      </c>
      <c r="M2081" s="16" t="s">
        <v>3394</v>
      </c>
    </row>
    <row r="2082" ht="16.5" hidden="1" customHeight="1">
      <c r="A2082" s="9" t="s">
        <v>35</v>
      </c>
      <c r="B2082" s="9" t="str">
        <f t="shared" si="1"/>
        <v>kw1400p</v>
      </c>
      <c r="C2082" s="9" t="s">
        <v>3395</v>
      </c>
      <c r="D2082" s="9">
        <v>33.0</v>
      </c>
      <c r="E2082" s="9" t="s">
        <v>212</v>
      </c>
      <c r="F2082" s="9" t="s">
        <v>191</v>
      </c>
      <c r="G2082" s="9" t="s">
        <v>184</v>
      </c>
      <c r="H2082" s="9">
        <v>1.0</v>
      </c>
      <c r="I2082" s="9" t="b">
        <v>0</v>
      </c>
      <c r="J2082" s="9" t="s">
        <v>184</v>
      </c>
      <c r="K2082" s="9" t="s">
        <v>184</v>
      </c>
      <c r="L2082" s="9">
        <v>0.0</v>
      </c>
      <c r="M2082" s="16" t="s">
        <v>2196</v>
      </c>
    </row>
    <row r="2083" ht="16.5" hidden="1" customHeight="1">
      <c r="A2083" s="9" t="s">
        <v>35</v>
      </c>
      <c r="B2083" s="9" t="str">
        <f t="shared" si="1"/>
        <v>kw1400p</v>
      </c>
      <c r="C2083" s="9" t="s">
        <v>3396</v>
      </c>
      <c r="D2083" s="9">
        <v>34.0</v>
      </c>
      <c r="E2083" s="9" t="s">
        <v>212</v>
      </c>
      <c r="F2083" s="9" t="s">
        <v>191</v>
      </c>
      <c r="G2083" s="9" t="s">
        <v>184</v>
      </c>
      <c r="H2083" s="9">
        <v>1.0</v>
      </c>
      <c r="I2083" s="9" t="b">
        <v>0</v>
      </c>
      <c r="J2083" s="9" t="s">
        <v>184</v>
      </c>
      <c r="K2083" s="9" t="s">
        <v>184</v>
      </c>
      <c r="L2083" s="9">
        <v>0.0</v>
      </c>
      <c r="M2083" s="16" t="s">
        <v>3397</v>
      </c>
    </row>
    <row r="2084" ht="16.5" hidden="1" customHeight="1">
      <c r="A2084" s="9" t="s">
        <v>35</v>
      </c>
      <c r="B2084" s="9" t="str">
        <f t="shared" si="1"/>
        <v>kw1400p</v>
      </c>
      <c r="C2084" s="9" t="s">
        <v>3398</v>
      </c>
      <c r="D2084" s="9">
        <v>35.0</v>
      </c>
      <c r="E2084" s="9" t="s">
        <v>212</v>
      </c>
      <c r="F2084" s="9" t="s">
        <v>191</v>
      </c>
      <c r="G2084" s="9" t="s">
        <v>184</v>
      </c>
      <c r="H2084" s="9">
        <v>1.0</v>
      </c>
      <c r="I2084" s="9" t="b">
        <v>0</v>
      </c>
      <c r="J2084" s="9" t="s">
        <v>184</v>
      </c>
      <c r="K2084" s="9" t="s">
        <v>184</v>
      </c>
      <c r="L2084" s="9">
        <v>0.0</v>
      </c>
      <c r="M2084" s="16" t="s">
        <v>3399</v>
      </c>
    </row>
    <row r="2085" ht="16.5" hidden="1" customHeight="1">
      <c r="A2085" s="9" t="s">
        <v>35</v>
      </c>
      <c r="B2085" s="9" t="str">
        <f t="shared" si="1"/>
        <v>kw1400p</v>
      </c>
      <c r="C2085" s="9" t="s">
        <v>3400</v>
      </c>
      <c r="D2085" s="9">
        <v>36.0</v>
      </c>
      <c r="E2085" s="9" t="s">
        <v>212</v>
      </c>
      <c r="F2085" s="9" t="s">
        <v>191</v>
      </c>
      <c r="G2085" s="9" t="s">
        <v>184</v>
      </c>
      <c r="H2085" s="9">
        <v>1.0</v>
      </c>
      <c r="I2085" s="9" t="b">
        <v>0</v>
      </c>
      <c r="J2085" s="9" t="s">
        <v>184</v>
      </c>
      <c r="K2085" s="9" t="s">
        <v>184</v>
      </c>
      <c r="L2085" s="9">
        <v>0.0</v>
      </c>
      <c r="M2085" s="16" t="s">
        <v>3401</v>
      </c>
    </row>
    <row r="2086" ht="16.5" hidden="1" customHeight="1">
      <c r="A2086" s="9" t="s">
        <v>35</v>
      </c>
      <c r="B2086" s="9" t="str">
        <f t="shared" si="1"/>
        <v>kw1400p</v>
      </c>
      <c r="C2086" s="9" t="s">
        <v>3402</v>
      </c>
      <c r="D2086" s="9">
        <v>37.0</v>
      </c>
      <c r="E2086" s="9" t="s">
        <v>212</v>
      </c>
      <c r="F2086" s="9" t="s">
        <v>191</v>
      </c>
      <c r="G2086" s="9" t="s">
        <v>184</v>
      </c>
      <c r="H2086" s="9">
        <v>1.0</v>
      </c>
      <c r="I2086" s="9" t="b">
        <v>0</v>
      </c>
      <c r="J2086" s="9" t="s">
        <v>184</v>
      </c>
      <c r="K2086" s="9" t="s">
        <v>184</v>
      </c>
      <c r="L2086" s="9">
        <v>0.0</v>
      </c>
      <c r="M2086" s="16" t="s">
        <v>3403</v>
      </c>
    </row>
    <row r="2087" ht="16.5" hidden="1" customHeight="1">
      <c r="A2087" s="9" t="s">
        <v>35</v>
      </c>
      <c r="B2087" s="9" t="str">
        <f t="shared" si="1"/>
        <v>kw1400p</v>
      </c>
      <c r="C2087" s="9" t="s">
        <v>3404</v>
      </c>
      <c r="D2087" s="9">
        <v>38.0</v>
      </c>
      <c r="E2087" s="9" t="s">
        <v>212</v>
      </c>
      <c r="F2087" s="9" t="s">
        <v>191</v>
      </c>
      <c r="G2087" s="9" t="s">
        <v>184</v>
      </c>
      <c r="H2087" s="9">
        <v>1.0</v>
      </c>
      <c r="I2087" s="9" t="b">
        <v>0</v>
      </c>
      <c r="J2087" s="9" t="s">
        <v>184</v>
      </c>
      <c r="K2087" s="9" t="s">
        <v>184</v>
      </c>
      <c r="L2087" s="9">
        <v>0.0</v>
      </c>
      <c r="M2087" s="9" t="s">
        <v>3405</v>
      </c>
    </row>
    <row r="2088" ht="16.5" hidden="1" customHeight="1">
      <c r="A2088" s="9" t="s">
        <v>35</v>
      </c>
      <c r="B2088" s="9" t="str">
        <f t="shared" si="1"/>
        <v>kw1400p</v>
      </c>
      <c r="C2088" s="9" t="s">
        <v>3406</v>
      </c>
      <c r="D2088" s="9">
        <v>39.0</v>
      </c>
      <c r="E2088" s="9" t="s">
        <v>212</v>
      </c>
      <c r="F2088" s="9" t="s">
        <v>191</v>
      </c>
      <c r="G2088" s="9" t="s">
        <v>184</v>
      </c>
      <c r="H2088" s="9">
        <v>1.0</v>
      </c>
      <c r="I2088" s="9" t="b">
        <v>0</v>
      </c>
      <c r="J2088" s="9" t="s">
        <v>184</v>
      </c>
      <c r="K2088" s="9" t="s">
        <v>184</v>
      </c>
      <c r="L2088" s="9">
        <v>0.0</v>
      </c>
      <c r="M2088" s="9" t="s">
        <v>3407</v>
      </c>
    </row>
    <row r="2089" ht="16.5" hidden="1" customHeight="1">
      <c r="A2089" s="9" t="s">
        <v>35</v>
      </c>
      <c r="B2089" s="9" t="str">
        <f t="shared" si="1"/>
        <v>kw1400p</v>
      </c>
      <c r="C2089" s="9" t="s">
        <v>3408</v>
      </c>
      <c r="D2089" s="9">
        <v>40.0</v>
      </c>
      <c r="E2089" s="9" t="s">
        <v>212</v>
      </c>
      <c r="F2089" s="9" t="s">
        <v>191</v>
      </c>
      <c r="G2089" s="9" t="s">
        <v>184</v>
      </c>
      <c r="H2089" s="9">
        <v>1.0</v>
      </c>
      <c r="I2089" s="9" t="b">
        <v>0</v>
      </c>
      <c r="J2089" s="9" t="s">
        <v>184</v>
      </c>
      <c r="K2089" s="9" t="s">
        <v>184</v>
      </c>
      <c r="L2089" s="9">
        <v>0.0</v>
      </c>
      <c r="M2089" s="9" t="s">
        <v>3409</v>
      </c>
    </row>
    <row r="2090" ht="16.5" hidden="1" customHeight="1">
      <c r="A2090" s="9" t="s">
        <v>35</v>
      </c>
      <c r="B2090" s="9" t="str">
        <f t="shared" si="1"/>
        <v>kw1400p</v>
      </c>
      <c r="C2090" s="9" t="s">
        <v>3410</v>
      </c>
      <c r="D2090" s="9">
        <v>41.0</v>
      </c>
      <c r="E2090" s="9" t="s">
        <v>212</v>
      </c>
      <c r="F2090" s="9" t="s">
        <v>191</v>
      </c>
      <c r="G2090" s="9" t="s">
        <v>184</v>
      </c>
      <c r="H2090" s="9">
        <v>1.0</v>
      </c>
      <c r="I2090" s="9" t="b">
        <v>0</v>
      </c>
      <c r="J2090" s="9" t="s">
        <v>184</v>
      </c>
      <c r="K2090" s="9" t="s">
        <v>184</v>
      </c>
      <c r="L2090" s="9">
        <v>0.0</v>
      </c>
      <c r="M2090" s="9" t="s">
        <v>3411</v>
      </c>
    </row>
    <row r="2091" ht="16.5" hidden="1" customHeight="1">
      <c r="A2091" s="9" t="s">
        <v>35</v>
      </c>
      <c r="B2091" s="9" t="str">
        <f t="shared" si="1"/>
        <v>kw1400p</v>
      </c>
      <c r="C2091" s="9" t="s">
        <v>3412</v>
      </c>
      <c r="D2091" s="9">
        <v>42.0</v>
      </c>
      <c r="E2091" s="9" t="s">
        <v>212</v>
      </c>
      <c r="F2091" s="9" t="s">
        <v>191</v>
      </c>
      <c r="G2091" s="9" t="s">
        <v>184</v>
      </c>
      <c r="H2091" s="9">
        <v>1.0</v>
      </c>
      <c r="I2091" s="9" t="b">
        <v>0</v>
      </c>
      <c r="J2091" s="9" t="s">
        <v>184</v>
      </c>
      <c r="K2091" s="9" t="s">
        <v>184</v>
      </c>
      <c r="L2091" s="9">
        <v>0.0</v>
      </c>
      <c r="M2091" s="9" t="s">
        <v>3413</v>
      </c>
    </row>
    <row r="2092" ht="16.5" hidden="1" customHeight="1">
      <c r="A2092" s="9" t="s">
        <v>35</v>
      </c>
      <c r="B2092" s="9" t="str">
        <f t="shared" si="1"/>
        <v>kw1400p</v>
      </c>
      <c r="C2092" s="9" t="s">
        <v>3414</v>
      </c>
      <c r="D2092" s="9">
        <v>43.0</v>
      </c>
      <c r="E2092" s="9" t="s">
        <v>212</v>
      </c>
      <c r="F2092" s="9" t="s">
        <v>191</v>
      </c>
      <c r="G2092" s="9" t="s">
        <v>184</v>
      </c>
      <c r="H2092" s="9">
        <v>1.0</v>
      </c>
      <c r="I2092" s="9" t="b">
        <v>0</v>
      </c>
      <c r="J2092" s="9" t="s">
        <v>184</v>
      </c>
      <c r="K2092" s="9" t="s">
        <v>184</v>
      </c>
      <c r="L2092" s="9">
        <v>0.0</v>
      </c>
      <c r="M2092" s="9" t="s">
        <v>3415</v>
      </c>
    </row>
    <row r="2093" ht="16.5" hidden="1" customHeight="1">
      <c r="A2093" s="9" t="s">
        <v>35</v>
      </c>
      <c r="B2093" s="9" t="str">
        <f t="shared" si="1"/>
        <v>kw1400p</v>
      </c>
      <c r="C2093" s="9" t="s">
        <v>3416</v>
      </c>
      <c r="D2093" s="9">
        <v>44.0</v>
      </c>
      <c r="E2093" s="9" t="s">
        <v>2198</v>
      </c>
      <c r="F2093" s="9" t="s">
        <v>183</v>
      </c>
      <c r="G2093" s="9" t="s">
        <v>184</v>
      </c>
      <c r="H2093" s="9">
        <v>22.0</v>
      </c>
      <c r="I2093" s="9" t="b">
        <v>0</v>
      </c>
      <c r="J2093" s="9">
        <v>12.0</v>
      </c>
      <c r="K2093" s="9" t="s">
        <v>184</v>
      </c>
      <c r="L2093" s="9">
        <v>0.0</v>
      </c>
      <c r="M2093" s="16" t="s">
        <v>3417</v>
      </c>
    </row>
    <row r="2094" ht="16.5" hidden="1" customHeight="1">
      <c r="A2094" s="9" t="s">
        <v>35</v>
      </c>
      <c r="B2094" s="9" t="str">
        <f t="shared" si="1"/>
        <v>kw1400p</v>
      </c>
      <c r="C2094" s="9" t="s">
        <v>3418</v>
      </c>
      <c r="D2094" s="9">
        <v>45.0</v>
      </c>
      <c r="E2094" s="9" t="s">
        <v>301</v>
      </c>
      <c r="F2094" s="9" t="s">
        <v>183</v>
      </c>
      <c r="G2094" s="9" t="s">
        <v>184</v>
      </c>
      <c r="H2094" s="9">
        <v>22.0</v>
      </c>
      <c r="I2094" s="9" t="b">
        <v>0</v>
      </c>
      <c r="J2094" s="9">
        <v>8.0</v>
      </c>
      <c r="K2094" s="9" t="s">
        <v>184</v>
      </c>
      <c r="L2094" s="9">
        <v>0.0</v>
      </c>
      <c r="M2094" s="9" t="s">
        <v>3419</v>
      </c>
    </row>
    <row r="2095" ht="16.5" hidden="1" customHeight="1">
      <c r="A2095" s="9" t="s">
        <v>35</v>
      </c>
      <c r="B2095" s="9" t="str">
        <f t="shared" si="1"/>
        <v>kw1400p</v>
      </c>
      <c r="C2095" s="9" t="s">
        <v>3341</v>
      </c>
      <c r="D2095" s="9">
        <v>46.0</v>
      </c>
      <c r="E2095" s="9" t="s">
        <v>187</v>
      </c>
      <c r="F2095" s="9" t="s">
        <v>183</v>
      </c>
      <c r="G2095" s="9" t="s">
        <v>184</v>
      </c>
      <c r="H2095" s="9">
        <v>22.0</v>
      </c>
      <c r="I2095" s="9" t="b">
        <v>0</v>
      </c>
      <c r="J2095" s="9">
        <v>2.0</v>
      </c>
      <c r="K2095" s="9" t="s">
        <v>184</v>
      </c>
      <c r="L2095" s="9">
        <v>0.0</v>
      </c>
      <c r="M2095" s="9" t="s">
        <v>3420</v>
      </c>
    </row>
    <row r="2096" ht="16.5" hidden="1" customHeight="1">
      <c r="A2096" s="9" t="s">
        <v>35</v>
      </c>
      <c r="B2096" s="9" t="str">
        <f t="shared" si="1"/>
        <v>kw1400p</v>
      </c>
      <c r="C2096" s="9" t="s">
        <v>3342</v>
      </c>
      <c r="D2096" s="9">
        <v>47.0</v>
      </c>
      <c r="E2096" s="9" t="s">
        <v>199</v>
      </c>
      <c r="F2096" s="9" t="s">
        <v>191</v>
      </c>
      <c r="G2096" s="9" t="s">
        <v>184</v>
      </c>
      <c r="H2096" s="9">
        <v>7.0</v>
      </c>
      <c r="I2096" s="9" t="b">
        <v>0</v>
      </c>
      <c r="J2096" s="9" t="s">
        <v>184</v>
      </c>
      <c r="K2096" s="9" t="s">
        <v>184</v>
      </c>
      <c r="L2096" s="9">
        <v>0.0</v>
      </c>
      <c r="M2096" s="9" t="s">
        <v>3421</v>
      </c>
    </row>
    <row r="2097" ht="16.5" hidden="1" customHeight="1">
      <c r="A2097" s="9" t="s">
        <v>35</v>
      </c>
      <c r="B2097" s="9" t="str">
        <f t="shared" si="1"/>
        <v>kw1400p</v>
      </c>
      <c r="C2097" s="9" t="s">
        <v>3343</v>
      </c>
      <c r="D2097" s="9">
        <v>48.0</v>
      </c>
      <c r="E2097" s="9" t="s">
        <v>316</v>
      </c>
      <c r="F2097" s="9" t="s">
        <v>183</v>
      </c>
      <c r="G2097" s="9" t="s">
        <v>184</v>
      </c>
      <c r="H2097" s="9">
        <v>22.0</v>
      </c>
      <c r="I2097" s="9" t="b">
        <v>0</v>
      </c>
      <c r="J2097" s="9">
        <v>7.0</v>
      </c>
      <c r="K2097" s="9" t="s">
        <v>184</v>
      </c>
      <c r="L2097" s="9">
        <v>0.0</v>
      </c>
      <c r="M2097" s="9" t="s">
        <v>3422</v>
      </c>
    </row>
    <row r="2098" ht="16.5" hidden="1" customHeight="1">
      <c r="A2098" s="9" t="s">
        <v>35</v>
      </c>
      <c r="B2098" s="9" t="str">
        <f t="shared" si="1"/>
        <v>kw1400p</v>
      </c>
      <c r="C2098" s="9" t="s">
        <v>3423</v>
      </c>
      <c r="D2098" s="9">
        <v>49.0</v>
      </c>
      <c r="E2098" s="9" t="s">
        <v>301</v>
      </c>
      <c r="F2098" s="9" t="s">
        <v>183</v>
      </c>
      <c r="G2098" s="9" t="s">
        <v>184</v>
      </c>
      <c r="H2098" s="9">
        <v>22.0</v>
      </c>
      <c r="I2098" s="9" t="b">
        <v>0</v>
      </c>
      <c r="J2098" s="9">
        <v>8.0</v>
      </c>
      <c r="K2098" s="9" t="s">
        <v>184</v>
      </c>
      <c r="L2098" s="9">
        <v>0.0</v>
      </c>
      <c r="M2098" s="9" t="s">
        <v>3424</v>
      </c>
    </row>
    <row r="2099" ht="16.5" hidden="1" customHeight="1">
      <c r="A2099" s="9" t="s">
        <v>35</v>
      </c>
      <c r="B2099" s="9" t="str">
        <f t="shared" si="1"/>
        <v>kw1400p</v>
      </c>
      <c r="C2099" s="9" t="s">
        <v>3425</v>
      </c>
      <c r="D2099" s="9">
        <v>50.0</v>
      </c>
      <c r="E2099" s="9" t="s">
        <v>301</v>
      </c>
      <c r="F2099" s="9" t="s">
        <v>183</v>
      </c>
      <c r="G2099" s="9" t="s">
        <v>184</v>
      </c>
      <c r="H2099" s="9">
        <v>22.0</v>
      </c>
      <c r="I2099" s="9" t="b">
        <v>0</v>
      </c>
      <c r="J2099" s="9">
        <v>8.0</v>
      </c>
      <c r="K2099" s="9" t="s">
        <v>184</v>
      </c>
      <c r="L2099" s="9">
        <v>0.0</v>
      </c>
      <c r="M2099" s="9" t="s">
        <v>3426</v>
      </c>
    </row>
    <row r="2100" ht="16.5" hidden="1" customHeight="1">
      <c r="A2100" s="9" t="s">
        <v>131</v>
      </c>
      <c r="B2100" s="9" t="str">
        <f t="shared" si="1"/>
        <v>li1700p</v>
      </c>
      <c r="C2100" s="9" t="s">
        <v>954</v>
      </c>
      <c r="D2100" s="9">
        <v>1.0</v>
      </c>
      <c r="E2100" s="9" t="s">
        <v>254</v>
      </c>
      <c r="F2100" s="9" t="s">
        <v>183</v>
      </c>
      <c r="G2100" s="9" t="s">
        <v>184</v>
      </c>
      <c r="H2100" s="9">
        <v>22.0</v>
      </c>
      <c r="I2100" s="9" t="b">
        <v>1</v>
      </c>
      <c r="J2100" s="9">
        <v>4.0</v>
      </c>
      <c r="K2100" s="9" t="s">
        <v>184</v>
      </c>
      <c r="L2100" s="9">
        <v>0.0</v>
      </c>
      <c r="M2100" s="16" t="s">
        <v>955</v>
      </c>
    </row>
    <row r="2101" ht="16.5" hidden="1" customHeight="1">
      <c r="A2101" s="9" t="s">
        <v>131</v>
      </c>
      <c r="B2101" s="9" t="str">
        <f t="shared" si="1"/>
        <v>li1700p</v>
      </c>
      <c r="C2101" s="9" t="s">
        <v>956</v>
      </c>
      <c r="D2101" s="9">
        <v>2.0</v>
      </c>
      <c r="E2101" s="9" t="s">
        <v>316</v>
      </c>
      <c r="F2101" s="9" t="s">
        <v>183</v>
      </c>
      <c r="G2101" s="9" t="s">
        <v>184</v>
      </c>
      <c r="H2101" s="9">
        <v>22.0</v>
      </c>
      <c r="I2101" s="9" t="b">
        <v>1</v>
      </c>
      <c r="J2101" s="9">
        <v>7.0</v>
      </c>
      <c r="K2101" s="9" t="s">
        <v>184</v>
      </c>
      <c r="L2101" s="9">
        <v>0.0</v>
      </c>
      <c r="M2101" s="16" t="s">
        <v>511</v>
      </c>
    </row>
    <row r="2102" ht="16.5" hidden="1" customHeight="1">
      <c r="A2102" s="9" t="s">
        <v>131</v>
      </c>
      <c r="B2102" s="9" t="str">
        <f t="shared" si="1"/>
        <v>li1700p</v>
      </c>
      <c r="C2102" s="9" t="s">
        <v>957</v>
      </c>
      <c r="D2102" s="9">
        <v>3.0</v>
      </c>
      <c r="E2102" s="9" t="s">
        <v>187</v>
      </c>
      <c r="F2102" s="9" t="s">
        <v>183</v>
      </c>
      <c r="G2102" s="9" t="s">
        <v>184</v>
      </c>
      <c r="H2102" s="9">
        <v>22.0</v>
      </c>
      <c r="I2102" s="9" t="b">
        <v>1</v>
      </c>
      <c r="J2102" s="9">
        <v>2.0</v>
      </c>
      <c r="K2102" s="9" t="s">
        <v>184</v>
      </c>
      <c r="L2102" s="9">
        <v>0.0</v>
      </c>
      <c r="M2102" s="16" t="s">
        <v>958</v>
      </c>
    </row>
    <row r="2103" ht="16.5" hidden="1" customHeight="1">
      <c r="A2103" s="9" t="s">
        <v>131</v>
      </c>
      <c r="B2103" s="9" t="str">
        <f t="shared" si="1"/>
        <v>li1700p</v>
      </c>
      <c r="C2103" s="9" t="s">
        <v>959</v>
      </c>
      <c r="D2103" s="9">
        <v>4.0</v>
      </c>
      <c r="E2103" s="9" t="s">
        <v>212</v>
      </c>
      <c r="F2103" s="9" t="s">
        <v>191</v>
      </c>
      <c r="G2103" s="9" t="s">
        <v>184</v>
      </c>
      <c r="H2103" s="9">
        <v>1.0</v>
      </c>
      <c r="I2103" s="9" t="b">
        <v>0</v>
      </c>
      <c r="J2103" s="9" t="s">
        <v>184</v>
      </c>
      <c r="K2103" s="9" t="s">
        <v>184</v>
      </c>
      <c r="L2103" s="9">
        <v>0.0</v>
      </c>
      <c r="M2103" s="16" t="s">
        <v>545</v>
      </c>
    </row>
    <row r="2104" ht="16.5" hidden="1" customHeight="1">
      <c r="A2104" s="9" t="s">
        <v>131</v>
      </c>
      <c r="B2104" s="9" t="str">
        <f t="shared" si="1"/>
        <v>li1700p</v>
      </c>
      <c r="C2104" s="9" t="s">
        <v>3427</v>
      </c>
      <c r="D2104" s="9">
        <v>5.0</v>
      </c>
      <c r="E2104" s="9" t="s">
        <v>301</v>
      </c>
      <c r="F2104" s="9" t="s">
        <v>183</v>
      </c>
      <c r="G2104" s="9" t="s">
        <v>184</v>
      </c>
      <c r="H2104" s="9">
        <v>22.0</v>
      </c>
      <c r="I2104" s="9" t="b">
        <v>0</v>
      </c>
      <c r="J2104" s="9">
        <v>8.0</v>
      </c>
      <c r="K2104" s="9" t="s">
        <v>184</v>
      </c>
      <c r="L2104" s="9">
        <v>0.0</v>
      </c>
      <c r="M2104" s="16" t="s">
        <v>3428</v>
      </c>
    </row>
    <row r="2105" ht="16.5" hidden="1" customHeight="1">
      <c r="A2105" s="9" t="s">
        <v>131</v>
      </c>
      <c r="B2105" s="9" t="str">
        <f t="shared" si="1"/>
        <v>li1700p</v>
      </c>
      <c r="C2105" s="9" t="s">
        <v>3429</v>
      </c>
      <c r="D2105" s="9">
        <v>6.0</v>
      </c>
      <c r="E2105" s="9" t="s">
        <v>301</v>
      </c>
      <c r="F2105" s="9" t="s">
        <v>183</v>
      </c>
      <c r="G2105" s="9" t="s">
        <v>184</v>
      </c>
      <c r="H2105" s="9">
        <v>22.0</v>
      </c>
      <c r="I2105" s="9" t="b">
        <v>0</v>
      </c>
      <c r="J2105" s="9">
        <v>8.0</v>
      </c>
      <c r="K2105" s="9" t="s">
        <v>184</v>
      </c>
      <c r="L2105" s="9">
        <v>0.0</v>
      </c>
      <c r="M2105" s="16" t="s">
        <v>3430</v>
      </c>
    </row>
    <row r="2106" ht="16.5" hidden="1" customHeight="1">
      <c r="A2106" s="9" t="s">
        <v>131</v>
      </c>
      <c r="B2106" s="9" t="str">
        <f t="shared" si="1"/>
        <v>li1700p</v>
      </c>
      <c r="C2106" s="9" t="s">
        <v>3431</v>
      </c>
      <c r="D2106" s="9">
        <v>7.0</v>
      </c>
      <c r="E2106" s="9" t="s">
        <v>301</v>
      </c>
      <c r="F2106" s="9" t="s">
        <v>183</v>
      </c>
      <c r="G2106" s="9" t="s">
        <v>184</v>
      </c>
      <c r="H2106" s="9">
        <v>22.0</v>
      </c>
      <c r="I2106" s="9" t="b">
        <v>0</v>
      </c>
      <c r="J2106" s="9">
        <v>8.0</v>
      </c>
      <c r="K2106" s="9" t="s">
        <v>184</v>
      </c>
      <c r="L2106" s="9">
        <v>0.0</v>
      </c>
      <c r="M2106" s="16" t="s">
        <v>3432</v>
      </c>
    </row>
    <row r="2107" ht="16.5" hidden="1" customHeight="1">
      <c r="A2107" s="9" t="s">
        <v>131</v>
      </c>
      <c r="B2107" s="9" t="str">
        <f t="shared" si="1"/>
        <v>li1700p</v>
      </c>
      <c r="C2107" s="9" t="s">
        <v>3433</v>
      </c>
      <c r="D2107" s="9">
        <v>8.0</v>
      </c>
      <c r="E2107" s="9" t="s">
        <v>446</v>
      </c>
      <c r="F2107" s="9" t="s">
        <v>183</v>
      </c>
      <c r="G2107" s="9" t="s">
        <v>184</v>
      </c>
      <c r="H2107" s="9">
        <v>22.0</v>
      </c>
      <c r="I2107" s="9" t="b">
        <v>0</v>
      </c>
      <c r="J2107" s="9">
        <v>3.0</v>
      </c>
      <c r="K2107" s="9" t="s">
        <v>184</v>
      </c>
      <c r="L2107" s="9">
        <v>0.0</v>
      </c>
      <c r="M2107" s="16" t="s">
        <v>3434</v>
      </c>
    </row>
    <row r="2108" ht="16.5" hidden="1" customHeight="1">
      <c r="A2108" s="9" t="s">
        <v>131</v>
      </c>
      <c r="B2108" s="9" t="str">
        <f t="shared" si="1"/>
        <v>li1700p</v>
      </c>
      <c r="C2108" s="9" t="s">
        <v>3435</v>
      </c>
      <c r="D2108" s="9">
        <v>9.0</v>
      </c>
      <c r="E2108" s="9" t="s">
        <v>254</v>
      </c>
      <c r="F2108" s="9" t="s">
        <v>183</v>
      </c>
      <c r="G2108" s="9" t="s">
        <v>184</v>
      </c>
      <c r="H2108" s="9">
        <v>22.0</v>
      </c>
      <c r="I2108" s="9" t="b">
        <v>0</v>
      </c>
      <c r="J2108" s="9">
        <v>4.0</v>
      </c>
      <c r="K2108" s="9" t="s">
        <v>184</v>
      </c>
      <c r="L2108" s="9">
        <v>0.0</v>
      </c>
      <c r="M2108" s="16" t="s">
        <v>3436</v>
      </c>
    </row>
    <row r="2109" ht="16.5" hidden="1" customHeight="1">
      <c r="A2109" s="9" t="s">
        <v>131</v>
      </c>
      <c r="B2109" s="9" t="str">
        <f t="shared" si="1"/>
        <v>li1700p</v>
      </c>
      <c r="C2109" s="9" t="s">
        <v>3437</v>
      </c>
      <c r="D2109" s="9">
        <v>10.0</v>
      </c>
      <c r="E2109" s="9" t="s">
        <v>301</v>
      </c>
      <c r="F2109" s="9" t="s">
        <v>183</v>
      </c>
      <c r="G2109" s="9" t="s">
        <v>184</v>
      </c>
      <c r="H2109" s="9">
        <v>22.0</v>
      </c>
      <c r="I2109" s="9" t="b">
        <v>0</v>
      </c>
      <c r="J2109" s="9">
        <v>8.0</v>
      </c>
      <c r="K2109" s="9" t="s">
        <v>184</v>
      </c>
      <c r="L2109" s="9">
        <v>0.0</v>
      </c>
      <c r="M2109" s="16" t="s">
        <v>2363</v>
      </c>
    </row>
    <row r="2110" ht="16.5" hidden="1" customHeight="1">
      <c r="A2110" s="9" t="s">
        <v>131</v>
      </c>
      <c r="B2110" s="9" t="str">
        <f t="shared" si="1"/>
        <v>li1700p</v>
      </c>
      <c r="C2110" s="9" t="s">
        <v>3438</v>
      </c>
      <c r="D2110" s="9">
        <v>11.0</v>
      </c>
      <c r="E2110" s="9" t="s">
        <v>301</v>
      </c>
      <c r="F2110" s="9" t="s">
        <v>183</v>
      </c>
      <c r="G2110" s="9" t="s">
        <v>184</v>
      </c>
      <c r="H2110" s="9">
        <v>22.0</v>
      </c>
      <c r="I2110" s="9" t="b">
        <v>0</v>
      </c>
      <c r="J2110" s="9">
        <v>8.0</v>
      </c>
      <c r="K2110" s="9" t="s">
        <v>184</v>
      </c>
      <c r="L2110" s="9">
        <v>0.0</v>
      </c>
      <c r="M2110" s="16" t="s">
        <v>3439</v>
      </c>
    </row>
    <row r="2111" ht="16.5" hidden="1" customHeight="1">
      <c r="A2111" s="9" t="s">
        <v>131</v>
      </c>
      <c r="B2111" s="9" t="str">
        <f t="shared" si="1"/>
        <v>li1700p</v>
      </c>
      <c r="C2111" s="9" t="s">
        <v>3440</v>
      </c>
      <c r="D2111" s="9">
        <v>12.0</v>
      </c>
      <c r="E2111" s="9" t="s">
        <v>301</v>
      </c>
      <c r="F2111" s="9" t="s">
        <v>183</v>
      </c>
      <c r="G2111" s="9" t="s">
        <v>184</v>
      </c>
      <c r="H2111" s="9">
        <v>22.0</v>
      </c>
      <c r="I2111" s="9" t="b">
        <v>0</v>
      </c>
      <c r="J2111" s="9">
        <v>8.0</v>
      </c>
      <c r="K2111" s="9" t="s">
        <v>184</v>
      </c>
      <c r="L2111" s="9">
        <v>0.0</v>
      </c>
      <c r="M2111" s="16" t="s">
        <v>2365</v>
      </c>
    </row>
    <row r="2112" ht="16.5" hidden="1" customHeight="1">
      <c r="A2112" s="9" t="s">
        <v>131</v>
      </c>
      <c r="B2112" s="9" t="str">
        <f t="shared" si="1"/>
        <v>li1700p</v>
      </c>
      <c r="C2112" s="9" t="s">
        <v>3441</v>
      </c>
      <c r="D2112" s="9">
        <v>13.0</v>
      </c>
      <c r="E2112" s="9" t="s">
        <v>301</v>
      </c>
      <c r="F2112" s="9" t="s">
        <v>183</v>
      </c>
      <c r="G2112" s="9" t="s">
        <v>184</v>
      </c>
      <c r="H2112" s="9">
        <v>22.0</v>
      </c>
      <c r="I2112" s="9" t="b">
        <v>0</v>
      </c>
      <c r="J2112" s="9">
        <v>8.0</v>
      </c>
      <c r="K2112" s="9" t="s">
        <v>184</v>
      </c>
      <c r="L2112" s="9">
        <v>0.0</v>
      </c>
      <c r="M2112" s="16" t="s">
        <v>2375</v>
      </c>
    </row>
    <row r="2113" ht="16.5" hidden="1" customHeight="1">
      <c r="A2113" s="9" t="s">
        <v>131</v>
      </c>
      <c r="B2113" s="9" t="str">
        <f t="shared" si="1"/>
        <v>li1700p</v>
      </c>
      <c r="C2113" s="9" t="s">
        <v>3442</v>
      </c>
      <c r="D2113" s="9">
        <v>14.0</v>
      </c>
      <c r="E2113" s="9" t="s">
        <v>254</v>
      </c>
      <c r="F2113" s="9" t="s">
        <v>183</v>
      </c>
      <c r="G2113" s="9" t="s">
        <v>184</v>
      </c>
      <c r="H2113" s="9">
        <v>22.0</v>
      </c>
      <c r="I2113" s="9" t="b">
        <v>0</v>
      </c>
      <c r="J2113" s="9">
        <v>4.0</v>
      </c>
      <c r="K2113" s="9" t="s">
        <v>184</v>
      </c>
      <c r="L2113" s="9">
        <v>0.0</v>
      </c>
      <c r="M2113" s="16" t="s">
        <v>3443</v>
      </c>
    </row>
    <row r="2114" ht="16.5" hidden="1" customHeight="1">
      <c r="A2114" s="9" t="s">
        <v>131</v>
      </c>
      <c r="B2114" s="9" t="str">
        <f t="shared" si="1"/>
        <v>li1700p</v>
      </c>
      <c r="C2114" s="9" t="s">
        <v>3444</v>
      </c>
      <c r="D2114" s="9">
        <v>15.0</v>
      </c>
      <c r="E2114" s="9" t="s">
        <v>301</v>
      </c>
      <c r="F2114" s="9" t="s">
        <v>183</v>
      </c>
      <c r="G2114" s="9" t="s">
        <v>184</v>
      </c>
      <c r="H2114" s="9">
        <v>22.0</v>
      </c>
      <c r="I2114" s="9" t="b">
        <v>0</v>
      </c>
      <c r="J2114" s="9">
        <v>8.0</v>
      </c>
      <c r="K2114" s="9" t="s">
        <v>184</v>
      </c>
      <c r="L2114" s="9">
        <v>0.0</v>
      </c>
      <c r="M2114" s="16" t="s">
        <v>3445</v>
      </c>
    </row>
    <row r="2115" ht="16.5" hidden="1" customHeight="1">
      <c r="A2115" s="9" t="s">
        <v>131</v>
      </c>
      <c r="B2115" s="9" t="str">
        <f t="shared" si="1"/>
        <v>li1700p</v>
      </c>
      <c r="C2115" s="9" t="s">
        <v>3446</v>
      </c>
      <c r="D2115" s="9">
        <v>16.0</v>
      </c>
      <c r="E2115" s="9" t="s">
        <v>254</v>
      </c>
      <c r="F2115" s="9" t="s">
        <v>183</v>
      </c>
      <c r="G2115" s="9" t="s">
        <v>184</v>
      </c>
      <c r="H2115" s="9">
        <v>22.0</v>
      </c>
      <c r="I2115" s="9" t="b">
        <v>0</v>
      </c>
      <c r="J2115" s="9">
        <v>4.0</v>
      </c>
      <c r="K2115" s="9" t="s">
        <v>184</v>
      </c>
      <c r="L2115" s="9">
        <v>0.0</v>
      </c>
      <c r="M2115" s="16" t="s">
        <v>2395</v>
      </c>
    </row>
    <row r="2116" ht="16.5" hidden="1" customHeight="1">
      <c r="A2116" s="9" t="s">
        <v>131</v>
      </c>
      <c r="B2116" s="9" t="str">
        <f t="shared" si="1"/>
        <v>li1700p</v>
      </c>
      <c r="C2116" s="9" t="s">
        <v>3447</v>
      </c>
      <c r="D2116" s="9">
        <v>17.0</v>
      </c>
      <c r="E2116" s="9" t="s">
        <v>301</v>
      </c>
      <c r="F2116" s="9" t="s">
        <v>183</v>
      </c>
      <c r="G2116" s="9" t="s">
        <v>184</v>
      </c>
      <c r="H2116" s="9">
        <v>22.0</v>
      </c>
      <c r="I2116" s="9" t="b">
        <v>0</v>
      </c>
      <c r="J2116" s="9">
        <v>8.0</v>
      </c>
      <c r="K2116" s="9" t="s">
        <v>184</v>
      </c>
      <c r="L2116" s="9">
        <v>0.0</v>
      </c>
      <c r="M2116" s="16" t="s">
        <v>3448</v>
      </c>
    </row>
    <row r="2117" ht="16.5" hidden="1" customHeight="1">
      <c r="A2117" s="9" t="s">
        <v>131</v>
      </c>
      <c r="B2117" s="9" t="str">
        <f t="shared" si="1"/>
        <v>li1700p</v>
      </c>
      <c r="C2117" s="9" t="s">
        <v>3449</v>
      </c>
      <c r="D2117" s="9">
        <v>18.0</v>
      </c>
      <c r="E2117" s="9" t="s">
        <v>301</v>
      </c>
      <c r="F2117" s="9" t="s">
        <v>183</v>
      </c>
      <c r="G2117" s="9" t="s">
        <v>184</v>
      </c>
      <c r="H2117" s="9">
        <v>22.0</v>
      </c>
      <c r="I2117" s="9" t="b">
        <v>0</v>
      </c>
      <c r="J2117" s="9">
        <v>8.0</v>
      </c>
      <c r="K2117" s="9" t="s">
        <v>184</v>
      </c>
      <c r="L2117" s="9">
        <v>0.0</v>
      </c>
      <c r="M2117" s="16" t="s">
        <v>3450</v>
      </c>
    </row>
    <row r="2118" ht="16.5" hidden="1" customHeight="1">
      <c r="A2118" s="9" t="s">
        <v>131</v>
      </c>
      <c r="B2118" s="9" t="str">
        <f t="shared" si="1"/>
        <v>li1700p</v>
      </c>
      <c r="C2118" s="9" t="s">
        <v>3451</v>
      </c>
      <c r="D2118" s="9">
        <v>19.0</v>
      </c>
      <c r="E2118" s="9" t="s">
        <v>254</v>
      </c>
      <c r="F2118" s="9" t="s">
        <v>183</v>
      </c>
      <c r="G2118" s="9" t="s">
        <v>184</v>
      </c>
      <c r="H2118" s="9">
        <v>22.0</v>
      </c>
      <c r="I2118" s="9" t="b">
        <v>0</v>
      </c>
      <c r="J2118" s="9">
        <v>4.0</v>
      </c>
      <c r="K2118" s="9" t="s">
        <v>184</v>
      </c>
      <c r="L2118" s="9">
        <v>0.0</v>
      </c>
      <c r="M2118" s="16" t="s">
        <v>3452</v>
      </c>
    </row>
    <row r="2119" ht="16.5" hidden="1" customHeight="1">
      <c r="A2119" s="9" t="s">
        <v>131</v>
      </c>
      <c r="B2119" s="9" t="str">
        <f t="shared" si="1"/>
        <v>li1700p</v>
      </c>
      <c r="C2119" s="9" t="s">
        <v>3453</v>
      </c>
      <c r="D2119" s="9">
        <v>20.0</v>
      </c>
      <c r="E2119" s="9" t="s">
        <v>212</v>
      </c>
      <c r="F2119" s="9" t="s">
        <v>191</v>
      </c>
      <c r="G2119" s="9" t="s">
        <v>184</v>
      </c>
      <c r="H2119" s="9">
        <v>1.0</v>
      </c>
      <c r="I2119" s="9" t="b">
        <v>0</v>
      </c>
      <c r="J2119" s="9" t="s">
        <v>184</v>
      </c>
      <c r="K2119" s="9" t="s">
        <v>184</v>
      </c>
      <c r="L2119" s="9">
        <v>0.0</v>
      </c>
      <c r="M2119" s="16" t="s">
        <v>3454</v>
      </c>
    </row>
    <row r="2120" ht="16.5" hidden="1" customHeight="1">
      <c r="A2120" s="9" t="s">
        <v>131</v>
      </c>
      <c r="B2120" s="9" t="str">
        <f t="shared" si="1"/>
        <v>li1700p</v>
      </c>
      <c r="C2120" s="9" t="s">
        <v>3455</v>
      </c>
      <c r="D2120" s="9">
        <v>21.0</v>
      </c>
      <c r="E2120" s="9" t="s">
        <v>212</v>
      </c>
      <c r="F2120" s="9" t="s">
        <v>191</v>
      </c>
      <c r="G2120" s="9" t="s">
        <v>184</v>
      </c>
      <c r="H2120" s="9">
        <v>1.0</v>
      </c>
      <c r="I2120" s="9" t="b">
        <v>0</v>
      </c>
      <c r="J2120" s="9" t="s">
        <v>184</v>
      </c>
      <c r="K2120" s="16" t="s">
        <v>184</v>
      </c>
      <c r="L2120" s="9">
        <v>0.0</v>
      </c>
      <c r="M2120" s="16" t="s">
        <v>297</v>
      </c>
    </row>
    <row r="2121" ht="16.5" hidden="1" customHeight="1">
      <c r="A2121" s="9" t="s">
        <v>131</v>
      </c>
      <c r="B2121" s="9" t="str">
        <f t="shared" si="1"/>
        <v>li1700p</v>
      </c>
      <c r="C2121" s="9" t="s">
        <v>3456</v>
      </c>
      <c r="D2121" s="9">
        <v>22.0</v>
      </c>
      <c r="E2121" s="9" t="s">
        <v>190</v>
      </c>
      <c r="F2121" s="9" t="s">
        <v>191</v>
      </c>
      <c r="G2121" s="9" t="s">
        <v>184</v>
      </c>
      <c r="H2121" s="9">
        <v>2.0</v>
      </c>
      <c r="I2121" s="9" t="b">
        <v>0</v>
      </c>
      <c r="J2121" s="9" t="s">
        <v>184</v>
      </c>
      <c r="K2121" s="9" t="s">
        <v>184</v>
      </c>
      <c r="L2121" s="9">
        <v>0.0</v>
      </c>
      <c r="M2121" s="16" t="s">
        <v>616</v>
      </c>
    </row>
    <row r="2122" ht="16.5" hidden="1" customHeight="1">
      <c r="A2122" s="9" t="s">
        <v>131</v>
      </c>
      <c r="B2122" s="9" t="str">
        <f t="shared" si="1"/>
        <v>li1700p</v>
      </c>
      <c r="C2122" s="9" t="s">
        <v>3457</v>
      </c>
      <c r="D2122" s="9">
        <v>23.0</v>
      </c>
      <c r="E2122" s="9" t="s">
        <v>301</v>
      </c>
      <c r="F2122" s="9" t="s">
        <v>183</v>
      </c>
      <c r="G2122" s="9" t="s">
        <v>184</v>
      </c>
      <c r="H2122" s="9">
        <v>22.0</v>
      </c>
      <c r="I2122" s="9" t="b">
        <v>0</v>
      </c>
      <c r="J2122" s="9">
        <v>8.0</v>
      </c>
      <c r="K2122" s="9" t="s">
        <v>184</v>
      </c>
      <c r="L2122" s="9">
        <v>0.0</v>
      </c>
      <c r="M2122" s="16" t="s">
        <v>617</v>
      </c>
    </row>
    <row r="2123" ht="16.5" hidden="1" customHeight="1">
      <c r="A2123" s="9" t="s">
        <v>131</v>
      </c>
      <c r="B2123" s="9" t="str">
        <f t="shared" si="1"/>
        <v>li1700p</v>
      </c>
      <c r="C2123" s="9" t="s">
        <v>3458</v>
      </c>
      <c r="D2123" s="9">
        <v>24.0</v>
      </c>
      <c r="E2123" s="9" t="s">
        <v>202</v>
      </c>
      <c r="F2123" s="9" t="s">
        <v>191</v>
      </c>
      <c r="G2123" s="9" t="s">
        <v>184</v>
      </c>
      <c r="H2123" s="9">
        <v>10.0</v>
      </c>
      <c r="I2123" s="9" t="b">
        <v>0</v>
      </c>
      <c r="J2123" s="9" t="s">
        <v>184</v>
      </c>
      <c r="K2123" s="9" t="s">
        <v>184</v>
      </c>
      <c r="L2123" s="9">
        <v>0.0</v>
      </c>
      <c r="M2123" s="16" t="s">
        <v>431</v>
      </c>
    </row>
    <row r="2124" ht="16.5" hidden="1" customHeight="1">
      <c r="A2124" s="9" t="s">
        <v>131</v>
      </c>
      <c r="B2124" s="9" t="str">
        <f t="shared" si="1"/>
        <v>li1700p</v>
      </c>
      <c r="C2124" s="9" t="s">
        <v>3459</v>
      </c>
      <c r="D2124" s="9">
        <v>25.0</v>
      </c>
      <c r="E2124" s="9" t="s">
        <v>301</v>
      </c>
      <c r="F2124" s="9" t="s">
        <v>183</v>
      </c>
      <c r="G2124" s="9" t="s">
        <v>184</v>
      </c>
      <c r="H2124" s="9">
        <v>22.0</v>
      </c>
      <c r="I2124" s="9" t="b">
        <v>0</v>
      </c>
      <c r="J2124" s="9">
        <v>8.0</v>
      </c>
      <c r="K2124" s="9" t="s">
        <v>184</v>
      </c>
      <c r="L2124" s="9">
        <v>0.0</v>
      </c>
      <c r="M2124" s="16" t="s">
        <v>1987</v>
      </c>
    </row>
    <row r="2125" ht="16.5" hidden="1" customHeight="1">
      <c r="A2125" s="9" t="s">
        <v>47</v>
      </c>
      <c r="B2125" s="9" t="str">
        <f t="shared" si="1"/>
        <v>re2000p</v>
      </c>
      <c r="C2125" s="9" t="s">
        <v>952</v>
      </c>
      <c r="D2125" s="9">
        <v>1.0</v>
      </c>
      <c r="E2125" s="9" t="s">
        <v>187</v>
      </c>
      <c r="F2125" s="9" t="s">
        <v>183</v>
      </c>
      <c r="G2125" s="9" t="s">
        <v>184</v>
      </c>
      <c r="H2125" s="9">
        <v>22.0</v>
      </c>
      <c r="I2125" s="9" t="b">
        <v>1</v>
      </c>
      <c r="J2125" s="9">
        <v>2.0</v>
      </c>
      <c r="K2125" s="9" t="s">
        <v>184</v>
      </c>
      <c r="L2125" s="9">
        <v>0.0</v>
      </c>
      <c r="M2125" s="16" t="s">
        <v>953</v>
      </c>
    </row>
    <row r="2126" ht="16.5" hidden="1" customHeight="1">
      <c r="A2126" s="9" t="s">
        <v>47</v>
      </c>
      <c r="B2126" s="9" t="str">
        <f t="shared" si="1"/>
        <v>re2000p</v>
      </c>
      <c r="C2126" s="9" t="s">
        <v>954</v>
      </c>
      <c r="D2126" s="9">
        <v>2.0</v>
      </c>
      <c r="E2126" s="9" t="s">
        <v>254</v>
      </c>
      <c r="F2126" s="9" t="s">
        <v>183</v>
      </c>
      <c r="G2126" s="9" t="s">
        <v>184</v>
      </c>
      <c r="H2126" s="9">
        <v>22.0</v>
      </c>
      <c r="I2126" s="9" t="b">
        <v>1</v>
      </c>
      <c r="J2126" s="9">
        <v>4.0</v>
      </c>
      <c r="K2126" s="9" t="s">
        <v>184</v>
      </c>
      <c r="L2126" s="9">
        <v>0.0</v>
      </c>
      <c r="M2126" s="16" t="s">
        <v>955</v>
      </c>
    </row>
    <row r="2127" ht="16.5" hidden="1" customHeight="1">
      <c r="A2127" s="9" t="s">
        <v>47</v>
      </c>
      <c r="B2127" s="9" t="str">
        <f t="shared" si="1"/>
        <v>re2000p</v>
      </c>
      <c r="C2127" s="9" t="s">
        <v>956</v>
      </c>
      <c r="D2127" s="9">
        <v>3.0</v>
      </c>
      <c r="E2127" s="9" t="s">
        <v>316</v>
      </c>
      <c r="F2127" s="9" t="s">
        <v>183</v>
      </c>
      <c r="G2127" s="9" t="s">
        <v>184</v>
      </c>
      <c r="H2127" s="9">
        <v>22.0</v>
      </c>
      <c r="I2127" s="9" t="b">
        <v>1</v>
      </c>
      <c r="J2127" s="9">
        <v>7.0</v>
      </c>
      <c r="K2127" s="9" t="s">
        <v>184</v>
      </c>
      <c r="L2127" s="9">
        <v>0.0</v>
      </c>
      <c r="M2127" s="16" t="s">
        <v>511</v>
      </c>
    </row>
    <row r="2128" ht="16.5" hidden="1" customHeight="1">
      <c r="A2128" s="9" t="s">
        <v>47</v>
      </c>
      <c r="B2128" s="9" t="str">
        <f t="shared" si="1"/>
        <v>re2000p</v>
      </c>
      <c r="C2128" s="9" t="s">
        <v>957</v>
      </c>
      <c r="D2128" s="9">
        <v>4.0</v>
      </c>
      <c r="E2128" s="9" t="s">
        <v>187</v>
      </c>
      <c r="F2128" s="9" t="s">
        <v>183</v>
      </c>
      <c r="G2128" s="9" t="s">
        <v>184</v>
      </c>
      <c r="H2128" s="9">
        <v>22.0</v>
      </c>
      <c r="I2128" s="9" t="b">
        <v>1</v>
      </c>
      <c r="J2128" s="9">
        <v>2.0</v>
      </c>
      <c r="K2128" s="9" t="s">
        <v>184</v>
      </c>
      <c r="L2128" s="9">
        <v>0.0</v>
      </c>
      <c r="M2128" s="16" t="s">
        <v>958</v>
      </c>
    </row>
    <row r="2129" ht="16.5" hidden="1" customHeight="1">
      <c r="A2129" s="9" t="s">
        <v>47</v>
      </c>
      <c r="B2129" s="9" t="str">
        <f t="shared" si="1"/>
        <v>re2000p</v>
      </c>
      <c r="C2129" s="9" t="s">
        <v>3460</v>
      </c>
      <c r="D2129" s="9">
        <v>5.0</v>
      </c>
      <c r="E2129" s="9" t="s">
        <v>182</v>
      </c>
      <c r="F2129" s="9" t="s">
        <v>183</v>
      </c>
      <c r="G2129" s="9" t="s">
        <v>184</v>
      </c>
      <c r="H2129" s="9">
        <v>22.0</v>
      </c>
      <c r="I2129" s="9" t="b">
        <v>0</v>
      </c>
      <c r="J2129" s="9">
        <v>6.0</v>
      </c>
      <c r="K2129" s="9" t="s">
        <v>184</v>
      </c>
      <c r="L2129" s="9">
        <v>0.0</v>
      </c>
      <c r="M2129" s="16" t="s">
        <v>3461</v>
      </c>
    </row>
    <row r="2130" ht="16.5" hidden="1" customHeight="1">
      <c r="A2130" s="9" t="s">
        <v>47</v>
      </c>
      <c r="B2130" s="9" t="str">
        <f t="shared" si="1"/>
        <v>re2000p</v>
      </c>
      <c r="C2130" s="9" t="s">
        <v>3462</v>
      </c>
      <c r="D2130" s="9">
        <v>6.0</v>
      </c>
      <c r="E2130" s="9" t="s">
        <v>316</v>
      </c>
      <c r="F2130" s="9" t="s">
        <v>183</v>
      </c>
      <c r="G2130" s="9" t="s">
        <v>184</v>
      </c>
      <c r="H2130" s="9">
        <v>22.0</v>
      </c>
      <c r="I2130" s="9" t="b">
        <v>0</v>
      </c>
      <c r="J2130" s="9">
        <v>7.0</v>
      </c>
      <c r="K2130" s="9" t="s">
        <v>184</v>
      </c>
      <c r="L2130" s="9">
        <v>0.0</v>
      </c>
      <c r="M2130" s="16" t="s">
        <v>465</v>
      </c>
    </row>
    <row r="2131" ht="16.5" hidden="1" customHeight="1">
      <c r="A2131" s="9" t="s">
        <v>47</v>
      </c>
      <c r="B2131" s="9" t="str">
        <f t="shared" si="1"/>
        <v>re2000p</v>
      </c>
      <c r="C2131" s="9" t="s">
        <v>3463</v>
      </c>
      <c r="D2131" s="9">
        <v>7.0</v>
      </c>
      <c r="E2131" s="9" t="s">
        <v>199</v>
      </c>
      <c r="F2131" s="9" t="s">
        <v>191</v>
      </c>
      <c r="G2131" s="9" t="s">
        <v>184</v>
      </c>
      <c r="H2131" s="9">
        <v>7.0</v>
      </c>
      <c r="I2131" s="9" t="b">
        <v>0</v>
      </c>
      <c r="J2131" s="9" t="s">
        <v>184</v>
      </c>
      <c r="K2131" s="9" t="s">
        <v>184</v>
      </c>
      <c r="L2131" s="9">
        <v>0.0</v>
      </c>
      <c r="M2131" s="16" t="s">
        <v>3464</v>
      </c>
    </row>
    <row r="2132" ht="16.5" hidden="1" customHeight="1">
      <c r="A2132" s="9" t="s">
        <v>47</v>
      </c>
      <c r="B2132" s="9" t="str">
        <f t="shared" si="1"/>
        <v>re2000p</v>
      </c>
      <c r="C2132" s="9" t="s">
        <v>3465</v>
      </c>
      <c r="D2132" s="9">
        <v>8.0</v>
      </c>
      <c r="E2132" s="9" t="s">
        <v>190</v>
      </c>
      <c r="F2132" s="9" t="s">
        <v>191</v>
      </c>
      <c r="G2132" s="9" t="s">
        <v>184</v>
      </c>
      <c r="H2132" s="9">
        <v>2.0</v>
      </c>
      <c r="I2132" s="9" t="b">
        <v>0</v>
      </c>
      <c r="J2132" s="9" t="s">
        <v>184</v>
      </c>
      <c r="K2132" s="9" t="s">
        <v>184</v>
      </c>
      <c r="L2132" s="9">
        <v>0.0</v>
      </c>
      <c r="M2132" s="16" t="s">
        <v>1391</v>
      </c>
    </row>
    <row r="2133" ht="16.5" hidden="1" customHeight="1">
      <c r="A2133" s="9" t="s">
        <v>47</v>
      </c>
      <c r="B2133" s="9" t="str">
        <f t="shared" si="1"/>
        <v>re2000p</v>
      </c>
      <c r="C2133" s="9" t="s">
        <v>3466</v>
      </c>
      <c r="D2133" s="9">
        <v>9.0</v>
      </c>
      <c r="E2133" s="9" t="s">
        <v>190</v>
      </c>
      <c r="F2133" s="9" t="s">
        <v>191</v>
      </c>
      <c r="G2133" s="9" t="s">
        <v>184</v>
      </c>
      <c r="H2133" s="9">
        <v>2.0</v>
      </c>
      <c r="I2133" s="9" t="b">
        <v>0</v>
      </c>
      <c r="J2133" s="9" t="s">
        <v>184</v>
      </c>
      <c r="K2133" s="9" t="s">
        <v>184</v>
      </c>
      <c r="L2133" s="9">
        <v>0.0</v>
      </c>
      <c r="M2133" s="16" t="s">
        <v>539</v>
      </c>
    </row>
    <row r="2134" ht="16.5" hidden="1" customHeight="1">
      <c r="A2134" s="9" t="s">
        <v>47</v>
      </c>
      <c r="B2134" s="9" t="str">
        <f t="shared" si="1"/>
        <v>re2000p</v>
      </c>
      <c r="C2134" s="9" t="s">
        <v>3467</v>
      </c>
      <c r="D2134" s="9">
        <v>10.0</v>
      </c>
      <c r="E2134" s="9" t="s">
        <v>196</v>
      </c>
      <c r="F2134" s="9" t="s">
        <v>191</v>
      </c>
      <c r="G2134" s="9" t="s">
        <v>184</v>
      </c>
      <c r="H2134" s="9">
        <v>5.0</v>
      </c>
      <c r="I2134" s="9" t="b">
        <v>0</v>
      </c>
      <c r="J2134" s="9" t="s">
        <v>184</v>
      </c>
      <c r="K2134" s="9" t="s">
        <v>184</v>
      </c>
      <c r="L2134" s="9">
        <v>0.0</v>
      </c>
      <c r="M2134" s="16" t="s">
        <v>197</v>
      </c>
    </row>
    <row r="2135" ht="16.5" hidden="1" customHeight="1">
      <c r="A2135" s="9" t="s">
        <v>47</v>
      </c>
      <c r="B2135" s="9" t="str">
        <f t="shared" si="1"/>
        <v>re2000p</v>
      </c>
      <c r="C2135" s="9" t="s">
        <v>3468</v>
      </c>
      <c r="D2135" s="9">
        <v>11.0</v>
      </c>
      <c r="E2135" s="9" t="s">
        <v>182</v>
      </c>
      <c r="F2135" s="9" t="s">
        <v>183</v>
      </c>
      <c r="G2135" s="9" t="s">
        <v>184</v>
      </c>
      <c r="H2135" s="9">
        <v>22.0</v>
      </c>
      <c r="I2135" s="9" t="b">
        <v>0</v>
      </c>
      <c r="J2135" s="9">
        <v>6.0</v>
      </c>
      <c r="K2135" s="9" t="s">
        <v>184</v>
      </c>
      <c r="L2135" s="9">
        <v>0.0</v>
      </c>
      <c r="M2135" s="16" t="s">
        <v>3469</v>
      </c>
    </row>
    <row r="2136" ht="16.5" hidden="1" customHeight="1">
      <c r="A2136" s="9" t="s">
        <v>47</v>
      </c>
      <c r="B2136" s="9" t="str">
        <f t="shared" si="1"/>
        <v>re2000p</v>
      </c>
      <c r="C2136" s="9" t="s">
        <v>3470</v>
      </c>
      <c r="D2136" s="9">
        <v>12.0</v>
      </c>
      <c r="E2136" s="9" t="s">
        <v>187</v>
      </c>
      <c r="F2136" s="9" t="s">
        <v>183</v>
      </c>
      <c r="G2136" s="9" t="s">
        <v>184</v>
      </c>
      <c r="H2136" s="9">
        <v>22.0</v>
      </c>
      <c r="I2136" s="9" t="b">
        <v>0</v>
      </c>
      <c r="J2136" s="9">
        <v>2.0</v>
      </c>
      <c r="K2136" s="9" t="s">
        <v>184</v>
      </c>
      <c r="L2136" s="9">
        <v>0.0</v>
      </c>
      <c r="M2136" s="16" t="s">
        <v>558</v>
      </c>
    </row>
    <row r="2137" ht="16.5" hidden="1" customHeight="1">
      <c r="A2137" s="9" t="s">
        <v>47</v>
      </c>
      <c r="B2137" s="9" t="str">
        <f t="shared" si="1"/>
        <v>re2000p</v>
      </c>
      <c r="C2137" s="9" t="s">
        <v>3471</v>
      </c>
      <c r="D2137" s="9">
        <v>13.0</v>
      </c>
      <c r="E2137" s="9" t="s">
        <v>301</v>
      </c>
      <c r="F2137" s="9" t="s">
        <v>183</v>
      </c>
      <c r="G2137" s="9" t="s">
        <v>184</v>
      </c>
      <c r="H2137" s="9">
        <v>22.0</v>
      </c>
      <c r="I2137" s="9" t="b">
        <v>0</v>
      </c>
      <c r="J2137" s="9">
        <v>8.0</v>
      </c>
      <c r="K2137" s="9" t="s">
        <v>184</v>
      </c>
      <c r="L2137" s="9">
        <v>0.0</v>
      </c>
      <c r="M2137" s="16" t="s">
        <v>3472</v>
      </c>
    </row>
    <row r="2138" ht="16.5" hidden="1" customHeight="1">
      <c r="A2138" s="9" t="s">
        <v>47</v>
      </c>
      <c r="B2138" s="9" t="str">
        <f t="shared" si="1"/>
        <v>re2000p</v>
      </c>
      <c r="C2138" s="9" t="s">
        <v>3473</v>
      </c>
      <c r="D2138" s="9">
        <v>14.0</v>
      </c>
      <c r="E2138" s="9" t="s">
        <v>301</v>
      </c>
      <c r="F2138" s="9" t="s">
        <v>183</v>
      </c>
      <c r="G2138" s="9" t="s">
        <v>184</v>
      </c>
      <c r="H2138" s="9">
        <v>22.0</v>
      </c>
      <c r="I2138" s="9" t="b">
        <v>0</v>
      </c>
      <c r="J2138" s="9">
        <v>8.0</v>
      </c>
      <c r="K2138" s="9" t="s">
        <v>184</v>
      </c>
      <c r="L2138" s="9">
        <v>0.0</v>
      </c>
      <c r="M2138" s="16" t="s">
        <v>3474</v>
      </c>
    </row>
    <row r="2139" ht="16.5" hidden="1" customHeight="1">
      <c r="A2139" s="9" t="s">
        <v>47</v>
      </c>
      <c r="B2139" s="9" t="str">
        <f t="shared" si="1"/>
        <v>re2000p</v>
      </c>
      <c r="C2139" s="9" t="s">
        <v>3475</v>
      </c>
      <c r="D2139" s="9">
        <v>15.0</v>
      </c>
      <c r="E2139" s="9" t="s">
        <v>301</v>
      </c>
      <c r="F2139" s="9" t="s">
        <v>183</v>
      </c>
      <c r="G2139" s="9" t="s">
        <v>184</v>
      </c>
      <c r="H2139" s="9">
        <v>22.0</v>
      </c>
      <c r="I2139" s="9" t="b">
        <v>0</v>
      </c>
      <c r="J2139" s="9">
        <v>8.0</v>
      </c>
      <c r="K2139" s="9" t="s">
        <v>184</v>
      </c>
      <c r="L2139" s="9">
        <v>0.0</v>
      </c>
      <c r="M2139" s="16" t="s">
        <v>3476</v>
      </c>
    </row>
    <row r="2140" ht="16.5" hidden="1" customHeight="1">
      <c r="A2140" s="9" t="s">
        <v>47</v>
      </c>
      <c r="B2140" s="9" t="str">
        <f t="shared" si="1"/>
        <v>re2000p</v>
      </c>
      <c r="C2140" s="9" t="s">
        <v>3477</v>
      </c>
      <c r="D2140" s="9">
        <v>16.0</v>
      </c>
      <c r="E2140" s="9" t="s">
        <v>301</v>
      </c>
      <c r="F2140" s="9" t="s">
        <v>183</v>
      </c>
      <c r="G2140" s="9" t="s">
        <v>184</v>
      </c>
      <c r="H2140" s="9">
        <v>22.0</v>
      </c>
      <c r="I2140" s="9" t="b">
        <v>0</v>
      </c>
      <c r="J2140" s="9">
        <v>8.0</v>
      </c>
      <c r="K2140" s="9" t="s">
        <v>184</v>
      </c>
      <c r="L2140" s="9">
        <v>0.0</v>
      </c>
      <c r="M2140" s="16" t="s">
        <v>3478</v>
      </c>
    </row>
    <row r="2141" ht="16.5" hidden="1" customHeight="1">
      <c r="A2141" s="9" t="s">
        <v>47</v>
      </c>
      <c r="B2141" s="9" t="str">
        <f t="shared" si="1"/>
        <v>re2000p</v>
      </c>
      <c r="C2141" s="9" t="s">
        <v>3479</v>
      </c>
      <c r="D2141" s="9">
        <v>17.0</v>
      </c>
      <c r="E2141" s="9" t="s">
        <v>301</v>
      </c>
      <c r="F2141" s="9" t="s">
        <v>183</v>
      </c>
      <c r="G2141" s="9" t="s">
        <v>184</v>
      </c>
      <c r="H2141" s="9">
        <v>22.0</v>
      </c>
      <c r="I2141" s="9" t="b">
        <v>0</v>
      </c>
      <c r="J2141" s="9">
        <v>8.0</v>
      </c>
      <c r="K2141" s="9" t="s">
        <v>184</v>
      </c>
      <c r="L2141" s="9">
        <v>0.0</v>
      </c>
      <c r="M2141" s="16" t="s">
        <v>3480</v>
      </c>
    </row>
    <row r="2142" ht="16.5" hidden="1" customHeight="1">
      <c r="A2142" s="9" t="s">
        <v>47</v>
      </c>
      <c r="B2142" s="9" t="str">
        <f t="shared" si="1"/>
        <v>re2000p</v>
      </c>
      <c r="C2142" s="9" t="s">
        <v>3481</v>
      </c>
      <c r="D2142" s="9">
        <v>18.0</v>
      </c>
      <c r="E2142" s="9" t="s">
        <v>301</v>
      </c>
      <c r="F2142" s="9" t="s">
        <v>183</v>
      </c>
      <c r="G2142" s="9" t="s">
        <v>184</v>
      </c>
      <c r="H2142" s="9">
        <v>22.0</v>
      </c>
      <c r="I2142" s="9" t="b">
        <v>0</v>
      </c>
      <c r="J2142" s="9">
        <v>8.0</v>
      </c>
      <c r="K2142" s="9" t="s">
        <v>184</v>
      </c>
      <c r="L2142" s="9">
        <v>0.0</v>
      </c>
      <c r="M2142" s="16" t="s">
        <v>3482</v>
      </c>
    </row>
    <row r="2143" ht="16.5" hidden="1" customHeight="1">
      <c r="A2143" s="9" t="s">
        <v>47</v>
      </c>
      <c r="B2143" s="9" t="str">
        <f t="shared" si="1"/>
        <v>re2000p</v>
      </c>
      <c r="C2143" s="9" t="s">
        <v>3483</v>
      </c>
      <c r="D2143" s="9">
        <v>19.0</v>
      </c>
      <c r="E2143" s="9" t="s">
        <v>301</v>
      </c>
      <c r="F2143" s="9" t="s">
        <v>183</v>
      </c>
      <c r="G2143" s="9" t="s">
        <v>184</v>
      </c>
      <c r="H2143" s="9">
        <v>22.0</v>
      </c>
      <c r="I2143" s="9" t="b">
        <v>0</v>
      </c>
      <c r="J2143" s="9">
        <v>8.0</v>
      </c>
      <c r="K2143" s="9" t="s">
        <v>184</v>
      </c>
      <c r="L2143" s="9">
        <v>0.0</v>
      </c>
      <c r="M2143" s="16" t="s">
        <v>3480</v>
      </c>
    </row>
    <row r="2144" ht="16.5" hidden="1" customHeight="1">
      <c r="A2144" s="9" t="s">
        <v>47</v>
      </c>
      <c r="B2144" s="9" t="str">
        <f t="shared" si="1"/>
        <v>re2000p</v>
      </c>
      <c r="C2144" s="9" t="s">
        <v>3484</v>
      </c>
      <c r="D2144" s="9">
        <v>20.0</v>
      </c>
      <c r="E2144" s="9" t="s">
        <v>301</v>
      </c>
      <c r="F2144" s="9" t="s">
        <v>183</v>
      </c>
      <c r="G2144" s="9" t="s">
        <v>184</v>
      </c>
      <c r="H2144" s="9">
        <v>22.0</v>
      </c>
      <c r="I2144" s="9" t="b">
        <v>0</v>
      </c>
      <c r="J2144" s="9">
        <v>8.0</v>
      </c>
      <c r="K2144" s="16" t="s">
        <v>184</v>
      </c>
      <c r="L2144" s="9">
        <v>0.0</v>
      </c>
      <c r="M2144" s="16" t="s">
        <v>3485</v>
      </c>
    </row>
    <row r="2145" ht="16.5" hidden="1" customHeight="1">
      <c r="A2145" s="9" t="s">
        <v>47</v>
      </c>
      <c r="B2145" s="9" t="str">
        <f t="shared" si="1"/>
        <v>re2000p</v>
      </c>
      <c r="C2145" s="9" t="s">
        <v>3486</v>
      </c>
      <c r="D2145" s="9">
        <v>21.0</v>
      </c>
      <c r="E2145" s="9" t="s">
        <v>316</v>
      </c>
      <c r="F2145" s="9" t="s">
        <v>183</v>
      </c>
      <c r="G2145" s="9" t="s">
        <v>184</v>
      </c>
      <c r="H2145" s="9">
        <v>22.0</v>
      </c>
      <c r="I2145" s="9" t="b">
        <v>0</v>
      </c>
      <c r="J2145" s="9">
        <v>7.0</v>
      </c>
      <c r="K2145" s="9" t="s">
        <v>184</v>
      </c>
      <c r="L2145" s="9">
        <v>0.0</v>
      </c>
      <c r="M2145" s="16" t="s">
        <v>2465</v>
      </c>
    </row>
    <row r="2146" ht="16.5" hidden="1" customHeight="1">
      <c r="A2146" s="9" t="s">
        <v>47</v>
      </c>
      <c r="B2146" s="9" t="str">
        <f t="shared" si="1"/>
        <v>re2000p</v>
      </c>
      <c r="C2146" s="9" t="s">
        <v>3487</v>
      </c>
      <c r="D2146" s="9">
        <v>22.0</v>
      </c>
      <c r="E2146" s="9" t="s">
        <v>316</v>
      </c>
      <c r="F2146" s="9" t="s">
        <v>183</v>
      </c>
      <c r="G2146" s="9" t="s">
        <v>184</v>
      </c>
      <c r="H2146" s="9">
        <v>22.0</v>
      </c>
      <c r="I2146" s="9" t="b">
        <v>0</v>
      </c>
      <c r="J2146" s="9">
        <v>7.0</v>
      </c>
      <c r="K2146" s="9" t="s">
        <v>184</v>
      </c>
      <c r="L2146" s="9">
        <v>0.0</v>
      </c>
      <c r="M2146" s="16" t="s">
        <v>1818</v>
      </c>
    </row>
    <row r="2147" ht="16.5" hidden="1" customHeight="1">
      <c r="A2147" s="9" t="s">
        <v>47</v>
      </c>
      <c r="B2147" s="9" t="str">
        <f t="shared" si="1"/>
        <v>re2000p</v>
      </c>
      <c r="C2147" s="9" t="s">
        <v>3488</v>
      </c>
      <c r="D2147" s="9">
        <v>23.0</v>
      </c>
      <c r="E2147" s="9" t="s">
        <v>316</v>
      </c>
      <c r="F2147" s="9" t="s">
        <v>183</v>
      </c>
      <c r="G2147" s="9" t="s">
        <v>184</v>
      </c>
      <c r="H2147" s="9">
        <v>22.0</v>
      </c>
      <c r="I2147" s="9" t="b">
        <v>0</v>
      </c>
      <c r="J2147" s="9">
        <v>7.0</v>
      </c>
      <c r="K2147" s="9" t="s">
        <v>184</v>
      </c>
      <c r="L2147" s="9">
        <v>0.0</v>
      </c>
      <c r="M2147" s="16" t="s">
        <v>3489</v>
      </c>
    </row>
    <row r="2148" ht="16.5" hidden="1" customHeight="1">
      <c r="A2148" s="9" t="s">
        <v>47</v>
      </c>
      <c r="B2148" s="9" t="str">
        <f t="shared" si="1"/>
        <v>re2000p</v>
      </c>
      <c r="C2148" s="9" t="s">
        <v>3490</v>
      </c>
      <c r="D2148" s="9">
        <v>24.0</v>
      </c>
      <c r="E2148" s="9" t="s">
        <v>563</v>
      </c>
      <c r="F2148" s="9" t="s">
        <v>183</v>
      </c>
      <c r="G2148" s="9" t="s">
        <v>184</v>
      </c>
      <c r="H2148" s="9">
        <v>22.0</v>
      </c>
      <c r="I2148" s="9" t="b">
        <v>0</v>
      </c>
      <c r="J2148" s="9">
        <v>4.0</v>
      </c>
      <c r="K2148" s="9" t="s">
        <v>184</v>
      </c>
      <c r="L2148" s="9">
        <v>1.0</v>
      </c>
      <c r="M2148" s="16" t="s">
        <v>3491</v>
      </c>
    </row>
    <row r="2149" ht="16.5" hidden="1" customHeight="1">
      <c r="A2149" s="9" t="s">
        <v>47</v>
      </c>
      <c r="B2149" s="9" t="str">
        <f t="shared" si="1"/>
        <v>re2000p</v>
      </c>
      <c r="C2149" s="9" t="s">
        <v>1192</v>
      </c>
      <c r="D2149" s="9">
        <v>25.0</v>
      </c>
      <c r="E2149" s="9" t="s">
        <v>316</v>
      </c>
      <c r="F2149" s="9" t="s">
        <v>183</v>
      </c>
      <c r="G2149" s="9" t="s">
        <v>184</v>
      </c>
      <c r="H2149" s="9">
        <v>22.0</v>
      </c>
      <c r="I2149" s="9" t="b">
        <v>0</v>
      </c>
      <c r="J2149" s="9">
        <v>7.0</v>
      </c>
      <c r="K2149" s="9" t="s">
        <v>184</v>
      </c>
      <c r="L2149" s="9">
        <v>0.0</v>
      </c>
      <c r="M2149" s="16" t="s">
        <v>3492</v>
      </c>
    </row>
    <row r="2150" ht="16.5" hidden="1" customHeight="1">
      <c r="A2150" s="9" t="s">
        <v>47</v>
      </c>
      <c r="B2150" s="9" t="str">
        <f t="shared" si="1"/>
        <v>re2000p</v>
      </c>
      <c r="C2150" s="9" t="s">
        <v>1293</v>
      </c>
      <c r="D2150" s="9">
        <v>26.0</v>
      </c>
      <c r="E2150" s="9" t="s">
        <v>316</v>
      </c>
      <c r="F2150" s="9" t="s">
        <v>183</v>
      </c>
      <c r="G2150" s="9" t="s">
        <v>184</v>
      </c>
      <c r="H2150" s="9">
        <v>22.0</v>
      </c>
      <c r="I2150" s="9" t="b">
        <v>0</v>
      </c>
      <c r="J2150" s="9">
        <v>7.0</v>
      </c>
      <c r="K2150" s="9" t="s">
        <v>184</v>
      </c>
      <c r="L2150" s="9">
        <v>0.0</v>
      </c>
      <c r="M2150" s="16" t="s">
        <v>3493</v>
      </c>
    </row>
    <row r="2151" ht="16.5" hidden="1" customHeight="1">
      <c r="A2151" s="9" t="s">
        <v>47</v>
      </c>
      <c r="B2151" s="9" t="str">
        <f t="shared" si="1"/>
        <v>re2000p</v>
      </c>
      <c r="C2151" s="9" t="s">
        <v>3494</v>
      </c>
      <c r="D2151" s="9">
        <v>27.0</v>
      </c>
      <c r="E2151" s="9" t="s">
        <v>316</v>
      </c>
      <c r="F2151" s="9" t="s">
        <v>183</v>
      </c>
      <c r="G2151" s="9" t="s">
        <v>184</v>
      </c>
      <c r="H2151" s="9">
        <v>22.0</v>
      </c>
      <c r="I2151" s="9" t="b">
        <v>0</v>
      </c>
      <c r="J2151" s="9">
        <v>7.0</v>
      </c>
      <c r="K2151" s="9" t="s">
        <v>184</v>
      </c>
      <c r="L2151" s="9">
        <v>0.0</v>
      </c>
      <c r="M2151" s="16" t="s">
        <v>1826</v>
      </c>
    </row>
    <row r="2152" ht="16.5" hidden="1" customHeight="1">
      <c r="A2152" s="9" t="s">
        <v>47</v>
      </c>
      <c r="B2152" s="9" t="str">
        <f t="shared" si="1"/>
        <v>re2000p</v>
      </c>
      <c r="C2152" s="9" t="s">
        <v>3495</v>
      </c>
      <c r="D2152" s="9">
        <v>28.0</v>
      </c>
      <c r="E2152" s="9" t="s">
        <v>316</v>
      </c>
      <c r="F2152" s="9" t="s">
        <v>183</v>
      </c>
      <c r="G2152" s="9" t="s">
        <v>184</v>
      </c>
      <c r="H2152" s="9">
        <v>22.0</v>
      </c>
      <c r="I2152" s="9" t="b">
        <v>0</v>
      </c>
      <c r="J2152" s="9">
        <v>7.0</v>
      </c>
      <c r="K2152" s="9" t="s">
        <v>184</v>
      </c>
      <c r="L2152" s="9">
        <v>0.0</v>
      </c>
      <c r="M2152" s="16" t="s">
        <v>3496</v>
      </c>
    </row>
    <row r="2153" ht="16.5" hidden="1" customHeight="1">
      <c r="A2153" s="9" t="s">
        <v>47</v>
      </c>
      <c r="B2153" s="9" t="str">
        <f t="shared" si="1"/>
        <v>re2000p</v>
      </c>
      <c r="C2153" s="9" t="s">
        <v>3497</v>
      </c>
      <c r="D2153" s="9">
        <v>29.0</v>
      </c>
      <c r="E2153" s="9" t="s">
        <v>316</v>
      </c>
      <c r="F2153" s="9" t="s">
        <v>183</v>
      </c>
      <c r="G2153" s="9" t="s">
        <v>184</v>
      </c>
      <c r="H2153" s="9">
        <v>22.0</v>
      </c>
      <c r="I2153" s="9" t="b">
        <v>0</v>
      </c>
      <c r="J2153" s="9">
        <v>7.0</v>
      </c>
      <c r="K2153" s="9" t="s">
        <v>184</v>
      </c>
      <c r="L2153" s="9">
        <v>0.0</v>
      </c>
      <c r="M2153" s="16" t="s">
        <v>3498</v>
      </c>
    </row>
    <row r="2154" ht="16.5" hidden="1" customHeight="1">
      <c r="A2154" s="9" t="s">
        <v>47</v>
      </c>
      <c r="B2154" s="9" t="str">
        <f t="shared" si="1"/>
        <v>re2000p</v>
      </c>
      <c r="C2154" s="9" t="s">
        <v>3499</v>
      </c>
      <c r="D2154" s="9">
        <v>30.0</v>
      </c>
      <c r="E2154" s="9" t="s">
        <v>316</v>
      </c>
      <c r="F2154" s="9" t="s">
        <v>183</v>
      </c>
      <c r="G2154" s="9" t="s">
        <v>184</v>
      </c>
      <c r="H2154" s="9">
        <v>22.0</v>
      </c>
      <c r="I2154" s="9" t="b">
        <v>0</v>
      </c>
      <c r="J2154" s="9">
        <v>7.0</v>
      </c>
      <c r="K2154" s="9" t="s">
        <v>184</v>
      </c>
      <c r="L2154" s="9">
        <v>0.0</v>
      </c>
      <c r="M2154" s="16" t="s">
        <v>1826</v>
      </c>
    </row>
    <row r="2155" ht="16.5" hidden="1" customHeight="1">
      <c r="A2155" s="9" t="s">
        <v>47</v>
      </c>
      <c r="B2155" s="9" t="str">
        <f t="shared" si="1"/>
        <v>re2000p</v>
      </c>
      <c r="C2155" s="9" t="s">
        <v>3500</v>
      </c>
      <c r="D2155" s="9">
        <v>31.0</v>
      </c>
      <c r="E2155" s="9" t="s">
        <v>301</v>
      </c>
      <c r="F2155" s="9" t="s">
        <v>183</v>
      </c>
      <c r="G2155" s="9" t="s">
        <v>184</v>
      </c>
      <c r="H2155" s="9">
        <v>22.0</v>
      </c>
      <c r="I2155" s="9" t="b">
        <v>0</v>
      </c>
      <c r="J2155" s="9">
        <v>8.0</v>
      </c>
      <c r="K2155" s="9" t="s">
        <v>184</v>
      </c>
      <c r="L2155" s="9">
        <v>0.0</v>
      </c>
      <c r="M2155" s="16" t="s">
        <v>3501</v>
      </c>
    </row>
    <row r="2156" ht="16.5" hidden="1" customHeight="1">
      <c r="A2156" s="9" t="s">
        <v>47</v>
      </c>
      <c r="B2156" s="9" t="str">
        <f t="shared" si="1"/>
        <v>re2000p</v>
      </c>
      <c r="C2156" s="9" t="s">
        <v>3502</v>
      </c>
      <c r="D2156" s="9">
        <v>32.0</v>
      </c>
      <c r="E2156" s="9" t="s">
        <v>301</v>
      </c>
      <c r="F2156" s="9" t="s">
        <v>183</v>
      </c>
      <c r="G2156" s="9" t="s">
        <v>184</v>
      </c>
      <c r="H2156" s="9">
        <v>22.0</v>
      </c>
      <c r="I2156" s="9" t="b">
        <v>0</v>
      </c>
      <c r="J2156" s="9">
        <v>8.0</v>
      </c>
      <c r="K2156" s="9" t="s">
        <v>184</v>
      </c>
      <c r="L2156" s="9">
        <v>0.0</v>
      </c>
      <c r="M2156" s="16" t="s">
        <v>3503</v>
      </c>
    </row>
    <row r="2157" ht="16.5" hidden="1" customHeight="1">
      <c r="A2157" s="9" t="s">
        <v>47</v>
      </c>
      <c r="B2157" s="9" t="str">
        <f t="shared" si="1"/>
        <v>re2000p</v>
      </c>
      <c r="C2157" s="9" t="s">
        <v>3504</v>
      </c>
      <c r="D2157" s="9">
        <v>33.0</v>
      </c>
      <c r="E2157" s="9" t="s">
        <v>301</v>
      </c>
      <c r="F2157" s="9" t="s">
        <v>183</v>
      </c>
      <c r="G2157" s="9" t="s">
        <v>184</v>
      </c>
      <c r="H2157" s="9">
        <v>22.0</v>
      </c>
      <c r="I2157" s="9" t="b">
        <v>0</v>
      </c>
      <c r="J2157" s="9">
        <v>8.0</v>
      </c>
      <c r="K2157" s="9" t="s">
        <v>184</v>
      </c>
      <c r="L2157" s="9">
        <v>0.0</v>
      </c>
      <c r="M2157" s="16" t="s">
        <v>3505</v>
      </c>
    </row>
    <row r="2158" ht="16.5" hidden="1" customHeight="1">
      <c r="A2158" s="9" t="s">
        <v>47</v>
      </c>
      <c r="B2158" s="9" t="str">
        <f t="shared" si="1"/>
        <v>re2000p</v>
      </c>
      <c r="C2158" s="9" t="s">
        <v>3506</v>
      </c>
      <c r="D2158" s="9">
        <v>34.0</v>
      </c>
      <c r="E2158" s="9" t="s">
        <v>301</v>
      </c>
      <c r="F2158" s="9" t="s">
        <v>183</v>
      </c>
      <c r="G2158" s="9" t="s">
        <v>184</v>
      </c>
      <c r="H2158" s="9">
        <v>22.0</v>
      </c>
      <c r="I2158" s="9" t="b">
        <v>0</v>
      </c>
      <c r="J2158" s="9">
        <v>8.0</v>
      </c>
      <c r="K2158" s="9" t="s">
        <v>184</v>
      </c>
      <c r="L2158" s="9">
        <v>0.0</v>
      </c>
      <c r="M2158" s="16" t="s">
        <v>3507</v>
      </c>
    </row>
    <row r="2159" ht="16.5" hidden="1" customHeight="1">
      <c r="A2159" s="9" t="s">
        <v>47</v>
      </c>
      <c r="B2159" s="9" t="str">
        <f t="shared" si="1"/>
        <v>re2000p</v>
      </c>
      <c r="C2159" s="9" t="s">
        <v>3508</v>
      </c>
      <c r="D2159" s="9">
        <v>35.0</v>
      </c>
      <c r="E2159" s="9" t="s">
        <v>301</v>
      </c>
      <c r="F2159" s="9" t="s">
        <v>183</v>
      </c>
      <c r="G2159" s="9" t="s">
        <v>184</v>
      </c>
      <c r="H2159" s="9">
        <v>22.0</v>
      </c>
      <c r="I2159" s="9" t="b">
        <v>0</v>
      </c>
      <c r="J2159" s="9">
        <v>8.0</v>
      </c>
      <c r="K2159" s="9" t="s">
        <v>184</v>
      </c>
      <c r="L2159" s="9">
        <v>0.0</v>
      </c>
      <c r="M2159" s="16" t="s">
        <v>3509</v>
      </c>
    </row>
    <row r="2160" ht="16.5" hidden="1" customHeight="1">
      <c r="A2160" s="9" t="s">
        <v>47</v>
      </c>
      <c r="B2160" s="9" t="str">
        <f t="shared" si="1"/>
        <v>re2000p</v>
      </c>
      <c r="C2160" s="9" t="s">
        <v>3510</v>
      </c>
      <c r="D2160" s="9">
        <v>36.0</v>
      </c>
      <c r="E2160" s="9" t="s">
        <v>301</v>
      </c>
      <c r="F2160" s="9" t="s">
        <v>183</v>
      </c>
      <c r="G2160" s="9" t="s">
        <v>184</v>
      </c>
      <c r="H2160" s="9">
        <v>22.0</v>
      </c>
      <c r="I2160" s="9" t="b">
        <v>0</v>
      </c>
      <c r="J2160" s="9">
        <v>8.0</v>
      </c>
      <c r="K2160" s="9" t="s">
        <v>184</v>
      </c>
      <c r="L2160" s="9">
        <v>0.0</v>
      </c>
      <c r="M2160" s="9" t="s">
        <v>3511</v>
      </c>
    </row>
    <row r="2161" ht="16.5" hidden="1" customHeight="1">
      <c r="A2161" s="9" t="s">
        <v>47</v>
      </c>
      <c r="B2161" s="9" t="str">
        <f t="shared" si="1"/>
        <v>re2000p</v>
      </c>
      <c r="C2161" s="9" t="s">
        <v>3512</v>
      </c>
      <c r="D2161" s="9">
        <v>37.0</v>
      </c>
      <c r="E2161" s="9" t="s">
        <v>301</v>
      </c>
      <c r="F2161" s="9" t="s">
        <v>183</v>
      </c>
      <c r="G2161" s="9" t="s">
        <v>184</v>
      </c>
      <c r="H2161" s="9">
        <v>22.0</v>
      </c>
      <c r="I2161" s="9" t="b">
        <v>0</v>
      </c>
      <c r="J2161" s="9">
        <v>8.0</v>
      </c>
      <c r="K2161" s="9" t="s">
        <v>184</v>
      </c>
      <c r="L2161" s="9">
        <v>0.0</v>
      </c>
      <c r="M2161" s="9" t="s">
        <v>3513</v>
      </c>
    </row>
    <row r="2162" ht="16.5" hidden="1" customHeight="1">
      <c r="A2162" s="9" t="s">
        <v>47</v>
      </c>
      <c r="B2162" s="9" t="str">
        <f t="shared" si="1"/>
        <v>re2000p</v>
      </c>
      <c r="C2162" s="9" t="s">
        <v>3514</v>
      </c>
      <c r="D2162" s="9">
        <v>38.0</v>
      </c>
      <c r="E2162" s="9" t="s">
        <v>301</v>
      </c>
      <c r="F2162" s="9" t="s">
        <v>183</v>
      </c>
      <c r="G2162" s="9" t="s">
        <v>184</v>
      </c>
      <c r="H2162" s="9">
        <v>22.0</v>
      </c>
      <c r="I2162" s="9" t="b">
        <v>0</v>
      </c>
      <c r="J2162" s="9">
        <v>8.0</v>
      </c>
      <c r="K2162" s="9" t="s">
        <v>184</v>
      </c>
      <c r="L2162" s="9">
        <v>0.0</v>
      </c>
      <c r="M2162" s="9" t="s">
        <v>3515</v>
      </c>
    </row>
    <row r="2163" ht="16.5" hidden="1" customHeight="1">
      <c r="A2163" s="9" t="s">
        <v>47</v>
      </c>
      <c r="B2163" s="9" t="str">
        <f t="shared" si="1"/>
        <v>re2000p</v>
      </c>
      <c r="C2163" s="9" t="s">
        <v>3516</v>
      </c>
      <c r="D2163" s="9">
        <v>39.0</v>
      </c>
      <c r="E2163" s="9" t="s">
        <v>301</v>
      </c>
      <c r="F2163" s="9" t="s">
        <v>183</v>
      </c>
      <c r="G2163" s="9" t="s">
        <v>184</v>
      </c>
      <c r="H2163" s="9">
        <v>22.0</v>
      </c>
      <c r="I2163" s="9" t="b">
        <v>0</v>
      </c>
      <c r="J2163" s="9">
        <v>8.0</v>
      </c>
      <c r="K2163" s="9" t="s">
        <v>184</v>
      </c>
      <c r="L2163" s="9">
        <v>0.0</v>
      </c>
      <c r="M2163" s="9" t="s">
        <v>3517</v>
      </c>
    </row>
    <row r="2164" ht="16.5" hidden="1" customHeight="1">
      <c r="A2164" s="9" t="s">
        <v>47</v>
      </c>
      <c r="B2164" s="9" t="str">
        <f t="shared" si="1"/>
        <v>re2000p</v>
      </c>
      <c r="C2164" s="9" t="s">
        <v>1204</v>
      </c>
      <c r="D2164" s="9">
        <v>40.0</v>
      </c>
      <c r="E2164" s="9" t="s">
        <v>182</v>
      </c>
      <c r="F2164" s="9" t="s">
        <v>183</v>
      </c>
      <c r="G2164" s="9" t="s">
        <v>184</v>
      </c>
      <c r="H2164" s="9">
        <v>22.0</v>
      </c>
      <c r="I2164" s="9" t="b">
        <v>0</v>
      </c>
      <c r="J2164" s="9">
        <v>6.0</v>
      </c>
      <c r="K2164" s="9" t="s">
        <v>184</v>
      </c>
      <c r="L2164" s="9">
        <v>0.0</v>
      </c>
      <c r="M2164" s="9" t="s">
        <v>1781</v>
      </c>
    </row>
    <row r="2165" ht="16.5" hidden="1" customHeight="1">
      <c r="A2165" s="9" t="s">
        <v>47</v>
      </c>
      <c r="B2165" s="9" t="str">
        <f t="shared" si="1"/>
        <v>re2000p</v>
      </c>
      <c r="C2165" s="9" t="s">
        <v>3518</v>
      </c>
      <c r="D2165" s="9">
        <v>41.0</v>
      </c>
      <c r="E2165" s="9" t="s">
        <v>446</v>
      </c>
      <c r="F2165" s="9" t="s">
        <v>183</v>
      </c>
      <c r="G2165" s="9" t="s">
        <v>184</v>
      </c>
      <c r="H2165" s="9">
        <v>22.0</v>
      </c>
      <c r="I2165" s="9" t="b">
        <v>0</v>
      </c>
      <c r="J2165" s="9">
        <v>3.0</v>
      </c>
      <c r="K2165" s="9" t="s">
        <v>184</v>
      </c>
      <c r="L2165" s="9">
        <v>0.0</v>
      </c>
      <c r="M2165" s="9" t="s">
        <v>3519</v>
      </c>
    </row>
    <row r="2166" ht="16.5" hidden="1" customHeight="1">
      <c r="A2166" s="9" t="s">
        <v>47</v>
      </c>
      <c r="B2166" s="9" t="str">
        <f t="shared" si="1"/>
        <v>re2000p</v>
      </c>
      <c r="C2166" s="9" t="s">
        <v>3520</v>
      </c>
      <c r="D2166" s="9">
        <v>42.0</v>
      </c>
      <c r="E2166" s="9" t="s">
        <v>182</v>
      </c>
      <c r="F2166" s="9" t="s">
        <v>183</v>
      </c>
      <c r="G2166" s="9" t="s">
        <v>184</v>
      </c>
      <c r="H2166" s="9">
        <v>22.0</v>
      </c>
      <c r="I2166" s="9" t="b">
        <v>0</v>
      </c>
      <c r="J2166" s="9">
        <v>6.0</v>
      </c>
      <c r="K2166" s="9" t="s">
        <v>184</v>
      </c>
      <c r="L2166" s="9">
        <v>0.0</v>
      </c>
      <c r="M2166" s="16" t="s">
        <v>3521</v>
      </c>
    </row>
    <row r="2167" ht="16.5" hidden="1" customHeight="1">
      <c r="A2167" s="9" t="s">
        <v>47</v>
      </c>
      <c r="B2167" s="9" t="str">
        <f t="shared" si="1"/>
        <v>re2000p</v>
      </c>
      <c r="C2167" s="9" t="s">
        <v>3522</v>
      </c>
      <c r="D2167" s="9">
        <v>43.0</v>
      </c>
      <c r="E2167" s="9" t="s">
        <v>254</v>
      </c>
      <c r="F2167" s="9" t="s">
        <v>183</v>
      </c>
      <c r="G2167" s="9" t="s">
        <v>184</v>
      </c>
      <c r="H2167" s="9">
        <v>22.0</v>
      </c>
      <c r="I2167" s="9" t="b">
        <v>0</v>
      </c>
      <c r="J2167" s="9">
        <v>4.0</v>
      </c>
      <c r="K2167" s="9" t="s">
        <v>184</v>
      </c>
      <c r="L2167" s="9">
        <v>0.0</v>
      </c>
      <c r="M2167" s="9" t="s">
        <v>3523</v>
      </c>
    </row>
    <row r="2168" ht="16.5" hidden="1" customHeight="1">
      <c r="A2168" s="9" t="s">
        <v>47</v>
      </c>
      <c r="B2168" s="9" t="str">
        <f t="shared" si="1"/>
        <v>re2000p</v>
      </c>
      <c r="C2168" s="9" t="s">
        <v>3524</v>
      </c>
      <c r="D2168" s="9">
        <v>44.0</v>
      </c>
      <c r="E2168" s="9" t="s">
        <v>563</v>
      </c>
      <c r="F2168" s="9" t="s">
        <v>183</v>
      </c>
      <c r="G2168" s="9" t="s">
        <v>184</v>
      </c>
      <c r="H2168" s="9">
        <v>22.0</v>
      </c>
      <c r="I2168" s="9" t="b">
        <v>0</v>
      </c>
      <c r="J2168" s="9">
        <v>4.0</v>
      </c>
      <c r="K2168" s="9" t="s">
        <v>184</v>
      </c>
      <c r="L2168" s="9">
        <v>1.0</v>
      </c>
      <c r="M2168" s="9" t="s">
        <v>564</v>
      </c>
    </row>
    <row r="2169" ht="16.5" hidden="1" customHeight="1">
      <c r="A2169" s="9" t="s">
        <v>47</v>
      </c>
      <c r="B2169" s="9" t="str">
        <f t="shared" si="1"/>
        <v>re2000p</v>
      </c>
      <c r="C2169" s="9" t="s">
        <v>3525</v>
      </c>
      <c r="D2169" s="9">
        <v>45.0</v>
      </c>
      <c r="E2169" s="9" t="s">
        <v>212</v>
      </c>
      <c r="F2169" s="9" t="s">
        <v>191</v>
      </c>
      <c r="G2169" s="9" t="s">
        <v>184</v>
      </c>
      <c r="H2169" s="9">
        <v>1.0</v>
      </c>
      <c r="I2169" s="9" t="b">
        <v>0</v>
      </c>
      <c r="J2169" s="9" t="s">
        <v>184</v>
      </c>
      <c r="K2169" s="9" t="s">
        <v>184</v>
      </c>
      <c r="L2169" s="9">
        <v>0.0</v>
      </c>
      <c r="M2169" s="9" t="s">
        <v>3526</v>
      </c>
    </row>
    <row r="2170" ht="16.5" hidden="1" customHeight="1">
      <c r="A2170" s="9" t="s">
        <v>47</v>
      </c>
      <c r="B2170" s="9" t="str">
        <f t="shared" si="1"/>
        <v>re2000p</v>
      </c>
      <c r="C2170" s="9" t="s">
        <v>3527</v>
      </c>
      <c r="D2170" s="9">
        <v>46.0</v>
      </c>
      <c r="E2170" s="9" t="s">
        <v>187</v>
      </c>
      <c r="F2170" s="9" t="s">
        <v>183</v>
      </c>
      <c r="G2170" s="9" t="s">
        <v>184</v>
      </c>
      <c r="H2170" s="9">
        <v>22.0</v>
      </c>
      <c r="I2170" s="9" t="b">
        <v>0</v>
      </c>
      <c r="J2170" s="9">
        <v>2.0</v>
      </c>
      <c r="K2170" s="9" t="s">
        <v>184</v>
      </c>
      <c r="L2170" s="9">
        <v>0.0</v>
      </c>
      <c r="M2170" s="9" t="s">
        <v>3528</v>
      </c>
    </row>
    <row r="2171" ht="16.5" hidden="1" customHeight="1">
      <c r="A2171" s="9" t="s">
        <v>47</v>
      </c>
      <c r="B2171" s="9" t="str">
        <f t="shared" si="1"/>
        <v>re2000p</v>
      </c>
      <c r="C2171" s="9" t="s">
        <v>3529</v>
      </c>
      <c r="D2171" s="9">
        <v>47.0</v>
      </c>
      <c r="E2171" s="9" t="s">
        <v>254</v>
      </c>
      <c r="F2171" s="9" t="s">
        <v>183</v>
      </c>
      <c r="G2171" s="9" t="s">
        <v>184</v>
      </c>
      <c r="H2171" s="9">
        <v>22.0</v>
      </c>
      <c r="I2171" s="9" t="b">
        <v>0</v>
      </c>
      <c r="J2171" s="9">
        <v>4.0</v>
      </c>
      <c r="K2171" s="9" t="s">
        <v>184</v>
      </c>
      <c r="L2171" s="9">
        <v>0.0</v>
      </c>
      <c r="M2171" s="9" t="s">
        <v>3530</v>
      </c>
    </row>
    <row r="2172" ht="16.5" hidden="1" customHeight="1">
      <c r="A2172" s="9" t="s">
        <v>47</v>
      </c>
      <c r="B2172" s="9" t="str">
        <f t="shared" si="1"/>
        <v>re2000p</v>
      </c>
      <c r="C2172" s="9" t="s">
        <v>3531</v>
      </c>
      <c r="D2172" s="9">
        <v>48.0</v>
      </c>
      <c r="E2172" s="9" t="s">
        <v>187</v>
      </c>
      <c r="F2172" s="9" t="s">
        <v>183</v>
      </c>
      <c r="G2172" s="9" t="s">
        <v>184</v>
      </c>
      <c r="H2172" s="9">
        <v>22.0</v>
      </c>
      <c r="I2172" s="9" t="b">
        <v>0</v>
      </c>
      <c r="J2172" s="9">
        <v>2.0</v>
      </c>
      <c r="K2172" s="9" t="s">
        <v>184</v>
      </c>
      <c r="L2172" s="9">
        <v>0.0</v>
      </c>
      <c r="M2172" s="9" t="s">
        <v>3532</v>
      </c>
    </row>
    <row r="2173" ht="16.5" hidden="1" customHeight="1">
      <c r="A2173" s="9" t="s">
        <v>47</v>
      </c>
      <c r="B2173" s="9" t="str">
        <f t="shared" si="1"/>
        <v>re2000p</v>
      </c>
      <c r="C2173" s="9" t="s">
        <v>3533</v>
      </c>
      <c r="D2173" s="9">
        <v>49.0</v>
      </c>
      <c r="E2173" s="9" t="s">
        <v>187</v>
      </c>
      <c r="F2173" s="9" t="s">
        <v>183</v>
      </c>
      <c r="G2173" s="9" t="s">
        <v>184</v>
      </c>
      <c r="H2173" s="9">
        <v>22.0</v>
      </c>
      <c r="I2173" s="9" t="b">
        <v>0</v>
      </c>
      <c r="J2173" s="9">
        <v>2.0</v>
      </c>
      <c r="K2173" s="9" t="s">
        <v>184</v>
      </c>
      <c r="L2173" s="9">
        <v>0.0</v>
      </c>
      <c r="M2173" s="9" t="s">
        <v>3534</v>
      </c>
    </row>
    <row r="2174" ht="16.5" hidden="1" customHeight="1">
      <c r="A2174" s="9" t="s">
        <v>47</v>
      </c>
      <c r="B2174" s="9" t="str">
        <f t="shared" si="1"/>
        <v>re2000p</v>
      </c>
      <c r="C2174" s="9" t="s">
        <v>3535</v>
      </c>
      <c r="D2174" s="9">
        <v>50.0</v>
      </c>
      <c r="E2174" s="9" t="s">
        <v>254</v>
      </c>
      <c r="F2174" s="9" t="s">
        <v>183</v>
      </c>
      <c r="G2174" s="9" t="s">
        <v>184</v>
      </c>
      <c r="H2174" s="9">
        <v>22.0</v>
      </c>
      <c r="I2174" s="9" t="b">
        <v>0</v>
      </c>
      <c r="J2174" s="9">
        <v>4.0</v>
      </c>
      <c r="K2174" s="9" t="s">
        <v>184</v>
      </c>
      <c r="L2174" s="9">
        <v>0.0</v>
      </c>
      <c r="M2174" s="9" t="s">
        <v>3536</v>
      </c>
    </row>
    <row r="2175" ht="16.5" hidden="1" customHeight="1">
      <c r="A2175" s="9" t="s">
        <v>47</v>
      </c>
      <c r="B2175" s="9" t="str">
        <f t="shared" si="1"/>
        <v>re2000p</v>
      </c>
      <c r="C2175" s="9" t="s">
        <v>3537</v>
      </c>
      <c r="D2175" s="9">
        <v>51.0</v>
      </c>
      <c r="E2175" s="9" t="s">
        <v>187</v>
      </c>
      <c r="F2175" s="9" t="s">
        <v>183</v>
      </c>
      <c r="G2175" s="9" t="s">
        <v>184</v>
      </c>
      <c r="H2175" s="9">
        <v>22.0</v>
      </c>
      <c r="I2175" s="9" t="b">
        <v>0</v>
      </c>
      <c r="J2175" s="9">
        <v>2.0</v>
      </c>
      <c r="K2175" s="9" t="s">
        <v>184</v>
      </c>
      <c r="L2175" s="9">
        <v>0.0</v>
      </c>
      <c r="M2175" s="9" t="s">
        <v>3538</v>
      </c>
    </row>
    <row r="2176" ht="16.5" hidden="1" customHeight="1">
      <c r="A2176" s="9" t="s">
        <v>47</v>
      </c>
      <c r="B2176" s="9" t="str">
        <f t="shared" si="1"/>
        <v>re2000p</v>
      </c>
      <c r="C2176" s="9" t="s">
        <v>3539</v>
      </c>
      <c r="D2176" s="9">
        <v>52.0</v>
      </c>
      <c r="E2176" s="9" t="s">
        <v>187</v>
      </c>
      <c r="F2176" s="9" t="s">
        <v>183</v>
      </c>
      <c r="G2176" s="9" t="s">
        <v>184</v>
      </c>
      <c r="H2176" s="9">
        <v>22.0</v>
      </c>
      <c r="I2176" s="9" t="b">
        <v>0</v>
      </c>
      <c r="J2176" s="9">
        <v>2.0</v>
      </c>
      <c r="K2176" s="9" t="s">
        <v>184</v>
      </c>
      <c r="L2176" s="9">
        <v>0.0</v>
      </c>
      <c r="M2176" s="9" t="s">
        <v>3540</v>
      </c>
    </row>
    <row r="2177" ht="16.5" hidden="1" customHeight="1">
      <c r="A2177" s="9" t="s">
        <v>47</v>
      </c>
      <c r="B2177" s="9" t="str">
        <f t="shared" si="1"/>
        <v>re2000p</v>
      </c>
      <c r="C2177" s="9" t="s">
        <v>3541</v>
      </c>
      <c r="D2177" s="9">
        <v>53.0</v>
      </c>
      <c r="E2177" s="9" t="s">
        <v>187</v>
      </c>
      <c r="F2177" s="9" t="s">
        <v>183</v>
      </c>
      <c r="G2177" s="9" t="s">
        <v>184</v>
      </c>
      <c r="H2177" s="9">
        <v>22.0</v>
      </c>
      <c r="I2177" s="9" t="b">
        <v>0</v>
      </c>
      <c r="J2177" s="9">
        <v>2.0</v>
      </c>
      <c r="K2177" s="9" t="s">
        <v>184</v>
      </c>
      <c r="L2177" s="9">
        <v>0.0</v>
      </c>
      <c r="M2177" s="9" t="s">
        <v>3542</v>
      </c>
    </row>
    <row r="2178" ht="16.5" hidden="1" customHeight="1">
      <c r="A2178" s="9" t="s">
        <v>47</v>
      </c>
      <c r="B2178" s="9" t="str">
        <f t="shared" si="1"/>
        <v>re2000p</v>
      </c>
      <c r="C2178" s="9" t="s">
        <v>3543</v>
      </c>
      <c r="D2178" s="9">
        <v>54.0</v>
      </c>
      <c r="E2178" s="9" t="s">
        <v>212</v>
      </c>
      <c r="F2178" s="9" t="s">
        <v>191</v>
      </c>
      <c r="G2178" s="9" t="s">
        <v>184</v>
      </c>
      <c r="H2178" s="9">
        <v>1.0</v>
      </c>
      <c r="I2178" s="9" t="b">
        <v>0</v>
      </c>
      <c r="J2178" s="9" t="s">
        <v>184</v>
      </c>
      <c r="K2178" s="9" t="s">
        <v>184</v>
      </c>
      <c r="L2178" s="9">
        <v>0.0</v>
      </c>
      <c r="M2178" s="9" t="s">
        <v>1838</v>
      </c>
    </row>
    <row r="2179" ht="16.5" hidden="1" customHeight="1">
      <c r="A2179" s="9" t="s">
        <v>47</v>
      </c>
      <c r="B2179" s="9" t="str">
        <f t="shared" si="1"/>
        <v>re2000p</v>
      </c>
      <c r="C2179" s="9" t="s">
        <v>3544</v>
      </c>
      <c r="D2179" s="9">
        <v>55.0</v>
      </c>
      <c r="E2179" s="9" t="s">
        <v>212</v>
      </c>
      <c r="F2179" s="9" t="s">
        <v>191</v>
      </c>
      <c r="G2179" s="9" t="s">
        <v>184</v>
      </c>
      <c r="H2179" s="9">
        <v>1.0</v>
      </c>
      <c r="I2179" s="9" t="b">
        <v>0</v>
      </c>
      <c r="J2179" s="9" t="s">
        <v>184</v>
      </c>
      <c r="K2179" s="9" t="s">
        <v>184</v>
      </c>
      <c r="L2179" s="9">
        <v>0.0</v>
      </c>
      <c r="M2179" s="16" t="s">
        <v>3545</v>
      </c>
    </row>
    <row r="2180" ht="16.5" hidden="1" customHeight="1">
      <c r="A2180" s="9" t="s">
        <v>47</v>
      </c>
      <c r="B2180" s="9" t="str">
        <f t="shared" si="1"/>
        <v>re2000p</v>
      </c>
      <c r="C2180" s="9" t="s">
        <v>3546</v>
      </c>
      <c r="D2180" s="9">
        <v>56.0</v>
      </c>
      <c r="E2180" s="9" t="s">
        <v>212</v>
      </c>
      <c r="F2180" s="9" t="s">
        <v>191</v>
      </c>
      <c r="G2180" s="9" t="s">
        <v>184</v>
      </c>
      <c r="H2180" s="9">
        <v>1.0</v>
      </c>
      <c r="I2180" s="9" t="b">
        <v>0</v>
      </c>
      <c r="J2180" s="9" t="s">
        <v>184</v>
      </c>
      <c r="K2180" s="9" t="s">
        <v>184</v>
      </c>
      <c r="L2180" s="9">
        <v>0.0</v>
      </c>
      <c r="M2180" s="9" t="s">
        <v>3547</v>
      </c>
    </row>
    <row r="2181" ht="16.5" hidden="1" customHeight="1">
      <c r="A2181" s="9" t="s">
        <v>47</v>
      </c>
      <c r="B2181" s="9" t="str">
        <f t="shared" si="1"/>
        <v>re2000p</v>
      </c>
      <c r="C2181" s="9" t="s">
        <v>3548</v>
      </c>
      <c r="D2181" s="9">
        <v>57.0</v>
      </c>
      <c r="E2181" s="9" t="s">
        <v>212</v>
      </c>
      <c r="F2181" s="9" t="s">
        <v>191</v>
      </c>
      <c r="G2181" s="9" t="s">
        <v>184</v>
      </c>
      <c r="H2181" s="9">
        <v>1.0</v>
      </c>
      <c r="I2181" s="9" t="b">
        <v>0</v>
      </c>
      <c r="J2181" s="9" t="s">
        <v>184</v>
      </c>
      <c r="K2181" s="9" t="s">
        <v>184</v>
      </c>
      <c r="L2181" s="9">
        <v>0.0</v>
      </c>
      <c r="M2181" s="9" t="s">
        <v>3549</v>
      </c>
    </row>
    <row r="2182" ht="16.5" hidden="1" customHeight="1">
      <c r="A2182" s="9" t="s">
        <v>47</v>
      </c>
      <c r="B2182" s="9" t="str">
        <f t="shared" si="1"/>
        <v>re2000p</v>
      </c>
      <c r="C2182" s="9" t="s">
        <v>3550</v>
      </c>
      <c r="D2182" s="9">
        <v>58.0</v>
      </c>
      <c r="E2182" s="9" t="s">
        <v>212</v>
      </c>
      <c r="F2182" s="9" t="s">
        <v>191</v>
      </c>
      <c r="G2182" s="9" t="s">
        <v>184</v>
      </c>
      <c r="H2182" s="9">
        <v>1.0</v>
      </c>
      <c r="I2182" s="9" t="b">
        <v>0</v>
      </c>
      <c r="J2182" s="9" t="s">
        <v>184</v>
      </c>
      <c r="K2182" s="9" t="s">
        <v>184</v>
      </c>
      <c r="L2182" s="9">
        <v>0.0</v>
      </c>
      <c r="M2182" s="9" t="s">
        <v>3551</v>
      </c>
    </row>
    <row r="2183" ht="16.5" hidden="1" customHeight="1">
      <c r="A2183" s="9" t="s">
        <v>47</v>
      </c>
      <c r="B2183" s="9" t="str">
        <f t="shared" si="1"/>
        <v>re2000p</v>
      </c>
      <c r="C2183" s="9" t="s">
        <v>959</v>
      </c>
      <c r="D2183" s="9">
        <v>59.0</v>
      </c>
      <c r="E2183" s="9" t="s">
        <v>212</v>
      </c>
      <c r="F2183" s="9" t="s">
        <v>191</v>
      </c>
      <c r="G2183" s="9" t="s">
        <v>184</v>
      </c>
      <c r="H2183" s="9">
        <v>1.0</v>
      </c>
      <c r="I2183" s="9" t="b">
        <v>0</v>
      </c>
      <c r="J2183" s="9" t="s">
        <v>184</v>
      </c>
      <c r="K2183" s="9" t="s">
        <v>184</v>
      </c>
      <c r="L2183" s="9">
        <v>0.0</v>
      </c>
      <c r="M2183" s="9" t="s">
        <v>545</v>
      </c>
    </row>
    <row r="2184" ht="16.5" hidden="1" customHeight="1">
      <c r="A2184" s="9" t="s">
        <v>47</v>
      </c>
      <c r="B2184" s="9" t="str">
        <f t="shared" si="1"/>
        <v>re2000p</v>
      </c>
      <c r="C2184" s="9" t="s">
        <v>3552</v>
      </c>
      <c r="D2184" s="9">
        <v>60.0</v>
      </c>
      <c r="E2184" s="9" t="s">
        <v>212</v>
      </c>
      <c r="F2184" s="9" t="s">
        <v>191</v>
      </c>
      <c r="G2184" s="9" t="s">
        <v>184</v>
      </c>
      <c r="H2184" s="9">
        <v>1.0</v>
      </c>
      <c r="I2184" s="9" t="b">
        <v>0</v>
      </c>
      <c r="J2184" s="9" t="s">
        <v>184</v>
      </c>
      <c r="K2184" s="9" t="s">
        <v>184</v>
      </c>
      <c r="L2184" s="9">
        <v>0.0</v>
      </c>
      <c r="M2184" s="9" t="s">
        <v>3553</v>
      </c>
    </row>
    <row r="2185" ht="16.5" hidden="1" customHeight="1">
      <c r="A2185" s="9" t="s">
        <v>47</v>
      </c>
      <c r="B2185" s="9" t="str">
        <f t="shared" si="1"/>
        <v>re2000p</v>
      </c>
      <c r="C2185" s="9" t="s">
        <v>3554</v>
      </c>
      <c r="D2185" s="9">
        <v>61.0</v>
      </c>
      <c r="E2185" s="9" t="s">
        <v>212</v>
      </c>
      <c r="F2185" s="9" t="s">
        <v>191</v>
      </c>
      <c r="G2185" s="9" t="s">
        <v>184</v>
      </c>
      <c r="H2185" s="9">
        <v>1.0</v>
      </c>
      <c r="I2185" s="9" t="b">
        <v>0</v>
      </c>
      <c r="J2185" s="9" t="s">
        <v>184</v>
      </c>
      <c r="K2185" s="9" t="s">
        <v>184</v>
      </c>
      <c r="L2185" s="9">
        <v>0.0</v>
      </c>
      <c r="M2185" s="9" t="s">
        <v>3555</v>
      </c>
    </row>
    <row r="2186" ht="16.5" hidden="1" customHeight="1">
      <c r="A2186" s="9" t="s">
        <v>47</v>
      </c>
      <c r="B2186" s="9" t="str">
        <f t="shared" si="1"/>
        <v>re2000p</v>
      </c>
      <c r="C2186" s="9" t="s">
        <v>3556</v>
      </c>
      <c r="D2186" s="9">
        <v>62.0</v>
      </c>
      <c r="E2186" s="9" t="s">
        <v>212</v>
      </c>
      <c r="F2186" s="9" t="s">
        <v>191</v>
      </c>
      <c r="G2186" s="9" t="s">
        <v>184</v>
      </c>
      <c r="H2186" s="9">
        <v>1.0</v>
      </c>
      <c r="I2186" s="9" t="b">
        <v>0</v>
      </c>
      <c r="J2186" s="9" t="s">
        <v>184</v>
      </c>
      <c r="K2186" s="9" t="s">
        <v>184</v>
      </c>
      <c r="L2186" s="9">
        <v>0.0</v>
      </c>
      <c r="M2186" s="9" t="s">
        <v>3557</v>
      </c>
    </row>
    <row r="2187" ht="16.5" hidden="1" customHeight="1">
      <c r="A2187" s="9" t="s">
        <v>47</v>
      </c>
      <c r="B2187" s="9" t="str">
        <f t="shared" si="1"/>
        <v>re2000p</v>
      </c>
      <c r="C2187" s="9" t="s">
        <v>3558</v>
      </c>
      <c r="D2187" s="9">
        <v>63.0</v>
      </c>
      <c r="E2187" s="9" t="s">
        <v>212</v>
      </c>
      <c r="F2187" s="9" t="s">
        <v>191</v>
      </c>
      <c r="G2187" s="9" t="s">
        <v>184</v>
      </c>
      <c r="H2187" s="9">
        <v>1.0</v>
      </c>
      <c r="I2187" s="9" t="b">
        <v>0</v>
      </c>
      <c r="J2187" s="9" t="s">
        <v>184</v>
      </c>
      <c r="K2187" s="9" t="s">
        <v>184</v>
      </c>
      <c r="L2187" s="9">
        <v>0.0</v>
      </c>
      <c r="M2187" s="9" t="s">
        <v>3559</v>
      </c>
    </row>
    <row r="2188" ht="16.5" hidden="1" customHeight="1">
      <c r="A2188" s="9" t="s">
        <v>47</v>
      </c>
      <c r="B2188" s="9" t="str">
        <f t="shared" si="1"/>
        <v>re2000p</v>
      </c>
      <c r="C2188" s="9" t="s">
        <v>3560</v>
      </c>
      <c r="D2188" s="9">
        <v>64.0</v>
      </c>
      <c r="E2188" s="9" t="s">
        <v>212</v>
      </c>
      <c r="F2188" s="9" t="s">
        <v>191</v>
      </c>
      <c r="G2188" s="9" t="s">
        <v>184</v>
      </c>
      <c r="H2188" s="9">
        <v>1.0</v>
      </c>
      <c r="I2188" s="9" t="b">
        <v>0</v>
      </c>
      <c r="J2188" s="9" t="s">
        <v>184</v>
      </c>
      <c r="K2188" s="9" t="s">
        <v>184</v>
      </c>
      <c r="L2188" s="9">
        <v>0.0</v>
      </c>
      <c r="M2188" s="9" t="s">
        <v>3561</v>
      </c>
    </row>
    <row r="2189" ht="16.5" hidden="1" customHeight="1">
      <c r="A2189" s="9" t="s">
        <v>47</v>
      </c>
      <c r="B2189" s="9" t="str">
        <f t="shared" si="1"/>
        <v>re2000p</v>
      </c>
      <c r="C2189" s="9" t="s">
        <v>3562</v>
      </c>
      <c r="D2189" s="9">
        <v>65.0</v>
      </c>
      <c r="E2189" s="9" t="s">
        <v>212</v>
      </c>
      <c r="F2189" s="9" t="s">
        <v>191</v>
      </c>
      <c r="G2189" s="9" t="s">
        <v>184</v>
      </c>
      <c r="H2189" s="9">
        <v>1.0</v>
      </c>
      <c r="I2189" s="9" t="b">
        <v>0</v>
      </c>
      <c r="J2189" s="9" t="s">
        <v>184</v>
      </c>
      <c r="K2189" s="9" t="s">
        <v>184</v>
      </c>
      <c r="L2189" s="9">
        <v>0.0</v>
      </c>
      <c r="M2189" s="9" t="s">
        <v>3563</v>
      </c>
    </row>
    <row r="2190" ht="16.5" hidden="1" customHeight="1">
      <c r="A2190" s="9" t="s">
        <v>47</v>
      </c>
      <c r="B2190" s="9" t="str">
        <f t="shared" si="1"/>
        <v>re2000p</v>
      </c>
      <c r="C2190" s="9" t="s">
        <v>3564</v>
      </c>
      <c r="D2190" s="9">
        <v>66.0</v>
      </c>
      <c r="E2190" s="9" t="s">
        <v>212</v>
      </c>
      <c r="F2190" s="9" t="s">
        <v>191</v>
      </c>
      <c r="G2190" s="9" t="s">
        <v>184</v>
      </c>
      <c r="H2190" s="9">
        <v>1.0</v>
      </c>
      <c r="I2190" s="9" t="b">
        <v>0</v>
      </c>
      <c r="J2190" s="9" t="s">
        <v>184</v>
      </c>
      <c r="K2190" s="9" t="s">
        <v>184</v>
      </c>
      <c r="L2190" s="9">
        <v>0.0</v>
      </c>
      <c r="M2190" s="9" t="s">
        <v>3565</v>
      </c>
    </row>
    <row r="2191" ht="16.5" hidden="1" customHeight="1">
      <c r="A2191" s="9" t="s">
        <v>47</v>
      </c>
      <c r="B2191" s="9" t="str">
        <f t="shared" si="1"/>
        <v>re2000p</v>
      </c>
      <c r="C2191" s="9" t="s">
        <v>3566</v>
      </c>
      <c r="D2191" s="9">
        <v>67.0</v>
      </c>
      <c r="E2191" s="9" t="s">
        <v>212</v>
      </c>
      <c r="F2191" s="9" t="s">
        <v>191</v>
      </c>
      <c r="G2191" s="9" t="s">
        <v>184</v>
      </c>
      <c r="H2191" s="9">
        <v>1.0</v>
      </c>
      <c r="I2191" s="9" t="b">
        <v>0</v>
      </c>
      <c r="J2191" s="9" t="s">
        <v>184</v>
      </c>
      <c r="K2191" s="9" t="s">
        <v>184</v>
      </c>
      <c r="L2191" s="9">
        <v>0.0</v>
      </c>
      <c r="M2191" s="9" t="s">
        <v>3567</v>
      </c>
    </row>
    <row r="2192" ht="16.5" hidden="1" customHeight="1">
      <c r="A2192" s="9" t="s">
        <v>47</v>
      </c>
      <c r="B2192" s="9" t="str">
        <f t="shared" si="1"/>
        <v>re2000p</v>
      </c>
      <c r="C2192" s="9" t="s">
        <v>3568</v>
      </c>
      <c r="D2192" s="9">
        <v>68.0</v>
      </c>
      <c r="E2192" s="9" t="s">
        <v>212</v>
      </c>
      <c r="F2192" s="9" t="s">
        <v>191</v>
      </c>
      <c r="G2192" s="9" t="s">
        <v>184</v>
      </c>
      <c r="H2192" s="9">
        <v>1.0</v>
      </c>
      <c r="I2192" s="9" t="b">
        <v>0</v>
      </c>
      <c r="J2192" s="9" t="s">
        <v>184</v>
      </c>
      <c r="K2192" s="9" t="s">
        <v>184</v>
      </c>
      <c r="L2192" s="9">
        <v>0.0</v>
      </c>
      <c r="M2192" s="9" t="s">
        <v>3569</v>
      </c>
    </row>
    <row r="2193" ht="16.5" hidden="1" customHeight="1">
      <c r="A2193" s="9" t="s">
        <v>47</v>
      </c>
      <c r="B2193" s="9" t="str">
        <f t="shared" si="1"/>
        <v>re2000p</v>
      </c>
      <c r="C2193" s="9" t="s">
        <v>3570</v>
      </c>
      <c r="D2193" s="9">
        <v>69.0</v>
      </c>
      <c r="E2193" s="9" t="s">
        <v>212</v>
      </c>
      <c r="F2193" s="9" t="s">
        <v>191</v>
      </c>
      <c r="G2193" s="9" t="s">
        <v>184</v>
      </c>
      <c r="H2193" s="9">
        <v>1.0</v>
      </c>
      <c r="I2193" s="9" t="b">
        <v>0</v>
      </c>
      <c r="J2193" s="9" t="s">
        <v>184</v>
      </c>
      <c r="K2193" s="9" t="s">
        <v>184</v>
      </c>
      <c r="L2193" s="9">
        <v>0.0</v>
      </c>
      <c r="M2193" s="9" t="s">
        <v>3571</v>
      </c>
    </row>
    <row r="2194" ht="16.5" hidden="1" customHeight="1">
      <c r="A2194" s="9" t="s">
        <v>47</v>
      </c>
      <c r="B2194" s="9" t="str">
        <f t="shared" si="1"/>
        <v>re2000p</v>
      </c>
      <c r="C2194" s="9" t="s">
        <v>3572</v>
      </c>
      <c r="D2194" s="9">
        <v>70.0</v>
      </c>
      <c r="E2194" s="9" t="s">
        <v>212</v>
      </c>
      <c r="F2194" s="9" t="s">
        <v>191</v>
      </c>
      <c r="G2194" s="9" t="s">
        <v>184</v>
      </c>
      <c r="H2194" s="9">
        <v>1.0</v>
      </c>
      <c r="I2194" s="9" t="b">
        <v>0</v>
      </c>
      <c r="J2194" s="9" t="s">
        <v>184</v>
      </c>
      <c r="K2194" s="9" t="s">
        <v>184</v>
      </c>
      <c r="L2194" s="9">
        <v>0.0</v>
      </c>
      <c r="M2194" s="9" t="s">
        <v>3573</v>
      </c>
    </row>
    <row r="2195" ht="16.5" hidden="1" customHeight="1">
      <c r="A2195" s="9" t="s">
        <v>47</v>
      </c>
      <c r="B2195" s="9" t="str">
        <f t="shared" si="1"/>
        <v>re2000p</v>
      </c>
      <c r="C2195" s="9" t="s">
        <v>3574</v>
      </c>
      <c r="D2195" s="9">
        <v>71.0</v>
      </c>
      <c r="E2195" s="9" t="s">
        <v>212</v>
      </c>
      <c r="F2195" s="9" t="s">
        <v>191</v>
      </c>
      <c r="G2195" s="9" t="s">
        <v>184</v>
      </c>
      <c r="H2195" s="9">
        <v>1.0</v>
      </c>
      <c r="I2195" s="9" t="b">
        <v>0</v>
      </c>
      <c r="J2195" s="9" t="s">
        <v>184</v>
      </c>
      <c r="K2195" s="9" t="s">
        <v>184</v>
      </c>
      <c r="L2195" s="9">
        <v>0.0</v>
      </c>
      <c r="M2195" s="9" t="s">
        <v>3575</v>
      </c>
    </row>
    <row r="2196" ht="16.5" hidden="1" customHeight="1">
      <c r="A2196" s="9" t="s">
        <v>47</v>
      </c>
      <c r="B2196" s="9" t="str">
        <f t="shared" si="1"/>
        <v>re2000p</v>
      </c>
      <c r="C2196" s="9" t="s">
        <v>3576</v>
      </c>
      <c r="D2196" s="9">
        <v>72.0</v>
      </c>
      <c r="E2196" s="9" t="s">
        <v>212</v>
      </c>
      <c r="F2196" s="9" t="s">
        <v>191</v>
      </c>
      <c r="G2196" s="9" t="s">
        <v>184</v>
      </c>
      <c r="H2196" s="9">
        <v>1.0</v>
      </c>
      <c r="I2196" s="9" t="b">
        <v>0</v>
      </c>
      <c r="J2196" s="9" t="s">
        <v>184</v>
      </c>
      <c r="K2196" s="9" t="s">
        <v>184</v>
      </c>
      <c r="L2196" s="9">
        <v>0.0</v>
      </c>
      <c r="M2196" s="9" t="s">
        <v>3577</v>
      </c>
    </row>
    <row r="2197" ht="16.5" hidden="1" customHeight="1">
      <c r="A2197" s="9" t="s">
        <v>47</v>
      </c>
      <c r="B2197" s="9" t="str">
        <f t="shared" si="1"/>
        <v>re2000p</v>
      </c>
      <c r="C2197" s="9" t="s">
        <v>3578</v>
      </c>
      <c r="D2197" s="9">
        <v>73.0</v>
      </c>
      <c r="E2197" s="9" t="s">
        <v>212</v>
      </c>
      <c r="F2197" s="9" t="s">
        <v>191</v>
      </c>
      <c r="G2197" s="9" t="s">
        <v>184</v>
      </c>
      <c r="H2197" s="9">
        <v>1.0</v>
      </c>
      <c r="I2197" s="9" t="b">
        <v>0</v>
      </c>
      <c r="J2197" s="9" t="s">
        <v>184</v>
      </c>
      <c r="K2197" s="9" t="s">
        <v>184</v>
      </c>
      <c r="L2197" s="9">
        <v>0.0</v>
      </c>
      <c r="M2197" s="9" t="s">
        <v>3579</v>
      </c>
    </row>
    <row r="2198" ht="16.5" hidden="1" customHeight="1">
      <c r="A2198" s="9" t="s">
        <v>47</v>
      </c>
      <c r="B2198" s="9" t="str">
        <f t="shared" si="1"/>
        <v>re2000p</v>
      </c>
      <c r="C2198" s="9" t="s">
        <v>3580</v>
      </c>
      <c r="D2198" s="9">
        <v>74.0</v>
      </c>
      <c r="E2198" s="9" t="s">
        <v>212</v>
      </c>
      <c r="F2198" s="9" t="s">
        <v>191</v>
      </c>
      <c r="G2198" s="9" t="s">
        <v>184</v>
      </c>
      <c r="H2198" s="9">
        <v>1.0</v>
      </c>
      <c r="I2198" s="9" t="b">
        <v>0</v>
      </c>
      <c r="J2198" s="9" t="s">
        <v>184</v>
      </c>
      <c r="K2198" s="9" t="s">
        <v>184</v>
      </c>
      <c r="L2198" s="9">
        <v>0.0</v>
      </c>
      <c r="M2198" s="9" t="s">
        <v>3581</v>
      </c>
    </row>
    <row r="2199" ht="16.5" hidden="1" customHeight="1">
      <c r="A2199" s="9" t="s">
        <v>47</v>
      </c>
      <c r="B2199" s="9" t="str">
        <f t="shared" si="1"/>
        <v>re2000p</v>
      </c>
      <c r="C2199" s="9" t="s">
        <v>3582</v>
      </c>
      <c r="D2199" s="9">
        <v>75.0</v>
      </c>
      <c r="E2199" s="9" t="s">
        <v>212</v>
      </c>
      <c r="F2199" s="9" t="s">
        <v>191</v>
      </c>
      <c r="G2199" s="9" t="s">
        <v>184</v>
      </c>
      <c r="H2199" s="9">
        <v>1.0</v>
      </c>
      <c r="I2199" s="9" t="b">
        <v>0</v>
      </c>
      <c r="J2199" s="9" t="s">
        <v>184</v>
      </c>
      <c r="K2199" s="9" t="s">
        <v>184</v>
      </c>
      <c r="L2199" s="9">
        <v>0.0</v>
      </c>
      <c r="M2199" s="9" t="s">
        <v>3583</v>
      </c>
    </row>
    <row r="2200" ht="16.5" hidden="1" customHeight="1">
      <c r="A2200" s="9" t="s">
        <v>47</v>
      </c>
      <c r="B2200" s="9" t="str">
        <f t="shared" si="1"/>
        <v>re2000p</v>
      </c>
      <c r="C2200" s="9" t="s">
        <v>3584</v>
      </c>
      <c r="D2200" s="9">
        <v>76.0</v>
      </c>
      <c r="E2200" s="9" t="s">
        <v>212</v>
      </c>
      <c r="F2200" s="9" t="s">
        <v>191</v>
      </c>
      <c r="G2200" s="9" t="s">
        <v>184</v>
      </c>
      <c r="H2200" s="9">
        <v>1.0</v>
      </c>
      <c r="I2200" s="9" t="b">
        <v>0</v>
      </c>
      <c r="J2200" s="9" t="s">
        <v>184</v>
      </c>
      <c r="K2200" s="9" t="s">
        <v>184</v>
      </c>
      <c r="L2200" s="9">
        <v>0.0</v>
      </c>
      <c r="M2200" s="9" t="s">
        <v>3585</v>
      </c>
    </row>
    <row r="2201" ht="16.5" hidden="1" customHeight="1">
      <c r="A2201" s="9" t="s">
        <v>47</v>
      </c>
      <c r="B2201" s="9" t="str">
        <f t="shared" si="1"/>
        <v>re2000p</v>
      </c>
      <c r="C2201" s="9" t="s">
        <v>3586</v>
      </c>
      <c r="D2201" s="9">
        <v>77.0</v>
      </c>
      <c r="E2201" s="9" t="s">
        <v>212</v>
      </c>
      <c r="F2201" s="9" t="s">
        <v>191</v>
      </c>
      <c r="G2201" s="9" t="s">
        <v>184</v>
      </c>
      <c r="H2201" s="9">
        <v>1.0</v>
      </c>
      <c r="I2201" s="9" t="b">
        <v>0</v>
      </c>
      <c r="J2201" s="9" t="s">
        <v>184</v>
      </c>
      <c r="K2201" s="9" t="s">
        <v>184</v>
      </c>
      <c r="L2201" s="9">
        <v>0.0</v>
      </c>
      <c r="M2201" s="9" t="s">
        <v>3587</v>
      </c>
    </row>
    <row r="2202" ht="16.5" hidden="1" customHeight="1">
      <c r="A2202" s="9" t="s">
        <v>47</v>
      </c>
      <c r="B2202" s="9" t="str">
        <f t="shared" si="1"/>
        <v>re2000p</v>
      </c>
      <c r="C2202" s="9" t="s">
        <v>3588</v>
      </c>
      <c r="D2202" s="9">
        <v>78.0</v>
      </c>
      <c r="E2202" s="9" t="s">
        <v>212</v>
      </c>
      <c r="F2202" s="9" t="s">
        <v>191</v>
      </c>
      <c r="G2202" s="9" t="s">
        <v>184</v>
      </c>
      <c r="H2202" s="9">
        <v>1.0</v>
      </c>
      <c r="I2202" s="9" t="b">
        <v>0</v>
      </c>
      <c r="J2202" s="9" t="s">
        <v>184</v>
      </c>
      <c r="K2202" s="9" t="s">
        <v>184</v>
      </c>
      <c r="L2202" s="9">
        <v>0.0</v>
      </c>
      <c r="M2202" s="9" t="s">
        <v>3589</v>
      </c>
    </row>
    <row r="2203" ht="16.5" hidden="1" customHeight="1">
      <c r="A2203" s="9" t="s">
        <v>47</v>
      </c>
      <c r="B2203" s="9" t="str">
        <f t="shared" si="1"/>
        <v>re2000p</v>
      </c>
      <c r="C2203" s="9" t="s">
        <v>3590</v>
      </c>
      <c r="D2203" s="9">
        <v>79.0</v>
      </c>
      <c r="E2203" s="9" t="s">
        <v>212</v>
      </c>
      <c r="F2203" s="9" t="s">
        <v>191</v>
      </c>
      <c r="G2203" s="9" t="s">
        <v>184</v>
      </c>
      <c r="H2203" s="9">
        <v>1.0</v>
      </c>
      <c r="I2203" s="9" t="b">
        <v>0</v>
      </c>
      <c r="J2203" s="9" t="s">
        <v>184</v>
      </c>
      <c r="K2203" s="9" t="s">
        <v>184</v>
      </c>
      <c r="L2203" s="9">
        <v>0.0</v>
      </c>
      <c r="M2203" s="9" t="s">
        <v>3591</v>
      </c>
    </row>
    <row r="2204" ht="16.5" hidden="1" customHeight="1">
      <c r="A2204" s="9" t="s">
        <v>47</v>
      </c>
      <c r="B2204" s="9" t="str">
        <f t="shared" si="1"/>
        <v>re2000p</v>
      </c>
      <c r="C2204" s="9" t="s">
        <v>3592</v>
      </c>
      <c r="D2204" s="9">
        <v>80.0</v>
      </c>
      <c r="E2204" s="9" t="s">
        <v>212</v>
      </c>
      <c r="F2204" s="9" t="s">
        <v>191</v>
      </c>
      <c r="G2204" s="9" t="s">
        <v>184</v>
      </c>
      <c r="H2204" s="9">
        <v>1.0</v>
      </c>
      <c r="I2204" s="9" t="b">
        <v>0</v>
      </c>
      <c r="J2204" s="9" t="s">
        <v>184</v>
      </c>
      <c r="K2204" s="9" t="s">
        <v>184</v>
      </c>
      <c r="L2204" s="9">
        <v>0.0</v>
      </c>
      <c r="M2204" s="9" t="s">
        <v>3593</v>
      </c>
    </row>
    <row r="2205" ht="16.5" hidden="1" customHeight="1">
      <c r="A2205" s="9" t="s">
        <v>47</v>
      </c>
      <c r="B2205" s="9" t="str">
        <f t="shared" si="1"/>
        <v>re2000p</v>
      </c>
      <c r="C2205" s="9" t="s">
        <v>3594</v>
      </c>
      <c r="D2205" s="9">
        <v>81.0</v>
      </c>
      <c r="E2205" s="9" t="s">
        <v>212</v>
      </c>
      <c r="F2205" s="9" t="s">
        <v>191</v>
      </c>
      <c r="G2205" s="9" t="s">
        <v>184</v>
      </c>
      <c r="H2205" s="9">
        <v>1.0</v>
      </c>
      <c r="I2205" s="9" t="b">
        <v>0</v>
      </c>
      <c r="J2205" s="9" t="s">
        <v>184</v>
      </c>
      <c r="K2205" s="9" t="s">
        <v>184</v>
      </c>
      <c r="L2205" s="9">
        <v>0.0</v>
      </c>
      <c r="M2205" s="9" t="s">
        <v>3595</v>
      </c>
    </row>
    <row r="2206" ht="16.5" hidden="1" customHeight="1">
      <c r="A2206" s="9" t="s">
        <v>47</v>
      </c>
      <c r="B2206" s="9" t="str">
        <f t="shared" si="1"/>
        <v>re2000p</v>
      </c>
      <c r="C2206" s="9" t="s">
        <v>1190</v>
      </c>
      <c r="D2206" s="9">
        <v>82.0</v>
      </c>
      <c r="E2206" s="9" t="s">
        <v>187</v>
      </c>
      <c r="F2206" s="9" t="s">
        <v>183</v>
      </c>
      <c r="G2206" s="9" t="s">
        <v>184</v>
      </c>
      <c r="H2206" s="9">
        <v>22.0</v>
      </c>
      <c r="I2206" s="9" t="b">
        <v>0</v>
      </c>
      <c r="J2206" s="9">
        <v>2.0</v>
      </c>
      <c r="K2206" s="9" t="s">
        <v>184</v>
      </c>
      <c r="L2206" s="9">
        <v>0.0</v>
      </c>
      <c r="M2206" s="9" t="s">
        <v>566</v>
      </c>
    </row>
    <row r="2207" ht="16.5" hidden="1" customHeight="1">
      <c r="A2207" s="9" t="s">
        <v>47</v>
      </c>
      <c r="B2207" s="9" t="str">
        <f t="shared" si="1"/>
        <v>re2000p</v>
      </c>
      <c r="C2207" s="9" t="s">
        <v>3596</v>
      </c>
      <c r="D2207" s="9">
        <v>83.0</v>
      </c>
      <c r="E2207" s="9" t="s">
        <v>182</v>
      </c>
      <c r="F2207" s="9" t="s">
        <v>183</v>
      </c>
      <c r="G2207" s="9" t="s">
        <v>184</v>
      </c>
      <c r="H2207" s="9">
        <v>22.0</v>
      </c>
      <c r="I2207" s="9" t="b">
        <v>0</v>
      </c>
      <c r="J2207" s="9">
        <v>6.0</v>
      </c>
      <c r="K2207" s="9" t="s">
        <v>184</v>
      </c>
      <c r="L2207" s="9">
        <v>0.0</v>
      </c>
      <c r="M2207" s="9" t="s">
        <v>3597</v>
      </c>
    </row>
    <row r="2208" ht="16.5" hidden="1" customHeight="1">
      <c r="A2208" s="9" t="s">
        <v>47</v>
      </c>
      <c r="B2208" s="9" t="str">
        <f t="shared" si="1"/>
        <v>re2000p</v>
      </c>
      <c r="C2208" s="9" t="s">
        <v>3598</v>
      </c>
      <c r="D2208" s="9">
        <v>84.0</v>
      </c>
      <c r="E2208" s="9" t="s">
        <v>212</v>
      </c>
      <c r="F2208" s="9" t="s">
        <v>191</v>
      </c>
      <c r="G2208" s="9" t="s">
        <v>184</v>
      </c>
      <c r="H2208" s="9">
        <v>1.0</v>
      </c>
      <c r="I2208" s="9" t="b">
        <v>0</v>
      </c>
      <c r="J2208" s="9" t="s">
        <v>184</v>
      </c>
      <c r="K2208" s="9" t="s">
        <v>184</v>
      </c>
      <c r="L2208" s="9">
        <v>0.0</v>
      </c>
      <c r="M2208" s="9" t="s">
        <v>3599</v>
      </c>
    </row>
    <row r="2209" ht="16.5" hidden="1" customHeight="1">
      <c r="A2209" s="9" t="s">
        <v>47</v>
      </c>
      <c r="B2209" s="9" t="str">
        <f t="shared" si="1"/>
        <v>re2000p</v>
      </c>
      <c r="C2209" s="9" t="s">
        <v>3600</v>
      </c>
      <c r="D2209" s="9">
        <v>85.0</v>
      </c>
      <c r="E2209" s="9" t="s">
        <v>301</v>
      </c>
      <c r="F2209" s="9" t="s">
        <v>183</v>
      </c>
      <c r="G2209" s="9" t="s">
        <v>184</v>
      </c>
      <c r="H2209" s="9">
        <v>22.0</v>
      </c>
      <c r="I2209" s="9" t="b">
        <v>0</v>
      </c>
      <c r="J2209" s="9">
        <v>8.0</v>
      </c>
      <c r="K2209" s="9" t="s">
        <v>184</v>
      </c>
      <c r="L2209" s="9">
        <v>0.0</v>
      </c>
      <c r="M2209" s="9" t="s">
        <v>3601</v>
      </c>
    </row>
    <row r="2210" ht="16.5" hidden="1" customHeight="1">
      <c r="A2210" s="9" t="s">
        <v>47</v>
      </c>
      <c r="B2210" s="9" t="str">
        <f t="shared" si="1"/>
        <v>re2000p</v>
      </c>
      <c r="C2210" s="9" t="s">
        <v>3602</v>
      </c>
      <c r="D2210" s="9">
        <v>86.0</v>
      </c>
      <c r="E2210" s="9" t="s">
        <v>202</v>
      </c>
      <c r="F2210" s="9" t="s">
        <v>191</v>
      </c>
      <c r="G2210" s="9" t="s">
        <v>184</v>
      </c>
      <c r="H2210" s="9">
        <v>10.0</v>
      </c>
      <c r="I2210" s="9" t="b">
        <v>0</v>
      </c>
      <c r="J2210" s="9" t="s">
        <v>184</v>
      </c>
      <c r="K2210" s="9" t="s">
        <v>184</v>
      </c>
      <c r="L2210" s="9">
        <v>0.0</v>
      </c>
      <c r="M2210" s="9" t="s">
        <v>2321</v>
      </c>
    </row>
    <row r="2211" ht="16.5" hidden="1" customHeight="1">
      <c r="A2211" s="9" t="s">
        <v>47</v>
      </c>
      <c r="B2211" s="9" t="str">
        <f t="shared" si="1"/>
        <v>re2000p</v>
      </c>
      <c r="C2211" s="9" t="s">
        <v>3603</v>
      </c>
      <c r="D2211" s="9">
        <v>87.0</v>
      </c>
      <c r="E2211" s="9" t="s">
        <v>301</v>
      </c>
      <c r="F2211" s="9" t="s">
        <v>183</v>
      </c>
      <c r="G2211" s="9" t="s">
        <v>184</v>
      </c>
      <c r="H2211" s="9">
        <v>22.0</v>
      </c>
      <c r="I2211" s="9" t="b">
        <v>0</v>
      </c>
      <c r="J2211" s="9">
        <v>8.0</v>
      </c>
      <c r="K2211" s="9" t="s">
        <v>184</v>
      </c>
      <c r="L2211" s="9">
        <v>0.0</v>
      </c>
      <c r="M2211" s="9" t="s">
        <v>2222</v>
      </c>
    </row>
    <row r="2212" ht="16.5" hidden="1" customHeight="1">
      <c r="A2212" s="9" t="s">
        <v>47</v>
      </c>
      <c r="B2212" s="9" t="str">
        <f t="shared" si="1"/>
        <v>re2000p</v>
      </c>
      <c r="C2212" s="9" t="s">
        <v>3604</v>
      </c>
      <c r="D2212" s="9">
        <v>88.0</v>
      </c>
      <c r="E2212" s="9" t="s">
        <v>301</v>
      </c>
      <c r="F2212" s="9" t="s">
        <v>183</v>
      </c>
      <c r="G2212" s="9" t="s">
        <v>184</v>
      </c>
      <c r="H2212" s="9">
        <v>22.0</v>
      </c>
      <c r="I2212" s="9" t="b">
        <v>0</v>
      </c>
      <c r="J2212" s="9">
        <v>8.0</v>
      </c>
      <c r="K2212" s="9" t="s">
        <v>184</v>
      </c>
      <c r="L2212" s="9">
        <v>0.0</v>
      </c>
      <c r="M2212" s="9" t="s">
        <v>3428</v>
      </c>
    </row>
    <row r="2213" ht="16.5" hidden="1" customHeight="1">
      <c r="A2213" s="9" t="s">
        <v>47</v>
      </c>
      <c r="B2213" s="9" t="str">
        <f t="shared" si="1"/>
        <v>re2000p</v>
      </c>
      <c r="C2213" s="9" t="s">
        <v>3605</v>
      </c>
      <c r="D2213" s="9">
        <v>89.0</v>
      </c>
      <c r="E2213" s="9" t="s">
        <v>182</v>
      </c>
      <c r="F2213" s="9" t="s">
        <v>183</v>
      </c>
      <c r="G2213" s="9" t="s">
        <v>184</v>
      </c>
      <c r="H2213" s="9">
        <v>22.0</v>
      </c>
      <c r="I2213" s="9" t="b">
        <v>0</v>
      </c>
      <c r="J2213" s="9">
        <v>6.0</v>
      </c>
      <c r="K2213" s="9" t="s">
        <v>184</v>
      </c>
      <c r="L2213" s="9">
        <v>0.0</v>
      </c>
      <c r="M2213" s="9" t="s">
        <v>3606</v>
      </c>
    </row>
    <row r="2214" ht="16.5" hidden="1" customHeight="1">
      <c r="A2214" s="9" t="s">
        <v>47</v>
      </c>
      <c r="B2214" s="9" t="str">
        <f t="shared" si="1"/>
        <v>re2000p</v>
      </c>
      <c r="C2214" s="9" t="s">
        <v>3607</v>
      </c>
      <c r="D2214" s="9">
        <v>90.0</v>
      </c>
      <c r="E2214" s="9" t="s">
        <v>318</v>
      </c>
      <c r="F2214" s="9" t="s">
        <v>183</v>
      </c>
      <c r="G2214" s="9" t="s">
        <v>184</v>
      </c>
      <c r="H2214" s="9">
        <v>22.0</v>
      </c>
      <c r="I2214" s="9" t="b">
        <v>0</v>
      </c>
      <c r="J2214" s="9">
        <v>1.0</v>
      </c>
      <c r="K2214" s="9" t="s">
        <v>184</v>
      </c>
      <c r="L2214" s="9">
        <v>0.0</v>
      </c>
      <c r="M2214" s="9" t="s">
        <v>3579</v>
      </c>
    </row>
    <row r="2215" ht="16.5" hidden="1" customHeight="1">
      <c r="A2215" s="9" t="s">
        <v>47</v>
      </c>
      <c r="B2215" s="9" t="str">
        <f t="shared" si="1"/>
        <v>re2000p</v>
      </c>
      <c r="C2215" s="9" t="s">
        <v>3608</v>
      </c>
      <c r="D2215" s="9">
        <v>91.0</v>
      </c>
      <c r="E2215" s="9" t="s">
        <v>182</v>
      </c>
      <c r="F2215" s="9" t="s">
        <v>183</v>
      </c>
      <c r="G2215" s="9" t="s">
        <v>184</v>
      </c>
      <c r="H2215" s="9">
        <v>22.0</v>
      </c>
      <c r="I2215" s="9" t="b">
        <v>0</v>
      </c>
      <c r="J2215" s="9">
        <v>6.0</v>
      </c>
      <c r="K2215" s="9" t="s">
        <v>184</v>
      </c>
      <c r="L2215" s="9">
        <v>0.0</v>
      </c>
      <c r="M2215" s="9" t="s">
        <v>3609</v>
      </c>
    </row>
    <row r="2216" ht="16.5" hidden="1" customHeight="1">
      <c r="A2216" s="9" t="s">
        <v>47</v>
      </c>
      <c r="B2216" s="9" t="str">
        <f t="shared" si="1"/>
        <v>re2000p</v>
      </c>
      <c r="C2216" s="9" t="s">
        <v>3610</v>
      </c>
      <c r="D2216" s="9">
        <v>92.0</v>
      </c>
      <c r="E2216" s="9" t="s">
        <v>301</v>
      </c>
      <c r="F2216" s="9" t="s">
        <v>183</v>
      </c>
      <c r="G2216" s="9" t="s">
        <v>184</v>
      </c>
      <c r="H2216" s="9">
        <v>22.0</v>
      </c>
      <c r="I2216" s="9" t="b">
        <v>0</v>
      </c>
      <c r="J2216" s="9">
        <v>8.0</v>
      </c>
      <c r="K2216" s="9" t="s">
        <v>184</v>
      </c>
      <c r="L2216" s="9">
        <v>0.0</v>
      </c>
      <c r="M2216" s="9" t="s">
        <v>3611</v>
      </c>
    </row>
    <row r="2217" ht="16.5" hidden="1" customHeight="1">
      <c r="A2217" s="9" t="s">
        <v>47</v>
      </c>
      <c r="B2217" s="9" t="str">
        <f t="shared" si="1"/>
        <v>re2000p</v>
      </c>
      <c r="C2217" s="9" t="s">
        <v>3612</v>
      </c>
      <c r="D2217" s="9">
        <v>93.0</v>
      </c>
      <c r="E2217" s="9" t="s">
        <v>318</v>
      </c>
      <c r="F2217" s="9" t="s">
        <v>183</v>
      </c>
      <c r="G2217" s="9" t="s">
        <v>184</v>
      </c>
      <c r="H2217" s="9">
        <v>22.0</v>
      </c>
      <c r="I2217" s="9" t="b">
        <v>0</v>
      </c>
      <c r="J2217" s="9">
        <v>1.0</v>
      </c>
      <c r="K2217" s="9" t="s">
        <v>184</v>
      </c>
      <c r="L2217" s="9">
        <v>0.0</v>
      </c>
      <c r="M2217" s="9" t="s">
        <v>3581</v>
      </c>
    </row>
    <row r="2218" ht="16.5" hidden="1" customHeight="1">
      <c r="A2218" s="9" t="s">
        <v>47</v>
      </c>
      <c r="B2218" s="9" t="str">
        <f t="shared" si="1"/>
        <v>re2000p</v>
      </c>
      <c r="C2218" s="9" t="s">
        <v>3613</v>
      </c>
      <c r="D2218" s="9">
        <v>94.0</v>
      </c>
      <c r="E2218" s="9" t="s">
        <v>318</v>
      </c>
      <c r="F2218" s="9" t="s">
        <v>183</v>
      </c>
      <c r="G2218" s="9" t="s">
        <v>184</v>
      </c>
      <c r="H2218" s="9">
        <v>22.0</v>
      </c>
      <c r="I2218" s="9" t="b">
        <v>0</v>
      </c>
      <c r="J2218" s="9">
        <v>1.0</v>
      </c>
      <c r="K2218" s="9" t="s">
        <v>184</v>
      </c>
      <c r="L2218" s="9">
        <v>0.0</v>
      </c>
      <c r="M2218" s="9" t="s">
        <v>3614</v>
      </c>
    </row>
    <row r="2219" ht="16.5" hidden="1" customHeight="1">
      <c r="A2219" s="9" t="s">
        <v>47</v>
      </c>
      <c r="B2219" s="9" t="str">
        <f t="shared" si="1"/>
        <v>re2000p</v>
      </c>
      <c r="C2219" s="9" t="s">
        <v>3615</v>
      </c>
      <c r="D2219" s="9">
        <v>95.0</v>
      </c>
      <c r="E2219" s="9" t="s">
        <v>182</v>
      </c>
      <c r="F2219" s="9" t="s">
        <v>183</v>
      </c>
      <c r="G2219" s="9" t="s">
        <v>184</v>
      </c>
      <c r="H2219" s="9">
        <v>22.0</v>
      </c>
      <c r="I2219" s="9" t="b">
        <v>0</v>
      </c>
      <c r="J2219" s="9">
        <v>6.0</v>
      </c>
      <c r="K2219" s="9" t="s">
        <v>184</v>
      </c>
      <c r="L2219" s="9">
        <v>0.0</v>
      </c>
      <c r="M2219" s="9" t="s">
        <v>3616</v>
      </c>
    </row>
    <row r="2220" ht="16.5" hidden="1" customHeight="1">
      <c r="A2220" s="9" t="s">
        <v>47</v>
      </c>
      <c r="B2220" s="9" t="str">
        <f t="shared" si="1"/>
        <v>re2000p</v>
      </c>
      <c r="C2220" s="9" t="s">
        <v>3617</v>
      </c>
      <c r="D2220" s="9">
        <v>96.0</v>
      </c>
      <c r="E2220" s="9" t="s">
        <v>316</v>
      </c>
      <c r="F2220" s="9" t="s">
        <v>183</v>
      </c>
      <c r="G2220" s="9" t="s">
        <v>184</v>
      </c>
      <c r="H2220" s="9">
        <v>22.0</v>
      </c>
      <c r="I2220" s="9" t="b">
        <v>0</v>
      </c>
      <c r="J2220" s="9">
        <v>7.0</v>
      </c>
      <c r="K2220" s="9" t="s">
        <v>184</v>
      </c>
      <c r="L2220" s="9">
        <v>0.0</v>
      </c>
      <c r="M2220" s="9" t="s">
        <v>321</v>
      </c>
    </row>
    <row r="2221" ht="16.5" hidden="1" customHeight="1">
      <c r="A2221" s="9" t="s">
        <v>47</v>
      </c>
      <c r="B2221" s="9" t="str">
        <f t="shared" si="1"/>
        <v>re2000p</v>
      </c>
      <c r="C2221" s="9" t="s">
        <v>3618</v>
      </c>
      <c r="D2221" s="9">
        <v>97.0</v>
      </c>
      <c r="E2221" s="9" t="s">
        <v>199</v>
      </c>
      <c r="F2221" s="9" t="s">
        <v>191</v>
      </c>
      <c r="G2221" s="9" t="s">
        <v>184</v>
      </c>
      <c r="H2221" s="9">
        <v>7.0</v>
      </c>
      <c r="I2221" s="9" t="b">
        <v>0</v>
      </c>
      <c r="J2221" s="9" t="s">
        <v>184</v>
      </c>
      <c r="K2221" s="9" t="s">
        <v>184</v>
      </c>
      <c r="L2221" s="9">
        <v>0.0</v>
      </c>
      <c r="M2221" s="9" t="s">
        <v>3464</v>
      </c>
    </row>
    <row r="2222" ht="16.5" hidden="1" customHeight="1">
      <c r="A2222" s="9" t="s">
        <v>47</v>
      </c>
      <c r="B2222" s="9" t="str">
        <f t="shared" si="1"/>
        <v>re2000p</v>
      </c>
      <c r="C2222" s="9" t="s">
        <v>3619</v>
      </c>
      <c r="D2222" s="9">
        <v>98.0</v>
      </c>
      <c r="E2222" s="9" t="s">
        <v>316</v>
      </c>
      <c r="F2222" s="9" t="s">
        <v>183</v>
      </c>
      <c r="G2222" s="9" t="s">
        <v>184</v>
      </c>
      <c r="H2222" s="9">
        <v>22.0</v>
      </c>
      <c r="I2222" s="9" t="b">
        <v>0</v>
      </c>
      <c r="J2222" s="9">
        <v>7.0</v>
      </c>
      <c r="K2222" s="9" t="s">
        <v>184</v>
      </c>
      <c r="L2222" s="9">
        <v>0.0</v>
      </c>
      <c r="M2222" s="9" t="s">
        <v>3620</v>
      </c>
    </row>
    <row r="2223" ht="16.5" hidden="1" customHeight="1">
      <c r="A2223" s="9" t="s">
        <v>47</v>
      </c>
      <c r="B2223" s="9" t="str">
        <f t="shared" si="1"/>
        <v>re2000p</v>
      </c>
      <c r="C2223" s="9" t="s">
        <v>3621</v>
      </c>
      <c r="D2223" s="9">
        <v>99.0</v>
      </c>
      <c r="E2223" s="9" t="s">
        <v>316</v>
      </c>
      <c r="F2223" s="9" t="s">
        <v>183</v>
      </c>
      <c r="G2223" s="9" t="s">
        <v>184</v>
      </c>
      <c r="H2223" s="9">
        <v>22.0</v>
      </c>
      <c r="I2223" s="9" t="b">
        <v>0</v>
      </c>
      <c r="J2223" s="9">
        <v>7.0</v>
      </c>
      <c r="K2223" s="9" t="s">
        <v>184</v>
      </c>
      <c r="L2223" s="9">
        <v>0.0</v>
      </c>
      <c r="M2223" s="9" t="s">
        <v>3622</v>
      </c>
    </row>
    <row r="2224" ht="16.5" hidden="1" customHeight="1">
      <c r="A2224" s="9" t="s">
        <v>47</v>
      </c>
      <c r="B2224" s="9" t="str">
        <f t="shared" si="1"/>
        <v>re2000p</v>
      </c>
      <c r="C2224" s="9" t="s">
        <v>3623</v>
      </c>
      <c r="D2224" s="9">
        <v>100.0</v>
      </c>
      <c r="E2224" s="9" t="s">
        <v>301</v>
      </c>
      <c r="F2224" s="9" t="s">
        <v>183</v>
      </c>
      <c r="G2224" s="9" t="s">
        <v>184</v>
      </c>
      <c r="H2224" s="9">
        <v>22.0</v>
      </c>
      <c r="I2224" s="9" t="b">
        <v>0</v>
      </c>
      <c r="J2224" s="9">
        <v>8.0</v>
      </c>
      <c r="K2224" s="9" t="s">
        <v>184</v>
      </c>
      <c r="L2224" s="9">
        <v>0.0</v>
      </c>
      <c r="M2224" s="9" t="s">
        <v>3624</v>
      </c>
    </row>
    <row r="2225" ht="16.5" hidden="1" customHeight="1">
      <c r="A2225" s="9" t="s">
        <v>47</v>
      </c>
      <c r="B2225" s="9" t="str">
        <f t="shared" si="1"/>
        <v>re2000p</v>
      </c>
      <c r="C2225" s="9" t="s">
        <v>3625</v>
      </c>
      <c r="D2225" s="9">
        <v>101.0</v>
      </c>
      <c r="E2225" s="9" t="s">
        <v>187</v>
      </c>
      <c r="F2225" s="9" t="s">
        <v>183</v>
      </c>
      <c r="G2225" s="9" t="s">
        <v>184</v>
      </c>
      <c r="H2225" s="9">
        <v>22.0</v>
      </c>
      <c r="I2225" s="9" t="b">
        <v>0</v>
      </c>
      <c r="J2225" s="9">
        <v>2.0</v>
      </c>
      <c r="K2225" s="9" t="s">
        <v>184</v>
      </c>
      <c r="L2225" s="9">
        <v>0.0</v>
      </c>
      <c r="M2225" s="9" t="s">
        <v>3626</v>
      </c>
    </row>
    <row r="2226" ht="16.5" hidden="1" customHeight="1">
      <c r="A2226" s="9" t="s">
        <v>47</v>
      </c>
      <c r="B2226" s="9" t="str">
        <f t="shared" si="1"/>
        <v>re2000p</v>
      </c>
      <c r="C2226" s="9" t="s">
        <v>3627</v>
      </c>
      <c r="D2226" s="9">
        <v>102.0</v>
      </c>
      <c r="E2226" s="9" t="s">
        <v>190</v>
      </c>
      <c r="F2226" s="9" t="s">
        <v>191</v>
      </c>
      <c r="G2226" s="9" t="s">
        <v>184</v>
      </c>
      <c r="H2226" s="9">
        <v>2.0</v>
      </c>
      <c r="I2226" s="9" t="b">
        <v>0</v>
      </c>
      <c r="J2226" s="9" t="s">
        <v>184</v>
      </c>
      <c r="K2226" s="9" t="s">
        <v>184</v>
      </c>
      <c r="L2226" s="9">
        <v>0.0</v>
      </c>
      <c r="M2226" s="9" t="s">
        <v>3628</v>
      </c>
    </row>
    <row r="2227" ht="16.5" hidden="1" customHeight="1">
      <c r="A2227" s="9" t="s">
        <v>47</v>
      </c>
      <c r="B2227" s="9" t="str">
        <f t="shared" si="1"/>
        <v>re2000p</v>
      </c>
      <c r="C2227" s="9" t="s">
        <v>3629</v>
      </c>
      <c r="D2227" s="9">
        <v>103.0</v>
      </c>
      <c r="E2227" s="9" t="s">
        <v>316</v>
      </c>
      <c r="F2227" s="9" t="s">
        <v>183</v>
      </c>
      <c r="G2227" s="9" t="s">
        <v>184</v>
      </c>
      <c r="H2227" s="9">
        <v>22.0</v>
      </c>
      <c r="I2227" s="9" t="b">
        <v>0</v>
      </c>
      <c r="J2227" s="9">
        <v>7.0</v>
      </c>
      <c r="K2227" s="9" t="s">
        <v>184</v>
      </c>
      <c r="L2227" s="9">
        <v>0.0</v>
      </c>
      <c r="M2227" s="9" t="s">
        <v>617</v>
      </c>
    </row>
    <row r="2228" ht="16.5" hidden="1" customHeight="1">
      <c r="A2228" s="9" t="s">
        <v>47</v>
      </c>
      <c r="B2228" s="9" t="str">
        <f t="shared" si="1"/>
        <v>re2000p</v>
      </c>
      <c r="C2228" s="9" t="s">
        <v>3630</v>
      </c>
      <c r="D2228" s="9">
        <v>104.0</v>
      </c>
      <c r="E2228" s="9" t="s">
        <v>301</v>
      </c>
      <c r="F2228" s="9" t="s">
        <v>183</v>
      </c>
      <c r="G2228" s="9" t="s">
        <v>184</v>
      </c>
      <c r="H2228" s="9">
        <v>22.0</v>
      </c>
      <c r="I2228" s="9" t="b">
        <v>0</v>
      </c>
      <c r="J2228" s="9">
        <v>8.0</v>
      </c>
      <c r="K2228" s="9" t="s">
        <v>184</v>
      </c>
      <c r="L2228" s="9">
        <v>0.0</v>
      </c>
      <c r="M2228" s="9" t="s">
        <v>3631</v>
      </c>
    </row>
    <row r="2229" ht="16.5" hidden="1" customHeight="1">
      <c r="A2229" s="9" t="s">
        <v>47</v>
      </c>
      <c r="B2229" s="9" t="str">
        <f t="shared" si="1"/>
        <v>re2000p</v>
      </c>
      <c r="C2229" s="9" t="s">
        <v>3632</v>
      </c>
      <c r="D2229" s="9">
        <v>105.0</v>
      </c>
      <c r="E2229" s="9" t="s">
        <v>301</v>
      </c>
      <c r="F2229" s="9" t="s">
        <v>183</v>
      </c>
      <c r="G2229" s="9" t="s">
        <v>184</v>
      </c>
      <c r="H2229" s="9">
        <v>22.0</v>
      </c>
      <c r="I2229" s="9" t="b">
        <v>0</v>
      </c>
      <c r="J2229" s="9">
        <v>8.0</v>
      </c>
      <c r="K2229" s="9" t="s">
        <v>184</v>
      </c>
      <c r="L2229" s="9">
        <v>0.0</v>
      </c>
      <c r="M2229" s="9" t="s">
        <v>3426</v>
      </c>
    </row>
    <row r="2230" ht="16.5" hidden="1" customHeight="1">
      <c r="A2230" s="9" t="s">
        <v>47</v>
      </c>
      <c r="B2230" s="9" t="str">
        <f t="shared" si="1"/>
        <v>re2000p</v>
      </c>
      <c r="C2230" s="9" t="s">
        <v>3633</v>
      </c>
      <c r="D2230" s="9">
        <v>106.0</v>
      </c>
      <c r="E2230" s="9" t="s">
        <v>519</v>
      </c>
      <c r="F2230" s="9" t="s">
        <v>191</v>
      </c>
      <c r="G2230" s="9" t="s">
        <v>184</v>
      </c>
      <c r="H2230" s="9">
        <v>9.0</v>
      </c>
      <c r="I2230" s="9" t="b">
        <v>0</v>
      </c>
      <c r="J2230" s="9" t="s">
        <v>184</v>
      </c>
      <c r="K2230" s="9" t="s">
        <v>184</v>
      </c>
      <c r="L2230" s="9">
        <v>0.0</v>
      </c>
      <c r="M2230" s="9" t="s">
        <v>3634</v>
      </c>
    </row>
    <row r="2231" ht="16.5" hidden="1" customHeight="1">
      <c r="A2231" s="9" t="s">
        <v>47</v>
      </c>
      <c r="B2231" s="9" t="str">
        <f t="shared" si="1"/>
        <v>re2000p</v>
      </c>
      <c r="C2231" s="9" t="s">
        <v>3635</v>
      </c>
      <c r="D2231" s="9">
        <v>107.0</v>
      </c>
      <c r="E2231" s="9" t="s">
        <v>867</v>
      </c>
      <c r="F2231" s="9" t="s">
        <v>191</v>
      </c>
      <c r="G2231" s="9" t="s">
        <v>184</v>
      </c>
      <c r="H2231" s="9">
        <v>12.0</v>
      </c>
      <c r="I2231" s="9" t="b">
        <v>0</v>
      </c>
      <c r="J2231" s="9" t="s">
        <v>184</v>
      </c>
      <c r="K2231" s="9" t="s">
        <v>184</v>
      </c>
      <c r="L2231" s="9">
        <v>0.0</v>
      </c>
      <c r="M2231" s="9" t="s">
        <v>3636</v>
      </c>
    </row>
    <row r="2232" ht="16.5" hidden="1" customHeight="1">
      <c r="A2232" s="9" t="s">
        <v>47</v>
      </c>
      <c r="B2232" s="9" t="str">
        <f t="shared" si="1"/>
        <v>re2000p</v>
      </c>
      <c r="C2232" s="9" t="s">
        <v>3637</v>
      </c>
      <c r="D2232" s="9">
        <v>108.0</v>
      </c>
      <c r="E2232" s="9" t="s">
        <v>867</v>
      </c>
      <c r="F2232" s="9" t="s">
        <v>191</v>
      </c>
      <c r="G2232" s="9" t="s">
        <v>184</v>
      </c>
      <c r="H2232" s="9">
        <v>12.0</v>
      </c>
      <c r="I2232" s="9" t="b">
        <v>0</v>
      </c>
      <c r="J2232" s="9" t="s">
        <v>184</v>
      </c>
      <c r="K2232" s="9" t="s">
        <v>184</v>
      </c>
      <c r="L2232" s="9">
        <v>0.0</v>
      </c>
      <c r="M2232" s="9" t="s">
        <v>3638</v>
      </c>
    </row>
    <row r="2233" ht="16.5" hidden="1" customHeight="1">
      <c r="A2233" s="9" t="s">
        <v>47</v>
      </c>
      <c r="B2233" s="9" t="str">
        <f t="shared" si="1"/>
        <v>re2000p</v>
      </c>
      <c r="C2233" s="9" t="s">
        <v>3639</v>
      </c>
      <c r="D2233" s="9">
        <v>109.0</v>
      </c>
      <c r="E2233" s="9" t="s">
        <v>212</v>
      </c>
      <c r="F2233" s="9" t="s">
        <v>191</v>
      </c>
      <c r="G2233" s="9" t="s">
        <v>184</v>
      </c>
      <c r="H2233" s="9">
        <v>1.0</v>
      </c>
      <c r="I2233" s="9" t="b">
        <v>0</v>
      </c>
      <c r="J2233" s="9" t="s">
        <v>184</v>
      </c>
      <c r="K2233" s="9" t="s">
        <v>184</v>
      </c>
      <c r="L2233" s="9">
        <v>0.0</v>
      </c>
      <c r="M2233" s="9" t="s">
        <v>3640</v>
      </c>
    </row>
    <row r="2234" ht="16.5" hidden="1" customHeight="1">
      <c r="A2234" s="9" t="s">
        <v>47</v>
      </c>
      <c r="B2234" s="9" t="str">
        <f t="shared" si="1"/>
        <v>re2000p</v>
      </c>
      <c r="C2234" s="9" t="s">
        <v>3641</v>
      </c>
      <c r="D2234" s="9">
        <v>110.0</v>
      </c>
      <c r="E2234" s="9" t="s">
        <v>202</v>
      </c>
      <c r="F2234" s="9" t="s">
        <v>191</v>
      </c>
      <c r="G2234" s="9" t="s">
        <v>184</v>
      </c>
      <c r="H2234" s="9">
        <v>10.0</v>
      </c>
      <c r="I2234" s="9" t="b">
        <v>0</v>
      </c>
      <c r="J2234" s="9" t="s">
        <v>184</v>
      </c>
      <c r="K2234" s="9" t="s">
        <v>184</v>
      </c>
      <c r="L2234" s="9">
        <v>0.0</v>
      </c>
      <c r="M2234" s="9" t="s">
        <v>3642</v>
      </c>
    </row>
    <row r="2235" ht="16.5" hidden="1" customHeight="1">
      <c r="A2235" s="9" t="s">
        <v>47</v>
      </c>
      <c r="B2235" s="9" t="str">
        <f t="shared" si="1"/>
        <v>re2000p</v>
      </c>
      <c r="C2235" s="9" t="s">
        <v>3643</v>
      </c>
      <c r="D2235" s="9">
        <v>111.0</v>
      </c>
      <c r="E2235" s="9" t="s">
        <v>190</v>
      </c>
      <c r="F2235" s="9" t="s">
        <v>191</v>
      </c>
      <c r="G2235" s="9" t="s">
        <v>184</v>
      </c>
      <c r="H2235" s="9">
        <v>2.0</v>
      </c>
      <c r="I2235" s="9" t="b">
        <v>0</v>
      </c>
      <c r="J2235" s="9" t="s">
        <v>184</v>
      </c>
      <c r="K2235" s="9" t="s">
        <v>184</v>
      </c>
      <c r="L2235" s="9">
        <v>0.0</v>
      </c>
      <c r="M2235" s="9" t="s">
        <v>3644</v>
      </c>
    </row>
    <row r="2236" ht="16.5" hidden="1" customHeight="1">
      <c r="A2236" s="9" t="s">
        <v>47</v>
      </c>
      <c r="B2236" s="9" t="str">
        <f t="shared" si="1"/>
        <v>re2000p</v>
      </c>
      <c r="C2236" s="9" t="s">
        <v>3645</v>
      </c>
      <c r="D2236" s="9">
        <v>112.0</v>
      </c>
      <c r="E2236" s="9" t="s">
        <v>3646</v>
      </c>
      <c r="F2236" s="9" t="s">
        <v>183</v>
      </c>
      <c r="G2236" s="9" t="s">
        <v>184</v>
      </c>
      <c r="H2236" s="9">
        <v>22.0</v>
      </c>
      <c r="I2236" s="9" t="b">
        <v>0</v>
      </c>
      <c r="J2236" s="9">
        <v>9.0</v>
      </c>
      <c r="K2236" s="9" t="s">
        <v>184</v>
      </c>
      <c r="L2236" s="9">
        <v>0.0</v>
      </c>
      <c r="M2236" s="9" t="s">
        <v>3647</v>
      </c>
    </row>
    <row r="2237" ht="16.5" hidden="1" customHeight="1">
      <c r="A2237" s="9" t="s">
        <v>47</v>
      </c>
      <c r="B2237" s="9" t="str">
        <f t="shared" si="1"/>
        <v>re2000p</v>
      </c>
      <c r="C2237" s="9" t="s">
        <v>3648</v>
      </c>
      <c r="D2237" s="9">
        <v>113.0</v>
      </c>
      <c r="E2237" s="9" t="s">
        <v>3646</v>
      </c>
      <c r="F2237" s="9" t="s">
        <v>183</v>
      </c>
      <c r="G2237" s="9" t="s">
        <v>184</v>
      </c>
      <c r="H2237" s="9">
        <v>22.0</v>
      </c>
      <c r="I2237" s="9" t="b">
        <v>0</v>
      </c>
      <c r="J2237" s="9">
        <v>9.0</v>
      </c>
      <c r="K2237" s="9" t="s">
        <v>184</v>
      </c>
      <c r="L2237" s="9">
        <v>0.0</v>
      </c>
      <c r="M2237" s="9" t="s">
        <v>3649</v>
      </c>
    </row>
    <row r="2238" ht="16.5" hidden="1" customHeight="1">
      <c r="A2238" s="9" t="s">
        <v>47</v>
      </c>
      <c r="B2238" s="9" t="str">
        <f t="shared" si="1"/>
        <v>re2000p</v>
      </c>
      <c r="C2238" s="9" t="s">
        <v>3650</v>
      </c>
      <c r="D2238" s="9">
        <v>114.0</v>
      </c>
      <c r="E2238" s="9" t="s">
        <v>519</v>
      </c>
      <c r="F2238" s="9" t="s">
        <v>191</v>
      </c>
      <c r="G2238" s="9" t="s">
        <v>184</v>
      </c>
      <c r="H2238" s="9">
        <v>9.0</v>
      </c>
      <c r="I2238" s="9" t="b">
        <v>0</v>
      </c>
      <c r="J2238" s="9" t="s">
        <v>184</v>
      </c>
      <c r="K2238" s="9" t="s">
        <v>184</v>
      </c>
      <c r="L2238" s="9">
        <v>0.0</v>
      </c>
      <c r="M2238" s="9" t="s">
        <v>3651</v>
      </c>
    </row>
    <row r="2239" ht="16.5" hidden="1" customHeight="1">
      <c r="A2239" s="9" t="s">
        <v>47</v>
      </c>
      <c r="B2239" s="9" t="str">
        <f t="shared" si="1"/>
        <v>re2000p</v>
      </c>
      <c r="C2239" s="9" t="s">
        <v>3652</v>
      </c>
      <c r="D2239" s="9">
        <v>115.0</v>
      </c>
      <c r="E2239" s="9" t="s">
        <v>649</v>
      </c>
      <c r="F2239" s="9" t="s">
        <v>191</v>
      </c>
      <c r="G2239" s="9" t="s">
        <v>184</v>
      </c>
      <c r="H2239" s="9">
        <v>20.0</v>
      </c>
      <c r="I2239" s="9" t="b">
        <v>0</v>
      </c>
      <c r="J2239" s="9" t="s">
        <v>184</v>
      </c>
      <c r="K2239" s="9" t="s">
        <v>184</v>
      </c>
      <c r="L2239" s="9">
        <v>0.0</v>
      </c>
      <c r="M2239" s="9" t="s">
        <v>3653</v>
      </c>
    </row>
    <row r="2240" ht="16.5" hidden="1" customHeight="1">
      <c r="A2240" s="9" t="s">
        <v>47</v>
      </c>
      <c r="B2240" s="9" t="str">
        <f t="shared" si="1"/>
        <v>re2000p</v>
      </c>
      <c r="C2240" s="9" t="s">
        <v>3654</v>
      </c>
      <c r="D2240" s="9">
        <v>116.0</v>
      </c>
      <c r="E2240" s="9" t="s">
        <v>190</v>
      </c>
      <c r="F2240" s="9" t="s">
        <v>191</v>
      </c>
      <c r="G2240" s="9" t="s">
        <v>184</v>
      </c>
      <c r="H2240" s="9">
        <v>2.0</v>
      </c>
      <c r="I2240" s="9" t="b">
        <v>0</v>
      </c>
      <c r="J2240" s="9" t="s">
        <v>184</v>
      </c>
      <c r="K2240" s="9" t="s">
        <v>184</v>
      </c>
      <c r="L2240" s="9">
        <v>0.0</v>
      </c>
      <c r="M2240" s="9" t="s">
        <v>3655</v>
      </c>
    </row>
    <row r="2241" ht="16.5" hidden="1" customHeight="1">
      <c r="A2241" s="9" t="s">
        <v>47</v>
      </c>
      <c r="B2241" s="9" t="str">
        <f t="shared" si="1"/>
        <v>re2000p</v>
      </c>
      <c r="C2241" s="9" t="s">
        <v>3656</v>
      </c>
      <c r="D2241" s="9">
        <v>117.0</v>
      </c>
      <c r="E2241" s="9" t="s">
        <v>3646</v>
      </c>
      <c r="F2241" s="9" t="s">
        <v>183</v>
      </c>
      <c r="G2241" s="9" t="s">
        <v>184</v>
      </c>
      <c r="H2241" s="9">
        <v>22.0</v>
      </c>
      <c r="I2241" s="9" t="b">
        <v>0</v>
      </c>
      <c r="J2241" s="9">
        <v>9.0</v>
      </c>
      <c r="K2241" s="9" t="s">
        <v>184</v>
      </c>
      <c r="L2241" s="9">
        <v>0.0</v>
      </c>
      <c r="M2241" s="9" t="s">
        <v>3657</v>
      </c>
    </row>
    <row r="2242" ht="16.5" hidden="1" customHeight="1">
      <c r="A2242" s="9" t="s">
        <v>47</v>
      </c>
      <c r="B2242" s="9" t="str">
        <f t="shared" si="1"/>
        <v>re2000p</v>
      </c>
      <c r="C2242" s="9" t="s">
        <v>3658</v>
      </c>
      <c r="D2242" s="9">
        <v>118.0</v>
      </c>
      <c r="E2242" s="9" t="s">
        <v>190</v>
      </c>
      <c r="F2242" s="9" t="s">
        <v>191</v>
      </c>
      <c r="G2242" s="9" t="s">
        <v>184</v>
      </c>
      <c r="H2242" s="9">
        <v>2.0</v>
      </c>
      <c r="I2242" s="9" t="b">
        <v>0</v>
      </c>
      <c r="J2242" s="9" t="s">
        <v>184</v>
      </c>
      <c r="K2242" s="9" t="s">
        <v>184</v>
      </c>
      <c r="L2242" s="9">
        <v>0.0</v>
      </c>
      <c r="M2242" s="9" t="s">
        <v>3659</v>
      </c>
    </row>
    <row r="2243" ht="16.5" hidden="1" customHeight="1">
      <c r="A2243" s="9" t="s">
        <v>47</v>
      </c>
      <c r="B2243" s="9" t="str">
        <f t="shared" si="1"/>
        <v>re2000p</v>
      </c>
      <c r="C2243" s="9" t="s">
        <v>3660</v>
      </c>
      <c r="D2243" s="9">
        <v>119.0</v>
      </c>
      <c r="E2243" s="9" t="s">
        <v>3646</v>
      </c>
      <c r="F2243" s="9" t="s">
        <v>183</v>
      </c>
      <c r="G2243" s="9" t="s">
        <v>184</v>
      </c>
      <c r="H2243" s="9">
        <v>22.0</v>
      </c>
      <c r="I2243" s="9" t="b">
        <v>0</v>
      </c>
      <c r="J2243" s="9">
        <v>9.0</v>
      </c>
      <c r="K2243" s="9" t="s">
        <v>184</v>
      </c>
      <c r="L2243" s="9">
        <v>0.0</v>
      </c>
      <c r="M2243" s="9" t="s">
        <v>3661</v>
      </c>
    </row>
    <row r="2244" ht="16.5" hidden="1" customHeight="1">
      <c r="A2244" s="9" t="s">
        <v>47</v>
      </c>
      <c r="B2244" s="9" t="str">
        <f t="shared" si="1"/>
        <v>re2000p</v>
      </c>
      <c r="C2244" s="9" t="s">
        <v>3662</v>
      </c>
      <c r="D2244" s="9">
        <v>120.0</v>
      </c>
      <c r="E2244" s="9" t="s">
        <v>519</v>
      </c>
      <c r="F2244" s="9" t="s">
        <v>191</v>
      </c>
      <c r="G2244" s="9" t="s">
        <v>184</v>
      </c>
      <c r="H2244" s="9">
        <v>9.0</v>
      </c>
      <c r="I2244" s="9" t="b">
        <v>0</v>
      </c>
      <c r="J2244" s="9" t="s">
        <v>184</v>
      </c>
      <c r="K2244" s="9" t="s">
        <v>184</v>
      </c>
      <c r="L2244" s="9">
        <v>0.0</v>
      </c>
      <c r="M2244" s="9" t="s">
        <v>3663</v>
      </c>
    </row>
    <row r="2245" ht="16.5" hidden="1" customHeight="1">
      <c r="A2245" s="9" t="s">
        <v>47</v>
      </c>
      <c r="B2245" s="9" t="str">
        <f t="shared" si="1"/>
        <v>re2000p</v>
      </c>
      <c r="C2245" s="9" t="s">
        <v>3664</v>
      </c>
      <c r="D2245" s="9">
        <v>121.0</v>
      </c>
      <c r="E2245" s="9" t="s">
        <v>212</v>
      </c>
      <c r="F2245" s="9" t="s">
        <v>191</v>
      </c>
      <c r="G2245" s="9" t="s">
        <v>184</v>
      </c>
      <c r="H2245" s="9">
        <v>1.0</v>
      </c>
      <c r="I2245" s="9" t="b">
        <v>0</v>
      </c>
      <c r="J2245" s="9" t="s">
        <v>184</v>
      </c>
      <c r="K2245" s="9" t="s">
        <v>184</v>
      </c>
      <c r="L2245" s="9">
        <v>0.0</v>
      </c>
      <c r="M2245" s="9" t="s">
        <v>3665</v>
      </c>
    </row>
    <row r="2246" ht="16.5" hidden="1" customHeight="1">
      <c r="A2246" s="9" t="s">
        <v>47</v>
      </c>
      <c r="B2246" s="9" t="str">
        <f t="shared" si="1"/>
        <v>re2000p</v>
      </c>
      <c r="C2246" s="9" t="s">
        <v>1944</v>
      </c>
      <c r="D2246" s="9">
        <v>122.0</v>
      </c>
      <c r="E2246" s="9" t="s">
        <v>304</v>
      </c>
      <c r="F2246" s="9" t="s">
        <v>183</v>
      </c>
      <c r="G2246" s="9" t="s">
        <v>184</v>
      </c>
      <c r="H2246" s="9">
        <v>22.0</v>
      </c>
      <c r="I2246" s="9" t="b">
        <v>0</v>
      </c>
      <c r="J2246" s="9">
        <v>15.0</v>
      </c>
      <c r="K2246" s="9" t="s">
        <v>184</v>
      </c>
      <c r="L2246" s="9">
        <v>0.0</v>
      </c>
      <c r="M2246" s="9" t="s">
        <v>1945</v>
      </c>
    </row>
    <row r="2247" ht="16.5" hidden="1" customHeight="1">
      <c r="A2247" s="9" t="s">
        <v>47</v>
      </c>
      <c r="B2247" s="9" t="str">
        <f t="shared" si="1"/>
        <v>re2000p</v>
      </c>
      <c r="C2247" s="9" t="s">
        <v>1946</v>
      </c>
      <c r="D2247" s="9">
        <v>123.0</v>
      </c>
      <c r="E2247" s="9" t="s">
        <v>446</v>
      </c>
      <c r="F2247" s="9" t="s">
        <v>183</v>
      </c>
      <c r="G2247" s="9" t="s">
        <v>184</v>
      </c>
      <c r="H2247" s="9">
        <v>22.0</v>
      </c>
      <c r="I2247" s="9" t="b">
        <v>0</v>
      </c>
      <c r="J2247" s="9">
        <v>3.0</v>
      </c>
      <c r="K2247" s="9" t="s">
        <v>184</v>
      </c>
      <c r="L2247" s="9">
        <v>0.0</v>
      </c>
      <c r="M2247" s="9" t="s">
        <v>1947</v>
      </c>
    </row>
    <row r="2248" ht="16.5" hidden="1" customHeight="1">
      <c r="A2248" s="9" t="s">
        <v>47</v>
      </c>
      <c r="B2248" s="9" t="str">
        <f t="shared" si="1"/>
        <v>re2000p</v>
      </c>
      <c r="C2248" s="9" t="s">
        <v>3666</v>
      </c>
      <c r="D2248" s="9">
        <v>124.0</v>
      </c>
      <c r="E2248" s="9" t="s">
        <v>446</v>
      </c>
      <c r="F2248" s="9" t="s">
        <v>183</v>
      </c>
      <c r="G2248" s="9" t="s">
        <v>184</v>
      </c>
      <c r="H2248" s="9">
        <v>22.0</v>
      </c>
      <c r="I2248" s="9" t="b">
        <v>0</v>
      </c>
      <c r="J2248" s="9">
        <v>3.0</v>
      </c>
      <c r="K2248" s="9" t="s">
        <v>184</v>
      </c>
      <c r="L2248" s="9">
        <v>0.0</v>
      </c>
      <c r="M2248" s="9" t="s">
        <v>3667</v>
      </c>
    </row>
    <row r="2249" ht="16.5" hidden="1" customHeight="1">
      <c r="A2249" s="9" t="s">
        <v>47</v>
      </c>
      <c r="B2249" s="9" t="str">
        <f t="shared" si="1"/>
        <v>re2000p</v>
      </c>
      <c r="C2249" s="9" t="s">
        <v>3668</v>
      </c>
      <c r="D2249" s="9">
        <v>125.0</v>
      </c>
      <c r="E2249" s="9" t="s">
        <v>190</v>
      </c>
      <c r="F2249" s="9" t="s">
        <v>191</v>
      </c>
      <c r="G2249" s="9" t="s">
        <v>184</v>
      </c>
      <c r="H2249" s="9">
        <v>2.0</v>
      </c>
      <c r="I2249" s="9" t="b">
        <v>0</v>
      </c>
      <c r="J2249" s="9" t="s">
        <v>184</v>
      </c>
      <c r="K2249" s="9" t="s">
        <v>184</v>
      </c>
      <c r="L2249" s="9">
        <v>0.0</v>
      </c>
      <c r="M2249" s="9" t="s">
        <v>3669</v>
      </c>
    </row>
    <row r="2250" ht="16.5" hidden="1" customHeight="1">
      <c r="A2250" s="9" t="s">
        <v>47</v>
      </c>
      <c r="B2250" s="9" t="str">
        <f t="shared" si="1"/>
        <v>re2000p</v>
      </c>
      <c r="C2250" s="9" t="s">
        <v>3670</v>
      </c>
      <c r="D2250" s="9">
        <v>126.0</v>
      </c>
      <c r="E2250" s="9" t="s">
        <v>212</v>
      </c>
      <c r="F2250" s="9" t="s">
        <v>191</v>
      </c>
      <c r="G2250" s="9" t="s">
        <v>184</v>
      </c>
      <c r="H2250" s="9">
        <v>1.0</v>
      </c>
      <c r="I2250" s="9" t="b">
        <v>0</v>
      </c>
      <c r="J2250" s="9" t="s">
        <v>184</v>
      </c>
      <c r="K2250" s="9" t="s">
        <v>184</v>
      </c>
      <c r="L2250" s="9">
        <v>0.0</v>
      </c>
      <c r="M2250" s="9" t="s">
        <v>3671</v>
      </c>
    </row>
    <row r="2251" ht="16.5" hidden="1" customHeight="1">
      <c r="A2251" s="9" t="s">
        <v>47</v>
      </c>
      <c r="B2251" s="9" t="str">
        <f t="shared" si="1"/>
        <v>re2000p</v>
      </c>
      <c r="C2251" s="9" t="s">
        <v>3672</v>
      </c>
      <c r="D2251" s="9">
        <v>127.0</v>
      </c>
      <c r="E2251" s="9" t="s">
        <v>187</v>
      </c>
      <c r="F2251" s="9" t="s">
        <v>183</v>
      </c>
      <c r="G2251" s="9" t="s">
        <v>184</v>
      </c>
      <c r="H2251" s="9">
        <v>22.0</v>
      </c>
      <c r="I2251" s="9" t="b">
        <v>0</v>
      </c>
      <c r="J2251" s="9">
        <v>2.0</v>
      </c>
      <c r="K2251" s="9" t="s">
        <v>184</v>
      </c>
      <c r="L2251" s="9">
        <v>0.0</v>
      </c>
      <c r="M2251" s="9" t="s">
        <v>3673</v>
      </c>
    </row>
    <row r="2252" ht="16.5" hidden="1" customHeight="1">
      <c r="A2252" s="9" t="s">
        <v>47</v>
      </c>
      <c r="B2252" s="9" t="str">
        <f t="shared" si="1"/>
        <v>re2000p</v>
      </c>
      <c r="C2252" s="9" t="s">
        <v>3674</v>
      </c>
      <c r="D2252" s="9">
        <v>128.0</v>
      </c>
      <c r="E2252" s="9" t="s">
        <v>254</v>
      </c>
      <c r="F2252" s="9" t="s">
        <v>183</v>
      </c>
      <c r="G2252" s="9" t="s">
        <v>184</v>
      </c>
      <c r="H2252" s="9">
        <v>22.0</v>
      </c>
      <c r="I2252" s="9" t="b">
        <v>0</v>
      </c>
      <c r="J2252" s="9">
        <v>4.0</v>
      </c>
      <c r="K2252" s="9" t="s">
        <v>184</v>
      </c>
      <c r="L2252" s="9">
        <v>0.0</v>
      </c>
      <c r="M2252" s="9" t="s">
        <v>3675</v>
      </c>
    </row>
    <row r="2253" ht="16.5" hidden="1" customHeight="1">
      <c r="A2253" s="9" t="s">
        <v>47</v>
      </c>
      <c r="B2253" s="9" t="str">
        <f t="shared" si="1"/>
        <v>re2000p</v>
      </c>
      <c r="C2253" s="9" t="s">
        <v>3676</v>
      </c>
      <c r="D2253" s="9">
        <v>129.0</v>
      </c>
      <c r="E2253" s="9" t="s">
        <v>316</v>
      </c>
      <c r="F2253" s="9" t="s">
        <v>183</v>
      </c>
      <c r="G2253" s="9" t="s">
        <v>184</v>
      </c>
      <c r="H2253" s="9">
        <v>22.0</v>
      </c>
      <c r="I2253" s="9" t="b">
        <v>0</v>
      </c>
      <c r="J2253" s="9">
        <v>7.0</v>
      </c>
      <c r="K2253" s="9" t="s">
        <v>184</v>
      </c>
      <c r="L2253" s="9">
        <v>0.0</v>
      </c>
      <c r="M2253" s="9" t="s">
        <v>3677</v>
      </c>
    </row>
    <row r="2254" ht="16.5" hidden="1" customHeight="1">
      <c r="A2254" s="9" t="s">
        <v>47</v>
      </c>
      <c r="B2254" s="9" t="str">
        <f t="shared" si="1"/>
        <v>re2000p</v>
      </c>
      <c r="C2254" s="9" t="s">
        <v>3678</v>
      </c>
      <c r="D2254" s="9">
        <v>130.0</v>
      </c>
      <c r="E2254" s="9" t="s">
        <v>301</v>
      </c>
      <c r="F2254" s="9" t="s">
        <v>183</v>
      </c>
      <c r="G2254" s="9" t="s">
        <v>184</v>
      </c>
      <c r="H2254" s="9">
        <v>22.0</v>
      </c>
      <c r="I2254" s="9" t="b">
        <v>0</v>
      </c>
      <c r="J2254" s="9">
        <v>8.0</v>
      </c>
      <c r="K2254" s="9" t="s">
        <v>184</v>
      </c>
      <c r="L2254" s="9">
        <v>0.0</v>
      </c>
      <c r="M2254" s="9" t="s">
        <v>3679</v>
      </c>
    </row>
    <row r="2255" ht="16.5" hidden="1" customHeight="1">
      <c r="A2255" s="9" t="s">
        <v>47</v>
      </c>
      <c r="B2255" s="9" t="str">
        <f t="shared" si="1"/>
        <v>re2000p</v>
      </c>
      <c r="C2255" s="9" t="s">
        <v>3680</v>
      </c>
      <c r="D2255" s="9">
        <v>131.0</v>
      </c>
      <c r="E2255" s="9" t="s">
        <v>2198</v>
      </c>
      <c r="F2255" s="9" t="s">
        <v>183</v>
      </c>
      <c r="G2255" s="9" t="s">
        <v>184</v>
      </c>
      <c r="H2255" s="9">
        <v>22.0</v>
      </c>
      <c r="I2255" s="9" t="b">
        <v>0</v>
      </c>
      <c r="J2255" s="9">
        <v>12.0</v>
      </c>
      <c r="K2255" s="9" t="s">
        <v>184</v>
      </c>
      <c r="L2255" s="9">
        <v>0.0</v>
      </c>
      <c r="M2255" s="9" t="s">
        <v>3681</v>
      </c>
    </row>
    <row r="2256" ht="16.5" hidden="1" customHeight="1">
      <c r="A2256" s="9" t="s">
        <v>47</v>
      </c>
      <c r="B2256" s="9" t="str">
        <f t="shared" si="1"/>
        <v>re2000p</v>
      </c>
      <c r="C2256" s="9" t="s">
        <v>3682</v>
      </c>
      <c r="D2256" s="9">
        <v>132.0</v>
      </c>
      <c r="E2256" s="9" t="s">
        <v>867</v>
      </c>
      <c r="F2256" s="9" t="s">
        <v>191</v>
      </c>
      <c r="G2256" s="9" t="s">
        <v>184</v>
      </c>
      <c r="H2256" s="9">
        <v>12.0</v>
      </c>
      <c r="I2256" s="9" t="b">
        <v>0</v>
      </c>
      <c r="J2256" s="9" t="s">
        <v>184</v>
      </c>
      <c r="K2256" s="9" t="s">
        <v>184</v>
      </c>
      <c r="L2256" s="9">
        <v>0.0</v>
      </c>
      <c r="M2256" s="9" t="s">
        <v>3683</v>
      </c>
    </row>
    <row r="2257" ht="16.5" hidden="1" customHeight="1">
      <c r="A2257" s="9" t="s">
        <v>47</v>
      </c>
      <c r="B2257" s="9" t="str">
        <f t="shared" si="1"/>
        <v>re2000p</v>
      </c>
      <c r="C2257" s="9" t="s">
        <v>3684</v>
      </c>
      <c r="D2257" s="9">
        <v>133.0</v>
      </c>
      <c r="E2257" s="9" t="s">
        <v>212</v>
      </c>
      <c r="F2257" s="9" t="s">
        <v>191</v>
      </c>
      <c r="G2257" s="9" t="s">
        <v>184</v>
      </c>
      <c r="H2257" s="9">
        <v>1.0</v>
      </c>
      <c r="I2257" s="9" t="b">
        <v>0</v>
      </c>
      <c r="J2257" s="9" t="s">
        <v>184</v>
      </c>
      <c r="K2257" s="9" t="s">
        <v>184</v>
      </c>
      <c r="L2257" s="9">
        <v>0.0</v>
      </c>
      <c r="M2257" s="9" t="s">
        <v>3415</v>
      </c>
    </row>
    <row r="2258" ht="16.5" hidden="1" customHeight="1">
      <c r="A2258" s="9" t="s">
        <v>47</v>
      </c>
      <c r="B2258" s="9" t="str">
        <f t="shared" si="1"/>
        <v>re2000p</v>
      </c>
      <c r="C2258" s="9" t="s">
        <v>3685</v>
      </c>
      <c r="D2258" s="9">
        <v>134.0</v>
      </c>
      <c r="E2258" s="9" t="s">
        <v>2198</v>
      </c>
      <c r="F2258" s="9" t="s">
        <v>183</v>
      </c>
      <c r="G2258" s="9" t="s">
        <v>184</v>
      </c>
      <c r="H2258" s="9">
        <v>22.0</v>
      </c>
      <c r="I2258" s="9" t="b">
        <v>0</v>
      </c>
      <c r="J2258" s="9">
        <v>12.0</v>
      </c>
      <c r="K2258" s="9" t="s">
        <v>184</v>
      </c>
      <c r="L2258" s="9">
        <v>0.0</v>
      </c>
      <c r="M2258" s="9" t="s">
        <v>3417</v>
      </c>
    </row>
    <row r="2259" ht="16.5" hidden="1" customHeight="1">
      <c r="A2259" s="9" t="s">
        <v>47</v>
      </c>
      <c r="B2259" s="9" t="str">
        <f t="shared" si="1"/>
        <v>re2000p</v>
      </c>
      <c r="C2259" s="9" t="s">
        <v>3686</v>
      </c>
      <c r="D2259" s="9">
        <v>135.0</v>
      </c>
      <c r="E2259" s="9" t="s">
        <v>301</v>
      </c>
      <c r="F2259" s="9" t="s">
        <v>183</v>
      </c>
      <c r="G2259" s="9" t="s">
        <v>184</v>
      </c>
      <c r="H2259" s="9">
        <v>22.0</v>
      </c>
      <c r="I2259" s="9" t="b">
        <v>0</v>
      </c>
      <c r="J2259" s="9">
        <v>8.0</v>
      </c>
      <c r="K2259" s="9" t="s">
        <v>184</v>
      </c>
      <c r="L2259" s="9">
        <v>0.0</v>
      </c>
      <c r="M2259" s="9" t="s">
        <v>3419</v>
      </c>
    </row>
    <row r="2260" ht="16.5" hidden="1" customHeight="1">
      <c r="A2260" s="9" t="s">
        <v>47</v>
      </c>
      <c r="B2260" s="9" t="str">
        <f t="shared" si="1"/>
        <v>re2000p</v>
      </c>
      <c r="C2260" s="9" t="s">
        <v>3687</v>
      </c>
      <c r="D2260" s="9">
        <v>136.0</v>
      </c>
      <c r="E2260" s="9" t="s">
        <v>212</v>
      </c>
      <c r="F2260" s="9" t="s">
        <v>191</v>
      </c>
      <c r="G2260" s="9" t="s">
        <v>184</v>
      </c>
      <c r="H2260" s="9">
        <v>1.0</v>
      </c>
      <c r="I2260" s="9" t="b">
        <v>0</v>
      </c>
      <c r="J2260" s="9" t="s">
        <v>184</v>
      </c>
      <c r="K2260" s="9" t="s">
        <v>184</v>
      </c>
      <c r="L2260" s="9">
        <v>0.0</v>
      </c>
      <c r="M2260" s="9" t="s">
        <v>3688</v>
      </c>
    </row>
    <row r="2261" ht="16.5" hidden="1" customHeight="1">
      <c r="A2261" s="9" t="s">
        <v>47</v>
      </c>
      <c r="B2261" s="9" t="str">
        <f t="shared" si="1"/>
        <v>re2000p</v>
      </c>
      <c r="C2261" s="9" t="s">
        <v>3689</v>
      </c>
      <c r="D2261" s="9">
        <v>137.0</v>
      </c>
      <c r="E2261" s="9" t="s">
        <v>2198</v>
      </c>
      <c r="F2261" s="9" t="s">
        <v>183</v>
      </c>
      <c r="G2261" s="9" t="s">
        <v>184</v>
      </c>
      <c r="H2261" s="9">
        <v>22.0</v>
      </c>
      <c r="I2261" s="9" t="b">
        <v>0</v>
      </c>
      <c r="J2261" s="9">
        <v>12.0</v>
      </c>
      <c r="K2261" s="9" t="s">
        <v>184</v>
      </c>
      <c r="L2261" s="9">
        <v>0.0</v>
      </c>
      <c r="M2261" s="9" t="s">
        <v>3690</v>
      </c>
    </row>
    <row r="2262" ht="16.5" hidden="1" customHeight="1">
      <c r="A2262" s="9" t="s">
        <v>47</v>
      </c>
      <c r="B2262" s="9" t="str">
        <f t="shared" si="1"/>
        <v>re2000p</v>
      </c>
      <c r="C2262" s="9" t="s">
        <v>3691</v>
      </c>
      <c r="D2262" s="9">
        <v>138.0</v>
      </c>
      <c r="E2262" s="9" t="s">
        <v>301</v>
      </c>
      <c r="F2262" s="9" t="s">
        <v>183</v>
      </c>
      <c r="G2262" s="9" t="s">
        <v>184</v>
      </c>
      <c r="H2262" s="9">
        <v>22.0</v>
      </c>
      <c r="I2262" s="9" t="b">
        <v>0</v>
      </c>
      <c r="J2262" s="9">
        <v>8.0</v>
      </c>
      <c r="K2262" s="9" t="s">
        <v>184</v>
      </c>
      <c r="L2262" s="9">
        <v>0.0</v>
      </c>
      <c r="M2262" s="9" t="s">
        <v>3692</v>
      </c>
    </row>
    <row r="2263" ht="16.5" hidden="1" customHeight="1">
      <c r="A2263" s="9" t="s">
        <v>47</v>
      </c>
      <c r="B2263" s="9" t="str">
        <f t="shared" si="1"/>
        <v>re2000p</v>
      </c>
      <c r="C2263" s="9" t="s">
        <v>3693</v>
      </c>
      <c r="D2263" s="9">
        <v>139.0</v>
      </c>
      <c r="E2263" s="9" t="s">
        <v>212</v>
      </c>
      <c r="F2263" s="9" t="s">
        <v>191</v>
      </c>
      <c r="G2263" s="9" t="s">
        <v>184</v>
      </c>
      <c r="H2263" s="9">
        <v>1.0</v>
      </c>
      <c r="I2263" s="9" t="b">
        <v>0</v>
      </c>
      <c r="J2263" s="9" t="s">
        <v>184</v>
      </c>
      <c r="K2263" s="9" t="s">
        <v>184</v>
      </c>
      <c r="L2263" s="9">
        <v>0.0</v>
      </c>
      <c r="M2263" s="9" t="s">
        <v>3694</v>
      </c>
    </row>
    <row r="2264" ht="16.5" hidden="1" customHeight="1">
      <c r="A2264" s="9" t="s">
        <v>47</v>
      </c>
      <c r="B2264" s="9" t="str">
        <f t="shared" si="1"/>
        <v>re2000p</v>
      </c>
      <c r="C2264" s="9" t="s">
        <v>3695</v>
      </c>
      <c r="D2264" s="9">
        <v>140.0</v>
      </c>
      <c r="E2264" s="9" t="s">
        <v>2198</v>
      </c>
      <c r="F2264" s="9" t="s">
        <v>183</v>
      </c>
      <c r="G2264" s="9" t="s">
        <v>184</v>
      </c>
      <c r="H2264" s="9">
        <v>22.0</v>
      </c>
      <c r="I2264" s="9" t="b">
        <v>0</v>
      </c>
      <c r="J2264" s="9">
        <v>12.0</v>
      </c>
      <c r="K2264" s="9" t="s">
        <v>184</v>
      </c>
      <c r="L2264" s="9">
        <v>0.0</v>
      </c>
      <c r="M2264" s="9" t="s">
        <v>3696</v>
      </c>
    </row>
    <row r="2265" ht="16.5" hidden="1" customHeight="1">
      <c r="A2265" s="9" t="s">
        <v>47</v>
      </c>
      <c r="B2265" s="9" t="str">
        <f t="shared" si="1"/>
        <v>re2000p</v>
      </c>
      <c r="C2265" s="9" t="s">
        <v>3697</v>
      </c>
      <c r="D2265" s="9">
        <v>141.0</v>
      </c>
      <c r="E2265" s="9" t="s">
        <v>301</v>
      </c>
      <c r="F2265" s="9" t="s">
        <v>183</v>
      </c>
      <c r="G2265" s="9" t="s">
        <v>184</v>
      </c>
      <c r="H2265" s="9">
        <v>22.0</v>
      </c>
      <c r="I2265" s="9" t="b">
        <v>0</v>
      </c>
      <c r="J2265" s="9">
        <v>8.0</v>
      </c>
      <c r="K2265" s="9" t="s">
        <v>184</v>
      </c>
      <c r="L2265" s="9">
        <v>0.0</v>
      </c>
      <c r="M2265" s="9" t="s">
        <v>3698</v>
      </c>
    </row>
    <row r="2266" ht="16.5" hidden="1" customHeight="1">
      <c r="A2266" s="9" t="s">
        <v>47</v>
      </c>
      <c r="B2266" s="9" t="str">
        <f t="shared" si="1"/>
        <v>re2000p</v>
      </c>
      <c r="C2266" s="9" t="s">
        <v>3699</v>
      </c>
      <c r="D2266" s="9">
        <v>142.0</v>
      </c>
      <c r="E2266" s="9" t="s">
        <v>190</v>
      </c>
      <c r="F2266" s="9" t="s">
        <v>191</v>
      </c>
      <c r="G2266" s="9" t="s">
        <v>184</v>
      </c>
      <c r="H2266" s="9">
        <v>2.0</v>
      </c>
      <c r="I2266" s="9" t="b">
        <v>0</v>
      </c>
      <c r="J2266" s="9" t="s">
        <v>184</v>
      </c>
      <c r="K2266" s="9" t="s">
        <v>184</v>
      </c>
      <c r="L2266" s="9">
        <v>0.0</v>
      </c>
      <c r="M2266" s="9"/>
    </row>
    <row r="2267" ht="16.5" hidden="1" customHeight="1">
      <c r="A2267" s="9" t="s">
        <v>47</v>
      </c>
      <c r="B2267" s="9" t="str">
        <f t="shared" si="1"/>
        <v>re2000p</v>
      </c>
      <c r="C2267" s="9" t="s">
        <v>3700</v>
      </c>
      <c r="D2267" s="9">
        <v>143.0</v>
      </c>
      <c r="E2267" s="9" t="s">
        <v>190</v>
      </c>
      <c r="F2267" s="9" t="s">
        <v>191</v>
      </c>
      <c r="G2267" s="9" t="s">
        <v>184</v>
      </c>
      <c r="H2267" s="9">
        <v>2.0</v>
      </c>
      <c r="I2267" s="9" t="b">
        <v>0</v>
      </c>
      <c r="J2267" s="9" t="s">
        <v>184</v>
      </c>
      <c r="K2267" s="9" t="s">
        <v>184</v>
      </c>
      <c r="L2267" s="9">
        <v>0.0</v>
      </c>
      <c r="M2267" s="9"/>
    </row>
    <row r="2268" ht="16.5" hidden="1" customHeight="1">
      <c r="A2268" s="9" t="s">
        <v>47</v>
      </c>
      <c r="B2268" s="9" t="str">
        <f t="shared" si="1"/>
        <v>re2000p</v>
      </c>
      <c r="C2268" s="9" t="s">
        <v>3701</v>
      </c>
      <c r="D2268" s="9">
        <v>144.0</v>
      </c>
      <c r="E2268" s="9" t="s">
        <v>301</v>
      </c>
      <c r="F2268" s="9" t="s">
        <v>183</v>
      </c>
      <c r="G2268" s="9" t="s">
        <v>184</v>
      </c>
      <c r="H2268" s="9">
        <v>22.0</v>
      </c>
      <c r="I2268" s="9" t="b">
        <v>0</v>
      </c>
      <c r="J2268" s="9">
        <v>8.0</v>
      </c>
      <c r="K2268" s="9" t="s">
        <v>184</v>
      </c>
      <c r="L2268" s="9">
        <v>0.0</v>
      </c>
      <c r="M2268" s="9"/>
    </row>
    <row r="2269" ht="16.5" hidden="1" customHeight="1">
      <c r="A2269" s="9" t="s">
        <v>47</v>
      </c>
      <c r="B2269" s="9" t="str">
        <f t="shared" si="1"/>
        <v>re2000p</v>
      </c>
      <c r="C2269" s="9" t="s">
        <v>3702</v>
      </c>
      <c r="D2269" s="9">
        <v>145.0</v>
      </c>
      <c r="E2269" s="9" t="s">
        <v>446</v>
      </c>
      <c r="F2269" s="9" t="s">
        <v>183</v>
      </c>
      <c r="G2269" s="9" t="s">
        <v>184</v>
      </c>
      <c r="H2269" s="9">
        <v>22.0</v>
      </c>
      <c r="I2269" s="9" t="b">
        <v>0</v>
      </c>
      <c r="J2269" s="9">
        <v>3.0</v>
      </c>
      <c r="K2269" s="9" t="s">
        <v>184</v>
      </c>
      <c r="L2269" s="9">
        <v>0.0</v>
      </c>
      <c r="M2269" s="9"/>
    </row>
    <row r="2270" ht="16.5" hidden="1" customHeight="1">
      <c r="A2270" s="9" t="s">
        <v>47</v>
      </c>
      <c r="B2270" s="9" t="str">
        <f t="shared" si="1"/>
        <v>re2000p</v>
      </c>
      <c r="C2270" s="9" t="s">
        <v>3703</v>
      </c>
      <c r="D2270" s="9">
        <v>146.0</v>
      </c>
      <c r="E2270" s="9" t="s">
        <v>446</v>
      </c>
      <c r="F2270" s="9" t="s">
        <v>183</v>
      </c>
      <c r="G2270" s="9" t="s">
        <v>184</v>
      </c>
      <c r="H2270" s="9">
        <v>22.0</v>
      </c>
      <c r="I2270" s="9" t="b">
        <v>0</v>
      </c>
      <c r="J2270" s="9">
        <v>3.0</v>
      </c>
      <c r="K2270" s="9" t="s">
        <v>184</v>
      </c>
      <c r="L2270" s="9">
        <v>0.0</v>
      </c>
      <c r="M2270" s="9"/>
    </row>
    <row r="2271" ht="16.5" hidden="1" customHeight="1">
      <c r="A2271" s="9" t="s">
        <v>47</v>
      </c>
      <c r="B2271" s="9" t="str">
        <f t="shared" si="1"/>
        <v>re2000p</v>
      </c>
      <c r="C2271" s="9" t="s">
        <v>3704</v>
      </c>
      <c r="D2271" s="9">
        <v>147.0</v>
      </c>
      <c r="E2271" s="9" t="s">
        <v>446</v>
      </c>
      <c r="F2271" s="9" t="s">
        <v>183</v>
      </c>
      <c r="G2271" s="9" t="s">
        <v>184</v>
      </c>
      <c r="H2271" s="9">
        <v>22.0</v>
      </c>
      <c r="I2271" s="9" t="b">
        <v>0</v>
      </c>
      <c r="J2271" s="9">
        <v>3.0</v>
      </c>
      <c r="K2271" s="9" t="s">
        <v>184</v>
      </c>
      <c r="L2271" s="9">
        <v>0.0</v>
      </c>
      <c r="M2271" s="9"/>
    </row>
    <row r="2272" ht="16.5" hidden="1" customHeight="1">
      <c r="A2272" s="9" t="s">
        <v>47</v>
      </c>
      <c r="B2272" s="9" t="str">
        <f t="shared" si="1"/>
        <v>re2000p</v>
      </c>
      <c r="C2272" s="9" t="s">
        <v>3705</v>
      </c>
      <c r="D2272" s="9">
        <v>148.0</v>
      </c>
      <c r="E2272" s="9" t="s">
        <v>446</v>
      </c>
      <c r="F2272" s="9" t="s">
        <v>183</v>
      </c>
      <c r="G2272" s="9" t="s">
        <v>184</v>
      </c>
      <c r="H2272" s="9">
        <v>22.0</v>
      </c>
      <c r="I2272" s="9" t="b">
        <v>0</v>
      </c>
      <c r="J2272" s="9">
        <v>3.0</v>
      </c>
      <c r="K2272" s="9" t="s">
        <v>184</v>
      </c>
      <c r="L2272" s="9">
        <v>0.0</v>
      </c>
      <c r="M2272" s="9"/>
    </row>
    <row r="2273" ht="16.5" hidden="1" customHeight="1">
      <c r="A2273" s="9" t="s">
        <v>47</v>
      </c>
      <c r="B2273" s="9" t="str">
        <f t="shared" si="1"/>
        <v>re2000p</v>
      </c>
      <c r="C2273" s="9" t="s">
        <v>3706</v>
      </c>
      <c r="D2273" s="9">
        <v>149.0</v>
      </c>
      <c r="E2273" s="9" t="s">
        <v>446</v>
      </c>
      <c r="F2273" s="9" t="s">
        <v>183</v>
      </c>
      <c r="G2273" s="9" t="s">
        <v>184</v>
      </c>
      <c r="H2273" s="9">
        <v>22.0</v>
      </c>
      <c r="I2273" s="9" t="b">
        <v>0</v>
      </c>
      <c r="J2273" s="9">
        <v>3.0</v>
      </c>
      <c r="K2273" s="9" t="s">
        <v>184</v>
      </c>
      <c r="L2273" s="9">
        <v>0.0</v>
      </c>
      <c r="M2273" s="9"/>
    </row>
    <row r="2274" ht="16.5" hidden="1" customHeight="1">
      <c r="A2274" s="9" t="s">
        <v>47</v>
      </c>
      <c r="B2274" s="9" t="str">
        <f t="shared" si="1"/>
        <v>re2000p</v>
      </c>
      <c r="C2274" s="9" t="s">
        <v>3707</v>
      </c>
      <c r="D2274" s="9">
        <v>150.0</v>
      </c>
      <c r="E2274" s="9" t="s">
        <v>212</v>
      </c>
      <c r="F2274" s="9" t="s">
        <v>191</v>
      </c>
      <c r="G2274" s="9" t="s">
        <v>184</v>
      </c>
      <c r="H2274" s="9">
        <v>1.0</v>
      </c>
      <c r="I2274" s="9" t="b">
        <v>0</v>
      </c>
      <c r="J2274" s="9" t="s">
        <v>184</v>
      </c>
      <c r="K2274" s="9" t="s">
        <v>184</v>
      </c>
      <c r="L2274" s="9">
        <v>0.0</v>
      </c>
      <c r="M2274" s="9"/>
    </row>
    <row r="2275" ht="16.5" hidden="1" customHeight="1">
      <c r="A2275" s="9" t="s">
        <v>47</v>
      </c>
      <c r="B2275" s="9" t="str">
        <f t="shared" si="1"/>
        <v>re2000p</v>
      </c>
      <c r="C2275" s="9" t="s">
        <v>3708</v>
      </c>
      <c r="D2275" s="9">
        <v>151.0</v>
      </c>
      <c r="E2275" s="9" t="s">
        <v>187</v>
      </c>
      <c r="F2275" s="9" t="s">
        <v>183</v>
      </c>
      <c r="G2275" s="9" t="s">
        <v>184</v>
      </c>
      <c r="H2275" s="9">
        <v>22.0</v>
      </c>
      <c r="I2275" s="9" t="b">
        <v>0</v>
      </c>
      <c r="J2275" s="9">
        <v>2.0</v>
      </c>
      <c r="K2275" s="9" t="s">
        <v>184</v>
      </c>
      <c r="L2275" s="9">
        <v>0.0</v>
      </c>
      <c r="M2275" s="9"/>
    </row>
    <row r="2276" ht="16.5" hidden="1" customHeight="1">
      <c r="A2276" s="9" t="s">
        <v>47</v>
      </c>
      <c r="B2276" s="9" t="str">
        <f t="shared" si="1"/>
        <v>re2000p</v>
      </c>
      <c r="C2276" s="9" t="s">
        <v>3709</v>
      </c>
      <c r="D2276" s="9">
        <v>152.0</v>
      </c>
      <c r="E2276" s="9" t="s">
        <v>254</v>
      </c>
      <c r="F2276" s="9" t="s">
        <v>183</v>
      </c>
      <c r="G2276" s="9" t="s">
        <v>184</v>
      </c>
      <c r="H2276" s="9">
        <v>22.0</v>
      </c>
      <c r="I2276" s="9" t="b">
        <v>0</v>
      </c>
      <c r="J2276" s="9">
        <v>4.0</v>
      </c>
      <c r="K2276" s="9" t="s">
        <v>184</v>
      </c>
      <c r="L2276" s="9">
        <v>0.0</v>
      </c>
      <c r="M2276" s="9"/>
    </row>
    <row r="2277" ht="16.5" hidden="1" customHeight="1">
      <c r="A2277" s="9" t="s">
        <v>47</v>
      </c>
      <c r="B2277" s="9" t="str">
        <f t="shared" si="1"/>
        <v>re2000p</v>
      </c>
      <c r="C2277" s="9" t="s">
        <v>3710</v>
      </c>
      <c r="D2277" s="9">
        <v>153.0</v>
      </c>
      <c r="E2277" s="9" t="s">
        <v>254</v>
      </c>
      <c r="F2277" s="9" t="s">
        <v>183</v>
      </c>
      <c r="G2277" s="9" t="s">
        <v>184</v>
      </c>
      <c r="H2277" s="9">
        <v>22.0</v>
      </c>
      <c r="I2277" s="9" t="b">
        <v>0</v>
      </c>
      <c r="J2277" s="9">
        <v>4.0</v>
      </c>
      <c r="K2277" s="9" t="s">
        <v>184</v>
      </c>
      <c r="L2277" s="9">
        <v>0.0</v>
      </c>
      <c r="M2277" s="9"/>
    </row>
    <row r="2278" ht="16.5" hidden="1" customHeight="1">
      <c r="A2278" s="9" t="s">
        <v>47</v>
      </c>
      <c r="B2278" s="9" t="str">
        <f t="shared" si="1"/>
        <v>re2000p</v>
      </c>
      <c r="C2278" s="9" t="s">
        <v>3711</v>
      </c>
      <c r="D2278" s="9">
        <v>154.0</v>
      </c>
      <c r="E2278" s="9" t="s">
        <v>301</v>
      </c>
      <c r="F2278" s="9" t="s">
        <v>183</v>
      </c>
      <c r="G2278" s="9" t="s">
        <v>184</v>
      </c>
      <c r="H2278" s="9">
        <v>22.0</v>
      </c>
      <c r="I2278" s="9" t="b">
        <v>0</v>
      </c>
      <c r="J2278" s="9">
        <v>8.0</v>
      </c>
      <c r="K2278" s="9" t="s">
        <v>184</v>
      </c>
      <c r="L2278" s="9">
        <v>0.0</v>
      </c>
      <c r="M2278" s="9"/>
    </row>
    <row r="2279" ht="16.5" hidden="1" customHeight="1">
      <c r="A2279" s="9" t="s">
        <v>47</v>
      </c>
      <c r="B2279" s="9" t="str">
        <f t="shared" si="1"/>
        <v>re2000p</v>
      </c>
      <c r="C2279" s="9" t="s">
        <v>3712</v>
      </c>
      <c r="D2279" s="9">
        <v>155.0</v>
      </c>
      <c r="E2279" s="9" t="s">
        <v>301</v>
      </c>
      <c r="F2279" s="9" t="s">
        <v>183</v>
      </c>
      <c r="G2279" s="9" t="s">
        <v>184</v>
      </c>
      <c r="H2279" s="9">
        <v>22.0</v>
      </c>
      <c r="I2279" s="9" t="b">
        <v>0</v>
      </c>
      <c r="J2279" s="9">
        <v>8.0</v>
      </c>
      <c r="K2279" s="9" t="s">
        <v>184</v>
      </c>
      <c r="L2279" s="9">
        <v>0.0</v>
      </c>
      <c r="M2279" s="9"/>
    </row>
    <row r="2280" ht="16.5" hidden="1" customHeight="1">
      <c r="A2280" s="9" t="s">
        <v>47</v>
      </c>
      <c r="B2280" s="9" t="str">
        <f t="shared" si="1"/>
        <v>re2000p</v>
      </c>
      <c r="C2280" s="9" t="s">
        <v>3713</v>
      </c>
      <c r="D2280" s="9">
        <v>156.0</v>
      </c>
      <c r="E2280" s="9" t="s">
        <v>205</v>
      </c>
      <c r="F2280" s="9" t="s">
        <v>191</v>
      </c>
      <c r="G2280" s="9" t="s">
        <v>184</v>
      </c>
      <c r="H2280" s="9">
        <v>8.0</v>
      </c>
      <c r="I2280" s="9" t="b">
        <v>0</v>
      </c>
      <c r="J2280" s="9" t="s">
        <v>184</v>
      </c>
      <c r="K2280" s="9" t="s">
        <v>184</v>
      </c>
      <c r="L2280" s="9">
        <v>0.0</v>
      </c>
      <c r="M2280" s="9"/>
    </row>
    <row r="2281" ht="16.5" hidden="1" customHeight="1">
      <c r="A2281" s="9" t="s">
        <v>47</v>
      </c>
      <c r="B2281" s="9" t="str">
        <f t="shared" si="1"/>
        <v>re2000p</v>
      </c>
      <c r="C2281" s="9" t="s">
        <v>3714</v>
      </c>
      <c r="D2281" s="9">
        <v>157.0</v>
      </c>
      <c r="E2281" s="9" t="s">
        <v>867</v>
      </c>
      <c r="F2281" s="9" t="s">
        <v>191</v>
      </c>
      <c r="G2281" s="9" t="s">
        <v>184</v>
      </c>
      <c r="H2281" s="9">
        <v>12.0</v>
      </c>
      <c r="I2281" s="9" t="b">
        <v>0</v>
      </c>
      <c r="J2281" s="9" t="s">
        <v>184</v>
      </c>
      <c r="K2281" s="9" t="s">
        <v>184</v>
      </c>
      <c r="L2281" s="9">
        <v>0.0</v>
      </c>
      <c r="M2281" s="9"/>
    </row>
    <row r="2282" ht="16.5" hidden="1" customHeight="1">
      <c r="A2282" s="9" t="s">
        <v>47</v>
      </c>
      <c r="B2282" s="9" t="str">
        <f t="shared" si="1"/>
        <v>re2000p</v>
      </c>
      <c r="C2282" s="9" t="s">
        <v>3715</v>
      </c>
      <c r="D2282" s="9">
        <v>158.0</v>
      </c>
      <c r="E2282" s="9" t="s">
        <v>867</v>
      </c>
      <c r="F2282" s="9" t="s">
        <v>191</v>
      </c>
      <c r="G2282" s="9" t="s">
        <v>184</v>
      </c>
      <c r="H2282" s="9">
        <v>12.0</v>
      </c>
      <c r="I2282" s="9" t="b">
        <v>0</v>
      </c>
      <c r="J2282" s="9" t="s">
        <v>184</v>
      </c>
      <c r="K2282" s="9" t="s">
        <v>184</v>
      </c>
      <c r="L2282" s="9">
        <v>0.0</v>
      </c>
      <c r="M2282" s="9"/>
    </row>
    <row r="2283" ht="16.5" hidden="1" customHeight="1">
      <c r="A2283" s="9" t="s">
        <v>47</v>
      </c>
      <c r="B2283" s="9" t="str">
        <f t="shared" si="1"/>
        <v>re2000p</v>
      </c>
      <c r="C2283" s="9" t="s">
        <v>3716</v>
      </c>
      <c r="D2283" s="9">
        <v>159.0</v>
      </c>
      <c r="E2283" s="9" t="s">
        <v>212</v>
      </c>
      <c r="F2283" s="9" t="s">
        <v>191</v>
      </c>
      <c r="G2283" s="9" t="s">
        <v>184</v>
      </c>
      <c r="H2283" s="9">
        <v>1.0</v>
      </c>
      <c r="I2283" s="9" t="b">
        <v>0</v>
      </c>
      <c r="J2283" s="9" t="s">
        <v>184</v>
      </c>
      <c r="K2283" s="9" t="s">
        <v>184</v>
      </c>
      <c r="L2283" s="9">
        <v>0.0</v>
      </c>
      <c r="M2283" s="9"/>
    </row>
    <row r="2284" ht="16.5" hidden="1" customHeight="1">
      <c r="A2284" s="9" t="s">
        <v>47</v>
      </c>
      <c r="B2284" s="9" t="str">
        <f t="shared" si="1"/>
        <v>re2000p</v>
      </c>
      <c r="C2284" s="9" t="s">
        <v>3717</v>
      </c>
      <c r="D2284" s="9">
        <v>160.0</v>
      </c>
      <c r="E2284" s="9" t="s">
        <v>187</v>
      </c>
      <c r="F2284" s="9" t="s">
        <v>183</v>
      </c>
      <c r="G2284" s="9" t="s">
        <v>184</v>
      </c>
      <c r="H2284" s="9">
        <v>22.0</v>
      </c>
      <c r="I2284" s="9" t="b">
        <v>0</v>
      </c>
      <c r="J2284" s="9">
        <v>2.0</v>
      </c>
      <c r="K2284" s="9" t="s">
        <v>184</v>
      </c>
      <c r="L2284" s="9">
        <v>0.0</v>
      </c>
      <c r="M2284" s="9"/>
    </row>
    <row r="2285" ht="16.5" hidden="1" customHeight="1">
      <c r="A2285" s="9" t="s">
        <v>47</v>
      </c>
      <c r="B2285" s="9" t="str">
        <f t="shared" si="1"/>
        <v>re2000p</v>
      </c>
      <c r="C2285" s="9" t="s">
        <v>3718</v>
      </c>
      <c r="D2285" s="9">
        <v>161.0</v>
      </c>
      <c r="E2285" s="9" t="s">
        <v>254</v>
      </c>
      <c r="F2285" s="9" t="s">
        <v>183</v>
      </c>
      <c r="G2285" s="9" t="s">
        <v>184</v>
      </c>
      <c r="H2285" s="9">
        <v>22.0</v>
      </c>
      <c r="I2285" s="9" t="b">
        <v>0</v>
      </c>
      <c r="J2285" s="9">
        <v>4.0</v>
      </c>
      <c r="K2285" s="9" t="s">
        <v>184</v>
      </c>
      <c r="L2285" s="9">
        <v>0.0</v>
      </c>
      <c r="M2285" s="9"/>
    </row>
    <row r="2286" ht="16.5" hidden="1" customHeight="1">
      <c r="A2286" s="9" t="s">
        <v>47</v>
      </c>
      <c r="B2286" s="9" t="str">
        <f t="shared" si="1"/>
        <v>re2000p</v>
      </c>
      <c r="C2286" s="9" t="s">
        <v>3719</v>
      </c>
      <c r="D2286" s="9">
        <v>162.0</v>
      </c>
      <c r="E2286" s="9" t="s">
        <v>254</v>
      </c>
      <c r="F2286" s="9" t="s">
        <v>183</v>
      </c>
      <c r="G2286" s="9" t="s">
        <v>184</v>
      </c>
      <c r="H2286" s="9">
        <v>22.0</v>
      </c>
      <c r="I2286" s="9" t="b">
        <v>0</v>
      </c>
      <c r="J2286" s="9">
        <v>4.0</v>
      </c>
      <c r="K2286" s="9" t="s">
        <v>184</v>
      </c>
      <c r="L2286" s="9">
        <v>0.0</v>
      </c>
      <c r="M2286" s="9"/>
    </row>
    <row r="2287" ht="16.5" hidden="1" customHeight="1">
      <c r="A2287" s="9" t="s">
        <v>47</v>
      </c>
      <c r="B2287" s="9" t="str">
        <f t="shared" si="1"/>
        <v>re2000p</v>
      </c>
      <c r="C2287" s="9" t="s">
        <v>3720</v>
      </c>
      <c r="D2287" s="9">
        <v>163.0</v>
      </c>
      <c r="E2287" s="9" t="s">
        <v>301</v>
      </c>
      <c r="F2287" s="9" t="s">
        <v>183</v>
      </c>
      <c r="G2287" s="9" t="s">
        <v>184</v>
      </c>
      <c r="H2287" s="9">
        <v>22.0</v>
      </c>
      <c r="I2287" s="9" t="b">
        <v>0</v>
      </c>
      <c r="J2287" s="9">
        <v>8.0</v>
      </c>
      <c r="K2287" s="9" t="s">
        <v>184</v>
      </c>
      <c r="L2287" s="9">
        <v>0.0</v>
      </c>
      <c r="M2287" s="9"/>
    </row>
    <row r="2288" ht="16.5" hidden="1" customHeight="1">
      <c r="A2288" s="9" t="s">
        <v>47</v>
      </c>
      <c r="B2288" s="9" t="str">
        <f t="shared" si="1"/>
        <v>re2000p</v>
      </c>
      <c r="C2288" s="9" t="s">
        <v>3721</v>
      </c>
      <c r="D2288" s="9">
        <v>164.0</v>
      </c>
      <c r="E2288" s="9" t="s">
        <v>301</v>
      </c>
      <c r="F2288" s="9" t="s">
        <v>183</v>
      </c>
      <c r="G2288" s="9" t="s">
        <v>184</v>
      </c>
      <c r="H2288" s="9">
        <v>22.0</v>
      </c>
      <c r="I2288" s="9" t="b">
        <v>0</v>
      </c>
      <c r="J2288" s="9">
        <v>8.0</v>
      </c>
      <c r="K2288" s="9" t="s">
        <v>184</v>
      </c>
      <c r="L2288" s="9">
        <v>0.0</v>
      </c>
      <c r="M2288" s="9"/>
    </row>
    <row r="2289" ht="16.5" hidden="1" customHeight="1">
      <c r="A2289" s="9" t="s">
        <v>47</v>
      </c>
      <c r="B2289" s="9" t="str">
        <f t="shared" si="1"/>
        <v>re2000p</v>
      </c>
      <c r="C2289" s="9" t="s">
        <v>3722</v>
      </c>
      <c r="D2289" s="9">
        <v>165.0</v>
      </c>
      <c r="E2289" s="9" t="s">
        <v>205</v>
      </c>
      <c r="F2289" s="9" t="s">
        <v>191</v>
      </c>
      <c r="G2289" s="9" t="s">
        <v>184</v>
      </c>
      <c r="H2289" s="9">
        <v>8.0</v>
      </c>
      <c r="I2289" s="9" t="b">
        <v>0</v>
      </c>
      <c r="J2289" s="9" t="s">
        <v>184</v>
      </c>
      <c r="K2289" s="9" t="s">
        <v>184</v>
      </c>
      <c r="L2289" s="9">
        <v>0.0</v>
      </c>
      <c r="M2289" s="9"/>
    </row>
    <row r="2290" ht="16.5" hidden="1" customHeight="1">
      <c r="A2290" s="9" t="s">
        <v>47</v>
      </c>
      <c r="B2290" s="9" t="str">
        <f t="shared" si="1"/>
        <v>re2000p</v>
      </c>
      <c r="C2290" s="9" t="s">
        <v>3723</v>
      </c>
      <c r="D2290" s="9">
        <v>166.0</v>
      </c>
      <c r="E2290" s="9" t="s">
        <v>867</v>
      </c>
      <c r="F2290" s="9" t="s">
        <v>191</v>
      </c>
      <c r="G2290" s="9" t="s">
        <v>184</v>
      </c>
      <c r="H2290" s="9">
        <v>12.0</v>
      </c>
      <c r="I2290" s="9" t="b">
        <v>0</v>
      </c>
      <c r="J2290" s="9" t="s">
        <v>184</v>
      </c>
      <c r="K2290" s="9" t="s">
        <v>184</v>
      </c>
      <c r="L2290" s="9">
        <v>0.0</v>
      </c>
      <c r="M2290" s="9"/>
    </row>
    <row r="2291" ht="16.5" hidden="1" customHeight="1">
      <c r="A2291" s="9" t="s">
        <v>47</v>
      </c>
      <c r="B2291" s="9" t="str">
        <f t="shared" si="1"/>
        <v>re2000p</v>
      </c>
      <c r="C2291" s="9" t="s">
        <v>3724</v>
      </c>
      <c r="D2291" s="9">
        <v>167.0</v>
      </c>
      <c r="E2291" s="9" t="s">
        <v>867</v>
      </c>
      <c r="F2291" s="9" t="s">
        <v>191</v>
      </c>
      <c r="G2291" s="9" t="s">
        <v>184</v>
      </c>
      <c r="H2291" s="9">
        <v>12.0</v>
      </c>
      <c r="I2291" s="9" t="b">
        <v>0</v>
      </c>
      <c r="J2291" s="9" t="s">
        <v>184</v>
      </c>
      <c r="K2291" s="9" t="s">
        <v>184</v>
      </c>
      <c r="L2291" s="9">
        <v>0.0</v>
      </c>
      <c r="M2291" s="9"/>
    </row>
    <row r="2292" ht="16.5" hidden="1" customHeight="1">
      <c r="A2292" s="9" t="s">
        <v>47</v>
      </c>
      <c r="B2292" s="9" t="str">
        <f t="shared" si="1"/>
        <v>re2000p</v>
      </c>
      <c r="C2292" s="9" t="s">
        <v>962</v>
      </c>
      <c r="D2292" s="9">
        <v>168.0</v>
      </c>
      <c r="E2292" s="9" t="s">
        <v>301</v>
      </c>
      <c r="F2292" s="9" t="s">
        <v>183</v>
      </c>
      <c r="G2292" s="9" t="s">
        <v>184</v>
      </c>
      <c r="H2292" s="9">
        <v>22.0</v>
      </c>
      <c r="I2292" s="9" t="b">
        <v>0</v>
      </c>
      <c r="J2292" s="9">
        <v>8.0</v>
      </c>
      <c r="K2292" s="9" t="s">
        <v>184</v>
      </c>
      <c r="L2292" s="9">
        <v>0.0</v>
      </c>
      <c r="M2292" s="9"/>
    </row>
    <row r="2293" ht="16.5" hidden="1" customHeight="1">
      <c r="A2293" s="9" t="s">
        <v>47</v>
      </c>
      <c r="B2293" s="9" t="str">
        <f t="shared" si="1"/>
        <v>re2000p</v>
      </c>
      <c r="C2293" s="9" t="s">
        <v>3725</v>
      </c>
      <c r="D2293" s="9">
        <v>169.0</v>
      </c>
      <c r="E2293" s="9" t="s">
        <v>182</v>
      </c>
      <c r="F2293" s="9" t="s">
        <v>183</v>
      </c>
      <c r="G2293" s="9" t="s">
        <v>184</v>
      </c>
      <c r="H2293" s="9">
        <v>22.0</v>
      </c>
      <c r="I2293" s="9" t="b">
        <v>0</v>
      </c>
      <c r="J2293" s="9">
        <v>6.0</v>
      </c>
      <c r="K2293" s="9" t="s">
        <v>184</v>
      </c>
      <c r="L2293" s="9">
        <v>0.0</v>
      </c>
      <c r="M2293" s="9"/>
    </row>
    <row r="2294" ht="16.5" hidden="1" customHeight="1">
      <c r="A2294" s="9" t="s">
        <v>47</v>
      </c>
      <c r="B2294" s="9" t="str">
        <f t="shared" si="1"/>
        <v>re2000p</v>
      </c>
      <c r="C2294" s="9" t="s">
        <v>3726</v>
      </c>
      <c r="D2294" s="9">
        <v>170.0</v>
      </c>
      <c r="E2294" s="9" t="s">
        <v>301</v>
      </c>
      <c r="F2294" s="9" t="s">
        <v>183</v>
      </c>
      <c r="G2294" s="9" t="s">
        <v>184</v>
      </c>
      <c r="H2294" s="9">
        <v>22.0</v>
      </c>
      <c r="I2294" s="9" t="b">
        <v>0</v>
      </c>
      <c r="J2294" s="9">
        <v>8.0</v>
      </c>
      <c r="K2294" s="9" t="s">
        <v>184</v>
      </c>
      <c r="L2294" s="9">
        <v>0.0</v>
      </c>
      <c r="M2294" s="9"/>
    </row>
    <row r="2295" ht="16.5" hidden="1" customHeight="1">
      <c r="A2295" s="9" t="s">
        <v>47</v>
      </c>
      <c r="B2295" s="9" t="str">
        <f t="shared" si="1"/>
        <v>re2000p</v>
      </c>
      <c r="C2295" s="9" t="s">
        <v>3727</v>
      </c>
      <c r="D2295" s="9">
        <v>171.0</v>
      </c>
      <c r="E2295" s="9" t="s">
        <v>182</v>
      </c>
      <c r="F2295" s="9" t="s">
        <v>183</v>
      </c>
      <c r="G2295" s="9" t="s">
        <v>184</v>
      </c>
      <c r="H2295" s="9">
        <v>22.0</v>
      </c>
      <c r="I2295" s="9" t="b">
        <v>0</v>
      </c>
      <c r="J2295" s="9">
        <v>6.0</v>
      </c>
      <c r="K2295" s="9" t="s">
        <v>184</v>
      </c>
      <c r="L2295" s="9">
        <v>0.0</v>
      </c>
      <c r="M2295" s="9"/>
    </row>
    <row r="2296" ht="16.5" hidden="1" customHeight="1">
      <c r="A2296" s="9" t="s">
        <v>29</v>
      </c>
      <c r="B2296" s="9" t="str">
        <f t="shared" si="1"/>
        <v>re3000p</v>
      </c>
      <c r="C2296" s="9" t="s">
        <v>952</v>
      </c>
      <c r="D2296" s="9">
        <v>1.0</v>
      </c>
      <c r="E2296" s="9" t="s">
        <v>187</v>
      </c>
      <c r="F2296" s="9" t="s">
        <v>183</v>
      </c>
      <c r="G2296" s="9" t="s">
        <v>184</v>
      </c>
      <c r="H2296" s="9">
        <v>22.0</v>
      </c>
      <c r="I2296" s="9" t="b">
        <v>1</v>
      </c>
      <c r="J2296" s="9">
        <v>2.0</v>
      </c>
      <c r="K2296" s="9" t="s">
        <v>184</v>
      </c>
      <c r="L2296" s="9">
        <v>0.0</v>
      </c>
      <c r="M2296" s="16" t="s">
        <v>953</v>
      </c>
    </row>
    <row r="2297" ht="16.5" hidden="1" customHeight="1">
      <c r="A2297" s="9" t="s">
        <v>29</v>
      </c>
      <c r="B2297" s="9" t="str">
        <f t="shared" si="1"/>
        <v>re3000p</v>
      </c>
      <c r="C2297" s="9" t="s">
        <v>954</v>
      </c>
      <c r="D2297" s="9">
        <v>2.0</v>
      </c>
      <c r="E2297" s="9" t="s">
        <v>254</v>
      </c>
      <c r="F2297" s="9" t="s">
        <v>183</v>
      </c>
      <c r="G2297" s="9" t="s">
        <v>184</v>
      </c>
      <c r="H2297" s="9">
        <v>22.0</v>
      </c>
      <c r="I2297" s="9" t="b">
        <v>1</v>
      </c>
      <c r="J2297" s="9">
        <v>4.0</v>
      </c>
      <c r="K2297" s="9" t="s">
        <v>184</v>
      </c>
      <c r="L2297" s="9">
        <v>0.0</v>
      </c>
      <c r="M2297" s="16" t="s">
        <v>955</v>
      </c>
    </row>
    <row r="2298" ht="16.5" hidden="1" customHeight="1">
      <c r="A2298" s="9" t="s">
        <v>29</v>
      </c>
      <c r="B2298" s="9" t="str">
        <f t="shared" si="1"/>
        <v>re3000p</v>
      </c>
      <c r="C2298" s="9" t="s">
        <v>956</v>
      </c>
      <c r="D2298" s="9">
        <v>3.0</v>
      </c>
      <c r="E2298" s="9" t="s">
        <v>316</v>
      </c>
      <c r="F2298" s="9" t="s">
        <v>183</v>
      </c>
      <c r="G2298" s="9" t="s">
        <v>184</v>
      </c>
      <c r="H2298" s="9">
        <v>22.0</v>
      </c>
      <c r="I2298" s="9" t="b">
        <v>1</v>
      </c>
      <c r="J2298" s="9">
        <v>7.0</v>
      </c>
      <c r="K2298" s="9" t="s">
        <v>184</v>
      </c>
      <c r="L2298" s="9">
        <v>0.0</v>
      </c>
      <c r="M2298" s="16" t="s">
        <v>511</v>
      </c>
    </row>
    <row r="2299" ht="16.5" hidden="1" customHeight="1">
      <c r="A2299" s="9" t="s">
        <v>29</v>
      </c>
      <c r="B2299" s="9" t="str">
        <f t="shared" si="1"/>
        <v>re3000p</v>
      </c>
      <c r="C2299" s="9" t="s">
        <v>957</v>
      </c>
      <c r="D2299" s="9">
        <v>4.0</v>
      </c>
      <c r="E2299" s="9" t="s">
        <v>187</v>
      </c>
      <c r="F2299" s="9" t="s">
        <v>183</v>
      </c>
      <c r="G2299" s="9" t="s">
        <v>184</v>
      </c>
      <c r="H2299" s="9">
        <v>22.0</v>
      </c>
      <c r="I2299" s="9" t="b">
        <v>1</v>
      </c>
      <c r="J2299" s="9">
        <v>2.0</v>
      </c>
      <c r="K2299" s="9" t="s">
        <v>184</v>
      </c>
      <c r="L2299" s="9">
        <v>0.0</v>
      </c>
      <c r="M2299" s="16" t="s">
        <v>958</v>
      </c>
    </row>
    <row r="2300" ht="16.5" hidden="1" customHeight="1">
      <c r="A2300" s="9" t="s">
        <v>29</v>
      </c>
      <c r="B2300" s="9" t="str">
        <f t="shared" si="1"/>
        <v>re3000p</v>
      </c>
      <c r="C2300" s="9" t="s">
        <v>3728</v>
      </c>
      <c r="D2300" s="9">
        <v>5.0</v>
      </c>
      <c r="E2300" s="9" t="s">
        <v>254</v>
      </c>
      <c r="F2300" s="9" t="s">
        <v>183</v>
      </c>
      <c r="G2300" s="9" t="s">
        <v>184</v>
      </c>
      <c r="H2300" s="9">
        <v>22.0</v>
      </c>
      <c r="I2300" s="9" t="b">
        <v>1</v>
      </c>
      <c r="J2300" s="9">
        <v>4.0</v>
      </c>
      <c r="K2300" s="9" t="s">
        <v>184</v>
      </c>
      <c r="L2300" s="9">
        <v>0.0</v>
      </c>
      <c r="M2300" s="16" t="s">
        <v>291</v>
      </c>
    </row>
    <row r="2301" ht="16.5" hidden="1" customHeight="1">
      <c r="A2301" s="9" t="s">
        <v>29</v>
      </c>
      <c r="B2301" s="9" t="str">
        <f t="shared" si="1"/>
        <v>re3000p</v>
      </c>
      <c r="C2301" s="9" t="s">
        <v>3729</v>
      </c>
      <c r="D2301" s="9">
        <v>6.0</v>
      </c>
      <c r="E2301" s="9" t="s">
        <v>187</v>
      </c>
      <c r="F2301" s="9" t="s">
        <v>183</v>
      </c>
      <c r="G2301" s="9" t="s">
        <v>184</v>
      </c>
      <c r="H2301" s="9">
        <v>22.0</v>
      </c>
      <c r="I2301" s="9" t="b">
        <v>1</v>
      </c>
      <c r="J2301" s="9">
        <v>2.0</v>
      </c>
      <c r="K2301" s="9" t="s">
        <v>184</v>
      </c>
      <c r="L2301" s="9">
        <v>0.0</v>
      </c>
      <c r="M2301" s="16" t="s">
        <v>293</v>
      </c>
    </row>
    <row r="2302" ht="16.5" hidden="1" customHeight="1">
      <c r="A2302" s="9" t="s">
        <v>29</v>
      </c>
      <c r="B2302" s="9" t="str">
        <f t="shared" si="1"/>
        <v>re3000p</v>
      </c>
      <c r="C2302" s="9" t="s">
        <v>3730</v>
      </c>
      <c r="D2302" s="9">
        <v>7.0</v>
      </c>
      <c r="E2302" s="9" t="s">
        <v>187</v>
      </c>
      <c r="F2302" s="9" t="s">
        <v>183</v>
      </c>
      <c r="G2302" s="9" t="s">
        <v>184</v>
      </c>
      <c r="H2302" s="9">
        <v>22.0</v>
      </c>
      <c r="I2302" s="9" t="b">
        <v>1</v>
      </c>
      <c r="J2302" s="9">
        <v>2.0</v>
      </c>
      <c r="K2302" s="9" t="s">
        <v>184</v>
      </c>
      <c r="L2302" s="9">
        <v>0.0</v>
      </c>
      <c r="M2302" s="16" t="s">
        <v>295</v>
      </c>
    </row>
    <row r="2303" ht="16.5" hidden="1" customHeight="1">
      <c r="A2303" s="9" t="s">
        <v>29</v>
      </c>
      <c r="B2303" s="9" t="str">
        <f t="shared" si="1"/>
        <v>re3000p</v>
      </c>
      <c r="C2303" s="9" t="s">
        <v>3541</v>
      </c>
      <c r="D2303" s="9">
        <v>8.0</v>
      </c>
      <c r="E2303" s="9" t="s">
        <v>187</v>
      </c>
      <c r="F2303" s="9" t="s">
        <v>183</v>
      </c>
      <c r="G2303" s="9" t="s">
        <v>184</v>
      </c>
      <c r="H2303" s="9">
        <v>22.0</v>
      </c>
      <c r="I2303" s="9" t="b">
        <v>0</v>
      </c>
      <c r="J2303" s="9">
        <v>2.0</v>
      </c>
      <c r="K2303" s="9" t="s">
        <v>184</v>
      </c>
      <c r="L2303" s="9">
        <v>0.0</v>
      </c>
      <c r="M2303" s="16" t="s">
        <v>3542</v>
      </c>
    </row>
    <row r="2304" ht="16.5" hidden="1" customHeight="1">
      <c r="A2304" s="9" t="s">
        <v>29</v>
      </c>
      <c r="B2304" s="9" t="str">
        <f t="shared" si="1"/>
        <v>re3000p</v>
      </c>
      <c r="C2304" s="9" t="s">
        <v>3731</v>
      </c>
      <c r="D2304" s="9">
        <v>9.0</v>
      </c>
      <c r="E2304" s="9" t="s">
        <v>212</v>
      </c>
      <c r="F2304" s="9" t="s">
        <v>191</v>
      </c>
      <c r="G2304" s="9" t="s">
        <v>184</v>
      </c>
      <c r="H2304" s="9">
        <v>1.0</v>
      </c>
      <c r="I2304" s="9" t="b">
        <v>0</v>
      </c>
      <c r="J2304" s="9" t="s">
        <v>184</v>
      </c>
      <c r="K2304" s="9" t="s">
        <v>184</v>
      </c>
      <c r="L2304" s="9">
        <v>0.0</v>
      </c>
      <c r="M2304" s="16" t="s">
        <v>3732</v>
      </c>
    </row>
    <row r="2305" ht="16.5" hidden="1" customHeight="1">
      <c r="A2305" s="9" t="s">
        <v>29</v>
      </c>
      <c r="B2305" s="9" t="str">
        <f t="shared" si="1"/>
        <v>re3000p</v>
      </c>
      <c r="C2305" s="9" t="s">
        <v>3544</v>
      </c>
      <c r="D2305" s="9">
        <v>10.0</v>
      </c>
      <c r="E2305" s="9" t="s">
        <v>212</v>
      </c>
      <c r="F2305" s="9" t="s">
        <v>191</v>
      </c>
      <c r="G2305" s="9" t="s">
        <v>184</v>
      </c>
      <c r="H2305" s="9">
        <v>1.0</v>
      </c>
      <c r="I2305" s="9" t="b">
        <v>0</v>
      </c>
      <c r="J2305" s="9" t="s">
        <v>184</v>
      </c>
      <c r="K2305" s="9" t="s">
        <v>184</v>
      </c>
      <c r="L2305" s="9">
        <v>0.0</v>
      </c>
      <c r="M2305" s="16" t="s">
        <v>3545</v>
      </c>
    </row>
    <row r="2306" ht="16.5" hidden="1" customHeight="1">
      <c r="A2306" s="9" t="s">
        <v>29</v>
      </c>
      <c r="B2306" s="9" t="str">
        <f t="shared" si="1"/>
        <v>re3000p</v>
      </c>
      <c r="C2306" s="9" t="s">
        <v>3546</v>
      </c>
      <c r="D2306" s="9">
        <v>11.0</v>
      </c>
      <c r="E2306" s="9" t="s">
        <v>212</v>
      </c>
      <c r="F2306" s="9" t="s">
        <v>191</v>
      </c>
      <c r="G2306" s="9" t="s">
        <v>184</v>
      </c>
      <c r="H2306" s="9">
        <v>1.0</v>
      </c>
      <c r="I2306" s="9" t="b">
        <v>0</v>
      </c>
      <c r="J2306" s="9" t="s">
        <v>184</v>
      </c>
      <c r="K2306" s="9" t="s">
        <v>184</v>
      </c>
      <c r="L2306" s="9">
        <v>0.0</v>
      </c>
      <c r="M2306" s="16" t="s">
        <v>3547</v>
      </c>
    </row>
    <row r="2307" ht="16.5" hidden="1" customHeight="1">
      <c r="A2307" s="9" t="s">
        <v>29</v>
      </c>
      <c r="B2307" s="9" t="str">
        <f t="shared" si="1"/>
        <v>re3000p</v>
      </c>
      <c r="C2307" s="9" t="s">
        <v>3564</v>
      </c>
      <c r="D2307" s="9">
        <v>12.0</v>
      </c>
      <c r="E2307" s="9" t="s">
        <v>212</v>
      </c>
      <c r="F2307" s="9" t="s">
        <v>191</v>
      </c>
      <c r="G2307" s="9" t="s">
        <v>184</v>
      </c>
      <c r="H2307" s="9">
        <v>1.0</v>
      </c>
      <c r="I2307" s="9" t="b">
        <v>0</v>
      </c>
      <c r="J2307" s="9" t="s">
        <v>184</v>
      </c>
      <c r="K2307" s="9" t="s">
        <v>184</v>
      </c>
      <c r="L2307" s="9">
        <v>0.0</v>
      </c>
      <c r="M2307" s="16" t="s">
        <v>3565</v>
      </c>
    </row>
    <row r="2308" ht="16.5" hidden="1" customHeight="1">
      <c r="A2308" s="9" t="s">
        <v>29</v>
      </c>
      <c r="B2308" s="9" t="str">
        <f t="shared" si="1"/>
        <v>re3000p</v>
      </c>
      <c r="C2308" s="9" t="s">
        <v>3733</v>
      </c>
      <c r="D2308" s="9">
        <v>13.0</v>
      </c>
      <c r="E2308" s="9" t="s">
        <v>212</v>
      </c>
      <c r="F2308" s="9" t="s">
        <v>191</v>
      </c>
      <c r="G2308" s="9" t="s">
        <v>184</v>
      </c>
      <c r="H2308" s="9">
        <v>1.0</v>
      </c>
      <c r="I2308" s="9" t="b">
        <v>0</v>
      </c>
      <c r="J2308" s="9" t="s">
        <v>184</v>
      </c>
      <c r="K2308" s="9" t="s">
        <v>184</v>
      </c>
      <c r="L2308" s="9">
        <v>0.0</v>
      </c>
      <c r="M2308" s="16" t="s">
        <v>3734</v>
      </c>
    </row>
    <row r="2309" ht="16.5" hidden="1" customHeight="1">
      <c r="A2309" s="9" t="s">
        <v>29</v>
      </c>
      <c r="B2309" s="9" t="str">
        <f t="shared" si="1"/>
        <v>re3000p</v>
      </c>
      <c r="C2309" s="9" t="s">
        <v>3735</v>
      </c>
      <c r="D2309" s="9">
        <v>14.0</v>
      </c>
      <c r="E2309" s="9" t="s">
        <v>212</v>
      </c>
      <c r="F2309" s="9" t="s">
        <v>191</v>
      </c>
      <c r="G2309" s="9" t="s">
        <v>184</v>
      </c>
      <c r="H2309" s="9">
        <v>1.0</v>
      </c>
      <c r="I2309" s="9" t="b">
        <v>0</v>
      </c>
      <c r="J2309" s="9" t="s">
        <v>184</v>
      </c>
      <c r="K2309" s="9" t="s">
        <v>184</v>
      </c>
      <c r="L2309" s="9">
        <v>0.0</v>
      </c>
      <c r="M2309" s="16" t="s">
        <v>3736</v>
      </c>
    </row>
    <row r="2310" ht="16.5" hidden="1" customHeight="1">
      <c r="A2310" s="9" t="s">
        <v>29</v>
      </c>
      <c r="B2310" s="9" t="str">
        <f t="shared" si="1"/>
        <v>re3000p</v>
      </c>
      <c r="C2310" s="9" t="s">
        <v>3737</v>
      </c>
      <c r="D2310" s="9">
        <v>15.0</v>
      </c>
      <c r="E2310" s="9" t="s">
        <v>212</v>
      </c>
      <c r="F2310" s="9" t="s">
        <v>191</v>
      </c>
      <c r="G2310" s="9" t="s">
        <v>184</v>
      </c>
      <c r="H2310" s="9">
        <v>1.0</v>
      </c>
      <c r="I2310" s="9" t="b">
        <v>0</v>
      </c>
      <c r="J2310" s="9" t="s">
        <v>184</v>
      </c>
      <c r="K2310" s="9" t="s">
        <v>184</v>
      </c>
      <c r="L2310" s="9">
        <v>0.0</v>
      </c>
      <c r="M2310" s="16" t="s">
        <v>3738</v>
      </c>
    </row>
    <row r="2311" ht="16.5" hidden="1" customHeight="1">
      <c r="A2311" s="9" t="s">
        <v>29</v>
      </c>
      <c r="B2311" s="9" t="str">
        <f t="shared" si="1"/>
        <v>re3000p</v>
      </c>
      <c r="C2311" s="9" t="s">
        <v>3578</v>
      </c>
      <c r="D2311" s="9">
        <v>16.0</v>
      </c>
      <c r="E2311" s="9" t="s">
        <v>212</v>
      </c>
      <c r="F2311" s="9" t="s">
        <v>191</v>
      </c>
      <c r="G2311" s="9" t="s">
        <v>184</v>
      </c>
      <c r="H2311" s="9">
        <v>1.0</v>
      </c>
      <c r="I2311" s="9" t="b">
        <v>0</v>
      </c>
      <c r="J2311" s="9" t="s">
        <v>184</v>
      </c>
      <c r="K2311" s="9" t="s">
        <v>184</v>
      </c>
      <c r="L2311" s="9">
        <v>0.0</v>
      </c>
      <c r="M2311" s="16" t="s">
        <v>3579</v>
      </c>
    </row>
    <row r="2312" ht="16.5" hidden="1" customHeight="1">
      <c r="A2312" s="9" t="s">
        <v>29</v>
      </c>
      <c r="B2312" s="9" t="str">
        <f t="shared" si="1"/>
        <v>re3000p</v>
      </c>
      <c r="C2312" s="9" t="s">
        <v>3580</v>
      </c>
      <c r="D2312" s="9">
        <v>17.0</v>
      </c>
      <c r="E2312" s="9" t="s">
        <v>212</v>
      </c>
      <c r="F2312" s="9" t="s">
        <v>191</v>
      </c>
      <c r="G2312" s="9" t="s">
        <v>184</v>
      </c>
      <c r="H2312" s="9">
        <v>1.0</v>
      </c>
      <c r="I2312" s="9" t="b">
        <v>0</v>
      </c>
      <c r="J2312" s="9" t="s">
        <v>184</v>
      </c>
      <c r="K2312" s="9" t="s">
        <v>184</v>
      </c>
      <c r="L2312" s="9">
        <v>0.0</v>
      </c>
      <c r="M2312" s="16" t="s">
        <v>3581</v>
      </c>
    </row>
    <row r="2313" ht="16.5" hidden="1" customHeight="1">
      <c r="A2313" s="9" t="s">
        <v>29</v>
      </c>
      <c r="B2313" s="9" t="str">
        <f t="shared" si="1"/>
        <v>re3000p</v>
      </c>
      <c r="C2313" s="9" t="s">
        <v>3582</v>
      </c>
      <c r="D2313" s="9">
        <v>18.0</v>
      </c>
      <c r="E2313" s="9" t="s">
        <v>212</v>
      </c>
      <c r="F2313" s="9" t="s">
        <v>191</v>
      </c>
      <c r="G2313" s="9" t="s">
        <v>184</v>
      </c>
      <c r="H2313" s="9">
        <v>1.0</v>
      </c>
      <c r="I2313" s="9" t="b">
        <v>0</v>
      </c>
      <c r="J2313" s="9" t="s">
        <v>184</v>
      </c>
      <c r="K2313" s="9" t="s">
        <v>184</v>
      </c>
      <c r="L2313" s="9">
        <v>0.0</v>
      </c>
      <c r="M2313" s="16" t="s">
        <v>3739</v>
      </c>
    </row>
    <row r="2314" ht="16.5" hidden="1" customHeight="1">
      <c r="A2314" s="9" t="s">
        <v>29</v>
      </c>
      <c r="B2314" s="9" t="str">
        <f t="shared" si="1"/>
        <v>re3000p</v>
      </c>
      <c r="C2314" s="9" t="s">
        <v>3584</v>
      </c>
      <c r="D2314" s="9">
        <v>19.0</v>
      </c>
      <c r="E2314" s="9" t="s">
        <v>212</v>
      </c>
      <c r="F2314" s="9" t="s">
        <v>191</v>
      </c>
      <c r="G2314" s="9" t="s">
        <v>184</v>
      </c>
      <c r="H2314" s="9">
        <v>1.0</v>
      </c>
      <c r="I2314" s="9" t="b">
        <v>0</v>
      </c>
      <c r="J2314" s="9" t="s">
        <v>184</v>
      </c>
      <c r="K2314" s="16" t="s">
        <v>184</v>
      </c>
      <c r="L2314" s="9">
        <v>0.0</v>
      </c>
      <c r="M2314" s="16" t="s">
        <v>3740</v>
      </c>
    </row>
    <row r="2315" ht="16.5" hidden="1" customHeight="1">
      <c r="A2315" s="9" t="s">
        <v>29</v>
      </c>
      <c r="B2315" s="9" t="str">
        <f t="shared" si="1"/>
        <v>re3000p</v>
      </c>
      <c r="C2315" s="9" t="s">
        <v>3586</v>
      </c>
      <c r="D2315" s="9">
        <v>20.0</v>
      </c>
      <c r="E2315" s="9" t="s">
        <v>212</v>
      </c>
      <c r="F2315" s="9" t="s">
        <v>191</v>
      </c>
      <c r="G2315" s="9" t="s">
        <v>184</v>
      </c>
      <c r="H2315" s="9">
        <v>1.0</v>
      </c>
      <c r="I2315" s="9" t="b">
        <v>0</v>
      </c>
      <c r="J2315" s="9" t="s">
        <v>184</v>
      </c>
      <c r="K2315" s="9" t="s">
        <v>184</v>
      </c>
      <c r="L2315" s="9">
        <v>0.0</v>
      </c>
      <c r="M2315" s="16" t="s">
        <v>3587</v>
      </c>
    </row>
    <row r="2316" ht="16.5" hidden="1" customHeight="1">
      <c r="A2316" s="9" t="s">
        <v>29</v>
      </c>
      <c r="B2316" s="9" t="str">
        <f t="shared" si="1"/>
        <v>re3000p</v>
      </c>
      <c r="C2316" s="9" t="s">
        <v>3588</v>
      </c>
      <c r="D2316" s="9">
        <v>21.0</v>
      </c>
      <c r="E2316" s="9" t="s">
        <v>212</v>
      </c>
      <c r="F2316" s="9" t="s">
        <v>191</v>
      </c>
      <c r="G2316" s="9" t="s">
        <v>184</v>
      </c>
      <c r="H2316" s="9">
        <v>1.0</v>
      </c>
      <c r="I2316" s="9" t="b">
        <v>0</v>
      </c>
      <c r="J2316" s="9" t="s">
        <v>184</v>
      </c>
      <c r="K2316" s="9" t="s">
        <v>184</v>
      </c>
      <c r="L2316" s="9">
        <v>0.0</v>
      </c>
      <c r="M2316" s="16" t="s">
        <v>3589</v>
      </c>
    </row>
    <row r="2317" ht="16.5" hidden="1" customHeight="1">
      <c r="A2317" s="9" t="s">
        <v>29</v>
      </c>
      <c r="B2317" s="9" t="str">
        <f t="shared" si="1"/>
        <v>re3000p</v>
      </c>
      <c r="C2317" s="9" t="s">
        <v>3590</v>
      </c>
      <c r="D2317" s="9">
        <v>22.0</v>
      </c>
      <c r="E2317" s="9" t="s">
        <v>212</v>
      </c>
      <c r="F2317" s="9" t="s">
        <v>191</v>
      </c>
      <c r="G2317" s="9" t="s">
        <v>184</v>
      </c>
      <c r="H2317" s="9">
        <v>1.0</v>
      </c>
      <c r="I2317" s="9" t="b">
        <v>0</v>
      </c>
      <c r="J2317" s="9" t="s">
        <v>184</v>
      </c>
      <c r="K2317" s="9" t="s">
        <v>184</v>
      </c>
      <c r="L2317" s="9">
        <v>0.0</v>
      </c>
      <c r="M2317" s="16" t="s">
        <v>3741</v>
      </c>
    </row>
    <row r="2318" ht="16.5" hidden="1" customHeight="1">
      <c r="A2318" s="9" t="s">
        <v>29</v>
      </c>
      <c r="B2318" s="9" t="str">
        <f t="shared" si="1"/>
        <v>re3000p</v>
      </c>
      <c r="C2318" s="9" t="s">
        <v>3592</v>
      </c>
      <c r="D2318" s="9">
        <v>23.0</v>
      </c>
      <c r="E2318" s="9" t="s">
        <v>212</v>
      </c>
      <c r="F2318" s="9" t="s">
        <v>191</v>
      </c>
      <c r="G2318" s="9" t="s">
        <v>184</v>
      </c>
      <c r="H2318" s="9">
        <v>1.0</v>
      </c>
      <c r="I2318" s="9" t="b">
        <v>0</v>
      </c>
      <c r="J2318" s="9" t="s">
        <v>184</v>
      </c>
      <c r="K2318" s="9" t="s">
        <v>184</v>
      </c>
      <c r="L2318" s="9">
        <v>0.0</v>
      </c>
      <c r="M2318" s="16" t="s">
        <v>3593</v>
      </c>
    </row>
    <row r="2319" ht="16.5" hidden="1" customHeight="1">
      <c r="A2319" s="9" t="s">
        <v>29</v>
      </c>
      <c r="B2319" s="9" t="str">
        <f t="shared" si="1"/>
        <v>re3000p</v>
      </c>
      <c r="C2319" s="9" t="s">
        <v>3594</v>
      </c>
      <c r="D2319" s="9">
        <v>24.0</v>
      </c>
      <c r="E2319" s="9" t="s">
        <v>212</v>
      </c>
      <c r="F2319" s="9" t="s">
        <v>191</v>
      </c>
      <c r="G2319" s="9" t="s">
        <v>184</v>
      </c>
      <c r="H2319" s="9">
        <v>1.0</v>
      </c>
      <c r="I2319" s="9" t="b">
        <v>0</v>
      </c>
      <c r="J2319" s="9" t="s">
        <v>184</v>
      </c>
      <c r="K2319" s="9" t="s">
        <v>184</v>
      </c>
      <c r="L2319" s="9">
        <v>0.0</v>
      </c>
      <c r="M2319" s="16" t="s">
        <v>3595</v>
      </c>
    </row>
    <row r="2320" ht="16.5" hidden="1" customHeight="1">
      <c r="A2320" s="9" t="s">
        <v>29</v>
      </c>
      <c r="B2320" s="9" t="str">
        <f t="shared" si="1"/>
        <v>re3000p</v>
      </c>
      <c r="C2320" s="9" t="s">
        <v>3742</v>
      </c>
      <c r="D2320" s="9">
        <v>25.0</v>
      </c>
      <c r="E2320" s="9" t="s">
        <v>451</v>
      </c>
      <c r="F2320" s="9" t="s">
        <v>191</v>
      </c>
      <c r="G2320" s="9" t="s">
        <v>184</v>
      </c>
      <c r="H2320" s="9">
        <v>14.0</v>
      </c>
      <c r="I2320" s="9" t="b">
        <v>0</v>
      </c>
      <c r="J2320" s="9" t="s">
        <v>184</v>
      </c>
      <c r="K2320" s="9" t="s">
        <v>184</v>
      </c>
      <c r="L2320" s="9">
        <v>0.0</v>
      </c>
      <c r="M2320" s="16" t="s">
        <v>1518</v>
      </c>
    </row>
    <row r="2321" ht="16.5" hidden="1" customHeight="1">
      <c r="A2321" s="9" t="s">
        <v>29</v>
      </c>
      <c r="B2321" s="9" t="str">
        <f t="shared" si="1"/>
        <v>re3000p</v>
      </c>
      <c r="C2321" s="9" t="s">
        <v>3743</v>
      </c>
      <c r="D2321" s="9">
        <v>26.0</v>
      </c>
      <c r="E2321" s="9" t="s">
        <v>182</v>
      </c>
      <c r="F2321" s="9" t="s">
        <v>183</v>
      </c>
      <c r="G2321" s="9" t="s">
        <v>184</v>
      </c>
      <c r="H2321" s="9">
        <v>22.0</v>
      </c>
      <c r="I2321" s="9" t="b">
        <v>0</v>
      </c>
      <c r="J2321" s="9">
        <v>6.0</v>
      </c>
      <c r="K2321" s="9" t="s">
        <v>184</v>
      </c>
      <c r="L2321" s="9">
        <v>0.0</v>
      </c>
      <c r="M2321" s="16" t="s">
        <v>208</v>
      </c>
    </row>
    <row r="2322" ht="16.5" hidden="1" customHeight="1">
      <c r="A2322" s="9" t="s">
        <v>29</v>
      </c>
      <c r="B2322" s="9" t="str">
        <f t="shared" si="1"/>
        <v>re3000p</v>
      </c>
      <c r="C2322" s="9" t="s">
        <v>3744</v>
      </c>
      <c r="D2322" s="9">
        <v>27.0</v>
      </c>
      <c r="E2322" s="9" t="s">
        <v>199</v>
      </c>
      <c r="F2322" s="9" t="s">
        <v>191</v>
      </c>
      <c r="G2322" s="9" t="s">
        <v>184</v>
      </c>
      <c r="H2322" s="9">
        <v>7.0</v>
      </c>
      <c r="I2322" s="9" t="b">
        <v>0</v>
      </c>
      <c r="J2322" s="9" t="s">
        <v>184</v>
      </c>
      <c r="K2322" s="9" t="s">
        <v>184</v>
      </c>
      <c r="L2322" s="9">
        <v>0.0</v>
      </c>
      <c r="M2322" s="16" t="s">
        <v>210</v>
      </c>
    </row>
    <row r="2323" ht="16.5" hidden="1" customHeight="1">
      <c r="A2323" s="9" t="s">
        <v>29</v>
      </c>
      <c r="B2323" s="9" t="str">
        <f t="shared" si="1"/>
        <v>re3000p</v>
      </c>
      <c r="C2323" s="9" t="s">
        <v>3745</v>
      </c>
      <c r="D2323" s="9">
        <v>28.0</v>
      </c>
      <c r="E2323" s="9" t="s">
        <v>202</v>
      </c>
      <c r="F2323" s="9" t="s">
        <v>191</v>
      </c>
      <c r="G2323" s="9" t="s">
        <v>184</v>
      </c>
      <c r="H2323" s="9">
        <v>10.0</v>
      </c>
      <c r="I2323" s="9" t="b">
        <v>0</v>
      </c>
      <c r="J2323" s="9" t="s">
        <v>184</v>
      </c>
      <c r="K2323" s="9" t="s">
        <v>184</v>
      </c>
      <c r="L2323" s="9">
        <v>0.0</v>
      </c>
      <c r="M2323" s="16" t="s">
        <v>3746</v>
      </c>
    </row>
    <row r="2324" ht="16.5" hidden="1" customHeight="1">
      <c r="A2324" s="9" t="s">
        <v>29</v>
      </c>
      <c r="B2324" s="9" t="str">
        <f t="shared" si="1"/>
        <v>re3000p</v>
      </c>
      <c r="C2324" s="9" t="s">
        <v>3747</v>
      </c>
      <c r="D2324" s="9">
        <v>29.0</v>
      </c>
      <c r="E2324" s="9" t="s">
        <v>182</v>
      </c>
      <c r="F2324" s="9" t="s">
        <v>183</v>
      </c>
      <c r="G2324" s="9" t="s">
        <v>184</v>
      </c>
      <c r="H2324" s="9">
        <v>22.0</v>
      </c>
      <c r="I2324" s="9" t="b">
        <v>0</v>
      </c>
      <c r="J2324" s="9">
        <v>6.0</v>
      </c>
      <c r="K2324" s="9" t="s">
        <v>184</v>
      </c>
      <c r="L2324" s="9">
        <v>0.0</v>
      </c>
      <c r="M2324" s="16" t="s">
        <v>3748</v>
      </c>
    </row>
    <row r="2325" ht="16.5" hidden="1" customHeight="1">
      <c r="A2325" s="9" t="s">
        <v>29</v>
      </c>
      <c r="B2325" s="9" t="str">
        <f t="shared" si="1"/>
        <v>re3000p</v>
      </c>
      <c r="C2325" s="9" t="s">
        <v>3749</v>
      </c>
      <c r="D2325" s="9">
        <v>30.0</v>
      </c>
      <c r="E2325" s="9" t="s">
        <v>199</v>
      </c>
      <c r="F2325" s="9" t="s">
        <v>191</v>
      </c>
      <c r="G2325" s="9" t="s">
        <v>184</v>
      </c>
      <c r="H2325" s="9">
        <v>7.0</v>
      </c>
      <c r="I2325" s="9" t="b">
        <v>0</v>
      </c>
      <c r="J2325" s="9" t="s">
        <v>184</v>
      </c>
      <c r="K2325" s="9" t="s">
        <v>184</v>
      </c>
      <c r="L2325" s="9">
        <v>0.0</v>
      </c>
      <c r="M2325" s="16" t="s">
        <v>3750</v>
      </c>
    </row>
    <row r="2326" ht="16.5" hidden="1" customHeight="1">
      <c r="A2326" s="9" t="s">
        <v>29</v>
      </c>
      <c r="B2326" s="9" t="str">
        <f t="shared" si="1"/>
        <v>re3000p</v>
      </c>
      <c r="C2326" s="9" t="s">
        <v>3751</v>
      </c>
      <c r="D2326" s="9">
        <v>31.0</v>
      </c>
      <c r="E2326" s="9" t="s">
        <v>212</v>
      </c>
      <c r="F2326" s="9" t="s">
        <v>191</v>
      </c>
      <c r="G2326" s="9" t="s">
        <v>184</v>
      </c>
      <c r="H2326" s="9">
        <v>1.0</v>
      </c>
      <c r="I2326" s="9" t="b">
        <v>0</v>
      </c>
      <c r="J2326" s="9" t="s">
        <v>184</v>
      </c>
      <c r="K2326" s="9" t="s">
        <v>184</v>
      </c>
      <c r="L2326" s="9">
        <v>0.0</v>
      </c>
      <c r="M2326" s="16" t="s">
        <v>615</v>
      </c>
    </row>
    <row r="2327" ht="16.5" hidden="1" customHeight="1">
      <c r="A2327" s="9" t="s">
        <v>29</v>
      </c>
      <c r="B2327" s="9" t="str">
        <f t="shared" si="1"/>
        <v>re3000p</v>
      </c>
      <c r="C2327" s="9" t="s">
        <v>3752</v>
      </c>
      <c r="D2327" s="9">
        <v>32.0</v>
      </c>
      <c r="E2327" s="9" t="s">
        <v>220</v>
      </c>
      <c r="F2327" s="9" t="s">
        <v>191</v>
      </c>
      <c r="G2327" s="9" t="s">
        <v>184</v>
      </c>
      <c r="H2327" s="9">
        <v>4.0</v>
      </c>
      <c r="I2327" s="9" t="b">
        <v>0</v>
      </c>
      <c r="J2327" s="9" t="s">
        <v>184</v>
      </c>
      <c r="K2327" s="9" t="s">
        <v>184</v>
      </c>
      <c r="L2327" s="9">
        <v>0.0</v>
      </c>
      <c r="M2327" s="16" t="s">
        <v>3753</v>
      </c>
    </row>
    <row r="2328" ht="16.5" hidden="1" customHeight="1">
      <c r="A2328" s="9" t="s">
        <v>29</v>
      </c>
      <c r="B2328" s="9" t="str">
        <f t="shared" si="1"/>
        <v>re3000p</v>
      </c>
      <c r="C2328" s="9" t="s">
        <v>3754</v>
      </c>
      <c r="D2328" s="9">
        <v>33.0</v>
      </c>
      <c r="E2328" s="9" t="s">
        <v>220</v>
      </c>
      <c r="F2328" s="9" t="s">
        <v>191</v>
      </c>
      <c r="G2328" s="9" t="s">
        <v>184</v>
      </c>
      <c r="H2328" s="9">
        <v>4.0</v>
      </c>
      <c r="I2328" s="9" t="b">
        <v>0</v>
      </c>
      <c r="J2328" s="9" t="s">
        <v>184</v>
      </c>
      <c r="K2328" s="9" t="s">
        <v>184</v>
      </c>
      <c r="L2328" s="9">
        <v>0.0</v>
      </c>
      <c r="M2328" s="16" t="s">
        <v>3755</v>
      </c>
    </row>
    <row r="2329" ht="16.5" hidden="1" customHeight="1">
      <c r="A2329" s="9" t="s">
        <v>29</v>
      </c>
      <c r="B2329" s="9" t="str">
        <f t="shared" si="1"/>
        <v>re3000p</v>
      </c>
      <c r="C2329" s="9" t="s">
        <v>3756</v>
      </c>
      <c r="D2329" s="9">
        <v>34.0</v>
      </c>
      <c r="E2329" s="9" t="s">
        <v>220</v>
      </c>
      <c r="F2329" s="9" t="s">
        <v>191</v>
      </c>
      <c r="G2329" s="9" t="s">
        <v>184</v>
      </c>
      <c r="H2329" s="9">
        <v>4.0</v>
      </c>
      <c r="I2329" s="9" t="b">
        <v>0</v>
      </c>
      <c r="J2329" s="9" t="s">
        <v>184</v>
      </c>
      <c r="K2329" s="9" t="s">
        <v>184</v>
      </c>
      <c r="L2329" s="9">
        <v>0.0</v>
      </c>
      <c r="M2329" s="16" t="s">
        <v>3757</v>
      </c>
    </row>
    <row r="2330" ht="16.5" hidden="1" customHeight="1">
      <c r="A2330" s="9" t="s">
        <v>29</v>
      </c>
      <c r="B2330" s="9" t="str">
        <f t="shared" si="1"/>
        <v>re3000p</v>
      </c>
      <c r="C2330" s="9" t="s">
        <v>3758</v>
      </c>
      <c r="D2330" s="9">
        <v>35.0</v>
      </c>
      <c r="E2330" s="9" t="s">
        <v>220</v>
      </c>
      <c r="F2330" s="9" t="s">
        <v>191</v>
      </c>
      <c r="G2330" s="9" t="s">
        <v>184</v>
      </c>
      <c r="H2330" s="9">
        <v>4.0</v>
      </c>
      <c r="I2330" s="9" t="b">
        <v>0</v>
      </c>
      <c r="J2330" s="9" t="s">
        <v>184</v>
      </c>
      <c r="K2330" s="9" t="s">
        <v>184</v>
      </c>
      <c r="L2330" s="9">
        <v>0.0</v>
      </c>
      <c r="M2330" s="9" t="s">
        <v>3759</v>
      </c>
    </row>
    <row r="2331" ht="16.5" hidden="1" customHeight="1">
      <c r="A2331" s="9" t="s">
        <v>29</v>
      </c>
      <c r="B2331" s="9" t="str">
        <f t="shared" si="1"/>
        <v>re3000p</v>
      </c>
      <c r="C2331" s="9" t="s">
        <v>3760</v>
      </c>
      <c r="D2331" s="9">
        <v>36.0</v>
      </c>
      <c r="E2331" s="9" t="s">
        <v>220</v>
      </c>
      <c r="F2331" s="9" t="s">
        <v>191</v>
      </c>
      <c r="G2331" s="9" t="s">
        <v>184</v>
      </c>
      <c r="H2331" s="9">
        <v>4.0</v>
      </c>
      <c r="I2331" s="9" t="b">
        <v>0</v>
      </c>
      <c r="J2331" s="9" t="s">
        <v>184</v>
      </c>
      <c r="K2331" s="9" t="s">
        <v>184</v>
      </c>
      <c r="L2331" s="9">
        <v>0.0</v>
      </c>
      <c r="M2331" s="9" t="s">
        <v>3761</v>
      </c>
    </row>
    <row r="2332" ht="16.5" hidden="1" customHeight="1">
      <c r="A2332" s="9" t="s">
        <v>29</v>
      </c>
      <c r="B2332" s="9" t="str">
        <f t="shared" si="1"/>
        <v>re3000p</v>
      </c>
      <c r="C2332" s="9" t="s">
        <v>3762</v>
      </c>
      <c r="D2332" s="9">
        <v>37.0</v>
      </c>
      <c r="E2332" s="9" t="s">
        <v>220</v>
      </c>
      <c r="F2332" s="9" t="s">
        <v>191</v>
      </c>
      <c r="G2332" s="9" t="s">
        <v>184</v>
      </c>
      <c r="H2332" s="9">
        <v>4.0</v>
      </c>
      <c r="I2332" s="9" t="b">
        <v>0</v>
      </c>
      <c r="J2332" s="9" t="s">
        <v>184</v>
      </c>
      <c r="K2332" s="9" t="s">
        <v>184</v>
      </c>
      <c r="L2332" s="9">
        <v>0.0</v>
      </c>
      <c r="M2332" s="9" t="s">
        <v>3763</v>
      </c>
    </row>
    <row r="2333" ht="16.5" hidden="1" customHeight="1">
      <c r="A2333" s="9" t="s">
        <v>29</v>
      </c>
      <c r="B2333" s="9" t="str">
        <f t="shared" si="1"/>
        <v>re3000p</v>
      </c>
      <c r="C2333" s="9" t="s">
        <v>3764</v>
      </c>
      <c r="D2333" s="9">
        <v>38.0</v>
      </c>
      <c r="E2333" s="9" t="s">
        <v>212</v>
      </c>
      <c r="F2333" s="9" t="s">
        <v>191</v>
      </c>
      <c r="G2333" s="9" t="s">
        <v>184</v>
      </c>
      <c r="H2333" s="9">
        <v>1.0</v>
      </c>
      <c r="I2333" s="9" t="b">
        <v>0</v>
      </c>
      <c r="J2333" s="9" t="s">
        <v>184</v>
      </c>
      <c r="K2333" s="9" t="s">
        <v>184</v>
      </c>
      <c r="L2333" s="9">
        <v>0.0</v>
      </c>
      <c r="M2333" s="9" t="s">
        <v>3765</v>
      </c>
    </row>
    <row r="2334" ht="16.5" hidden="1" customHeight="1">
      <c r="A2334" s="9" t="s">
        <v>29</v>
      </c>
      <c r="B2334" s="9" t="str">
        <f t="shared" si="1"/>
        <v>re3000p</v>
      </c>
      <c r="C2334" s="9" t="s">
        <v>3766</v>
      </c>
      <c r="D2334" s="9">
        <v>39.0</v>
      </c>
      <c r="E2334" s="9" t="s">
        <v>233</v>
      </c>
      <c r="F2334" s="9" t="s">
        <v>191</v>
      </c>
      <c r="G2334" s="9" t="s">
        <v>184</v>
      </c>
      <c r="H2334" s="9">
        <v>3.0</v>
      </c>
      <c r="I2334" s="9" t="b">
        <v>0</v>
      </c>
      <c r="J2334" s="9" t="s">
        <v>184</v>
      </c>
      <c r="K2334" s="9" t="s">
        <v>184</v>
      </c>
      <c r="L2334" s="9">
        <v>0.0</v>
      </c>
      <c r="M2334" s="9" t="s">
        <v>3767</v>
      </c>
    </row>
    <row r="2335" ht="16.5" hidden="1" customHeight="1">
      <c r="A2335" s="9" t="s">
        <v>29</v>
      </c>
      <c r="B2335" s="9" t="str">
        <f t="shared" si="1"/>
        <v>re3000p</v>
      </c>
      <c r="C2335" s="9" t="s">
        <v>3768</v>
      </c>
      <c r="D2335" s="9">
        <v>40.0</v>
      </c>
      <c r="E2335" s="9" t="s">
        <v>233</v>
      </c>
      <c r="F2335" s="9" t="s">
        <v>191</v>
      </c>
      <c r="G2335" s="9" t="s">
        <v>184</v>
      </c>
      <c r="H2335" s="9">
        <v>3.0</v>
      </c>
      <c r="I2335" s="9" t="b">
        <v>0</v>
      </c>
      <c r="J2335" s="9" t="s">
        <v>184</v>
      </c>
      <c r="K2335" s="9" t="s">
        <v>184</v>
      </c>
      <c r="L2335" s="9">
        <v>0.0</v>
      </c>
      <c r="M2335" s="9" t="s">
        <v>3769</v>
      </c>
    </row>
    <row r="2336" ht="16.5" hidden="1" customHeight="1">
      <c r="A2336" s="9" t="s">
        <v>29</v>
      </c>
      <c r="B2336" s="9" t="str">
        <f t="shared" si="1"/>
        <v>re3000p</v>
      </c>
      <c r="C2336" s="9" t="s">
        <v>3770</v>
      </c>
      <c r="D2336" s="9">
        <v>41.0</v>
      </c>
      <c r="E2336" s="9" t="s">
        <v>360</v>
      </c>
      <c r="F2336" s="9" t="s">
        <v>191</v>
      </c>
      <c r="G2336" s="9" t="s">
        <v>184</v>
      </c>
      <c r="H2336" s="9">
        <v>100.0</v>
      </c>
      <c r="I2336" s="9" t="b">
        <v>0</v>
      </c>
      <c r="J2336" s="9" t="s">
        <v>184</v>
      </c>
      <c r="K2336" s="9" t="s">
        <v>184</v>
      </c>
      <c r="L2336" s="9">
        <v>0.0</v>
      </c>
      <c r="M2336" s="16" t="s">
        <v>3771</v>
      </c>
    </row>
    <row r="2337" ht="16.5" hidden="1" customHeight="1">
      <c r="A2337" s="9" t="s">
        <v>29</v>
      </c>
      <c r="B2337" s="9" t="str">
        <f t="shared" si="1"/>
        <v>re3000p</v>
      </c>
      <c r="C2337" s="9" t="s">
        <v>3772</v>
      </c>
      <c r="D2337" s="9">
        <v>42.0</v>
      </c>
      <c r="E2337" s="9" t="s">
        <v>360</v>
      </c>
      <c r="F2337" s="9" t="s">
        <v>191</v>
      </c>
      <c r="G2337" s="9" t="s">
        <v>184</v>
      </c>
      <c r="H2337" s="9">
        <v>100.0</v>
      </c>
      <c r="I2337" s="9" t="b">
        <v>0</v>
      </c>
      <c r="J2337" s="9" t="s">
        <v>184</v>
      </c>
      <c r="K2337" s="9" t="s">
        <v>184</v>
      </c>
      <c r="L2337" s="9">
        <v>0.0</v>
      </c>
      <c r="M2337" s="9" t="s">
        <v>3773</v>
      </c>
    </row>
    <row r="2338" ht="16.5" hidden="1" customHeight="1">
      <c r="A2338" s="9" t="s">
        <v>29</v>
      </c>
      <c r="B2338" s="9" t="str">
        <f t="shared" si="1"/>
        <v>re3000p</v>
      </c>
      <c r="C2338" s="9" t="s">
        <v>3774</v>
      </c>
      <c r="D2338" s="9">
        <v>43.0</v>
      </c>
      <c r="E2338" s="9" t="s">
        <v>609</v>
      </c>
      <c r="F2338" s="9" t="s">
        <v>191</v>
      </c>
      <c r="G2338" s="9" t="s">
        <v>184</v>
      </c>
      <c r="H2338" s="9">
        <v>22.0</v>
      </c>
      <c r="I2338" s="9" t="b">
        <v>0</v>
      </c>
      <c r="J2338" s="9" t="s">
        <v>184</v>
      </c>
      <c r="K2338" s="9" t="s">
        <v>184</v>
      </c>
      <c r="L2338" s="9">
        <v>0.0</v>
      </c>
      <c r="M2338" s="9" t="s">
        <v>3775</v>
      </c>
    </row>
    <row r="2339" ht="16.5" hidden="1" customHeight="1">
      <c r="A2339" s="9" t="s">
        <v>29</v>
      </c>
      <c r="B2339" s="9" t="str">
        <f t="shared" si="1"/>
        <v>re3000p</v>
      </c>
      <c r="C2339" s="9" t="s">
        <v>3776</v>
      </c>
      <c r="D2339" s="9">
        <v>44.0</v>
      </c>
      <c r="E2339" s="9" t="s">
        <v>360</v>
      </c>
      <c r="F2339" s="9" t="s">
        <v>191</v>
      </c>
      <c r="G2339" s="9" t="s">
        <v>184</v>
      </c>
      <c r="H2339" s="9">
        <v>100.0</v>
      </c>
      <c r="I2339" s="9" t="b">
        <v>0</v>
      </c>
      <c r="J2339" s="9" t="s">
        <v>184</v>
      </c>
      <c r="K2339" s="9" t="s">
        <v>184</v>
      </c>
      <c r="L2339" s="9">
        <v>0.0</v>
      </c>
      <c r="M2339" s="9" t="s">
        <v>3777</v>
      </c>
    </row>
    <row r="2340" ht="16.5" hidden="1" customHeight="1">
      <c r="A2340" s="9" t="s">
        <v>29</v>
      </c>
      <c r="B2340" s="9" t="str">
        <f t="shared" si="1"/>
        <v>re3000p</v>
      </c>
      <c r="C2340" s="9" t="s">
        <v>3778</v>
      </c>
      <c r="D2340" s="9">
        <v>45.0</v>
      </c>
      <c r="E2340" s="9" t="s">
        <v>254</v>
      </c>
      <c r="F2340" s="9" t="s">
        <v>183</v>
      </c>
      <c r="G2340" s="9" t="s">
        <v>184</v>
      </c>
      <c r="H2340" s="9">
        <v>22.0</v>
      </c>
      <c r="I2340" s="9" t="b">
        <v>0</v>
      </c>
      <c r="J2340" s="9">
        <v>4.0</v>
      </c>
      <c r="K2340" s="9" t="s">
        <v>184</v>
      </c>
      <c r="L2340" s="9">
        <v>0.0</v>
      </c>
      <c r="M2340" s="9" t="s">
        <v>3779</v>
      </c>
    </row>
    <row r="2341" ht="16.5" hidden="1" customHeight="1">
      <c r="A2341" s="9" t="s">
        <v>29</v>
      </c>
      <c r="B2341" s="9" t="str">
        <f t="shared" si="1"/>
        <v>re3000p</v>
      </c>
      <c r="C2341" s="9" t="s">
        <v>3780</v>
      </c>
      <c r="D2341" s="9">
        <v>46.0</v>
      </c>
      <c r="E2341" s="9" t="s">
        <v>187</v>
      </c>
      <c r="F2341" s="9" t="s">
        <v>183</v>
      </c>
      <c r="G2341" s="9" t="s">
        <v>184</v>
      </c>
      <c r="H2341" s="9">
        <v>22.0</v>
      </c>
      <c r="I2341" s="9" t="b">
        <v>0</v>
      </c>
      <c r="J2341" s="9">
        <v>2.0</v>
      </c>
      <c r="K2341" s="9" t="s">
        <v>184</v>
      </c>
      <c r="L2341" s="9">
        <v>0.0</v>
      </c>
      <c r="M2341" s="9" t="s">
        <v>3781</v>
      </c>
    </row>
    <row r="2342" ht="16.5" hidden="1" customHeight="1">
      <c r="A2342" s="9" t="s">
        <v>29</v>
      </c>
      <c r="B2342" s="9" t="str">
        <f t="shared" si="1"/>
        <v>re3000p</v>
      </c>
      <c r="C2342" s="9" t="s">
        <v>3782</v>
      </c>
      <c r="D2342" s="9">
        <v>47.0</v>
      </c>
      <c r="E2342" s="9" t="s">
        <v>187</v>
      </c>
      <c r="F2342" s="9" t="s">
        <v>183</v>
      </c>
      <c r="G2342" s="9" t="s">
        <v>184</v>
      </c>
      <c r="H2342" s="9">
        <v>22.0</v>
      </c>
      <c r="I2342" s="9" t="b">
        <v>0</v>
      </c>
      <c r="J2342" s="9">
        <v>2.0</v>
      </c>
      <c r="K2342" s="9" t="s">
        <v>184</v>
      </c>
      <c r="L2342" s="9">
        <v>0.0</v>
      </c>
      <c r="M2342" s="9" t="s">
        <v>3783</v>
      </c>
    </row>
    <row r="2343" ht="16.5" customHeight="1">
      <c r="A2343" s="9" t="s">
        <v>29</v>
      </c>
      <c r="B2343" s="9" t="str">
        <f t="shared" si="1"/>
        <v>re3000p</v>
      </c>
      <c r="C2343" s="9" t="s">
        <v>959</v>
      </c>
      <c r="D2343" s="9">
        <v>48.0</v>
      </c>
      <c r="E2343" s="9" t="s">
        <v>212</v>
      </c>
      <c r="F2343" s="9" t="s">
        <v>191</v>
      </c>
      <c r="G2343" s="9" t="s">
        <v>184</v>
      </c>
      <c r="H2343" s="9">
        <v>1.0</v>
      </c>
      <c r="I2343" s="9" t="b">
        <v>0</v>
      </c>
      <c r="J2343" s="9" t="s">
        <v>184</v>
      </c>
      <c r="K2343" s="9" t="s">
        <v>184</v>
      </c>
      <c r="L2343" s="9">
        <v>0.0</v>
      </c>
      <c r="M2343" s="9" t="s">
        <v>545</v>
      </c>
    </row>
    <row r="2344" ht="16.5" hidden="1" customHeight="1">
      <c r="A2344" s="9" t="s">
        <v>29</v>
      </c>
      <c r="B2344" s="9" t="str">
        <f t="shared" si="1"/>
        <v>re3000p</v>
      </c>
      <c r="C2344" s="9" t="s">
        <v>3784</v>
      </c>
      <c r="D2344" s="9">
        <v>49.0</v>
      </c>
      <c r="E2344" s="9" t="s">
        <v>212</v>
      </c>
      <c r="F2344" s="9" t="s">
        <v>191</v>
      </c>
      <c r="G2344" s="9" t="s">
        <v>184</v>
      </c>
      <c r="H2344" s="9">
        <v>1.0</v>
      </c>
      <c r="I2344" s="9" t="b">
        <v>0</v>
      </c>
      <c r="J2344" s="9" t="s">
        <v>184</v>
      </c>
      <c r="K2344" s="9" t="s">
        <v>184</v>
      </c>
      <c r="L2344" s="9">
        <v>0.0</v>
      </c>
      <c r="M2344" s="9" t="s">
        <v>3785</v>
      </c>
    </row>
    <row r="2345" ht="16.5" hidden="1" customHeight="1">
      <c r="A2345" s="9" t="s">
        <v>29</v>
      </c>
      <c r="B2345" s="9" t="str">
        <f t="shared" si="1"/>
        <v>re3000p</v>
      </c>
      <c r="C2345" s="9" t="s">
        <v>3786</v>
      </c>
      <c r="D2345" s="9">
        <v>50.0</v>
      </c>
      <c r="E2345" s="9" t="s">
        <v>187</v>
      </c>
      <c r="F2345" s="9" t="s">
        <v>183</v>
      </c>
      <c r="G2345" s="9" t="s">
        <v>184</v>
      </c>
      <c r="H2345" s="9">
        <v>22.0</v>
      </c>
      <c r="I2345" s="9" t="b">
        <v>0</v>
      </c>
      <c r="J2345" s="9">
        <v>2.0</v>
      </c>
      <c r="K2345" s="9" t="s">
        <v>184</v>
      </c>
      <c r="L2345" s="9">
        <v>0.0</v>
      </c>
      <c r="M2345" s="9" t="s">
        <v>561</v>
      </c>
    </row>
    <row r="2346" ht="16.5" hidden="1" customHeight="1">
      <c r="A2346" s="9" t="s">
        <v>29</v>
      </c>
      <c r="B2346" s="9" t="str">
        <f t="shared" si="1"/>
        <v>re3000p</v>
      </c>
      <c r="C2346" s="9" t="s">
        <v>3787</v>
      </c>
      <c r="D2346" s="9">
        <v>51.0</v>
      </c>
      <c r="E2346" s="9" t="s">
        <v>187</v>
      </c>
      <c r="F2346" s="9" t="s">
        <v>183</v>
      </c>
      <c r="G2346" s="9" t="s">
        <v>184</v>
      </c>
      <c r="H2346" s="9">
        <v>22.0</v>
      </c>
      <c r="I2346" s="9" t="b">
        <v>0</v>
      </c>
      <c r="J2346" s="9">
        <v>2.0</v>
      </c>
      <c r="K2346" s="9" t="s">
        <v>184</v>
      </c>
      <c r="L2346" s="9">
        <v>0.0</v>
      </c>
      <c r="M2346" s="9" t="s">
        <v>3788</v>
      </c>
    </row>
    <row r="2347" ht="16.5" hidden="1" customHeight="1">
      <c r="A2347" s="9" t="s">
        <v>29</v>
      </c>
      <c r="B2347" s="9" t="str">
        <f t="shared" si="1"/>
        <v>re3000p</v>
      </c>
      <c r="C2347" s="9" t="s">
        <v>3789</v>
      </c>
      <c r="D2347" s="9">
        <v>52.0</v>
      </c>
      <c r="E2347" s="9" t="s">
        <v>318</v>
      </c>
      <c r="F2347" s="9" t="s">
        <v>183</v>
      </c>
      <c r="G2347" s="9" t="s">
        <v>184</v>
      </c>
      <c r="H2347" s="9">
        <v>22.0</v>
      </c>
      <c r="I2347" s="9" t="b">
        <v>0</v>
      </c>
      <c r="J2347" s="9">
        <v>1.0</v>
      </c>
      <c r="K2347" s="9" t="s">
        <v>184</v>
      </c>
      <c r="L2347" s="9">
        <v>0.0</v>
      </c>
      <c r="M2347" s="9" t="s">
        <v>3790</v>
      </c>
    </row>
    <row r="2348" ht="16.5" hidden="1" customHeight="1">
      <c r="A2348" s="9" t="s">
        <v>29</v>
      </c>
      <c r="B2348" s="9" t="str">
        <f t="shared" si="1"/>
        <v>re3000p</v>
      </c>
      <c r="C2348" s="9" t="s">
        <v>3791</v>
      </c>
      <c r="D2348" s="9">
        <v>53.0</v>
      </c>
      <c r="E2348" s="9" t="s">
        <v>318</v>
      </c>
      <c r="F2348" s="9" t="s">
        <v>183</v>
      </c>
      <c r="G2348" s="9" t="s">
        <v>184</v>
      </c>
      <c r="H2348" s="9">
        <v>22.0</v>
      </c>
      <c r="I2348" s="9" t="b">
        <v>0</v>
      </c>
      <c r="J2348" s="9">
        <v>1.0</v>
      </c>
      <c r="K2348" s="9" t="s">
        <v>184</v>
      </c>
      <c r="L2348" s="9">
        <v>0.0</v>
      </c>
      <c r="M2348" s="9" t="s">
        <v>3792</v>
      </c>
    </row>
    <row r="2349" ht="16.5" hidden="1" customHeight="1">
      <c r="A2349" s="9" t="s">
        <v>29</v>
      </c>
      <c r="B2349" s="9" t="str">
        <f t="shared" si="1"/>
        <v>re3000p</v>
      </c>
      <c r="C2349" s="9" t="s">
        <v>3468</v>
      </c>
      <c r="D2349" s="9">
        <v>54.0</v>
      </c>
      <c r="E2349" s="9" t="s">
        <v>182</v>
      </c>
      <c r="F2349" s="9" t="s">
        <v>183</v>
      </c>
      <c r="G2349" s="9" t="s">
        <v>184</v>
      </c>
      <c r="H2349" s="9">
        <v>22.0</v>
      </c>
      <c r="I2349" s="9" t="b">
        <v>0</v>
      </c>
      <c r="J2349" s="9">
        <v>6.0</v>
      </c>
      <c r="K2349" s="9" t="s">
        <v>184</v>
      </c>
      <c r="L2349" s="9">
        <v>0.0</v>
      </c>
      <c r="M2349" s="16" t="s">
        <v>3469</v>
      </c>
    </row>
    <row r="2350" ht="16.5" hidden="1" customHeight="1">
      <c r="A2350" s="9" t="s">
        <v>29</v>
      </c>
      <c r="B2350" s="9" t="str">
        <f t="shared" si="1"/>
        <v>re3000p</v>
      </c>
      <c r="C2350" s="9" t="s">
        <v>2295</v>
      </c>
      <c r="D2350" s="9">
        <v>55.0</v>
      </c>
      <c r="E2350" s="9" t="s">
        <v>182</v>
      </c>
      <c r="F2350" s="9" t="s">
        <v>183</v>
      </c>
      <c r="G2350" s="9" t="s">
        <v>184</v>
      </c>
      <c r="H2350" s="9">
        <v>22.0</v>
      </c>
      <c r="I2350" s="9" t="b">
        <v>0</v>
      </c>
      <c r="J2350" s="9">
        <v>6.0</v>
      </c>
      <c r="K2350" s="9" t="s">
        <v>184</v>
      </c>
      <c r="L2350" s="9">
        <v>0.0</v>
      </c>
      <c r="M2350" s="9" t="s">
        <v>3793</v>
      </c>
    </row>
    <row r="2351" ht="16.5" hidden="1" customHeight="1">
      <c r="A2351" s="9" t="s">
        <v>29</v>
      </c>
      <c r="B2351" s="9" t="str">
        <f t="shared" si="1"/>
        <v>re3000p</v>
      </c>
      <c r="C2351" s="9" t="s">
        <v>3794</v>
      </c>
      <c r="D2351" s="9">
        <v>56.0</v>
      </c>
      <c r="E2351" s="9" t="s">
        <v>182</v>
      </c>
      <c r="F2351" s="9" t="s">
        <v>183</v>
      </c>
      <c r="G2351" s="9" t="s">
        <v>184</v>
      </c>
      <c r="H2351" s="9">
        <v>22.0</v>
      </c>
      <c r="I2351" s="9" t="b">
        <v>0</v>
      </c>
      <c r="J2351" s="9">
        <v>6.0</v>
      </c>
      <c r="K2351" s="9" t="s">
        <v>184</v>
      </c>
      <c r="L2351" s="9">
        <v>0.0</v>
      </c>
      <c r="M2351" s="9" t="s">
        <v>3795</v>
      </c>
    </row>
    <row r="2352" ht="16.5" hidden="1" customHeight="1">
      <c r="A2352" s="9" t="s">
        <v>29</v>
      </c>
      <c r="B2352" s="9" t="str">
        <f t="shared" si="1"/>
        <v>re3000p</v>
      </c>
      <c r="C2352" s="9" t="s">
        <v>2297</v>
      </c>
      <c r="D2352" s="9">
        <v>57.0</v>
      </c>
      <c r="E2352" s="9" t="s">
        <v>182</v>
      </c>
      <c r="F2352" s="9" t="s">
        <v>183</v>
      </c>
      <c r="G2352" s="9" t="s">
        <v>184</v>
      </c>
      <c r="H2352" s="9">
        <v>22.0</v>
      </c>
      <c r="I2352" s="9" t="b">
        <v>0</v>
      </c>
      <c r="J2352" s="9">
        <v>6.0</v>
      </c>
      <c r="K2352" s="9" t="s">
        <v>184</v>
      </c>
      <c r="L2352" s="9">
        <v>0.0</v>
      </c>
      <c r="M2352" s="9" t="s">
        <v>3796</v>
      </c>
    </row>
    <row r="2353" ht="16.5" hidden="1" customHeight="1">
      <c r="A2353" s="9" t="s">
        <v>29</v>
      </c>
      <c r="B2353" s="9" t="str">
        <f t="shared" si="1"/>
        <v>re3000p</v>
      </c>
      <c r="C2353" s="9" t="s">
        <v>3797</v>
      </c>
      <c r="D2353" s="9">
        <v>58.0</v>
      </c>
      <c r="E2353" s="9" t="s">
        <v>182</v>
      </c>
      <c r="F2353" s="9" t="s">
        <v>183</v>
      </c>
      <c r="G2353" s="9" t="s">
        <v>184</v>
      </c>
      <c r="H2353" s="9">
        <v>22.0</v>
      </c>
      <c r="I2353" s="9" t="b">
        <v>0</v>
      </c>
      <c r="J2353" s="9">
        <v>6.0</v>
      </c>
      <c r="K2353" s="9" t="s">
        <v>184</v>
      </c>
      <c r="L2353" s="9">
        <v>0.0</v>
      </c>
      <c r="M2353" s="9" t="s">
        <v>3798</v>
      </c>
    </row>
    <row r="2354" ht="16.5" hidden="1" customHeight="1">
      <c r="A2354" s="9" t="s">
        <v>29</v>
      </c>
      <c r="B2354" s="9" t="str">
        <f t="shared" si="1"/>
        <v>re3000p</v>
      </c>
      <c r="C2354" s="9" t="s">
        <v>3799</v>
      </c>
      <c r="D2354" s="9">
        <v>59.0</v>
      </c>
      <c r="E2354" s="9" t="s">
        <v>182</v>
      </c>
      <c r="F2354" s="9" t="s">
        <v>183</v>
      </c>
      <c r="G2354" s="9" t="s">
        <v>184</v>
      </c>
      <c r="H2354" s="9">
        <v>22.0</v>
      </c>
      <c r="I2354" s="9" t="b">
        <v>0</v>
      </c>
      <c r="J2354" s="9">
        <v>6.0</v>
      </c>
      <c r="K2354" s="9" t="s">
        <v>184</v>
      </c>
      <c r="L2354" s="9">
        <v>0.0</v>
      </c>
      <c r="M2354" s="9" t="s">
        <v>3800</v>
      </c>
    </row>
    <row r="2355" ht="16.5" hidden="1" customHeight="1">
      <c r="A2355" s="9" t="s">
        <v>29</v>
      </c>
      <c r="B2355" s="9" t="str">
        <f t="shared" si="1"/>
        <v>re3000p</v>
      </c>
      <c r="C2355" s="9" t="s">
        <v>3801</v>
      </c>
      <c r="D2355" s="9">
        <v>60.0</v>
      </c>
      <c r="E2355" s="9" t="s">
        <v>182</v>
      </c>
      <c r="F2355" s="9" t="s">
        <v>183</v>
      </c>
      <c r="G2355" s="9" t="s">
        <v>184</v>
      </c>
      <c r="H2355" s="9">
        <v>22.0</v>
      </c>
      <c r="I2355" s="9" t="b">
        <v>0</v>
      </c>
      <c r="J2355" s="9">
        <v>6.0</v>
      </c>
      <c r="K2355" s="9" t="s">
        <v>184</v>
      </c>
      <c r="L2355" s="9">
        <v>0.0</v>
      </c>
      <c r="M2355" s="9" t="s">
        <v>3802</v>
      </c>
    </row>
    <row r="2356" ht="16.5" hidden="1" customHeight="1">
      <c r="A2356" s="9" t="s">
        <v>29</v>
      </c>
      <c r="B2356" s="9" t="str">
        <f t="shared" si="1"/>
        <v>re3000p</v>
      </c>
      <c r="C2356" s="9" t="s">
        <v>3803</v>
      </c>
      <c r="D2356" s="9">
        <v>61.0</v>
      </c>
      <c r="E2356" s="9" t="s">
        <v>254</v>
      </c>
      <c r="F2356" s="9" t="s">
        <v>183</v>
      </c>
      <c r="G2356" s="9" t="s">
        <v>184</v>
      </c>
      <c r="H2356" s="9">
        <v>22.0</v>
      </c>
      <c r="I2356" s="9" t="b">
        <v>0</v>
      </c>
      <c r="J2356" s="9">
        <v>4.0</v>
      </c>
      <c r="K2356" s="9" t="s">
        <v>184</v>
      </c>
      <c r="L2356" s="9">
        <v>0.0</v>
      </c>
      <c r="M2356" s="9" t="s">
        <v>3804</v>
      </c>
    </row>
    <row r="2357" ht="16.5" hidden="1" customHeight="1">
      <c r="A2357" s="9" t="s">
        <v>29</v>
      </c>
      <c r="B2357" s="9" t="str">
        <f t="shared" si="1"/>
        <v>re3000p</v>
      </c>
      <c r="C2357" s="9" t="s">
        <v>3805</v>
      </c>
      <c r="D2357" s="9">
        <v>62.0</v>
      </c>
      <c r="E2357" s="9" t="s">
        <v>446</v>
      </c>
      <c r="F2357" s="9" t="s">
        <v>183</v>
      </c>
      <c r="G2357" s="9" t="s">
        <v>184</v>
      </c>
      <c r="H2357" s="9">
        <v>22.0</v>
      </c>
      <c r="I2357" s="9" t="b">
        <v>0</v>
      </c>
      <c r="J2357" s="9">
        <v>3.0</v>
      </c>
      <c r="K2357" s="9" t="s">
        <v>184</v>
      </c>
      <c r="L2357" s="9">
        <v>0.0</v>
      </c>
      <c r="M2357" s="9" t="s">
        <v>3806</v>
      </c>
    </row>
    <row r="2358" ht="16.5" hidden="1" customHeight="1">
      <c r="A2358" s="9" t="s">
        <v>29</v>
      </c>
      <c r="B2358" s="9" t="str">
        <f t="shared" si="1"/>
        <v>re3000p</v>
      </c>
      <c r="C2358" s="9" t="s">
        <v>3807</v>
      </c>
      <c r="D2358" s="9">
        <v>63.0</v>
      </c>
      <c r="E2358" s="9" t="s">
        <v>187</v>
      </c>
      <c r="F2358" s="9" t="s">
        <v>183</v>
      </c>
      <c r="G2358" s="9" t="s">
        <v>184</v>
      </c>
      <c r="H2358" s="9">
        <v>22.0</v>
      </c>
      <c r="I2358" s="9" t="b">
        <v>0</v>
      </c>
      <c r="J2358" s="9">
        <v>2.0</v>
      </c>
      <c r="K2358" s="9" t="s">
        <v>184</v>
      </c>
      <c r="L2358" s="9">
        <v>0.0</v>
      </c>
      <c r="M2358" s="9" t="s">
        <v>3808</v>
      </c>
    </row>
    <row r="2359" ht="16.5" hidden="1" customHeight="1">
      <c r="A2359" s="9" t="s">
        <v>29</v>
      </c>
      <c r="B2359" s="9" t="str">
        <f t="shared" si="1"/>
        <v>re3000p</v>
      </c>
      <c r="C2359" s="9" t="s">
        <v>3809</v>
      </c>
      <c r="D2359" s="9">
        <v>64.0</v>
      </c>
      <c r="E2359" s="9" t="s">
        <v>182</v>
      </c>
      <c r="F2359" s="9" t="s">
        <v>183</v>
      </c>
      <c r="G2359" s="9" t="s">
        <v>184</v>
      </c>
      <c r="H2359" s="9">
        <v>22.0</v>
      </c>
      <c r="I2359" s="9" t="b">
        <v>0</v>
      </c>
      <c r="J2359" s="9">
        <v>6.0</v>
      </c>
      <c r="K2359" s="9" t="s">
        <v>184</v>
      </c>
      <c r="L2359" s="9">
        <v>0.0</v>
      </c>
      <c r="M2359" s="9" t="s">
        <v>3810</v>
      </c>
    </row>
    <row r="2360" ht="16.5" hidden="1" customHeight="1">
      <c r="A2360" s="9" t="s">
        <v>29</v>
      </c>
      <c r="B2360" s="9" t="str">
        <f t="shared" si="1"/>
        <v>re3000p</v>
      </c>
      <c r="C2360" s="9" t="s">
        <v>1190</v>
      </c>
      <c r="D2360" s="9">
        <v>65.0</v>
      </c>
      <c r="E2360" s="9" t="s">
        <v>187</v>
      </c>
      <c r="F2360" s="9" t="s">
        <v>183</v>
      </c>
      <c r="G2360" s="9" t="s">
        <v>184</v>
      </c>
      <c r="H2360" s="9">
        <v>22.0</v>
      </c>
      <c r="I2360" s="9" t="b">
        <v>0</v>
      </c>
      <c r="J2360" s="9">
        <v>2.0</v>
      </c>
      <c r="K2360" s="9" t="s">
        <v>184</v>
      </c>
      <c r="L2360" s="9">
        <v>0.0</v>
      </c>
      <c r="M2360" s="9" t="s">
        <v>566</v>
      </c>
    </row>
    <row r="2361" ht="16.5" hidden="1" customHeight="1">
      <c r="A2361" s="9" t="s">
        <v>29</v>
      </c>
      <c r="B2361" s="9" t="str">
        <f t="shared" si="1"/>
        <v>re3000p</v>
      </c>
      <c r="C2361" s="9" t="s">
        <v>3596</v>
      </c>
      <c r="D2361" s="9">
        <v>66.0</v>
      </c>
      <c r="E2361" s="9" t="s">
        <v>182</v>
      </c>
      <c r="F2361" s="9" t="s">
        <v>183</v>
      </c>
      <c r="G2361" s="9" t="s">
        <v>184</v>
      </c>
      <c r="H2361" s="9">
        <v>22.0</v>
      </c>
      <c r="I2361" s="9" t="b">
        <v>0</v>
      </c>
      <c r="J2361" s="9">
        <v>6.0</v>
      </c>
      <c r="K2361" s="9" t="s">
        <v>184</v>
      </c>
      <c r="L2361" s="9">
        <v>0.0</v>
      </c>
      <c r="M2361" s="9" t="s">
        <v>3597</v>
      </c>
    </row>
    <row r="2362" ht="16.5" hidden="1" customHeight="1">
      <c r="A2362" s="9" t="s">
        <v>29</v>
      </c>
      <c r="B2362" s="9" t="str">
        <f t="shared" si="1"/>
        <v>re3000p</v>
      </c>
      <c r="C2362" s="9" t="s">
        <v>3518</v>
      </c>
      <c r="D2362" s="9">
        <v>67.0</v>
      </c>
      <c r="E2362" s="9" t="s">
        <v>446</v>
      </c>
      <c r="F2362" s="9" t="s">
        <v>183</v>
      </c>
      <c r="G2362" s="9" t="s">
        <v>184</v>
      </c>
      <c r="H2362" s="9">
        <v>22.0</v>
      </c>
      <c r="I2362" s="9" t="b">
        <v>0</v>
      </c>
      <c r="J2362" s="9">
        <v>3.0</v>
      </c>
      <c r="K2362" s="9" t="s">
        <v>184</v>
      </c>
      <c r="L2362" s="9">
        <v>0.0</v>
      </c>
      <c r="M2362" s="9" t="s">
        <v>3519</v>
      </c>
    </row>
    <row r="2363" ht="16.5" hidden="1" customHeight="1">
      <c r="A2363" s="9" t="s">
        <v>29</v>
      </c>
      <c r="B2363" s="9" t="str">
        <f t="shared" si="1"/>
        <v>re3000p</v>
      </c>
      <c r="C2363" s="9" t="s">
        <v>3520</v>
      </c>
      <c r="D2363" s="9">
        <v>68.0</v>
      </c>
      <c r="E2363" s="9" t="s">
        <v>182</v>
      </c>
      <c r="F2363" s="9" t="s">
        <v>183</v>
      </c>
      <c r="G2363" s="9" t="s">
        <v>184</v>
      </c>
      <c r="H2363" s="9">
        <v>22.0</v>
      </c>
      <c r="I2363" s="9" t="b">
        <v>0</v>
      </c>
      <c r="J2363" s="9">
        <v>6.0</v>
      </c>
      <c r="K2363" s="9" t="s">
        <v>184</v>
      </c>
      <c r="L2363" s="9">
        <v>0.0</v>
      </c>
      <c r="M2363" s="9" t="s">
        <v>3521</v>
      </c>
    </row>
    <row r="2364" ht="16.5" hidden="1" customHeight="1">
      <c r="A2364" s="9" t="s">
        <v>29</v>
      </c>
      <c r="B2364" s="9" t="str">
        <f t="shared" si="1"/>
        <v>re3000p</v>
      </c>
      <c r="C2364" s="9" t="s">
        <v>3811</v>
      </c>
      <c r="D2364" s="9">
        <v>69.0</v>
      </c>
      <c r="E2364" s="9" t="s">
        <v>446</v>
      </c>
      <c r="F2364" s="9" t="s">
        <v>183</v>
      </c>
      <c r="G2364" s="9" t="s">
        <v>184</v>
      </c>
      <c r="H2364" s="9">
        <v>22.0</v>
      </c>
      <c r="I2364" s="9" t="b">
        <v>0</v>
      </c>
      <c r="J2364" s="9">
        <v>3.0</v>
      </c>
      <c r="K2364" s="9" t="s">
        <v>184</v>
      </c>
      <c r="L2364" s="9">
        <v>0.0</v>
      </c>
      <c r="M2364" s="9" t="s">
        <v>3812</v>
      </c>
    </row>
    <row r="2365" ht="16.5" hidden="1" customHeight="1">
      <c r="A2365" s="9" t="s">
        <v>29</v>
      </c>
      <c r="B2365" s="9" t="str">
        <f t="shared" si="1"/>
        <v>re3000p</v>
      </c>
      <c r="C2365" s="9" t="s">
        <v>3813</v>
      </c>
      <c r="D2365" s="9">
        <v>70.0</v>
      </c>
      <c r="E2365" s="9" t="s">
        <v>3814</v>
      </c>
      <c r="F2365" s="9" t="s">
        <v>183</v>
      </c>
      <c r="G2365" s="9" t="s">
        <v>184</v>
      </c>
      <c r="H2365" s="9">
        <v>22.0</v>
      </c>
      <c r="I2365" s="9" t="b">
        <v>0</v>
      </c>
      <c r="J2365" s="9">
        <v>5.0</v>
      </c>
      <c r="K2365" s="9" t="s">
        <v>184</v>
      </c>
      <c r="L2365" s="9">
        <v>2.0</v>
      </c>
      <c r="M2365" s="9" t="s">
        <v>3815</v>
      </c>
    </row>
    <row r="2366" ht="16.5" hidden="1" customHeight="1">
      <c r="A2366" s="9" t="s">
        <v>29</v>
      </c>
      <c r="B2366" s="9" t="str">
        <f t="shared" si="1"/>
        <v>re3000p</v>
      </c>
      <c r="C2366" s="9" t="s">
        <v>3816</v>
      </c>
      <c r="D2366" s="9">
        <v>71.0</v>
      </c>
      <c r="E2366" s="9" t="s">
        <v>316</v>
      </c>
      <c r="F2366" s="9" t="s">
        <v>183</v>
      </c>
      <c r="G2366" s="9" t="s">
        <v>184</v>
      </c>
      <c r="H2366" s="9">
        <v>22.0</v>
      </c>
      <c r="I2366" s="9" t="b">
        <v>0</v>
      </c>
      <c r="J2366" s="9">
        <v>7.0</v>
      </c>
      <c r="K2366" s="9" t="s">
        <v>184</v>
      </c>
      <c r="L2366" s="9">
        <v>0.0</v>
      </c>
      <c r="M2366" s="9" t="s">
        <v>3817</v>
      </c>
    </row>
    <row r="2367" ht="16.5" hidden="1" customHeight="1">
      <c r="A2367" s="9" t="s">
        <v>29</v>
      </c>
      <c r="B2367" s="9" t="str">
        <f t="shared" si="1"/>
        <v>re3000p</v>
      </c>
      <c r="C2367" s="9" t="s">
        <v>3818</v>
      </c>
      <c r="D2367" s="9">
        <v>72.0</v>
      </c>
      <c r="E2367" s="9" t="s">
        <v>316</v>
      </c>
      <c r="F2367" s="9" t="s">
        <v>183</v>
      </c>
      <c r="G2367" s="9" t="s">
        <v>184</v>
      </c>
      <c r="H2367" s="9">
        <v>22.0</v>
      </c>
      <c r="I2367" s="9" t="b">
        <v>0</v>
      </c>
      <c r="J2367" s="9">
        <v>7.0</v>
      </c>
      <c r="K2367" s="9" t="s">
        <v>184</v>
      </c>
      <c r="L2367" s="9">
        <v>0.0</v>
      </c>
      <c r="M2367" s="9" t="s">
        <v>3819</v>
      </c>
    </row>
    <row r="2368" ht="16.5" hidden="1" customHeight="1">
      <c r="A2368" s="9" t="s">
        <v>29</v>
      </c>
      <c r="B2368" s="9" t="str">
        <f t="shared" si="1"/>
        <v>re3000p</v>
      </c>
      <c r="C2368" s="9" t="s">
        <v>1192</v>
      </c>
      <c r="D2368" s="9">
        <v>73.0</v>
      </c>
      <c r="E2368" s="9" t="s">
        <v>316</v>
      </c>
      <c r="F2368" s="9" t="s">
        <v>183</v>
      </c>
      <c r="G2368" s="9" t="s">
        <v>184</v>
      </c>
      <c r="H2368" s="9">
        <v>22.0</v>
      </c>
      <c r="I2368" s="9" t="b">
        <v>0</v>
      </c>
      <c r="J2368" s="9">
        <v>7.0</v>
      </c>
      <c r="K2368" s="9" t="s">
        <v>184</v>
      </c>
      <c r="L2368" s="9">
        <v>0.0</v>
      </c>
      <c r="M2368" s="9" t="s">
        <v>3820</v>
      </c>
    </row>
    <row r="2369" ht="16.5" hidden="1" customHeight="1">
      <c r="A2369" s="9" t="s">
        <v>29</v>
      </c>
      <c r="B2369" s="9" t="str">
        <f t="shared" si="1"/>
        <v>re3000p</v>
      </c>
      <c r="C2369" s="9" t="s">
        <v>3821</v>
      </c>
      <c r="D2369" s="9">
        <v>74.0</v>
      </c>
      <c r="E2369" s="9" t="s">
        <v>316</v>
      </c>
      <c r="F2369" s="9" t="s">
        <v>183</v>
      </c>
      <c r="G2369" s="9" t="s">
        <v>184</v>
      </c>
      <c r="H2369" s="9">
        <v>22.0</v>
      </c>
      <c r="I2369" s="9" t="b">
        <v>0</v>
      </c>
      <c r="J2369" s="9">
        <v>7.0</v>
      </c>
      <c r="K2369" s="9" t="s">
        <v>184</v>
      </c>
      <c r="L2369" s="9">
        <v>0.0</v>
      </c>
      <c r="M2369" s="9" t="s">
        <v>3822</v>
      </c>
    </row>
    <row r="2370" ht="16.5" hidden="1" customHeight="1">
      <c r="A2370" s="9" t="s">
        <v>29</v>
      </c>
      <c r="B2370" s="9" t="str">
        <f t="shared" si="1"/>
        <v>re3000p</v>
      </c>
      <c r="C2370" s="9" t="s">
        <v>3823</v>
      </c>
      <c r="D2370" s="9">
        <v>75.0</v>
      </c>
      <c r="E2370" s="9" t="s">
        <v>318</v>
      </c>
      <c r="F2370" s="9" t="s">
        <v>183</v>
      </c>
      <c r="G2370" s="9" t="s">
        <v>184</v>
      </c>
      <c r="H2370" s="9">
        <v>22.0</v>
      </c>
      <c r="I2370" s="9" t="b">
        <v>0</v>
      </c>
      <c r="J2370" s="9">
        <v>1.0</v>
      </c>
      <c r="K2370" s="9" t="s">
        <v>184</v>
      </c>
      <c r="L2370" s="9">
        <v>0.0</v>
      </c>
      <c r="M2370" s="9" t="s">
        <v>2681</v>
      </c>
    </row>
    <row r="2371" ht="16.5" hidden="1" customHeight="1">
      <c r="A2371" s="9" t="s">
        <v>29</v>
      </c>
      <c r="B2371" s="9" t="str">
        <f t="shared" si="1"/>
        <v>re3000p</v>
      </c>
      <c r="C2371" s="9" t="s">
        <v>3824</v>
      </c>
      <c r="D2371" s="9">
        <v>76.0</v>
      </c>
      <c r="E2371" s="9" t="s">
        <v>316</v>
      </c>
      <c r="F2371" s="9" t="s">
        <v>183</v>
      </c>
      <c r="G2371" s="9" t="s">
        <v>184</v>
      </c>
      <c r="H2371" s="9">
        <v>22.0</v>
      </c>
      <c r="I2371" s="9" t="b">
        <v>0</v>
      </c>
      <c r="J2371" s="9">
        <v>7.0</v>
      </c>
      <c r="K2371" s="9" t="s">
        <v>184</v>
      </c>
      <c r="L2371" s="9">
        <v>0.0</v>
      </c>
      <c r="M2371" s="9" t="s">
        <v>3820</v>
      </c>
    </row>
    <row r="2372" ht="16.5" hidden="1" customHeight="1">
      <c r="A2372" s="9" t="s">
        <v>29</v>
      </c>
      <c r="B2372" s="9" t="str">
        <f t="shared" si="1"/>
        <v>re3000p</v>
      </c>
      <c r="C2372" s="9" t="s">
        <v>3825</v>
      </c>
      <c r="D2372" s="9">
        <v>77.0</v>
      </c>
      <c r="E2372" s="9" t="s">
        <v>301</v>
      </c>
      <c r="F2372" s="9" t="s">
        <v>183</v>
      </c>
      <c r="G2372" s="9" t="s">
        <v>184</v>
      </c>
      <c r="H2372" s="9">
        <v>22.0</v>
      </c>
      <c r="I2372" s="9" t="b">
        <v>0</v>
      </c>
      <c r="J2372" s="9">
        <v>8.0</v>
      </c>
      <c r="K2372" s="9" t="s">
        <v>184</v>
      </c>
      <c r="L2372" s="9">
        <v>0.0</v>
      </c>
      <c r="M2372" s="9" t="s">
        <v>3826</v>
      </c>
    </row>
    <row r="2373" ht="16.5" hidden="1" customHeight="1">
      <c r="A2373" s="9" t="s">
        <v>29</v>
      </c>
      <c r="B2373" s="9" t="str">
        <f t="shared" si="1"/>
        <v>re3000p</v>
      </c>
      <c r="C2373" s="9" t="s">
        <v>3827</v>
      </c>
      <c r="D2373" s="9">
        <v>78.0</v>
      </c>
      <c r="E2373" s="9" t="s">
        <v>301</v>
      </c>
      <c r="F2373" s="9" t="s">
        <v>183</v>
      </c>
      <c r="G2373" s="9" t="s">
        <v>184</v>
      </c>
      <c r="H2373" s="9">
        <v>22.0</v>
      </c>
      <c r="I2373" s="9" t="b">
        <v>0</v>
      </c>
      <c r="J2373" s="9">
        <v>8.0</v>
      </c>
      <c r="K2373" s="9" t="s">
        <v>184</v>
      </c>
      <c r="L2373" s="9">
        <v>0.0</v>
      </c>
      <c r="M2373" s="9" t="s">
        <v>3828</v>
      </c>
    </row>
    <row r="2374" ht="16.5" hidden="1" customHeight="1">
      <c r="A2374" s="9" t="s">
        <v>29</v>
      </c>
      <c r="B2374" s="9" t="str">
        <f t="shared" si="1"/>
        <v>re3000p</v>
      </c>
      <c r="C2374" s="9" t="s">
        <v>3829</v>
      </c>
      <c r="D2374" s="9">
        <v>79.0</v>
      </c>
      <c r="E2374" s="9" t="s">
        <v>187</v>
      </c>
      <c r="F2374" s="9" t="s">
        <v>183</v>
      </c>
      <c r="G2374" s="9" t="s">
        <v>184</v>
      </c>
      <c r="H2374" s="9">
        <v>22.0</v>
      </c>
      <c r="I2374" s="9" t="b">
        <v>0</v>
      </c>
      <c r="J2374" s="9">
        <v>2.0</v>
      </c>
      <c r="K2374" s="9" t="s">
        <v>184</v>
      </c>
      <c r="L2374" s="9">
        <v>0.0</v>
      </c>
      <c r="M2374" s="9" t="s">
        <v>3830</v>
      </c>
    </row>
    <row r="2375" ht="16.5" hidden="1" customHeight="1">
      <c r="A2375" s="9" t="s">
        <v>29</v>
      </c>
      <c r="B2375" s="9" t="str">
        <f t="shared" si="1"/>
        <v>re3000p</v>
      </c>
      <c r="C2375" s="9" t="s">
        <v>3831</v>
      </c>
      <c r="D2375" s="9">
        <v>80.0</v>
      </c>
      <c r="E2375" s="9" t="s">
        <v>187</v>
      </c>
      <c r="F2375" s="9" t="s">
        <v>183</v>
      </c>
      <c r="G2375" s="9" t="s">
        <v>184</v>
      </c>
      <c r="H2375" s="9">
        <v>22.0</v>
      </c>
      <c r="I2375" s="9" t="b">
        <v>0</v>
      </c>
      <c r="J2375" s="9">
        <v>2.0</v>
      </c>
      <c r="K2375" s="9" t="s">
        <v>184</v>
      </c>
      <c r="L2375" s="9">
        <v>0.0</v>
      </c>
      <c r="M2375" s="9" t="s">
        <v>3832</v>
      </c>
    </row>
    <row r="2376" ht="16.5" hidden="1" customHeight="1">
      <c r="A2376" s="9" t="s">
        <v>29</v>
      </c>
      <c r="B2376" s="9" t="str">
        <f t="shared" si="1"/>
        <v>re3000p</v>
      </c>
      <c r="C2376" s="9" t="s">
        <v>3607</v>
      </c>
      <c r="D2376" s="9">
        <v>81.0</v>
      </c>
      <c r="E2376" s="9" t="s">
        <v>318</v>
      </c>
      <c r="F2376" s="9" t="s">
        <v>183</v>
      </c>
      <c r="G2376" s="9" t="s">
        <v>184</v>
      </c>
      <c r="H2376" s="9">
        <v>22.0</v>
      </c>
      <c r="I2376" s="9" t="b">
        <v>0</v>
      </c>
      <c r="J2376" s="9">
        <v>1.0</v>
      </c>
      <c r="K2376" s="9" t="s">
        <v>184</v>
      </c>
      <c r="L2376" s="9">
        <v>0.0</v>
      </c>
      <c r="M2376" s="9" t="s">
        <v>3579</v>
      </c>
    </row>
    <row r="2377" ht="16.5" hidden="1" customHeight="1">
      <c r="A2377" s="9" t="s">
        <v>29</v>
      </c>
      <c r="B2377" s="9" t="str">
        <f t="shared" si="1"/>
        <v>re3000p</v>
      </c>
      <c r="C2377" s="9" t="s">
        <v>3608</v>
      </c>
      <c r="D2377" s="9">
        <v>82.0</v>
      </c>
      <c r="E2377" s="9" t="s">
        <v>182</v>
      </c>
      <c r="F2377" s="9" t="s">
        <v>183</v>
      </c>
      <c r="G2377" s="9" t="s">
        <v>184</v>
      </c>
      <c r="H2377" s="9">
        <v>22.0</v>
      </c>
      <c r="I2377" s="9" t="b">
        <v>0</v>
      </c>
      <c r="J2377" s="9">
        <v>6.0</v>
      </c>
      <c r="K2377" s="9" t="s">
        <v>184</v>
      </c>
      <c r="L2377" s="9">
        <v>0.0</v>
      </c>
      <c r="M2377" s="9" t="s">
        <v>3609</v>
      </c>
    </row>
    <row r="2378" ht="16.5" hidden="1" customHeight="1">
      <c r="A2378" s="9" t="s">
        <v>29</v>
      </c>
      <c r="B2378" s="9" t="str">
        <f t="shared" si="1"/>
        <v>re3000p</v>
      </c>
      <c r="C2378" s="9" t="s">
        <v>3833</v>
      </c>
      <c r="D2378" s="9">
        <v>83.0</v>
      </c>
      <c r="E2378" s="9" t="s">
        <v>182</v>
      </c>
      <c r="F2378" s="9" t="s">
        <v>183</v>
      </c>
      <c r="G2378" s="9" t="s">
        <v>184</v>
      </c>
      <c r="H2378" s="9">
        <v>22.0</v>
      </c>
      <c r="I2378" s="9" t="b">
        <v>0</v>
      </c>
      <c r="J2378" s="9">
        <v>6.0</v>
      </c>
      <c r="K2378" s="9" t="s">
        <v>184</v>
      </c>
      <c r="L2378" s="9">
        <v>0.0</v>
      </c>
      <c r="M2378" s="9" t="s">
        <v>3834</v>
      </c>
    </row>
    <row r="2379" ht="16.5" hidden="1" customHeight="1">
      <c r="A2379" s="9" t="s">
        <v>29</v>
      </c>
      <c r="B2379" s="9" t="str">
        <f t="shared" si="1"/>
        <v>re3000p</v>
      </c>
      <c r="C2379" s="9" t="s">
        <v>3625</v>
      </c>
      <c r="D2379" s="9">
        <v>84.0</v>
      </c>
      <c r="E2379" s="9" t="s">
        <v>446</v>
      </c>
      <c r="F2379" s="9" t="s">
        <v>183</v>
      </c>
      <c r="G2379" s="9" t="s">
        <v>184</v>
      </c>
      <c r="H2379" s="9">
        <v>22.0</v>
      </c>
      <c r="I2379" s="9" t="b">
        <v>0</v>
      </c>
      <c r="J2379" s="9">
        <v>3.0</v>
      </c>
      <c r="K2379" s="9" t="s">
        <v>184</v>
      </c>
      <c r="L2379" s="9">
        <v>0.0</v>
      </c>
      <c r="M2379" s="9" t="s">
        <v>3626</v>
      </c>
    </row>
    <row r="2380" ht="16.5" hidden="1" customHeight="1">
      <c r="A2380" s="9" t="s">
        <v>29</v>
      </c>
      <c r="B2380" s="9" t="str">
        <f t="shared" si="1"/>
        <v>re3000p</v>
      </c>
      <c r="C2380" s="9" t="s">
        <v>3627</v>
      </c>
      <c r="D2380" s="9">
        <v>85.0</v>
      </c>
      <c r="E2380" s="9" t="s">
        <v>190</v>
      </c>
      <c r="F2380" s="9" t="s">
        <v>191</v>
      </c>
      <c r="G2380" s="9" t="s">
        <v>184</v>
      </c>
      <c r="H2380" s="9">
        <v>2.0</v>
      </c>
      <c r="I2380" s="9" t="b">
        <v>0</v>
      </c>
      <c r="J2380" s="9" t="s">
        <v>184</v>
      </c>
      <c r="K2380" s="9" t="s">
        <v>184</v>
      </c>
      <c r="L2380" s="9">
        <v>0.0</v>
      </c>
      <c r="M2380" s="9" t="s">
        <v>3835</v>
      </c>
    </row>
    <row r="2381" ht="16.5" hidden="1" customHeight="1">
      <c r="A2381" s="9" t="s">
        <v>29</v>
      </c>
      <c r="B2381" s="9" t="str">
        <f t="shared" si="1"/>
        <v>re3000p</v>
      </c>
      <c r="C2381" s="9" t="s">
        <v>3629</v>
      </c>
      <c r="D2381" s="9">
        <v>86.0</v>
      </c>
      <c r="E2381" s="9" t="s">
        <v>316</v>
      </c>
      <c r="F2381" s="9" t="s">
        <v>183</v>
      </c>
      <c r="G2381" s="9" t="s">
        <v>184</v>
      </c>
      <c r="H2381" s="9">
        <v>22.0</v>
      </c>
      <c r="I2381" s="9" t="b">
        <v>0</v>
      </c>
      <c r="J2381" s="9">
        <v>7.0</v>
      </c>
      <c r="K2381" s="9" t="s">
        <v>184</v>
      </c>
      <c r="L2381" s="9">
        <v>0.0</v>
      </c>
      <c r="M2381" s="9" t="s">
        <v>3836</v>
      </c>
    </row>
    <row r="2382" ht="16.5" hidden="1" customHeight="1">
      <c r="A2382" s="9" t="s">
        <v>29</v>
      </c>
      <c r="B2382" s="9" t="str">
        <f t="shared" si="1"/>
        <v>re3000p</v>
      </c>
      <c r="C2382" s="9" t="s">
        <v>3630</v>
      </c>
      <c r="D2382" s="9">
        <v>87.0</v>
      </c>
      <c r="E2382" s="9" t="s">
        <v>301</v>
      </c>
      <c r="F2382" s="9" t="s">
        <v>183</v>
      </c>
      <c r="G2382" s="9" t="s">
        <v>184</v>
      </c>
      <c r="H2382" s="9">
        <v>22.0</v>
      </c>
      <c r="I2382" s="9" t="b">
        <v>0</v>
      </c>
      <c r="J2382" s="9">
        <v>8.0</v>
      </c>
      <c r="K2382" s="9" t="s">
        <v>184</v>
      </c>
      <c r="L2382" s="9">
        <v>0.0</v>
      </c>
      <c r="M2382" s="9" t="s">
        <v>3424</v>
      </c>
    </row>
    <row r="2383" ht="16.5" hidden="1" customHeight="1">
      <c r="A2383" s="9" t="s">
        <v>29</v>
      </c>
      <c r="B2383" s="9" t="str">
        <f t="shared" si="1"/>
        <v>re3000p</v>
      </c>
      <c r="C2383" s="9" t="s">
        <v>3632</v>
      </c>
      <c r="D2383" s="9">
        <v>88.0</v>
      </c>
      <c r="E2383" s="9" t="s">
        <v>301</v>
      </c>
      <c r="F2383" s="9" t="s">
        <v>183</v>
      </c>
      <c r="G2383" s="9" t="s">
        <v>184</v>
      </c>
      <c r="H2383" s="9">
        <v>22.0</v>
      </c>
      <c r="I2383" s="9" t="b">
        <v>0</v>
      </c>
      <c r="J2383" s="9">
        <v>8.0</v>
      </c>
      <c r="K2383" s="9" t="s">
        <v>184</v>
      </c>
      <c r="L2383" s="9">
        <v>0.0</v>
      </c>
      <c r="M2383" s="9" t="s">
        <v>3837</v>
      </c>
    </row>
    <row r="2384" ht="16.5" hidden="1" customHeight="1">
      <c r="A2384" s="9" t="s">
        <v>29</v>
      </c>
      <c r="B2384" s="9" t="str">
        <f t="shared" si="1"/>
        <v>re3000p</v>
      </c>
      <c r="C2384" s="9" t="s">
        <v>3838</v>
      </c>
      <c r="D2384" s="9">
        <v>89.0</v>
      </c>
      <c r="E2384" s="9" t="s">
        <v>212</v>
      </c>
      <c r="F2384" s="9" t="s">
        <v>191</v>
      </c>
      <c r="G2384" s="9" t="s">
        <v>184</v>
      </c>
      <c r="H2384" s="9">
        <v>1.0</v>
      </c>
      <c r="I2384" s="9" t="b">
        <v>0</v>
      </c>
      <c r="J2384" s="9" t="s">
        <v>184</v>
      </c>
      <c r="K2384" s="9" t="s">
        <v>184</v>
      </c>
      <c r="L2384" s="9">
        <v>0.0</v>
      </c>
      <c r="M2384" s="9" t="s">
        <v>3839</v>
      </c>
    </row>
    <row r="2385" ht="16.5" hidden="1" customHeight="1">
      <c r="A2385" s="9" t="s">
        <v>29</v>
      </c>
      <c r="B2385" s="9" t="str">
        <f t="shared" si="1"/>
        <v>re3000p</v>
      </c>
      <c r="C2385" s="9" t="s">
        <v>3840</v>
      </c>
      <c r="D2385" s="9">
        <v>90.0</v>
      </c>
      <c r="E2385" s="9" t="s">
        <v>519</v>
      </c>
      <c r="F2385" s="9" t="s">
        <v>191</v>
      </c>
      <c r="G2385" s="9" t="s">
        <v>184</v>
      </c>
      <c r="H2385" s="9">
        <v>9.0</v>
      </c>
      <c r="I2385" s="9" t="b">
        <v>0</v>
      </c>
      <c r="J2385" s="9" t="s">
        <v>184</v>
      </c>
      <c r="K2385" s="9" t="s">
        <v>184</v>
      </c>
      <c r="L2385" s="9">
        <v>0.0</v>
      </c>
      <c r="M2385" s="9" t="s">
        <v>1516</v>
      </c>
    </row>
    <row r="2386" ht="16.5" hidden="1" customHeight="1">
      <c r="A2386" s="9" t="s">
        <v>29</v>
      </c>
      <c r="B2386" s="9" t="str">
        <f t="shared" si="1"/>
        <v>re3000p</v>
      </c>
      <c r="C2386" s="9" t="s">
        <v>3841</v>
      </c>
      <c r="D2386" s="9">
        <v>91.0</v>
      </c>
      <c r="E2386" s="9" t="s">
        <v>205</v>
      </c>
      <c r="F2386" s="9" t="s">
        <v>191</v>
      </c>
      <c r="G2386" s="9" t="s">
        <v>184</v>
      </c>
      <c r="H2386" s="9">
        <v>8.0</v>
      </c>
      <c r="I2386" s="9" t="b">
        <v>0</v>
      </c>
      <c r="J2386" s="9" t="s">
        <v>184</v>
      </c>
      <c r="K2386" s="9" t="s">
        <v>184</v>
      </c>
      <c r="L2386" s="9">
        <v>0.0</v>
      </c>
      <c r="M2386" s="9" t="s">
        <v>3842</v>
      </c>
    </row>
    <row r="2387" ht="16.5" hidden="1" customHeight="1">
      <c r="A2387" s="9" t="s">
        <v>29</v>
      </c>
      <c r="B2387" s="9" t="str">
        <f t="shared" si="1"/>
        <v>re3000p</v>
      </c>
      <c r="C2387" s="9" t="s">
        <v>3843</v>
      </c>
      <c r="D2387" s="9">
        <v>92.0</v>
      </c>
      <c r="E2387" s="9" t="s">
        <v>212</v>
      </c>
      <c r="F2387" s="9" t="s">
        <v>191</v>
      </c>
      <c r="G2387" s="9" t="s">
        <v>184</v>
      </c>
      <c r="H2387" s="9">
        <v>1.0</v>
      </c>
      <c r="I2387" s="9" t="b">
        <v>0</v>
      </c>
      <c r="J2387" s="9" t="s">
        <v>184</v>
      </c>
      <c r="K2387" s="9" t="s">
        <v>184</v>
      </c>
      <c r="L2387" s="9">
        <v>0.0</v>
      </c>
      <c r="M2387" s="9" t="s">
        <v>3844</v>
      </c>
    </row>
    <row r="2388" ht="16.5" hidden="1" customHeight="1">
      <c r="A2388" s="9" t="s">
        <v>29</v>
      </c>
      <c r="B2388" s="9" t="str">
        <f t="shared" si="1"/>
        <v>re3000p</v>
      </c>
      <c r="C2388" s="9" t="s">
        <v>3845</v>
      </c>
      <c r="D2388" s="9">
        <v>93.0</v>
      </c>
      <c r="E2388" s="9" t="s">
        <v>212</v>
      </c>
      <c r="F2388" s="9" t="s">
        <v>191</v>
      </c>
      <c r="G2388" s="9" t="s">
        <v>184</v>
      </c>
      <c r="H2388" s="9">
        <v>1.0</v>
      </c>
      <c r="I2388" s="9" t="b">
        <v>0</v>
      </c>
      <c r="J2388" s="9" t="s">
        <v>184</v>
      </c>
      <c r="K2388" s="9" t="s">
        <v>184</v>
      </c>
      <c r="L2388" s="9">
        <v>0.0</v>
      </c>
      <c r="M2388" s="9" t="s">
        <v>1520</v>
      </c>
    </row>
    <row r="2389" ht="16.5" hidden="1" customHeight="1">
      <c r="A2389" s="9" t="s">
        <v>29</v>
      </c>
      <c r="B2389" s="9" t="str">
        <f t="shared" si="1"/>
        <v>re3000p</v>
      </c>
      <c r="C2389" s="9" t="s">
        <v>3846</v>
      </c>
      <c r="D2389" s="9">
        <v>94.0</v>
      </c>
      <c r="E2389" s="9" t="s">
        <v>212</v>
      </c>
      <c r="F2389" s="9" t="s">
        <v>191</v>
      </c>
      <c r="G2389" s="9" t="s">
        <v>184</v>
      </c>
      <c r="H2389" s="9">
        <v>1.0</v>
      </c>
      <c r="I2389" s="9" t="b">
        <v>0</v>
      </c>
      <c r="J2389" s="9" t="s">
        <v>184</v>
      </c>
      <c r="K2389" s="9" t="s">
        <v>184</v>
      </c>
      <c r="L2389" s="9">
        <v>0.0</v>
      </c>
      <c r="M2389" s="9" t="s">
        <v>3847</v>
      </c>
    </row>
    <row r="2390" ht="16.5" hidden="1" customHeight="1">
      <c r="A2390" s="9" t="s">
        <v>29</v>
      </c>
      <c r="B2390" s="9" t="str">
        <f t="shared" si="1"/>
        <v>re3000p</v>
      </c>
      <c r="C2390" s="9" t="s">
        <v>3848</v>
      </c>
      <c r="D2390" s="9">
        <v>95.0</v>
      </c>
      <c r="E2390" s="9" t="s">
        <v>519</v>
      </c>
      <c r="F2390" s="9" t="s">
        <v>191</v>
      </c>
      <c r="G2390" s="9" t="s">
        <v>184</v>
      </c>
      <c r="H2390" s="9">
        <v>9.0</v>
      </c>
      <c r="I2390" s="9" t="b">
        <v>0</v>
      </c>
      <c r="J2390" s="9" t="s">
        <v>184</v>
      </c>
      <c r="K2390" s="9" t="s">
        <v>184</v>
      </c>
      <c r="L2390" s="9">
        <v>0.0</v>
      </c>
      <c r="M2390" s="9" t="s">
        <v>3849</v>
      </c>
    </row>
    <row r="2391" ht="16.5" hidden="1" customHeight="1">
      <c r="A2391" s="9" t="s">
        <v>29</v>
      </c>
      <c r="B2391" s="9" t="str">
        <f t="shared" si="1"/>
        <v>re3000p</v>
      </c>
      <c r="C2391" s="9" t="s">
        <v>3850</v>
      </c>
      <c r="D2391" s="9">
        <v>96.0</v>
      </c>
      <c r="E2391" s="9" t="s">
        <v>205</v>
      </c>
      <c r="F2391" s="9" t="s">
        <v>191</v>
      </c>
      <c r="G2391" s="9" t="s">
        <v>184</v>
      </c>
      <c r="H2391" s="9">
        <v>8.0</v>
      </c>
      <c r="I2391" s="9" t="b">
        <v>0</v>
      </c>
      <c r="J2391" s="9" t="s">
        <v>184</v>
      </c>
      <c r="K2391" s="9" t="s">
        <v>184</v>
      </c>
      <c r="L2391" s="9">
        <v>0.0</v>
      </c>
      <c r="M2391" s="9" t="s">
        <v>3851</v>
      </c>
    </row>
    <row r="2392" ht="16.5" hidden="1" customHeight="1">
      <c r="A2392" s="9" t="s">
        <v>29</v>
      </c>
      <c r="B2392" s="9" t="str">
        <f t="shared" si="1"/>
        <v>re3000p</v>
      </c>
      <c r="C2392" s="9" t="s">
        <v>3852</v>
      </c>
      <c r="D2392" s="9">
        <v>97.0</v>
      </c>
      <c r="E2392" s="9" t="s">
        <v>212</v>
      </c>
      <c r="F2392" s="9" t="s">
        <v>191</v>
      </c>
      <c r="G2392" s="9" t="s">
        <v>184</v>
      </c>
      <c r="H2392" s="9">
        <v>1.0</v>
      </c>
      <c r="I2392" s="9" t="b">
        <v>0</v>
      </c>
      <c r="J2392" s="9" t="s">
        <v>184</v>
      </c>
      <c r="K2392" s="9" t="s">
        <v>184</v>
      </c>
      <c r="L2392" s="9">
        <v>0.0</v>
      </c>
      <c r="M2392" s="9" t="s">
        <v>3853</v>
      </c>
    </row>
    <row r="2393" ht="16.5" hidden="1" customHeight="1">
      <c r="A2393" s="9" t="s">
        <v>29</v>
      </c>
      <c r="B2393" s="9" t="str">
        <f t="shared" si="1"/>
        <v>re3000p</v>
      </c>
      <c r="C2393" s="9" t="s">
        <v>3854</v>
      </c>
      <c r="D2393" s="9">
        <v>98.0</v>
      </c>
      <c r="E2393" s="9" t="s">
        <v>212</v>
      </c>
      <c r="F2393" s="9" t="s">
        <v>191</v>
      </c>
      <c r="G2393" s="9" t="s">
        <v>184</v>
      </c>
      <c r="H2393" s="9">
        <v>1.0</v>
      </c>
      <c r="I2393" s="9" t="b">
        <v>0</v>
      </c>
      <c r="J2393" s="9" t="s">
        <v>184</v>
      </c>
      <c r="K2393" s="9" t="s">
        <v>184</v>
      </c>
      <c r="L2393" s="9">
        <v>0.0</v>
      </c>
      <c r="M2393" s="9" t="s">
        <v>3855</v>
      </c>
    </row>
    <row r="2394" ht="16.5" hidden="1" customHeight="1">
      <c r="A2394" s="9" t="s">
        <v>29</v>
      </c>
      <c r="B2394" s="9" t="str">
        <f t="shared" si="1"/>
        <v>re3000p</v>
      </c>
      <c r="C2394" s="9" t="s">
        <v>3856</v>
      </c>
      <c r="D2394" s="9">
        <v>99.0</v>
      </c>
      <c r="E2394" s="9" t="s">
        <v>212</v>
      </c>
      <c r="F2394" s="9" t="s">
        <v>191</v>
      </c>
      <c r="G2394" s="9" t="s">
        <v>184</v>
      </c>
      <c r="H2394" s="9">
        <v>1.0</v>
      </c>
      <c r="I2394" s="9" t="b">
        <v>0</v>
      </c>
      <c r="J2394" s="9" t="s">
        <v>184</v>
      </c>
      <c r="K2394" s="9" t="s">
        <v>184</v>
      </c>
      <c r="L2394" s="9">
        <v>0.0</v>
      </c>
      <c r="M2394" s="9" t="s">
        <v>3857</v>
      </c>
    </row>
    <row r="2395" ht="16.5" hidden="1" customHeight="1">
      <c r="A2395" s="9" t="s">
        <v>29</v>
      </c>
      <c r="B2395" s="9" t="str">
        <f t="shared" si="1"/>
        <v>re3000p</v>
      </c>
      <c r="C2395" s="9" t="s">
        <v>3639</v>
      </c>
      <c r="D2395" s="9">
        <v>100.0</v>
      </c>
      <c r="E2395" s="9" t="s">
        <v>212</v>
      </c>
      <c r="F2395" s="9" t="s">
        <v>191</v>
      </c>
      <c r="G2395" s="9" t="s">
        <v>184</v>
      </c>
      <c r="H2395" s="9">
        <v>1.0</v>
      </c>
      <c r="I2395" s="9" t="b">
        <v>0</v>
      </c>
      <c r="J2395" s="9" t="s">
        <v>184</v>
      </c>
      <c r="K2395" s="9" t="s">
        <v>184</v>
      </c>
      <c r="L2395" s="9">
        <v>0.0</v>
      </c>
      <c r="M2395" s="9" t="s">
        <v>3640</v>
      </c>
    </row>
    <row r="2396" ht="16.5" hidden="1" customHeight="1">
      <c r="A2396" s="9" t="s">
        <v>29</v>
      </c>
      <c r="B2396" s="9" t="str">
        <f t="shared" si="1"/>
        <v>re3000p</v>
      </c>
      <c r="C2396" s="9" t="s">
        <v>3641</v>
      </c>
      <c r="D2396" s="9">
        <v>101.0</v>
      </c>
      <c r="E2396" s="9" t="s">
        <v>202</v>
      </c>
      <c r="F2396" s="9" t="s">
        <v>191</v>
      </c>
      <c r="G2396" s="9" t="s">
        <v>184</v>
      </c>
      <c r="H2396" s="9">
        <v>10.0</v>
      </c>
      <c r="I2396" s="9" t="b">
        <v>0</v>
      </c>
      <c r="J2396" s="9" t="s">
        <v>184</v>
      </c>
      <c r="K2396" s="9" t="s">
        <v>184</v>
      </c>
      <c r="L2396" s="9">
        <v>0.0</v>
      </c>
      <c r="M2396" s="9" t="s">
        <v>3858</v>
      </c>
    </row>
    <row r="2397" ht="16.5" hidden="1" customHeight="1">
      <c r="A2397" s="9" t="s">
        <v>29</v>
      </c>
      <c r="B2397" s="9" t="str">
        <f t="shared" si="1"/>
        <v>re3000p</v>
      </c>
      <c r="C2397" s="9" t="s">
        <v>3643</v>
      </c>
      <c r="D2397" s="9">
        <v>102.0</v>
      </c>
      <c r="E2397" s="9" t="s">
        <v>190</v>
      </c>
      <c r="F2397" s="9" t="s">
        <v>191</v>
      </c>
      <c r="G2397" s="9" t="s">
        <v>184</v>
      </c>
      <c r="H2397" s="9">
        <v>2.0</v>
      </c>
      <c r="I2397" s="9" t="b">
        <v>0</v>
      </c>
      <c r="J2397" s="9" t="s">
        <v>184</v>
      </c>
      <c r="K2397" s="9" t="s">
        <v>184</v>
      </c>
      <c r="L2397" s="9">
        <v>0.0</v>
      </c>
      <c r="M2397" s="9" t="s">
        <v>3644</v>
      </c>
    </row>
    <row r="2398" ht="16.5" hidden="1" customHeight="1">
      <c r="A2398" s="9" t="s">
        <v>29</v>
      </c>
      <c r="B2398" s="9" t="str">
        <f t="shared" si="1"/>
        <v>re3000p</v>
      </c>
      <c r="C2398" s="9" t="s">
        <v>3645</v>
      </c>
      <c r="D2398" s="9">
        <v>103.0</v>
      </c>
      <c r="E2398" s="9" t="s">
        <v>3646</v>
      </c>
      <c r="F2398" s="9" t="s">
        <v>183</v>
      </c>
      <c r="G2398" s="9" t="s">
        <v>184</v>
      </c>
      <c r="H2398" s="9">
        <v>22.0</v>
      </c>
      <c r="I2398" s="9" t="b">
        <v>0</v>
      </c>
      <c r="J2398" s="9">
        <v>9.0</v>
      </c>
      <c r="K2398" s="9" t="s">
        <v>184</v>
      </c>
      <c r="L2398" s="9">
        <v>0.0</v>
      </c>
      <c r="M2398" s="9" t="s">
        <v>3859</v>
      </c>
    </row>
    <row r="2399" ht="16.5" hidden="1" customHeight="1">
      <c r="A2399" s="9" t="s">
        <v>29</v>
      </c>
      <c r="B2399" s="9" t="str">
        <f t="shared" si="1"/>
        <v>re3000p</v>
      </c>
      <c r="C2399" s="9" t="s">
        <v>3860</v>
      </c>
      <c r="D2399" s="9">
        <v>104.0</v>
      </c>
      <c r="E2399" s="9" t="s">
        <v>212</v>
      </c>
      <c r="F2399" s="9" t="s">
        <v>191</v>
      </c>
      <c r="G2399" s="9" t="s">
        <v>184</v>
      </c>
      <c r="H2399" s="9">
        <v>1.0</v>
      </c>
      <c r="I2399" s="9" t="b">
        <v>0</v>
      </c>
      <c r="J2399" s="9" t="s">
        <v>184</v>
      </c>
      <c r="K2399" s="9" t="s">
        <v>184</v>
      </c>
      <c r="L2399" s="9">
        <v>0.0</v>
      </c>
      <c r="M2399" s="9" t="s">
        <v>3861</v>
      </c>
    </row>
    <row r="2400" ht="16.5" hidden="1" customHeight="1">
      <c r="A2400" s="9" t="s">
        <v>29</v>
      </c>
      <c r="B2400" s="9" t="str">
        <f t="shared" si="1"/>
        <v>re3000p</v>
      </c>
      <c r="C2400" s="9" t="s">
        <v>3862</v>
      </c>
      <c r="D2400" s="9">
        <v>105.0</v>
      </c>
      <c r="E2400" s="9" t="s">
        <v>649</v>
      </c>
      <c r="F2400" s="9" t="s">
        <v>191</v>
      </c>
      <c r="G2400" s="9" t="s">
        <v>184</v>
      </c>
      <c r="H2400" s="9">
        <v>20.0</v>
      </c>
      <c r="I2400" s="9" t="b">
        <v>0</v>
      </c>
      <c r="J2400" s="9" t="s">
        <v>184</v>
      </c>
      <c r="K2400" s="9" t="s">
        <v>184</v>
      </c>
      <c r="L2400" s="9">
        <v>0.0</v>
      </c>
      <c r="M2400" s="9" t="s">
        <v>3653</v>
      </c>
    </row>
    <row r="2401" ht="16.5" hidden="1" customHeight="1">
      <c r="A2401" s="9" t="s">
        <v>29</v>
      </c>
      <c r="B2401" s="9" t="str">
        <f t="shared" si="1"/>
        <v>re3000p</v>
      </c>
      <c r="C2401" s="9" t="s">
        <v>3863</v>
      </c>
      <c r="D2401" s="9">
        <v>106.0</v>
      </c>
      <c r="E2401" s="9" t="s">
        <v>190</v>
      </c>
      <c r="F2401" s="9" t="s">
        <v>191</v>
      </c>
      <c r="G2401" s="9" t="s">
        <v>184</v>
      </c>
      <c r="H2401" s="9">
        <v>2.0</v>
      </c>
      <c r="I2401" s="9" t="b">
        <v>0</v>
      </c>
      <c r="J2401" s="9" t="s">
        <v>184</v>
      </c>
      <c r="K2401" s="9" t="s">
        <v>184</v>
      </c>
      <c r="L2401" s="9">
        <v>0.0</v>
      </c>
      <c r="M2401" s="9" t="s">
        <v>3655</v>
      </c>
    </row>
    <row r="2402" ht="16.5" hidden="1" customHeight="1">
      <c r="A2402" s="9" t="s">
        <v>29</v>
      </c>
      <c r="B2402" s="9" t="str">
        <f t="shared" si="1"/>
        <v>re3000p</v>
      </c>
      <c r="C2402" s="9" t="s">
        <v>3864</v>
      </c>
      <c r="D2402" s="9">
        <v>107.0</v>
      </c>
      <c r="E2402" s="9" t="s">
        <v>3646</v>
      </c>
      <c r="F2402" s="9" t="s">
        <v>183</v>
      </c>
      <c r="G2402" s="9" t="s">
        <v>184</v>
      </c>
      <c r="H2402" s="9">
        <v>22.0</v>
      </c>
      <c r="I2402" s="9" t="b">
        <v>0</v>
      </c>
      <c r="J2402" s="9">
        <v>9.0</v>
      </c>
      <c r="K2402" s="9" t="s">
        <v>184</v>
      </c>
      <c r="L2402" s="9">
        <v>0.0</v>
      </c>
      <c r="M2402" s="9" t="s">
        <v>3657</v>
      </c>
    </row>
    <row r="2403" ht="16.5" hidden="1" customHeight="1">
      <c r="A2403" s="9" t="s">
        <v>29</v>
      </c>
      <c r="B2403" s="9" t="str">
        <f t="shared" si="1"/>
        <v>re3000p</v>
      </c>
      <c r="C2403" s="9" t="s">
        <v>3865</v>
      </c>
      <c r="D2403" s="9">
        <v>108.0</v>
      </c>
      <c r="E2403" s="9" t="s">
        <v>731</v>
      </c>
      <c r="F2403" s="9" t="s">
        <v>191</v>
      </c>
      <c r="G2403" s="9" t="s">
        <v>184</v>
      </c>
      <c r="H2403" s="9">
        <v>24.0</v>
      </c>
      <c r="I2403" s="9" t="b">
        <v>0</v>
      </c>
      <c r="J2403" s="9" t="s">
        <v>184</v>
      </c>
      <c r="K2403" s="9" t="s">
        <v>184</v>
      </c>
      <c r="L2403" s="9">
        <v>0.0</v>
      </c>
      <c r="M2403" s="9" t="s">
        <v>1937</v>
      </c>
    </row>
    <row r="2404" ht="16.5" hidden="1" customHeight="1">
      <c r="A2404" s="9" t="s">
        <v>29</v>
      </c>
      <c r="B2404" s="9" t="str">
        <f t="shared" si="1"/>
        <v>re3000p</v>
      </c>
      <c r="C2404" s="9" t="s">
        <v>3866</v>
      </c>
      <c r="D2404" s="9">
        <v>109.0</v>
      </c>
      <c r="E2404" s="9" t="s">
        <v>1117</v>
      </c>
      <c r="F2404" s="9" t="s">
        <v>191</v>
      </c>
      <c r="G2404" s="9" t="s">
        <v>184</v>
      </c>
      <c r="H2404" s="9">
        <v>80.0</v>
      </c>
      <c r="I2404" s="9" t="b">
        <v>0</v>
      </c>
      <c r="J2404" s="9" t="s">
        <v>184</v>
      </c>
      <c r="K2404" s="9" t="s">
        <v>184</v>
      </c>
      <c r="L2404" s="9">
        <v>0.0</v>
      </c>
      <c r="M2404" s="9" t="s">
        <v>3867</v>
      </c>
    </row>
    <row r="2405" ht="16.5" hidden="1" customHeight="1">
      <c r="A2405" s="9" t="s">
        <v>29</v>
      </c>
      <c r="B2405" s="9" t="str">
        <f t="shared" si="1"/>
        <v>re3000p</v>
      </c>
      <c r="C2405" s="9" t="s">
        <v>962</v>
      </c>
      <c r="D2405" s="9">
        <v>110.0</v>
      </c>
      <c r="E2405" s="9" t="s">
        <v>301</v>
      </c>
      <c r="F2405" s="9" t="s">
        <v>183</v>
      </c>
      <c r="G2405" s="9" t="s">
        <v>184</v>
      </c>
      <c r="H2405" s="9">
        <v>22.0</v>
      </c>
      <c r="I2405" s="9" t="b">
        <v>0</v>
      </c>
      <c r="J2405" s="9">
        <v>8.0</v>
      </c>
      <c r="K2405" s="9" t="s">
        <v>184</v>
      </c>
      <c r="L2405" s="9">
        <v>0.0</v>
      </c>
      <c r="M2405" s="9" t="s">
        <v>2725</v>
      </c>
    </row>
    <row r="2406" ht="16.5" hidden="1" customHeight="1">
      <c r="A2406" s="9" t="s">
        <v>29</v>
      </c>
      <c r="B2406" s="9" t="str">
        <f t="shared" si="1"/>
        <v>re3000p</v>
      </c>
      <c r="C2406" s="9" t="s">
        <v>3725</v>
      </c>
      <c r="D2406" s="9">
        <v>111.0</v>
      </c>
      <c r="E2406" s="9" t="s">
        <v>182</v>
      </c>
      <c r="F2406" s="9" t="s">
        <v>183</v>
      </c>
      <c r="G2406" s="9" t="s">
        <v>184</v>
      </c>
      <c r="H2406" s="9">
        <v>22.0</v>
      </c>
      <c r="I2406" s="9" t="b">
        <v>0</v>
      </c>
      <c r="J2406" s="9">
        <v>6.0</v>
      </c>
      <c r="K2406" s="9" t="s">
        <v>184</v>
      </c>
      <c r="L2406" s="9">
        <v>0.0</v>
      </c>
      <c r="M2406" s="9" t="s">
        <v>2727</v>
      </c>
    </row>
    <row r="2407" ht="16.5" hidden="1" customHeight="1">
      <c r="A2407" s="9" t="s">
        <v>29</v>
      </c>
      <c r="B2407" s="9" t="str">
        <f t="shared" si="1"/>
        <v>re3000p</v>
      </c>
      <c r="C2407" s="9" t="s">
        <v>3726</v>
      </c>
      <c r="D2407" s="9">
        <v>112.0</v>
      </c>
      <c r="E2407" s="9" t="s">
        <v>301</v>
      </c>
      <c r="F2407" s="9" t="s">
        <v>183</v>
      </c>
      <c r="G2407" s="9" t="s">
        <v>184</v>
      </c>
      <c r="H2407" s="9">
        <v>22.0</v>
      </c>
      <c r="I2407" s="9" t="b">
        <v>0</v>
      </c>
      <c r="J2407" s="9">
        <v>8.0</v>
      </c>
      <c r="K2407" s="9" t="s">
        <v>184</v>
      </c>
      <c r="L2407" s="9">
        <v>0.0</v>
      </c>
      <c r="M2407" s="9" t="s">
        <v>602</v>
      </c>
    </row>
    <row r="2408" ht="16.5" hidden="1" customHeight="1">
      <c r="A2408" s="9" t="s">
        <v>29</v>
      </c>
      <c r="B2408" s="9" t="str">
        <f t="shared" si="1"/>
        <v>re3000p</v>
      </c>
      <c r="C2408" s="9" t="s">
        <v>3727</v>
      </c>
      <c r="D2408" s="9">
        <v>113.0</v>
      </c>
      <c r="E2408" s="9" t="s">
        <v>182</v>
      </c>
      <c r="F2408" s="9" t="s">
        <v>183</v>
      </c>
      <c r="G2408" s="9" t="s">
        <v>184</v>
      </c>
      <c r="H2408" s="9">
        <v>22.0</v>
      </c>
      <c r="I2408" s="9" t="b">
        <v>0</v>
      </c>
      <c r="J2408" s="9">
        <v>6.0</v>
      </c>
      <c r="K2408" s="9" t="s">
        <v>184</v>
      </c>
      <c r="L2408" s="9">
        <v>0.0</v>
      </c>
      <c r="M2408" s="9" t="s">
        <v>2035</v>
      </c>
    </row>
    <row r="2409" ht="16.5" hidden="1" customHeight="1">
      <c r="A2409" s="9" t="s">
        <v>107</v>
      </c>
      <c r="B2409" s="9" t="str">
        <f t="shared" si="1"/>
        <v>re3800p</v>
      </c>
      <c r="C2409" s="9" t="s">
        <v>3865</v>
      </c>
      <c r="D2409" s="9">
        <v>1.0</v>
      </c>
      <c r="E2409" s="9" t="s">
        <v>731</v>
      </c>
      <c r="F2409" s="9" t="s">
        <v>191</v>
      </c>
      <c r="G2409" s="9" t="s">
        <v>184</v>
      </c>
      <c r="H2409" s="9">
        <v>24.0</v>
      </c>
      <c r="I2409" s="9" t="b">
        <v>1</v>
      </c>
      <c r="J2409" s="9" t="s">
        <v>184</v>
      </c>
      <c r="K2409" s="9" t="s">
        <v>184</v>
      </c>
      <c r="L2409" s="9">
        <v>0.0</v>
      </c>
      <c r="M2409" s="16" t="s">
        <v>3868</v>
      </c>
    </row>
    <row r="2410" ht="16.5" hidden="1" customHeight="1">
      <c r="A2410" s="9" t="s">
        <v>107</v>
      </c>
      <c r="B2410" s="9" t="str">
        <f t="shared" si="1"/>
        <v>re3800p</v>
      </c>
      <c r="C2410" s="9" t="s">
        <v>952</v>
      </c>
      <c r="D2410" s="9">
        <v>2.0</v>
      </c>
      <c r="E2410" s="9" t="s">
        <v>187</v>
      </c>
      <c r="F2410" s="9" t="s">
        <v>183</v>
      </c>
      <c r="G2410" s="9" t="s">
        <v>184</v>
      </c>
      <c r="H2410" s="9">
        <v>22.0</v>
      </c>
      <c r="I2410" s="9" t="b">
        <v>1</v>
      </c>
      <c r="J2410" s="9">
        <v>2.0</v>
      </c>
      <c r="K2410" s="9" t="s">
        <v>184</v>
      </c>
      <c r="L2410" s="9">
        <v>0.0</v>
      </c>
      <c r="M2410" s="16" t="s">
        <v>953</v>
      </c>
    </row>
    <row r="2411" ht="16.5" hidden="1" customHeight="1">
      <c r="A2411" s="9" t="s">
        <v>107</v>
      </c>
      <c r="B2411" s="9" t="str">
        <f t="shared" si="1"/>
        <v>re3800p</v>
      </c>
      <c r="C2411" s="9" t="s">
        <v>954</v>
      </c>
      <c r="D2411" s="9">
        <v>3.0</v>
      </c>
      <c r="E2411" s="9" t="s">
        <v>254</v>
      </c>
      <c r="F2411" s="9" t="s">
        <v>183</v>
      </c>
      <c r="G2411" s="9" t="s">
        <v>184</v>
      </c>
      <c r="H2411" s="9">
        <v>22.0</v>
      </c>
      <c r="I2411" s="9" t="b">
        <v>1</v>
      </c>
      <c r="J2411" s="9">
        <v>4.0</v>
      </c>
      <c r="K2411" s="9" t="s">
        <v>184</v>
      </c>
      <c r="L2411" s="9">
        <v>0.0</v>
      </c>
      <c r="M2411" s="16" t="s">
        <v>955</v>
      </c>
    </row>
    <row r="2412" ht="16.5" hidden="1" customHeight="1">
      <c r="A2412" s="9" t="s">
        <v>107</v>
      </c>
      <c r="B2412" s="9" t="str">
        <f t="shared" si="1"/>
        <v>re3800p</v>
      </c>
      <c r="C2412" s="9" t="s">
        <v>956</v>
      </c>
      <c r="D2412" s="9">
        <v>4.0</v>
      </c>
      <c r="E2412" s="9" t="s">
        <v>316</v>
      </c>
      <c r="F2412" s="9" t="s">
        <v>183</v>
      </c>
      <c r="G2412" s="9" t="s">
        <v>184</v>
      </c>
      <c r="H2412" s="9">
        <v>22.0</v>
      </c>
      <c r="I2412" s="9" t="b">
        <v>1</v>
      </c>
      <c r="J2412" s="9">
        <v>7.0</v>
      </c>
      <c r="K2412" s="9" t="s">
        <v>184</v>
      </c>
      <c r="L2412" s="9">
        <v>0.0</v>
      </c>
      <c r="M2412" s="16" t="s">
        <v>511</v>
      </c>
    </row>
    <row r="2413" ht="16.5" hidden="1" customHeight="1">
      <c r="A2413" s="9" t="s">
        <v>107</v>
      </c>
      <c r="B2413" s="9" t="str">
        <f t="shared" si="1"/>
        <v>re3800p</v>
      </c>
      <c r="C2413" s="9" t="s">
        <v>957</v>
      </c>
      <c r="D2413" s="9">
        <v>5.0</v>
      </c>
      <c r="E2413" s="9" t="s">
        <v>187</v>
      </c>
      <c r="F2413" s="9" t="s">
        <v>183</v>
      </c>
      <c r="G2413" s="9" t="s">
        <v>184</v>
      </c>
      <c r="H2413" s="9">
        <v>22.0</v>
      </c>
      <c r="I2413" s="9" t="b">
        <v>1</v>
      </c>
      <c r="J2413" s="9">
        <v>2.0</v>
      </c>
      <c r="K2413" s="9" t="s">
        <v>184</v>
      </c>
      <c r="L2413" s="9">
        <v>0.0</v>
      </c>
      <c r="M2413" s="16" t="s">
        <v>958</v>
      </c>
    </row>
    <row r="2414" ht="16.5" hidden="1" customHeight="1">
      <c r="A2414" s="9" t="s">
        <v>107</v>
      </c>
      <c r="B2414" s="9" t="str">
        <f t="shared" si="1"/>
        <v>re3800p</v>
      </c>
      <c r="C2414" s="9" t="s">
        <v>3869</v>
      </c>
      <c r="D2414" s="9">
        <v>6.0</v>
      </c>
      <c r="E2414" s="9" t="s">
        <v>301</v>
      </c>
      <c r="F2414" s="9" t="s">
        <v>183</v>
      </c>
      <c r="G2414" s="9" t="s">
        <v>184</v>
      </c>
      <c r="H2414" s="9">
        <v>22.0</v>
      </c>
      <c r="I2414" s="9" t="b">
        <v>0</v>
      </c>
      <c r="J2414" s="9">
        <v>8.0</v>
      </c>
      <c r="K2414" s="9" t="s">
        <v>184</v>
      </c>
      <c r="L2414" s="9">
        <v>0.0</v>
      </c>
      <c r="M2414" s="16" t="s">
        <v>295</v>
      </c>
    </row>
    <row r="2415" ht="16.5" hidden="1" customHeight="1">
      <c r="A2415" s="9" t="s">
        <v>107</v>
      </c>
      <c r="B2415" s="9" t="str">
        <f t="shared" si="1"/>
        <v>re3800p</v>
      </c>
      <c r="C2415" s="9" t="s">
        <v>3870</v>
      </c>
      <c r="D2415" s="9">
        <v>7.0</v>
      </c>
      <c r="E2415" s="9" t="s">
        <v>212</v>
      </c>
      <c r="F2415" s="9" t="s">
        <v>191</v>
      </c>
      <c r="G2415" s="9" t="s">
        <v>184</v>
      </c>
      <c r="H2415" s="9">
        <v>1.0</v>
      </c>
      <c r="I2415" s="9" t="b">
        <v>0</v>
      </c>
      <c r="J2415" s="9" t="s">
        <v>184</v>
      </c>
      <c r="K2415" s="9" t="s">
        <v>184</v>
      </c>
      <c r="L2415" s="9">
        <v>0.0</v>
      </c>
      <c r="M2415" s="16" t="s">
        <v>3871</v>
      </c>
    </row>
    <row r="2416" ht="16.5" hidden="1" customHeight="1">
      <c r="A2416" s="9" t="s">
        <v>107</v>
      </c>
      <c r="B2416" s="9" t="str">
        <f t="shared" si="1"/>
        <v>re3800p</v>
      </c>
      <c r="C2416" s="9" t="s">
        <v>3872</v>
      </c>
      <c r="D2416" s="9">
        <v>8.0</v>
      </c>
      <c r="E2416" s="9" t="s">
        <v>212</v>
      </c>
      <c r="F2416" s="9" t="s">
        <v>191</v>
      </c>
      <c r="G2416" s="9" t="s">
        <v>184</v>
      </c>
      <c r="H2416" s="9">
        <v>1.0</v>
      </c>
      <c r="I2416" s="9" t="b">
        <v>0</v>
      </c>
      <c r="J2416" s="9" t="s">
        <v>184</v>
      </c>
      <c r="K2416" s="9" t="s">
        <v>184</v>
      </c>
      <c r="L2416" s="9">
        <v>0.0</v>
      </c>
      <c r="M2416" s="16" t="s">
        <v>319</v>
      </c>
    </row>
    <row r="2417" ht="16.5" hidden="1" customHeight="1">
      <c r="A2417" s="9" t="s">
        <v>107</v>
      </c>
      <c r="B2417" s="9" t="str">
        <f t="shared" si="1"/>
        <v>re3800p</v>
      </c>
      <c r="C2417" s="9" t="s">
        <v>3833</v>
      </c>
      <c r="D2417" s="9">
        <v>9.0</v>
      </c>
      <c r="E2417" s="9" t="s">
        <v>316</v>
      </c>
      <c r="F2417" s="9" t="s">
        <v>183</v>
      </c>
      <c r="G2417" s="9" t="s">
        <v>184</v>
      </c>
      <c r="H2417" s="9">
        <v>22.0</v>
      </c>
      <c r="I2417" s="9" t="b">
        <v>0</v>
      </c>
      <c r="J2417" s="9">
        <v>7.0</v>
      </c>
      <c r="K2417" s="9" t="s">
        <v>184</v>
      </c>
      <c r="L2417" s="9">
        <v>0.0</v>
      </c>
      <c r="M2417" s="16" t="s">
        <v>321</v>
      </c>
    </row>
    <row r="2418" ht="16.5" hidden="1" customHeight="1">
      <c r="A2418" s="9" t="s">
        <v>107</v>
      </c>
      <c r="B2418" s="9" t="str">
        <f t="shared" si="1"/>
        <v>re3800p</v>
      </c>
      <c r="C2418" s="9" t="s">
        <v>3873</v>
      </c>
      <c r="D2418" s="9">
        <v>10.0</v>
      </c>
      <c r="E2418" s="9" t="s">
        <v>212</v>
      </c>
      <c r="F2418" s="9" t="s">
        <v>191</v>
      </c>
      <c r="G2418" s="9" t="s">
        <v>184</v>
      </c>
      <c r="H2418" s="9">
        <v>1.0</v>
      </c>
      <c r="I2418" s="9" t="b">
        <v>0</v>
      </c>
      <c r="J2418" s="9" t="s">
        <v>184</v>
      </c>
      <c r="K2418" s="9" t="s">
        <v>184</v>
      </c>
      <c r="L2418" s="9">
        <v>0.0</v>
      </c>
      <c r="M2418" s="16" t="s">
        <v>3874</v>
      </c>
    </row>
    <row r="2419" ht="16.5" hidden="1" customHeight="1">
      <c r="A2419" s="9" t="s">
        <v>107</v>
      </c>
      <c r="B2419" s="9" t="str">
        <f t="shared" si="1"/>
        <v>re3800p</v>
      </c>
      <c r="C2419" s="9" t="s">
        <v>3875</v>
      </c>
      <c r="D2419" s="9">
        <v>11.0</v>
      </c>
      <c r="E2419" s="9" t="s">
        <v>212</v>
      </c>
      <c r="F2419" s="9" t="s">
        <v>191</v>
      </c>
      <c r="G2419" s="9" t="s">
        <v>184</v>
      </c>
      <c r="H2419" s="9">
        <v>1.0</v>
      </c>
      <c r="I2419" s="9" t="b">
        <v>0</v>
      </c>
      <c r="J2419" s="9" t="s">
        <v>184</v>
      </c>
      <c r="K2419" s="9" t="s">
        <v>184</v>
      </c>
      <c r="L2419" s="9">
        <v>0.0</v>
      </c>
      <c r="M2419" s="16" t="s">
        <v>3876</v>
      </c>
    </row>
    <row r="2420" ht="16.5" hidden="1" customHeight="1">
      <c r="A2420" s="9" t="s">
        <v>107</v>
      </c>
      <c r="B2420" s="9" t="str">
        <f t="shared" si="1"/>
        <v>re3800p</v>
      </c>
      <c r="C2420" s="9" t="s">
        <v>3877</v>
      </c>
      <c r="D2420" s="9">
        <v>12.0</v>
      </c>
      <c r="E2420" s="9" t="s">
        <v>233</v>
      </c>
      <c r="F2420" s="9" t="s">
        <v>191</v>
      </c>
      <c r="G2420" s="9" t="s">
        <v>184</v>
      </c>
      <c r="H2420" s="9">
        <v>3.0</v>
      </c>
      <c r="I2420" s="9" t="b">
        <v>0</v>
      </c>
      <c r="J2420" s="9" t="s">
        <v>184</v>
      </c>
      <c r="K2420" s="9" t="s">
        <v>184</v>
      </c>
      <c r="L2420" s="9">
        <v>0.0</v>
      </c>
      <c r="M2420" s="16" t="s">
        <v>234</v>
      </c>
    </row>
    <row r="2421" ht="16.5" hidden="1" customHeight="1">
      <c r="A2421" s="9" t="s">
        <v>107</v>
      </c>
      <c r="B2421" s="9" t="str">
        <f t="shared" si="1"/>
        <v>re3800p</v>
      </c>
      <c r="C2421" s="9" t="s">
        <v>3878</v>
      </c>
      <c r="D2421" s="9">
        <v>13.0</v>
      </c>
      <c r="E2421" s="9" t="s">
        <v>233</v>
      </c>
      <c r="F2421" s="9" t="s">
        <v>191</v>
      </c>
      <c r="G2421" s="9" t="s">
        <v>184</v>
      </c>
      <c r="H2421" s="9">
        <v>3.0</v>
      </c>
      <c r="I2421" s="9" t="b">
        <v>0</v>
      </c>
      <c r="J2421" s="9" t="s">
        <v>184</v>
      </c>
      <c r="K2421" s="9" t="s">
        <v>184</v>
      </c>
      <c r="L2421" s="9">
        <v>0.0</v>
      </c>
      <c r="M2421" s="16" t="s">
        <v>236</v>
      </c>
    </row>
    <row r="2422" ht="16.5" hidden="1" customHeight="1">
      <c r="A2422" s="9" t="s">
        <v>107</v>
      </c>
      <c r="B2422" s="9" t="str">
        <f t="shared" si="1"/>
        <v>re3800p</v>
      </c>
      <c r="C2422" s="9" t="s">
        <v>3879</v>
      </c>
      <c r="D2422" s="9">
        <v>14.0</v>
      </c>
      <c r="E2422" s="9" t="s">
        <v>360</v>
      </c>
      <c r="F2422" s="9" t="s">
        <v>191</v>
      </c>
      <c r="G2422" s="9" t="s">
        <v>184</v>
      </c>
      <c r="H2422" s="9">
        <v>100.0</v>
      </c>
      <c r="I2422" s="9" t="b">
        <v>0</v>
      </c>
      <c r="J2422" s="9" t="s">
        <v>184</v>
      </c>
      <c r="K2422" s="9" t="s">
        <v>184</v>
      </c>
      <c r="L2422" s="9">
        <v>0.0</v>
      </c>
      <c r="M2422" s="16" t="s">
        <v>3771</v>
      </c>
    </row>
    <row r="2423" ht="16.5" hidden="1" customHeight="1">
      <c r="A2423" s="9" t="s">
        <v>107</v>
      </c>
      <c r="B2423" s="9" t="str">
        <f t="shared" si="1"/>
        <v>re3800p</v>
      </c>
      <c r="C2423" s="9" t="s">
        <v>3880</v>
      </c>
      <c r="D2423" s="9">
        <v>15.0</v>
      </c>
      <c r="E2423" s="9" t="s">
        <v>360</v>
      </c>
      <c r="F2423" s="9" t="s">
        <v>191</v>
      </c>
      <c r="G2423" s="9" t="s">
        <v>184</v>
      </c>
      <c r="H2423" s="9">
        <v>100.0</v>
      </c>
      <c r="I2423" s="9" t="b">
        <v>0</v>
      </c>
      <c r="J2423" s="9" t="s">
        <v>184</v>
      </c>
      <c r="K2423" s="9" t="s">
        <v>184</v>
      </c>
      <c r="L2423" s="9">
        <v>0.0</v>
      </c>
      <c r="M2423" s="16" t="s">
        <v>3773</v>
      </c>
    </row>
    <row r="2424" ht="16.5" hidden="1" customHeight="1">
      <c r="A2424" s="9" t="s">
        <v>107</v>
      </c>
      <c r="B2424" s="9" t="str">
        <f t="shared" si="1"/>
        <v>re3800p</v>
      </c>
      <c r="C2424" s="9" t="s">
        <v>3881</v>
      </c>
      <c r="D2424" s="9">
        <v>16.0</v>
      </c>
      <c r="E2424" s="9" t="s">
        <v>360</v>
      </c>
      <c r="F2424" s="9" t="s">
        <v>191</v>
      </c>
      <c r="G2424" s="9" t="s">
        <v>184</v>
      </c>
      <c r="H2424" s="9">
        <v>100.0</v>
      </c>
      <c r="I2424" s="9" t="b">
        <v>0</v>
      </c>
      <c r="J2424" s="9" t="s">
        <v>184</v>
      </c>
      <c r="K2424" s="9" t="s">
        <v>184</v>
      </c>
      <c r="L2424" s="9">
        <v>0.0</v>
      </c>
      <c r="M2424" s="16" t="s">
        <v>3775</v>
      </c>
    </row>
    <row r="2425" ht="16.5" hidden="1" customHeight="1">
      <c r="A2425" s="9" t="s">
        <v>107</v>
      </c>
      <c r="B2425" s="9" t="str">
        <f t="shared" si="1"/>
        <v>re3800p</v>
      </c>
      <c r="C2425" s="9" t="s">
        <v>3882</v>
      </c>
      <c r="D2425" s="9">
        <v>17.0</v>
      </c>
      <c r="E2425" s="9" t="s">
        <v>212</v>
      </c>
      <c r="F2425" s="9" t="s">
        <v>191</v>
      </c>
      <c r="G2425" s="9" t="s">
        <v>184</v>
      </c>
      <c r="H2425" s="9">
        <v>1.0</v>
      </c>
      <c r="I2425" s="9" t="b">
        <v>0</v>
      </c>
      <c r="J2425" s="9" t="s">
        <v>184</v>
      </c>
      <c r="K2425" s="9" t="s">
        <v>184</v>
      </c>
      <c r="L2425" s="9">
        <v>0.0</v>
      </c>
      <c r="M2425" s="16" t="s">
        <v>615</v>
      </c>
    </row>
    <row r="2426" ht="16.5" hidden="1" customHeight="1">
      <c r="A2426" s="9" t="s">
        <v>107</v>
      </c>
      <c r="B2426" s="9" t="str">
        <f t="shared" si="1"/>
        <v>re3800p</v>
      </c>
      <c r="C2426" s="9" t="s">
        <v>3883</v>
      </c>
      <c r="D2426" s="9">
        <v>18.0</v>
      </c>
      <c r="E2426" s="9" t="s">
        <v>220</v>
      </c>
      <c r="F2426" s="9" t="s">
        <v>191</v>
      </c>
      <c r="G2426" s="9" t="s">
        <v>184</v>
      </c>
      <c r="H2426" s="9">
        <v>4.0</v>
      </c>
      <c r="I2426" s="9" t="b">
        <v>0</v>
      </c>
      <c r="J2426" s="9" t="s">
        <v>184</v>
      </c>
      <c r="K2426" s="16" t="s">
        <v>184</v>
      </c>
      <c r="L2426" s="9">
        <v>0.0</v>
      </c>
      <c r="M2426" s="16" t="s">
        <v>3753</v>
      </c>
    </row>
    <row r="2427" ht="16.5" hidden="1" customHeight="1">
      <c r="A2427" s="9" t="s">
        <v>107</v>
      </c>
      <c r="B2427" s="9" t="str">
        <f t="shared" si="1"/>
        <v>re3800p</v>
      </c>
      <c r="C2427" s="9" t="s">
        <v>3884</v>
      </c>
      <c r="D2427" s="9">
        <v>19.0</v>
      </c>
      <c r="E2427" s="9" t="s">
        <v>220</v>
      </c>
      <c r="F2427" s="9" t="s">
        <v>191</v>
      </c>
      <c r="G2427" s="9" t="s">
        <v>184</v>
      </c>
      <c r="H2427" s="9">
        <v>4.0</v>
      </c>
      <c r="I2427" s="9" t="b">
        <v>0</v>
      </c>
      <c r="J2427" s="9" t="s">
        <v>184</v>
      </c>
      <c r="K2427" s="9" t="s">
        <v>184</v>
      </c>
      <c r="L2427" s="9">
        <v>0.0</v>
      </c>
      <c r="M2427" s="16" t="s">
        <v>3755</v>
      </c>
    </row>
    <row r="2428" ht="16.5" hidden="1" customHeight="1">
      <c r="A2428" s="9" t="s">
        <v>107</v>
      </c>
      <c r="B2428" s="9" t="str">
        <f t="shared" si="1"/>
        <v>re3800p</v>
      </c>
      <c r="C2428" s="9" t="s">
        <v>3885</v>
      </c>
      <c r="D2428" s="9">
        <v>20.0</v>
      </c>
      <c r="E2428" s="9" t="s">
        <v>220</v>
      </c>
      <c r="F2428" s="9" t="s">
        <v>191</v>
      </c>
      <c r="G2428" s="9" t="s">
        <v>184</v>
      </c>
      <c r="H2428" s="9">
        <v>4.0</v>
      </c>
      <c r="I2428" s="9" t="b">
        <v>0</v>
      </c>
      <c r="J2428" s="9" t="s">
        <v>184</v>
      </c>
      <c r="K2428" s="9" t="s">
        <v>184</v>
      </c>
      <c r="L2428" s="9">
        <v>0.0</v>
      </c>
      <c r="M2428" s="16" t="s">
        <v>3757</v>
      </c>
    </row>
    <row r="2429" ht="16.5" hidden="1" customHeight="1">
      <c r="A2429" s="9" t="s">
        <v>107</v>
      </c>
      <c r="B2429" s="9" t="str">
        <f t="shared" si="1"/>
        <v>re3800p</v>
      </c>
      <c r="C2429" s="9" t="s">
        <v>3886</v>
      </c>
      <c r="D2429" s="9">
        <v>21.0</v>
      </c>
      <c r="E2429" s="9" t="s">
        <v>220</v>
      </c>
      <c r="F2429" s="9" t="s">
        <v>191</v>
      </c>
      <c r="G2429" s="9" t="s">
        <v>184</v>
      </c>
      <c r="H2429" s="9">
        <v>4.0</v>
      </c>
      <c r="I2429" s="9" t="b">
        <v>0</v>
      </c>
      <c r="J2429" s="9" t="s">
        <v>184</v>
      </c>
      <c r="K2429" s="9" t="s">
        <v>184</v>
      </c>
      <c r="L2429" s="9">
        <v>0.0</v>
      </c>
      <c r="M2429" s="16" t="s">
        <v>3759</v>
      </c>
    </row>
    <row r="2430" ht="16.5" hidden="1" customHeight="1">
      <c r="A2430" s="9" t="s">
        <v>107</v>
      </c>
      <c r="B2430" s="9" t="str">
        <f t="shared" si="1"/>
        <v>re3800p</v>
      </c>
      <c r="C2430" s="9" t="s">
        <v>3887</v>
      </c>
      <c r="D2430" s="9">
        <v>22.0</v>
      </c>
      <c r="E2430" s="9" t="s">
        <v>220</v>
      </c>
      <c r="F2430" s="9" t="s">
        <v>191</v>
      </c>
      <c r="G2430" s="9" t="s">
        <v>184</v>
      </c>
      <c r="H2430" s="9">
        <v>4.0</v>
      </c>
      <c r="I2430" s="9" t="b">
        <v>0</v>
      </c>
      <c r="J2430" s="9" t="s">
        <v>184</v>
      </c>
      <c r="K2430" s="9" t="s">
        <v>184</v>
      </c>
      <c r="L2430" s="9">
        <v>0.0</v>
      </c>
      <c r="M2430" s="16" t="s">
        <v>3761</v>
      </c>
    </row>
    <row r="2431" ht="16.5" hidden="1" customHeight="1">
      <c r="A2431" s="9" t="s">
        <v>107</v>
      </c>
      <c r="B2431" s="9" t="str">
        <f t="shared" si="1"/>
        <v>re3800p</v>
      </c>
      <c r="C2431" s="9" t="s">
        <v>3888</v>
      </c>
      <c r="D2431" s="9">
        <v>23.0</v>
      </c>
      <c r="E2431" s="9" t="s">
        <v>220</v>
      </c>
      <c r="F2431" s="9" t="s">
        <v>191</v>
      </c>
      <c r="G2431" s="9" t="s">
        <v>184</v>
      </c>
      <c r="H2431" s="9">
        <v>4.0</v>
      </c>
      <c r="I2431" s="9" t="b">
        <v>0</v>
      </c>
      <c r="J2431" s="9" t="s">
        <v>184</v>
      </c>
      <c r="K2431" s="9" t="s">
        <v>184</v>
      </c>
      <c r="L2431" s="9">
        <v>0.0</v>
      </c>
      <c r="M2431" s="16" t="s">
        <v>3763</v>
      </c>
    </row>
    <row r="2432" ht="16.5" hidden="1" customHeight="1">
      <c r="A2432" s="9" t="s">
        <v>107</v>
      </c>
      <c r="B2432" s="9" t="str">
        <f t="shared" si="1"/>
        <v>re3800p</v>
      </c>
      <c r="C2432" s="9" t="s">
        <v>3889</v>
      </c>
      <c r="D2432" s="9">
        <v>24.0</v>
      </c>
      <c r="E2432" s="9" t="s">
        <v>212</v>
      </c>
      <c r="F2432" s="9" t="s">
        <v>191</v>
      </c>
      <c r="G2432" s="9" t="s">
        <v>184</v>
      </c>
      <c r="H2432" s="9">
        <v>1.0</v>
      </c>
      <c r="I2432" s="9" t="b">
        <v>0</v>
      </c>
      <c r="J2432" s="9" t="s">
        <v>184</v>
      </c>
      <c r="K2432" s="9" t="s">
        <v>184</v>
      </c>
      <c r="L2432" s="9">
        <v>0.0</v>
      </c>
      <c r="M2432" s="16" t="s">
        <v>3890</v>
      </c>
    </row>
    <row r="2433" ht="16.5" hidden="1" customHeight="1">
      <c r="A2433" s="9" t="s">
        <v>107</v>
      </c>
      <c r="B2433" s="9" t="str">
        <f t="shared" si="1"/>
        <v>re3800p</v>
      </c>
      <c r="C2433" s="9" t="s">
        <v>3891</v>
      </c>
      <c r="D2433" s="9">
        <v>25.0</v>
      </c>
      <c r="E2433" s="9" t="s">
        <v>254</v>
      </c>
      <c r="F2433" s="9" t="s">
        <v>183</v>
      </c>
      <c r="G2433" s="9" t="s">
        <v>184</v>
      </c>
      <c r="H2433" s="9">
        <v>22.0</v>
      </c>
      <c r="I2433" s="9" t="b">
        <v>0</v>
      </c>
      <c r="J2433" s="9">
        <v>4.0</v>
      </c>
      <c r="K2433" s="9" t="s">
        <v>184</v>
      </c>
      <c r="L2433" s="9">
        <v>0.0</v>
      </c>
      <c r="M2433" s="16" t="s">
        <v>3892</v>
      </c>
    </row>
    <row r="2434" ht="16.5" hidden="1" customHeight="1">
      <c r="A2434" s="9" t="s">
        <v>107</v>
      </c>
      <c r="B2434" s="9" t="str">
        <f t="shared" si="1"/>
        <v>re3800p</v>
      </c>
      <c r="C2434" s="9" t="s">
        <v>3893</v>
      </c>
      <c r="D2434" s="9">
        <v>26.0</v>
      </c>
      <c r="E2434" s="9" t="s">
        <v>187</v>
      </c>
      <c r="F2434" s="9" t="s">
        <v>183</v>
      </c>
      <c r="G2434" s="9" t="s">
        <v>184</v>
      </c>
      <c r="H2434" s="9">
        <v>22.0</v>
      </c>
      <c r="I2434" s="9" t="b">
        <v>0</v>
      </c>
      <c r="J2434" s="9">
        <v>2.0</v>
      </c>
      <c r="K2434" s="9" t="s">
        <v>184</v>
      </c>
      <c r="L2434" s="9">
        <v>0.0</v>
      </c>
      <c r="M2434" s="16" t="s">
        <v>3894</v>
      </c>
    </row>
    <row r="2435" ht="16.5" hidden="1" customHeight="1">
      <c r="A2435" s="9" t="s">
        <v>107</v>
      </c>
      <c r="B2435" s="9" t="str">
        <f t="shared" si="1"/>
        <v>re3800p</v>
      </c>
      <c r="C2435" s="9" t="s">
        <v>3895</v>
      </c>
      <c r="D2435" s="9">
        <v>27.0</v>
      </c>
      <c r="E2435" s="9" t="s">
        <v>254</v>
      </c>
      <c r="F2435" s="9" t="s">
        <v>183</v>
      </c>
      <c r="G2435" s="9" t="s">
        <v>184</v>
      </c>
      <c r="H2435" s="9">
        <v>22.0</v>
      </c>
      <c r="I2435" s="9" t="b">
        <v>0</v>
      </c>
      <c r="J2435" s="9">
        <v>4.0</v>
      </c>
      <c r="K2435" s="9" t="s">
        <v>184</v>
      </c>
      <c r="L2435" s="9">
        <v>0.0</v>
      </c>
      <c r="M2435" s="16" t="s">
        <v>3896</v>
      </c>
    </row>
    <row r="2436" ht="16.5" hidden="1" customHeight="1">
      <c r="A2436" s="9" t="s">
        <v>107</v>
      </c>
      <c r="B2436" s="9" t="str">
        <f t="shared" si="1"/>
        <v>re3800p</v>
      </c>
      <c r="C2436" s="9" t="s">
        <v>3897</v>
      </c>
      <c r="D2436" s="9">
        <v>28.0</v>
      </c>
      <c r="E2436" s="9" t="s">
        <v>212</v>
      </c>
      <c r="F2436" s="9" t="s">
        <v>191</v>
      </c>
      <c r="G2436" s="9" t="s">
        <v>184</v>
      </c>
      <c r="H2436" s="9">
        <v>1.0</v>
      </c>
      <c r="I2436" s="9" t="b">
        <v>0</v>
      </c>
      <c r="J2436" s="9" t="s">
        <v>184</v>
      </c>
      <c r="K2436" s="9" t="s">
        <v>184</v>
      </c>
      <c r="L2436" s="9">
        <v>0.0</v>
      </c>
      <c r="M2436" s="16" t="s">
        <v>3898</v>
      </c>
    </row>
    <row r="2437" ht="16.5" hidden="1" customHeight="1">
      <c r="A2437" s="9" t="s">
        <v>107</v>
      </c>
      <c r="B2437" s="9" t="str">
        <f t="shared" si="1"/>
        <v>re3800p</v>
      </c>
      <c r="C2437" s="9" t="s">
        <v>3899</v>
      </c>
      <c r="D2437" s="9">
        <v>29.0</v>
      </c>
      <c r="E2437" s="9" t="s">
        <v>254</v>
      </c>
      <c r="F2437" s="9" t="s">
        <v>183</v>
      </c>
      <c r="G2437" s="9" t="s">
        <v>184</v>
      </c>
      <c r="H2437" s="9">
        <v>22.0</v>
      </c>
      <c r="I2437" s="9" t="b">
        <v>0</v>
      </c>
      <c r="J2437" s="9">
        <v>4.0</v>
      </c>
      <c r="K2437" s="9" t="s">
        <v>184</v>
      </c>
      <c r="L2437" s="9">
        <v>0.0</v>
      </c>
      <c r="M2437" s="16" t="s">
        <v>3892</v>
      </c>
    </row>
    <row r="2438" ht="16.5" hidden="1" customHeight="1">
      <c r="A2438" s="9" t="s">
        <v>107</v>
      </c>
      <c r="B2438" s="9" t="str">
        <f t="shared" si="1"/>
        <v>re3800p</v>
      </c>
      <c r="C2438" s="9" t="s">
        <v>3900</v>
      </c>
      <c r="D2438" s="9">
        <v>30.0</v>
      </c>
      <c r="E2438" s="9" t="s">
        <v>187</v>
      </c>
      <c r="F2438" s="9" t="s">
        <v>183</v>
      </c>
      <c r="G2438" s="9" t="s">
        <v>184</v>
      </c>
      <c r="H2438" s="9">
        <v>22.0</v>
      </c>
      <c r="I2438" s="9" t="b">
        <v>0</v>
      </c>
      <c r="J2438" s="9">
        <v>2.0</v>
      </c>
      <c r="K2438" s="9" t="s">
        <v>184</v>
      </c>
      <c r="L2438" s="9">
        <v>0.0</v>
      </c>
      <c r="M2438" s="16" t="s">
        <v>3894</v>
      </c>
    </row>
    <row r="2439" ht="16.5" hidden="1" customHeight="1">
      <c r="A2439" s="9" t="s">
        <v>107</v>
      </c>
      <c r="B2439" s="9" t="str">
        <f t="shared" si="1"/>
        <v>re3800p</v>
      </c>
      <c r="C2439" s="9" t="s">
        <v>3901</v>
      </c>
      <c r="D2439" s="9">
        <v>31.0</v>
      </c>
      <c r="E2439" s="9" t="s">
        <v>187</v>
      </c>
      <c r="F2439" s="9" t="s">
        <v>183</v>
      </c>
      <c r="G2439" s="9" t="s">
        <v>184</v>
      </c>
      <c r="H2439" s="9">
        <v>22.0</v>
      </c>
      <c r="I2439" s="9" t="b">
        <v>0</v>
      </c>
      <c r="J2439" s="9">
        <v>2.0</v>
      </c>
      <c r="K2439" s="9" t="s">
        <v>184</v>
      </c>
      <c r="L2439" s="9">
        <v>0.0</v>
      </c>
      <c r="M2439" s="16" t="s">
        <v>3902</v>
      </c>
    </row>
    <row r="2440" ht="16.5" hidden="1" customHeight="1">
      <c r="A2440" s="9" t="s">
        <v>107</v>
      </c>
      <c r="B2440" s="9" t="str">
        <f t="shared" si="1"/>
        <v>re3800p</v>
      </c>
      <c r="C2440" s="9" t="s">
        <v>3903</v>
      </c>
      <c r="D2440" s="9">
        <v>32.0</v>
      </c>
      <c r="E2440" s="9" t="s">
        <v>254</v>
      </c>
      <c r="F2440" s="9" t="s">
        <v>183</v>
      </c>
      <c r="G2440" s="9" t="s">
        <v>184</v>
      </c>
      <c r="H2440" s="9">
        <v>22.0</v>
      </c>
      <c r="I2440" s="9" t="b">
        <v>0</v>
      </c>
      <c r="J2440" s="9">
        <v>4.0</v>
      </c>
      <c r="K2440" s="9" t="s">
        <v>184</v>
      </c>
      <c r="L2440" s="9">
        <v>0.0</v>
      </c>
      <c r="M2440" s="16" t="s">
        <v>3896</v>
      </c>
    </row>
    <row r="2441" ht="16.5" hidden="1" customHeight="1">
      <c r="A2441" s="9" t="s">
        <v>107</v>
      </c>
      <c r="B2441" s="9" t="str">
        <f t="shared" si="1"/>
        <v>re3800p</v>
      </c>
      <c r="C2441" s="9" t="s">
        <v>3904</v>
      </c>
      <c r="D2441" s="9">
        <v>33.0</v>
      </c>
      <c r="E2441" s="9" t="s">
        <v>254</v>
      </c>
      <c r="F2441" s="9" t="s">
        <v>183</v>
      </c>
      <c r="G2441" s="9" t="s">
        <v>184</v>
      </c>
      <c r="H2441" s="9">
        <v>22.0</v>
      </c>
      <c r="I2441" s="9" t="b">
        <v>0</v>
      </c>
      <c r="J2441" s="9">
        <v>4.0</v>
      </c>
      <c r="K2441" s="9" t="s">
        <v>184</v>
      </c>
      <c r="L2441" s="9">
        <v>0.0</v>
      </c>
      <c r="M2441" s="16" t="s">
        <v>3905</v>
      </c>
    </row>
    <row r="2442" ht="16.5" hidden="1" customHeight="1">
      <c r="A2442" s="9" t="s">
        <v>107</v>
      </c>
      <c r="B2442" s="9" t="str">
        <f t="shared" si="1"/>
        <v>re3800p</v>
      </c>
      <c r="C2442" s="9" t="s">
        <v>3906</v>
      </c>
      <c r="D2442" s="9">
        <v>34.0</v>
      </c>
      <c r="E2442" s="9" t="s">
        <v>187</v>
      </c>
      <c r="F2442" s="9" t="s">
        <v>183</v>
      </c>
      <c r="G2442" s="9" t="s">
        <v>184</v>
      </c>
      <c r="H2442" s="9">
        <v>22.0</v>
      </c>
      <c r="I2442" s="9" t="b">
        <v>0</v>
      </c>
      <c r="J2442" s="9">
        <v>2.0</v>
      </c>
      <c r="K2442" s="9" t="s">
        <v>184</v>
      </c>
      <c r="L2442" s="9">
        <v>0.0</v>
      </c>
      <c r="M2442" s="9" t="s">
        <v>3907</v>
      </c>
    </row>
    <row r="2443" ht="16.5" hidden="1" customHeight="1">
      <c r="A2443" s="9" t="s">
        <v>107</v>
      </c>
      <c r="B2443" s="9" t="str">
        <f t="shared" si="1"/>
        <v>re3800p</v>
      </c>
      <c r="C2443" s="9" t="s">
        <v>3908</v>
      </c>
      <c r="D2443" s="9">
        <v>35.0</v>
      </c>
      <c r="E2443" s="9" t="s">
        <v>212</v>
      </c>
      <c r="F2443" s="9" t="s">
        <v>191</v>
      </c>
      <c r="G2443" s="9" t="s">
        <v>184</v>
      </c>
      <c r="H2443" s="9">
        <v>1.0</v>
      </c>
      <c r="I2443" s="9" t="b">
        <v>0</v>
      </c>
      <c r="J2443" s="9" t="s">
        <v>184</v>
      </c>
      <c r="K2443" s="9" t="s">
        <v>184</v>
      </c>
      <c r="L2443" s="9">
        <v>0.0</v>
      </c>
      <c r="M2443" s="9" t="s">
        <v>3909</v>
      </c>
    </row>
    <row r="2444" ht="16.5" hidden="1" customHeight="1">
      <c r="A2444" s="9" t="s">
        <v>107</v>
      </c>
      <c r="B2444" s="9" t="str">
        <f t="shared" si="1"/>
        <v>re3800p</v>
      </c>
      <c r="C2444" s="9" t="s">
        <v>3910</v>
      </c>
      <c r="D2444" s="9">
        <v>36.0</v>
      </c>
      <c r="E2444" s="9" t="s">
        <v>254</v>
      </c>
      <c r="F2444" s="9" t="s">
        <v>183</v>
      </c>
      <c r="G2444" s="9" t="s">
        <v>184</v>
      </c>
      <c r="H2444" s="9">
        <v>22.0</v>
      </c>
      <c r="I2444" s="9" t="b">
        <v>0</v>
      </c>
      <c r="J2444" s="9">
        <v>4.0</v>
      </c>
      <c r="K2444" s="9" t="s">
        <v>184</v>
      </c>
      <c r="L2444" s="9">
        <v>0.0</v>
      </c>
      <c r="M2444" s="9" t="s">
        <v>3892</v>
      </c>
    </row>
    <row r="2445" ht="16.5" hidden="1" customHeight="1">
      <c r="A2445" s="9" t="s">
        <v>107</v>
      </c>
      <c r="B2445" s="9" t="str">
        <f t="shared" si="1"/>
        <v>re3800p</v>
      </c>
      <c r="C2445" s="9" t="s">
        <v>3911</v>
      </c>
      <c r="D2445" s="9">
        <v>37.0</v>
      </c>
      <c r="E2445" s="9" t="s">
        <v>187</v>
      </c>
      <c r="F2445" s="9" t="s">
        <v>183</v>
      </c>
      <c r="G2445" s="9" t="s">
        <v>184</v>
      </c>
      <c r="H2445" s="9">
        <v>22.0</v>
      </c>
      <c r="I2445" s="9" t="b">
        <v>0</v>
      </c>
      <c r="J2445" s="9">
        <v>2.0</v>
      </c>
      <c r="K2445" s="9" t="s">
        <v>184</v>
      </c>
      <c r="L2445" s="9">
        <v>0.0</v>
      </c>
      <c r="M2445" s="9" t="s">
        <v>3894</v>
      </c>
    </row>
    <row r="2446" ht="16.5" hidden="1" customHeight="1">
      <c r="A2446" s="9" t="s">
        <v>107</v>
      </c>
      <c r="B2446" s="9" t="str">
        <f t="shared" si="1"/>
        <v>re3800p</v>
      </c>
      <c r="C2446" s="9" t="s">
        <v>3912</v>
      </c>
      <c r="D2446" s="9">
        <v>38.0</v>
      </c>
      <c r="E2446" s="9" t="s">
        <v>187</v>
      </c>
      <c r="F2446" s="9" t="s">
        <v>183</v>
      </c>
      <c r="G2446" s="9" t="s">
        <v>184</v>
      </c>
      <c r="H2446" s="9">
        <v>22.0</v>
      </c>
      <c r="I2446" s="9" t="b">
        <v>0</v>
      </c>
      <c r="J2446" s="9">
        <v>2.0</v>
      </c>
      <c r="K2446" s="9" t="s">
        <v>184</v>
      </c>
      <c r="L2446" s="9">
        <v>0.0</v>
      </c>
      <c r="M2446" s="9" t="s">
        <v>3902</v>
      </c>
    </row>
    <row r="2447" ht="16.5" hidden="1" customHeight="1">
      <c r="A2447" s="9" t="s">
        <v>107</v>
      </c>
      <c r="B2447" s="9" t="str">
        <f t="shared" si="1"/>
        <v>re3800p</v>
      </c>
      <c r="C2447" s="9" t="s">
        <v>3913</v>
      </c>
      <c r="D2447" s="9">
        <v>39.0</v>
      </c>
      <c r="E2447" s="9" t="s">
        <v>254</v>
      </c>
      <c r="F2447" s="9" t="s">
        <v>183</v>
      </c>
      <c r="G2447" s="9" t="s">
        <v>184</v>
      </c>
      <c r="H2447" s="9">
        <v>22.0</v>
      </c>
      <c r="I2447" s="9" t="b">
        <v>0</v>
      </c>
      <c r="J2447" s="9">
        <v>4.0</v>
      </c>
      <c r="K2447" s="9" t="s">
        <v>184</v>
      </c>
      <c r="L2447" s="9">
        <v>0.0</v>
      </c>
      <c r="M2447" s="9" t="s">
        <v>3896</v>
      </c>
    </row>
    <row r="2448" ht="16.5" hidden="1" customHeight="1">
      <c r="A2448" s="9" t="s">
        <v>107</v>
      </c>
      <c r="B2448" s="9" t="str">
        <f t="shared" si="1"/>
        <v>re3800p</v>
      </c>
      <c r="C2448" s="9" t="s">
        <v>3914</v>
      </c>
      <c r="D2448" s="9">
        <v>40.0</v>
      </c>
      <c r="E2448" s="9" t="s">
        <v>254</v>
      </c>
      <c r="F2448" s="9" t="s">
        <v>183</v>
      </c>
      <c r="G2448" s="9" t="s">
        <v>184</v>
      </c>
      <c r="H2448" s="9">
        <v>22.0</v>
      </c>
      <c r="I2448" s="9" t="b">
        <v>0</v>
      </c>
      <c r="J2448" s="9">
        <v>4.0</v>
      </c>
      <c r="K2448" s="9" t="s">
        <v>184</v>
      </c>
      <c r="L2448" s="9">
        <v>0.0</v>
      </c>
      <c r="M2448" s="16" t="s">
        <v>3905</v>
      </c>
    </row>
    <row r="2449" ht="16.5" hidden="1" customHeight="1">
      <c r="A2449" s="9" t="s">
        <v>107</v>
      </c>
      <c r="B2449" s="9" t="str">
        <f t="shared" si="1"/>
        <v>re3800p</v>
      </c>
      <c r="C2449" s="9" t="s">
        <v>3915</v>
      </c>
      <c r="D2449" s="9">
        <v>41.0</v>
      </c>
      <c r="E2449" s="9" t="s">
        <v>187</v>
      </c>
      <c r="F2449" s="9" t="s">
        <v>183</v>
      </c>
      <c r="G2449" s="9" t="s">
        <v>184</v>
      </c>
      <c r="H2449" s="9">
        <v>22.0</v>
      </c>
      <c r="I2449" s="9" t="b">
        <v>0</v>
      </c>
      <c r="J2449" s="9">
        <v>2.0</v>
      </c>
      <c r="K2449" s="9" t="s">
        <v>184</v>
      </c>
      <c r="L2449" s="9">
        <v>0.0</v>
      </c>
      <c r="M2449" s="9" t="s">
        <v>3907</v>
      </c>
    </row>
    <row r="2450" ht="16.5" hidden="1" customHeight="1">
      <c r="A2450" s="9" t="s">
        <v>107</v>
      </c>
      <c r="B2450" s="9" t="str">
        <f t="shared" si="1"/>
        <v>re3800p</v>
      </c>
      <c r="C2450" s="9" t="s">
        <v>3916</v>
      </c>
      <c r="D2450" s="9">
        <v>42.0</v>
      </c>
      <c r="E2450" s="9" t="s">
        <v>212</v>
      </c>
      <c r="F2450" s="9" t="s">
        <v>191</v>
      </c>
      <c r="G2450" s="9" t="s">
        <v>184</v>
      </c>
      <c r="H2450" s="9">
        <v>1.0</v>
      </c>
      <c r="I2450" s="9" t="b">
        <v>0</v>
      </c>
      <c r="J2450" s="9" t="s">
        <v>184</v>
      </c>
      <c r="K2450" s="9" t="s">
        <v>184</v>
      </c>
      <c r="L2450" s="9">
        <v>0.0</v>
      </c>
      <c r="M2450" s="9" t="s">
        <v>3561</v>
      </c>
    </row>
    <row r="2451" ht="16.5" hidden="1" customHeight="1">
      <c r="A2451" s="9" t="s">
        <v>107</v>
      </c>
      <c r="B2451" s="9" t="str">
        <f t="shared" si="1"/>
        <v>re3800p</v>
      </c>
      <c r="C2451" s="9" t="s">
        <v>3917</v>
      </c>
      <c r="D2451" s="9">
        <v>43.0</v>
      </c>
      <c r="E2451" s="9" t="s">
        <v>212</v>
      </c>
      <c r="F2451" s="9" t="s">
        <v>191</v>
      </c>
      <c r="G2451" s="9" t="s">
        <v>184</v>
      </c>
      <c r="H2451" s="9">
        <v>1.0</v>
      </c>
      <c r="I2451" s="9" t="b">
        <v>0</v>
      </c>
      <c r="J2451" s="9" t="s">
        <v>184</v>
      </c>
      <c r="K2451" s="9" t="s">
        <v>184</v>
      </c>
      <c r="L2451" s="9">
        <v>0.0</v>
      </c>
      <c r="M2451" s="9" t="s">
        <v>3918</v>
      </c>
    </row>
    <row r="2452" ht="16.5" hidden="1" customHeight="1">
      <c r="A2452" s="9" t="s">
        <v>107</v>
      </c>
      <c r="B2452" s="9" t="str">
        <f t="shared" si="1"/>
        <v>re3800p</v>
      </c>
      <c r="C2452" s="9" t="s">
        <v>3919</v>
      </c>
      <c r="D2452" s="9">
        <v>44.0</v>
      </c>
      <c r="E2452" s="9" t="s">
        <v>187</v>
      </c>
      <c r="F2452" s="9" t="s">
        <v>183</v>
      </c>
      <c r="G2452" s="9" t="s">
        <v>184</v>
      </c>
      <c r="H2452" s="9">
        <v>22.0</v>
      </c>
      <c r="I2452" s="9" t="b">
        <v>0</v>
      </c>
      <c r="J2452" s="9">
        <v>2.0</v>
      </c>
      <c r="K2452" s="9" t="s">
        <v>184</v>
      </c>
      <c r="L2452" s="9">
        <v>0.0</v>
      </c>
      <c r="M2452" s="9" t="s">
        <v>3920</v>
      </c>
    </row>
    <row r="2453" ht="16.5" hidden="1" customHeight="1">
      <c r="A2453" s="9" t="s">
        <v>107</v>
      </c>
      <c r="B2453" s="9" t="str">
        <f t="shared" si="1"/>
        <v>re3800p</v>
      </c>
      <c r="C2453" s="9" t="s">
        <v>3921</v>
      </c>
      <c r="D2453" s="9">
        <v>45.0</v>
      </c>
      <c r="E2453" s="9" t="s">
        <v>187</v>
      </c>
      <c r="F2453" s="9" t="s">
        <v>183</v>
      </c>
      <c r="G2453" s="9" t="s">
        <v>184</v>
      </c>
      <c r="H2453" s="9">
        <v>22.0</v>
      </c>
      <c r="I2453" s="9" t="b">
        <v>0</v>
      </c>
      <c r="J2453" s="9">
        <v>2.0</v>
      </c>
      <c r="K2453" s="9" t="s">
        <v>184</v>
      </c>
      <c r="L2453" s="9">
        <v>0.0</v>
      </c>
      <c r="M2453" s="9" t="s">
        <v>3922</v>
      </c>
    </row>
    <row r="2454" ht="16.5" hidden="1" customHeight="1">
      <c r="A2454" s="9" t="s">
        <v>107</v>
      </c>
      <c r="B2454" s="9" t="str">
        <f t="shared" si="1"/>
        <v>re3800p</v>
      </c>
      <c r="C2454" s="9" t="s">
        <v>3923</v>
      </c>
      <c r="D2454" s="9">
        <v>46.0</v>
      </c>
      <c r="E2454" s="9" t="s">
        <v>254</v>
      </c>
      <c r="F2454" s="9" t="s">
        <v>183</v>
      </c>
      <c r="G2454" s="9" t="s">
        <v>184</v>
      </c>
      <c r="H2454" s="9">
        <v>22.0</v>
      </c>
      <c r="I2454" s="9" t="b">
        <v>0</v>
      </c>
      <c r="J2454" s="9">
        <v>4.0</v>
      </c>
      <c r="K2454" s="9" t="s">
        <v>184</v>
      </c>
      <c r="L2454" s="9">
        <v>0.0</v>
      </c>
      <c r="M2454" s="9" t="s">
        <v>3892</v>
      </c>
    </row>
    <row r="2455" ht="16.5" hidden="1" customHeight="1">
      <c r="A2455" s="9" t="s">
        <v>107</v>
      </c>
      <c r="B2455" s="9" t="str">
        <f t="shared" si="1"/>
        <v>re3800p</v>
      </c>
      <c r="C2455" s="9" t="s">
        <v>3924</v>
      </c>
      <c r="D2455" s="9">
        <v>47.0</v>
      </c>
      <c r="E2455" s="9" t="s">
        <v>187</v>
      </c>
      <c r="F2455" s="9" t="s">
        <v>183</v>
      </c>
      <c r="G2455" s="9" t="s">
        <v>184</v>
      </c>
      <c r="H2455" s="9">
        <v>22.0</v>
      </c>
      <c r="I2455" s="9" t="b">
        <v>0</v>
      </c>
      <c r="J2455" s="9">
        <v>2.0</v>
      </c>
      <c r="K2455" s="9" t="s">
        <v>184</v>
      </c>
      <c r="L2455" s="9">
        <v>0.0</v>
      </c>
      <c r="M2455" s="9" t="s">
        <v>3894</v>
      </c>
    </row>
    <row r="2456" ht="16.5" hidden="1" customHeight="1">
      <c r="A2456" s="9" t="s">
        <v>107</v>
      </c>
      <c r="B2456" s="9" t="str">
        <f t="shared" si="1"/>
        <v>re3800p</v>
      </c>
      <c r="C2456" s="9" t="s">
        <v>3925</v>
      </c>
      <c r="D2456" s="9">
        <v>48.0</v>
      </c>
      <c r="E2456" s="9" t="s">
        <v>187</v>
      </c>
      <c r="F2456" s="9" t="s">
        <v>183</v>
      </c>
      <c r="G2456" s="9" t="s">
        <v>184</v>
      </c>
      <c r="H2456" s="9">
        <v>22.0</v>
      </c>
      <c r="I2456" s="9" t="b">
        <v>0</v>
      </c>
      <c r="J2456" s="9">
        <v>2.0</v>
      </c>
      <c r="K2456" s="9" t="s">
        <v>184</v>
      </c>
      <c r="L2456" s="9">
        <v>0.0</v>
      </c>
      <c r="M2456" s="9" t="s">
        <v>3902</v>
      </c>
    </row>
    <row r="2457" ht="16.5" hidden="1" customHeight="1">
      <c r="A2457" s="9" t="s">
        <v>107</v>
      </c>
      <c r="B2457" s="9" t="str">
        <f t="shared" si="1"/>
        <v>re3800p</v>
      </c>
      <c r="C2457" s="9" t="s">
        <v>3926</v>
      </c>
      <c r="D2457" s="9">
        <v>49.0</v>
      </c>
      <c r="E2457" s="9" t="s">
        <v>254</v>
      </c>
      <c r="F2457" s="9" t="s">
        <v>183</v>
      </c>
      <c r="G2457" s="9" t="s">
        <v>184</v>
      </c>
      <c r="H2457" s="9">
        <v>22.0</v>
      </c>
      <c r="I2457" s="9" t="b">
        <v>0</v>
      </c>
      <c r="J2457" s="9">
        <v>4.0</v>
      </c>
      <c r="K2457" s="9" t="s">
        <v>184</v>
      </c>
      <c r="L2457" s="9">
        <v>0.0</v>
      </c>
      <c r="M2457" s="9" t="s">
        <v>3896</v>
      </c>
    </row>
    <row r="2458" ht="16.5" hidden="1" customHeight="1">
      <c r="A2458" s="9" t="s">
        <v>107</v>
      </c>
      <c r="B2458" s="9" t="str">
        <f t="shared" si="1"/>
        <v>re3800p</v>
      </c>
      <c r="C2458" s="9" t="s">
        <v>3927</v>
      </c>
      <c r="D2458" s="9">
        <v>50.0</v>
      </c>
      <c r="E2458" s="9" t="s">
        <v>254</v>
      </c>
      <c r="F2458" s="9" t="s">
        <v>183</v>
      </c>
      <c r="G2458" s="9" t="s">
        <v>184</v>
      </c>
      <c r="H2458" s="9">
        <v>22.0</v>
      </c>
      <c r="I2458" s="9" t="b">
        <v>0</v>
      </c>
      <c r="J2458" s="9">
        <v>4.0</v>
      </c>
      <c r="K2458" s="9" t="s">
        <v>184</v>
      </c>
      <c r="L2458" s="9">
        <v>0.0</v>
      </c>
      <c r="M2458" s="9" t="s">
        <v>3905</v>
      </c>
    </row>
    <row r="2459" ht="16.5" hidden="1" customHeight="1">
      <c r="A2459" s="9" t="s">
        <v>107</v>
      </c>
      <c r="B2459" s="9" t="str">
        <f t="shared" si="1"/>
        <v>re3800p</v>
      </c>
      <c r="C2459" s="9" t="s">
        <v>3928</v>
      </c>
      <c r="D2459" s="9">
        <v>51.0</v>
      </c>
      <c r="E2459" s="9" t="s">
        <v>187</v>
      </c>
      <c r="F2459" s="9" t="s">
        <v>183</v>
      </c>
      <c r="G2459" s="9" t="s">
        <v>184</v>
      </c>
      <c r="H2459" s="9">
        <v>22.0</v>
      </c>
      <c r="I2459" s="9" t="b">
        <v>0</v>
      </c>
      <c r="J2459" s="9">
        <v>2.0</v>
      </c>
      <c r="K2459" s="9" t="s">
        <v>184</v>
      </c>
      <c r="L2459" s="9">
        <v>0.0</v>
      </c>
      <c r="M2459" s="9" t="s">
        <v>3907</v>
      </c>
    </row>
    <row r="2460" ht="16.5" hidden="1" customHeight="1">
      <c r="A2460" s="9" t="s">
        <v>107</v>
      </c>
      <c r="B2460" s="9" t="str">
        <f t="shared" si="1"/>
        <v>re3800p</v>
      </c>
      <c r="C2460" s="9" t="s">
        <v>3929</v>
      </c>
      <c r="D2460" s="9">
        <v>52.0</v>
      </c>
      <c r="E2460" s="9" t="s">
        <v>212</v>
      </c>
      <c r="F2460" s="9" t="s">
        <v>191</v>
      </c>
      <c r="G2460" s="9" t="s">
        <v>184</v>
      </c>
      <c r="H2460" s="9">
        <v>1.0</v>
      </c>
      <c r="I2460" s="9" t="b">
        <v>0</v>
      </c>
      <c r="J2460" s="9" t="s">
        <v>184</v>
      </c>
      <c r="K2460" s="9" t="s">
        <v>184</v>
      </c>
      <c r="L2460" s="9">
        <v>0.0</v>
      </c>
      <c r="M2460" s="9" t="s">
        <v>3890</v>
      </c>
    </row>
    <row r="2461" ht="16.5" hidden="1" customHeight="1">
      <c r="A2461" s="9" t="s">
        <v>107</v>
      </c>
      <c r="B2461" s="9" t="str">
        <f t="shared" si="1"/>
        <v>re3800p</v>
      </c>
      <c r="C2461" s="9" t="s">
        <v>3930</v>
      </c>
      <c r="D2461" s="9">
        <v>53.0</v>
      </c>
      <c r="E2461" s="9" t="s">
        <v>254</v>
      </c>
      <c r="F2461" s="9" t="s">
        <v>183</v>
      </c>
      <c r="G2461" s="9" t="s">
        <v>184</v>
      </c>
      <c r="H2461" s="9">
        <v>22.0</v>
      </c>
      <c r="I2461" s="9" t="b">
        <v>0</v>
      </c>
      <c r="J2461" s="9">
        <v>4.0</v>
      </c>
      <c r="K2461" s="9" t="s">
        <v>184</v>
      </c>
      <c r="L2461" s="9">
        <v>0.0</v>
      </c>
      <c r="M2461" s="16" t="s">
        <v>3892</v>
      </c>
    </row>
    <row r="2462" ht="16.5" hidden="1" customHeight="1">
      <c r="A2462" s="9" t="s">
        <v>107</v>
      </c>
      <c r="B2462" s="9" t="str">
        <f t="shared" si="1"/>
        <v>re3800p</v>
      </c>
      <c r="C2462" s="9" t="s">
        <v>3931</v>
      </c>
      <c r="D2462" s="9">
        <v>54.0</v>
      </c>
      <c r="E2462" s="9" t="s">
        <v>187</v>
      </c>
      <c r="F2462" s="9" t="s">
        <v>183</v>
      </c>
      <c r="G2462" s="9" t="s">
        <v>184</v>
      </c>
      <c r="H2462" s="9">
        <v>22.0</v>
      </c>
      <c r="I2462" s="9" t="b">
        <v>0</v>
      </c>
      <c r="J2462" s="9">
        <v>2.0</v>
      </c>
      <c r="K2462" s="9" t="s">
        <v>184</v>
      </c>
      <c r="L2462" s="9">
        <v>0.0</v>
      </c>
      <c r="M2462" s="9" t="s">
        <v>3894</v>
      </c>
    </row>
    <row r="2463" ht="16.5" hidden="1" customHeight="1">
      <c r="A2463" s="9" t="s">
        <v>107</v>
      </c>
      <c r="B2463" s="9" t="str">
        <f t="shared" si="1"/>
        <v>re3800p</v>
      </c>
      <c r="C2463" s="9" t="s">
        <v>3932</v>
      </c>
      <c r="D2463" s="9">
        <v>55.0</v>
      </c>
      <c r="E2463" s="9" t="s">
        <v>212</v>
      </c>
      <c r="F2463" s="9" t="s">
        <v>191</v>
      </c>
      <c r="G2463" s="9" t="s">
        <v>184</v>
      </c>
      <c r="H2463" s="9">
        <v>1.0</v>
      </c>
      <c r="I2463" s="9" t="b">
        <v>0</v>
      </c>
      <c r="J2463" s="9" t="s">
        <v>184</v>
      </c>
      <c r="K2463" s="9" t="s">
        <v>184</v>
      </c>
      <c r="L2463" s="9">
        <v>0.0</v>
      </c>
      <c r="M2463" s="9" t="s">
        <v>3933</v>
      </c>
    </row>
    <row r="2464" ht="16.5" hidden="1" customHeight="1">
      <c r="A2464" s="9" t="s">
        <v>107</v>
      </c>
      <c r="B2464" s="9" t="str">
        <f t="shared" si="1"/>
        <v>re3800p</v>
      </c>
      <c r="C2464" s="9" t="s">
        <v>3934</v>
      </c>
      <c r="D2464" s="9">
        <v>56.0</v>
      </c>
      <c r="E2464" s="9" t="s">
        <v>301</v>
      </c>
      <c r="F2464" s="9" t="s">
        <v>183</v>
      </c>
      <c r="G2464" s="9" t="s">
        <v>184</v>
      </c>
      <c r="H2464" s="9">
        <v>22.0</v>
      </c>
      <c r="I2464" s="9" t="b">
        <v>0</v>
      </c>
      <c r="J2464" s="9">
        <v>8.0</v>
      </c>
      <c r="K2464" s="9" t="s">
        <v>184</v>
      </c>
      <c r="L2464" s="9">
        <v>0.0</v>
      </c>
      <c r="M2464" s="9" t="s">
        <v>3935</v>
      </c>
    </row>
    <row r="2465" ht="16.5" hidden="1" customHeight="1">
      <c r="A2465" s="9" t="s">
        <v>107</v>
      </c>
      <c r="B2465" s="9" t="str">
        <f t="shared" si="1"/>
        <v>re3800p</v>
      </c>
      <c r="C2465" s="9" t="s">
        <v>3936</v>
      </c>
      <c r="D2465" s="9">
        <v>57.0</v>
      </c>
      <c r="E2465" s="9" t="s">
        <v>254</v>
      </c>
      <c r="F2465" s="9" t="s">
        <v>183</v>
      </c>
      <c r="G2465" s="9" t="s">
        <v>184</v>
      </c>
      <c r="H2465" s="9">
        <v>22.0</v>
      </c>
      <c r="I2465" s="9" t="b">
        <v>0</v>
      </c>
      <c r="J2465" s="9">
        <v>4.0</v>
      </c>
      <c r="K2465" s="9" t="s">
        <v>184</v>
      </c>
      <c r="L2465" s="9">
        <v>0.0</v>
      </c>
      <c r="M2465" s="9" t="s">
        <v>3937</v>
      </c>
    </row>
    <row r="2466" ht="16.5" hidden="1" customHeight="1">
      <c r="A2466" s="9" t="s">
        <v>107</v>
      </c>
      <c r="B2466" s="9" t="str">
        <f t="shared" si="1"/>
        <v>re3800p</v>
      </c>
      <c r="C2466" s="9" t="s">
        <v>3938</v>
      </c>
      <c r="D2466" s="9">
        <v>58.0</v>
      </c>
      <c r="E2466" s="9" t="s">
        <v>451</v>
      </c>
      <c r="F2466" s="9" t="s">
        <v>191</v>
      </c>
      <c r="G2466" s="9" t="s">
        <v>184</v>
      </c>
      <c r="H2466" s="9">
        <v>14.0</v>
      </c>
      <c r="I2466" s="9" t="b">
        <v>0</v>
      </c>
      <c r="J2466" s="9" t="s">
        <v>184</v>
      </c>
      <c r="K2466" s="9" t="s">
        <v>184</v>
      </c>
      <c r="L2466" s="9">
        <v>0.0</v>
      </c>
      <c r="M2466" s="9" t="s">
        <v>3939</v>
      </c>
    </row>
    <row r="2467" ht="16.5" hidden="1" customHeight="1">
      <c r="A2467" s="9" t="s">
        <v>107</v>
      </c>
      <c r="B2467" s="9" t="str">
        <f t="shared" si="1"/>
        <v>re3800p</v>
      </c>
      <c r="C2467" s="9" t="s">
        <v>3940</v>
      </c>
      <c r="D2467" s="9">
        <v>59.0</v>
      </c>
      <c r="E2467" s="9" t="s">
        <v>238</v>
      </c>
      <c r="F2467" s="9" t="s">
        <v>191</v>
      </c>
      <c r="G2467" s="9" t="s">
        <v>184</v>
      </c>
      <c r="H2467" s="9">
        <v>42.0</v>
      </c>
      <c r="I2467" s="9" t="b">
        <v>0</v>
      </c>
      <c r="J2467" s="9" t="s">
        <v>184</v>
      </c>
      <c r="K2467" s="9" t="s">
        <v>184</v>
      </c>
      <c r="L2467" s="9">
        <v>0.0</v>
      </c>
      <c r="M2467" s="9" t="s">
        <v>3941</v>
      </c>
    </row>
    <row r="2468" ht="16.5" hidden="1" customHeight="1">
      <c r="A2468" s="9" t="s">
        <v>107</v>
      </c>
      <c r="B2468" s="9" t="str">
        <f t="shared" si="1"/>
        <v>re3800p</v>
      </c>
      <c r="C2468" s="9" t="s">
        <v>3942</v>
      </c>
      <c r="D2468" s="9">
        <v>60.0</v>
      </c>
      <c r="E2468" s="9" t="s">
        <v>212</v>
      </c>
      <c r="F2468" s="9" t="s">
        <v>191</v>
      </c>
      <c r="G2468" s="9" t="s">
        <v>184</v>
      </c>
      <c r="H2468" s="9">
        <v>1.0</v>
      </c>
      <c r="I2468" s="9" t="b">
        <v>0</v>
      </c>
      <c r="J2468" s="9" t="s">
        <v>184</v>
      </c>
      <c r="K2468" s="9" t="s">
        <v>184</v>
      </c>
      <c r="L2468" s="9">
        <v>0.0</v>
      </c>
      <c r="M2468" s="9" t="s">
        <v>3943</v>
      </c>
    </row>
    <row r="2469" ht="16.5" hidden="1" customHeight="1">
      <c r="A2469" s="9" t="s">
        <v>107</v>
      </c>
      <c r="B2469" s="9" t="str">
        <f t="shared" si="1"/>
        <v>re3800p</v>
      </c>
      <c r="C2469" s="9" t="s">
        <v>3944</v>
      </c>
      <c r="D2469" s="9">
        <v>61.0</v>
      </c>
      <c r="E2469" s="9" t="s">
        <v>212</v>
      </c>
      <c r="F2469" s="9" t="s">
        <v>191</v>
      </c>
      <c r="G2469" s="9" t="s">
        <v>184</v>
      </c>
      <c r="H2469" s="9">
        <v>1.0</v>
      </c>
      <c r="I2469" s="9" t="b">
        <v>0</v>
      </c>
      <c r="J2469" s="9" t="s">
        <v>184</v>
      </c>
      <c r="K2469" s="9" t="s">
        <v>184</v>
      </c>
      <c r="L2469" s="9">
        <v>0.0</v>
      </c>
      <c r="M2469" s="9" t="s">
        <v>3945</v>
      </c>
    </row>
    <row r="2470" ht="16.5" hidden="1" customHeight="1">
      <c r="A2470" s="9" t="s">
        <v>107</v>
      </c>
      <c r="B2470" s="9" t="str">
        <f t="shared" si="1"/>
        <v>re3800p</v>
      </c>
      <c r="C2470" s="9" t="s">
        <v>3946</v>
      </c>
      <c r="D2470" s="9">
        <v>62.0</v>
      </c>
      <c r="E2470" s="9" t="s">
        <v>212</v>
      </c>
      <c r="F2470" s="9" t="s">
        <v>191</v>
      </c>
      <c r="G2470" s="9" t="s">
        <v>184</v>
      </c>
      <c r="H2470" s="9">
        <v>1.0</v>
      </c>
      <c r="I2470" s="9" t="b">
        <v>0</v>
      </c>
      <c r="J2470" s="9" t="s">
        <v>184</v>
      </c>
      <c r="K2470" s="9" t="s">
        <v>184</v>
      </c>
      <c r="L2470" s="9">
        <v>0.0</v>
      </c>
      <c r="M2470" s="9" t="s">
        <v>3947</v>
      </c>
    </row>
    <row r="2471" ht="16.5" hidden="1" customHeight="1">
      <c r="A2471" s="9" t="s">
        <v>107</v>
      </c>
      <c r="B2471" s="9" t="str">
        <f t="shared" si="1"/>
        <v>re3800p</v>
      </c>
      <c r="C2471" s="9" t="s">
        <v>3948</v>
      </c>
      <c r="D2471" s="9">
        <v>63.0</v>
      </c>
      <c r="E2471" s="9" t="s">
        <v>187</v>
      </c>
      <c r="F2471" s="9" t="s">
        <v>183</v>
      </c>
      <c r="G2471" s="9" t="s">
        <v>184</v>
      </c>
      <c r="H2471" s="9">
        <v>22.0</v>
      </c>
      <c r="I2471" s="9" t="b">
        <v>0</v>
      </c>
      <c r="J2471" s="9">
        <v>2.0</v>
      </c>
      <c r="K2471" s="9" t="s">
        <v>184</v>
      </c>
      <c r="L2471" s="9">
        <v>0.0</v>
      </c>
      <c r="M2471" s="9" t="s">
        <v>3949</v>
      </c>
    </row>
    <row r="2472" ht="16.5" hidden="1" customHeight="1">
      <c r="A2472" s="9" t="s">
        <v>107</v>
      </c>
      <c r="B2472" s="9" t="str">
        <f t="shared" si="1"/>
        <v>re3800p</v>
      </c>
      <c r="C2472" s="9" t="s">
        <v>3950</v>
      </c>
      <c r="D2472" s="9">
        <v>64.0</v>
      </c>
      <c r="E2472" s="9" t="s">
        <v>212</v>
      </c>
      <c r="F2472" s="9" t="s">
        <v>191</v>
      </c>
      <c r="G2472" s="9" t="s">
        <v>184</v>
      </c>
      <c r="H2472" s="9">
        <v>1.0</v>
      </c>
      <c r="I2472" s="9" t="b">
        <v>0</v>
      </c>
      <c r="J2472" s="9" t="s">
        <v>184</v>
      </c>
      <c r="K2472" s="9" t="s">
        <v>184</v>
      </c>
      <c r="L2472" s="9">
        <v>0.0</v>
      </c>
      <c r="M2472" s="9" t="s">
        <v>3951</v>
      </c>
    </row>
    <row r="2473" ht="16.5" hidden="1" customHeight="1">
      <c r="A2473" s="9" t="s">
        <v>107</v>
      </c>
      <c r="B2473" s="9" t="str">
        <f t="shared" si="1"/>
        <v>re3800p</v>
      </c>
      <c r="C2473" s="9" t="s">
        <v>3625</v>
      </c>
      <c r="D2473" s="9">
        <v>65.0</v>
      </c>
      <c r="E2473" s="9" t="s">
        <v>212</v>
      </c>
      <c r="F2473" s="9" t="s">
        <v>191</v>
      </c>
      <c r="G2473" s="9" t="s">
        <v>184</v>
      </c>
      <c r="H2473" s="9">
        <v>1.0</v>
      </c>
      <c r="I2473" s="9" t="b">
        <v>0</v>
      </c>
      <c r="J2473" s="9" t="s">
        <v>184</v>
      </c>
      <c r="K2473" s="9" t="s">
        <v>184</v>
      </c>
      <c r="L2473" s="9">
        <v>0.0</v>
      </c>
      <c r="M2473" s="9" t="s">
        <v>3952</v>
      </c>
    </row>
    <row r="2474" ht="16.5" hidden="1" customHeight="1">
      <c r="A2474" s="9" t="s">
        <v>107</v>
      </c>
      <c r="B2474" s="9" t="str">
        <f t="shared" si="1"/>
        <v>re3800p</v>
      </c>
      <c r="C2474" s="9" t="s">
        <v>3627</v>
      </c>
      <c r="D2474" s="9">
        <v>66.0</v>
      </c>
      <c r="E2474" s="9" t="s">
        <v>2545</v>
      </c>
      <c r="F2474" s="9" t="s">
        <v>191</v>
      </c>
      <c r="G2474" s="9" t="s">
        <v>184</v>
      </c>
      <c r="H2474" s="9">
        <v>62.0</v>
      </c>
      <c r="I2474" s="9" t="b">
        <v>0</v>
      </c>
      <c r="J2474" s="9" t="s">
        <v>184</v>
      </c>
      <c r="K2474" s="9" t="s">
        <v>184</v>
      </c>
      <c r="L2474" s="9">
        <v>0.0</v>
      </c>
      <c r="M2474" s="9" t="s">
        <v>3953</v>
      </c>
    </row>
    <row r="2475" ht="16.5" hidden="1" customHeight="1">
      <c r="A2475" s="9" t="s">
        <v>107</v>
      </c>
      <c r="B2475" s="9" t="str">
        <f t="shared" si="1"/>
        <v>re3800p</v>
      </c>
      <c r="C2475" s="9" t="s">
        <v>962</v>
      </c>
      <c r="D2475" s="9">
        <v>67.0</v>
      </c>
      <c r="E2475" s="9" t="s">
        <v>301</v>
      </c>
      <c r="F2475" s="9" t="s">
        <v>183</v>
      </c>
      <c r="G2475" s="9" t="s">
        <v>184</v>
      </c>
      <c r="H2475" s="9">
        <v>22.0</v>
      </c>
      <c r="I2475" s="9" t="b">
        <v>0</v>
      </c>
      <c r="J2475" s="9">
        <v>8.0</v>
      </c>
      <c r="K2475" s="9" t="s">
        <v>184</v>
      </c>
      <c r="L2475" s="9">
        <v>0.0</v>
      </c>
      <c r="M2475" s="9" t="s">
        <v>2725</v>
      </c>
    </row>
    <row r="2476" ht="16.5" hidden="1" customHeight="1">
      <c r="A2476" s="9" t="s">
        <v>107</v>
      </c>
      <c r="B2476" s="9" t="str">
        <f t="shared" si="1"/>
        <v>re3800p</v>
      </c>
      <c r="C2476" s="9" t="s">
        <v>3725</v>
      </c>
      <c r="D2476" s="9">
        <v>68.0</v>
      </c>
      <c r="E2476" s="9" t="s">
        <v>182</v>
      </c>
      <c r="F2476" s="9" t="s">
        <v>183</v>
      </c>
      <c r="G2476" s="9" t="s">
        <v>184</v>
      </c>
      <c r="H2476" s="9">
        <v>22.0</v>
      </c>
      <c r="I2476" s="9" t="b">
        <v>0</v>
      </c>
      <c r="J2476" s="9">
        <v>6.0</v>
      </c>
      <c r="K2476" s="9" t="s">
        <v>184</v>
      </c>
      <c r="L2476" s="9">
        <v>0.0</v>
      </c>
      <c r="M2476" s="9" t="s">
        <v>2727</v>
      </c>
    </row>
    <row r="2477" ht="16.5" hidden="1" customHeight="1">
      <c r="A2477" s="9" t="s">
        <v>107</v>
      </c>
      <c r="B2477" s="9" t="str">
        <f t="shared" si="1"/>
        <v>re3800p</v>
      </c>
      <c r="C2477" s="9" t="s">
        <v>3954</v>
      </c>
      <c r="D2477" s="9">
        <v>69.0</v>
      </c>
      <c r="E2477" s="9" t="s">
        <v>202</v>
      </c>
      <c r="F2477" s="9" t="s">
        <v>191</v>
      </c>
      <c r="G2477" s="9" t="s">
        <v>184</v>
      </c>
      <c r="H2477" s="9">
        <v>10.0</v>
      </c>
      <c r="I2477" s="9" t="b">
        <v>0</v>
      </c>
      <c r="J2477" s="9" t="s">
        <v>184</v>
      </c>
      <c r="K2477" s="9" t="s">
        <v>184</v>
      </c>
      <c r="L2477" s="9">
        <v>0.0</v>
      </c>
      <c r="M2477" s="9" t="s">
        <v>2731</v>
      </c>
    </row>
    <row r="2478" ht="16.5" hidden="1" customHeight="1">
      <c r="A2478" s="9" t="s">
        <v>107</v>
      </c>
      <c r="B2478" s="9" t="str">
        <f t="shared" si="1"/>
        <v>re3800p</v>
      </c>
      <c r="C2478" s="9" t="s">
        <v>3955</v>
      </c>
      <c r="D2478" s="9">
        <v>70.0</v>
      </c>
      <c r="E2478" s="9" t="s">
        <v>212</v>
      </c>
      <c r="F2478" s="9" t="s">
        <v>191</v>
      </c>
      <c r="G2478" s="9" t="s">
        <v>184</v>
      </c>
      <c r="H2478" s="9">
        <v>1.0</v>
      </c>
      <c r="I2478" s="9" t="b">
        <v>0</v>
      </c>
      <c r="J2478" s="9" t="s">
        <v>184</v>
      </c>
      <c r="K2478" s="9" t="s">
        <v>184</v>
      </c>
      <c r="L2478" s="9">
        <v>0.0</v>
      </c>
      <c r="M2478" s="9" t="s">
        <v>3956</v>
      </c>
    </row>
    <row r="2479" ht="16.5" hidden="1" customHeight="1">
      <c r="A2479" s="9" t="s">
        <v>107</v>
      </c>
      <c r="B2479" s="9" t="str">
        <f t="shared" si="1"/>
        <v>re3800p</v>
      </c>
      <c r="C2479" s="9" t="s">
        <v>3957</v>
      </c>
      <c r="D2479" s="9">
        <v>71.0</v>
      </c>
      <c r="E2479" s="9" t="s">
        <v>182</v>
      </c>
      <c r="F2479" s="9" t="s">
        <v>183</v>
      </c>
      <c r="G2479" s="9" t="s">
        <v>184</v>
      </c>
      <c r="H2479" s="9">
        <v>22.0</v>
      </c>
      <c r="I2479" s="9" t="b">
        <v>0</v>
      </c>
      <c r="J2479" s="9">
        <v>6.0</v>
      </c>
      <c r="K2479" s="9" t="s">
        <v>184</v>
      </c>
      <c r="L2479" s="9">
        <v>0.0</v>
      </c>
      <c r="M2479" s="9" t="s">
        <v>3958</v>
      </c>
    </row>
    <row r="2480" ht="16.5" hidden="1" customHeight="1">
      <c r="A2480" s="9" t="s">
        <v>107</v>
      </c>
      <c r="B2480" s="9" t="str">
        <f t="shared" si="1"/>
        <v>re3800p</v>
      </c>
      <c r="C2480" s="9" t="s">
        <v>3959</v>
      </c>
      <c r="D2480" s="9">
        <v>72.0</v>
      </c>
      <c r="E2480" s="9" t="s">
        <v>212</v>
      </c>
      <c r="F2480" s="9" t="s">
        <v>191</v>
      </c>
      <c r="G2480" s="9" t="s">
        <v>184</v>
      </c>
      <c r="H2480" s="9">
        <v>1.0</v>
      </c>
      <c r="I2480" s="9" t="b">
        <v>0</v>
      </c>
      <c r="J2480" s="9" t="s">
        <v>184</v>
      </c>
      <c r="K2480" s="9" t="s">
        <v>184</v>
      </c>
      <c r="L2480" s="9">
        <v>0.0</v>
      </c>
      <c r="M2480" s="9" t="s">
        <v>3960</v>
      </c>
    </row>
    <row r="2481" ht="16.5" hidden="1" customHeight="1">
      <c r="A2481" s="9" t="s">
        <v>107</v>
      </c>
      <c r="B2481" s="9" t="str">
        <f t="shared" si="1"/>
        <v>re3800p</v>
      </c>
      <c r="C2481" s="9" t="s">
        <v>3961</v>
      </c>
      <c r="D2481" s="9">
        <v>73.0</v>
      </c>
      <c r="E2481" s="9" t="s">
        <v>212</v>
      </c>
      <c r="F2481" s="9" t="s">
        <v>191</v>
      </c>
      <c r="G2481" s="9" t="s">
        <v>184</v>
      </c>
      <c r="H2481" s="9">
        <v>1.0</v>
      </c>
      <c r="I2481" s="9" t="b">
        <v>0</v>
      </c>
      <c r="J2481" s="9" t="s">
        <v>184</v>
      </c>
      <c r="K2481" s="9" t="s">
        <v>184</v>
      </c>
      <c r="L2481" s="9">
        <v>0.0</v>
      </c>
      <c r="M2481" s="9" t="s">
        <v>3962</v>
      </c>
    </row>
    <row r="2482" ht="16.5" hidden="1" customHeight="1">
      <c r="A2482" s="9" t="s">
        <v>107</v>
      </c>
      <c r="B2482" s="9" t="str">
        <f t="shared" si="1"/>
        <v>re3800p</v>
      </c>
      <c r="C2482" s="9" t="s">
        <v>3462</v>
      </c>
      <c r="D2482" s="9">
        <v>74.0</v>
      </c>
      <c r="E2482" s="9" t="s">
        <v>316</v>
      </c>
      <c r="F2482" s="9" t="s">
        <v>183</v>
      </c>
      <c r="G2482" s="9" t="s">
        <v>184</v>
      </c>
      <c r="H2482" s="9">
        <v>22.0</v>
      </c>
      <c r="I2482" s="9" t="b">
        <v>0</v>
      </c>
      <c r="J2482" s="9">
        <v>7.0</v>
      </c>
      <c r="K2482" s="9" t="s">
        <v>184</v>
      </c>
      <c r="L2482" s="9">
        <v>0.0</v>
      </c>
      <c r="M2482" s="9" t="s">
        <v>3963</v>
      </c>
    </row>
    <row r="2483" ht="16.5" hidden="1" customHeight="1">
      <c r="A2483" s="9" t="s">
        <v>107</v>
      </c>
      <c r="B2483" s="9" t="str">
        <f t="shared" si="1"/>
        <v>re3800p</v>
      </c>
      <c r="C2483" s="9" t="s">
        <v>3964</v>
      </c>
      <c r="D2483" s="9">
        <v>75.0</v>
      </c>
      <c r="E2483" s="9" t="s">
        <v>212</v>
      </c>
      <c r="F2483" s="9" t="s">
        <v>191</v>
      </c>
      <c r="G2483" s="9" t="s">
        <v>184</v>
      </c>
      <c r="H2483" s="9">
        <v>1.0</v>
      </c>
      <c r="I2483" s="9" t="b">
        <v>0</v>
      </c>
      <c r="J2483" s="9" t="s">
        <v>184</v>
      </c>
      <c r="K2483" s="9" t="s">
        <v>184</v>
      </c>
      <c r="L2483" s="9">
        <v>0.0</v>
      </c>
      <c r="M2483" s="9" t="s">
        <v>3965</v>
      </c>
    </row>
    <row r="2484" ht="16.5" hidden="1" customHeight="1">
      <c r="A2484" s="9" t="s">
        <v>107</v>
      </c>
      <c r="B2484" s="9" t="str">
        <f t="shared" si="1"/>
        <v>re3800p</v>
      </c>
      <c r="C2484" s="9" t="s">
        <v>3966</v>
      </c>
      <c r="D2484" s="9">
        <v>76.0</v>
      </c>
      <c r="E2484" s="9" t="s">
        <v>301</v>
      </c>
      <c r="F2484" s="9" t="s">
        <v>183</v>
      </c>
      <c r="G2484" s="9" t="s">
        <v>184</v>
      </c>
      <c r="H2484" s="9">
        <v>22.0</v>
      </c>
      <c r="I2484" s="9" t="b">
        <v>0</v>
      </c>
      <c r="J2484" s="9">
        <v>8.0</v>
      </c>
      <c r="K2484" s="9" t="s">
        <v>184</v>
      </c>
      <c r="L2484" s="9">
        <v>0.0</v>
      </c>
      <c r="M2484" s="9" t="s">
        <v>3967</v>
      </c>
    </row>
    <row r="2485" ht="16.5" hidden="1" customHeight="1">
      <c r="A2485" s="9" t="s">
        <v>107</v>
      </c>
      <c r="B2485" s="9" t="str">
        <f t="shared" si="1"/>
        <v>re3800p</v>
      </c>
      <c r="C2485" s="9" t="s">
        <v>3968</v>
      </c>
      <c r="D2485" s="9">
        <v>77.0</v>
      </c>
      <c r="E2485" s="9" t="s">
        <v>182</v>
      </c>
      <c r="F2485" s="9" t="s">
        <v>183</v>
      </c>
      <c r="G2485" s="9" t="s">
        <v>184</v>
      </c>
      <c r="H2485" s="9">
        <v>22.0</v>
      </c>
      <c r="I2485" s="9" t="b">
        <v>0</v>
      </c>
      <c r="J2485" s="9">
        <v>6.0</v>
      </c>
      <c r="K2485" s="9" t="s">
        <v>184</v>
      </c>
      <c r="L2485" s="9">
        <v>0.0</v>
      </c>
      <c r="M2485" s="9" t="s">
        <v>3969</v>
      </c>
    </row>
    <row r="2486" ht="16.5" hidden="1" customHeight="1">
      <c r="A2486" s="9" t="s">
        <v>157</v>
      </c>
      <c r="B2486" s="9" t="str">
        <f t="shared" si="1"/>
        <v>rp0200p</v>
      </c>
      <c r="C2486" s="9" t="s">
        <v>952</v>
      </c>
      <c r="D2486" s="9">
        <v>1.0</v>
      </c>
      <c r="E2486" s="9" t="s">
        <v>187</v>
      </c>
      <c r="F2486" s="9" t="s">
        <v>183</v>
      </c>
      <c r="G2486" s="9" t="s">
        <v>184</v>
      </c>
      <c r="H2486" s="9">
        <v>22.0</v>
      </c>
      <c r="I2486" s="9" t="b">
        <v>1</v>
      </c>
      <c r="J2486" s="9">
        <v>2.0</v>
      </c>
      <c r="K2486" s="9" t="s">
        <v>184</v>
      </c>
      <c r="L2486" s="9">
        <v>0.0</v>
      </c>
      <c r="M2486" s="16" t="s">
        <v>953</v>
      </c>
    </row>
    <row r="2487" ht="16.5" hidden="1" customHeight="1">
      <c r="A2487" s="9" t="s">
        <v>157</v>
      </c>
      <c r="B2487" s="9" t="str">
        <f t="shared" si="1"/>
        <v>rp0200p</v>
      </c>
      <c r="C2487" s="9" t="s">
        <v>3970</v>
      </c>
      <c r="D2487" s="9">
        <v>2.0</v>
      </c>
      <c r="E2487" s="9" t="s">
        <v>187</v>
      </c>
      <c r="F2487" s="9" t="s">
        <v>183</v>
      </c>
      <c r="G2487" s="9" t="s">
        <v>184</v>
      </c>
      <c r="H2487" s="9">
        <v>22.0</v>
      </c>
      <c r="I2487" s="9" t="b">
        <v>1</v>
      </c>
      <c r="J2487" s="9">
        <v>2.0</v>
      </c>
      <c r="K2487" s="9" t="s">
        <v>184</v>
      </c>
      <c r="L2487" s="9">
        <v>0.0</v>
      </c>
      <c r="M2487" s="16" t="s">
        <v>509</v>
      </c>
    </row>
    <row r="2488" ht="16.5" hidden="1" customHeight="1">
      <c r="A2488" s="9" t="s">
        <v>157</v>
      </c>
      <c r="B2488" s="9" t="str">
        <f t="shared" si="1"/>
        <v>rp0200p</v>
      </c>
      <c r="C2488" s="9" t="s">
        <v>3786</v>
      </c>
      <c r="D2488" s="9">
        <v>3.0</v>
      </c>
      <c r="E2488" s="9" t="s">
        <v>187</v>
      </c>
      <c r="F2488" s="9" t="s">
        <v>183</v>
      </c>
      <c r="G2488" s="9" t="s">
        <v>184</v>
      </c>
      <c r="H2488" s="9">
        <v>22.0</v>
      </c>
      <c r="I2488" s="9" t="b">
        <v>1</v>
      </c>
      <c r="J2488" s="9">
        <v>2.0</v>
      </c>
      <c r="K2488" s="9" t="s">
        <v>184</v>
      </c>
      <c r="L2488" s="9">
        <v>0.0</v>
      </c>
      <c r="M2488" s="16" t="s">
        <v>561</v>
      </c>
    </row>
    <row r="2489" ht="16.5" hidden="1" customHeight="1">
      <c r="A2489" s="9" t="s">
        <v>157</v>
      </c>
      <c r="B2489" s="9" t="str">
        <f t="shared" si="1"/>
        <v>rp0200p</v>
      </c>
      <c r="C2489" s="9" t="s">
        <v>3789</v>
      </c>
      <c r="D2489" s="9">
        <v>4.0</v>
      </c>
      <c r="E2489" s="9" t="s">
        <v>318</v>
      </c>
      <c r="F2489" s="9" t="s">
        <v>183</v>
      </c>
      <c r="G2489" s="9" t="s">
        <v>184</v>
      </c>
      <c r="H2489" s="9">
        <v>22.0</v>
      </c>
      <c r="I2489" s="9" t="b">
        <v>1</v>
      </c>
      <c r="J2489" s="9">
        <v>1.0</v>
      </c>
      <c r="K2489" s="9" t="s">
        <v>184</v>
      </c>
      <c r="L2489" s="9">
        <v>0.0</v>
      </c>
      <c r="M2489" s="16" t="s">
        <v>3790</v>
      </c>
    </row>
    <row r="2490" ht="16.5" hidden="1" customHeight="1">
      <c r="A2490" s="9" t="s">
        <v>157</v>
      </c>
      <c r="B2490" s="9" t="str">
        <f t="shared" si="1"/>
        <v>rp0200p</v>
      </c>
      <c r="C2490" s="9" t="s">
        <v>3787</v>
      </c>
      <c r="D2490" s="9">
        <v>5.0</v>
      </c>
      <c r="E2490" s="9" t="s">
        <v>187</v>
      </c>
      <c r="F2490" s="9" t="s">
        <v>183</v>
      </c>
      <c r="G2490" s="9" t="s">
        <v>184</v>
      </c>
      <c r="H2490" s="9">
        <v>22.0</v>
      </c>
      <c r="I2490" s="9" t="b">
        <v>1</v>
      </c>
      <c r="J2490" s="9">
        <v>2.0</v>
      </c>
      <c r="K2490" s="9" t="s">
        <v>184</v>
      </c>
      <c r="L2490" s="9">
        <v>0.0</v>
      </c>
      <c r="M2490" s="16" t="s">
        <v>3788</v>
      </c>
    </row>
    <row r="2491" ht="16.5" hidden="1" customHeight="1">
      <c r="A2491" s="9" t="s">
        <v>157</v>
      </c>
      <c r="B2491" s="9" t="str">
        <f t="shared" si="1"/>
        <v>rp0200p</v>
      </c>
      <c r="C2491" s="9" t="s">
        <v>3791</v>
      </c>
      <c r="D2491" s="9">
        <v>6.0</v>
      </c>
      <c r="E2491" s="9" t="s">
        <v>318</v>
      </c>
      <c r="F2491" s="9" t="s">
        <v>183</v>
      </c>
      <c r="G2491" s="9" t="s">
        <v>184</v>
      </c>
      <c r="H2491" s="9">
        <v>22.0</v>
      </c>
      <c r="I2491" s="9" t="b">
        <v>1</v>
      </c>
      <c r="J2491" s="9">
        <v>1.0</v>
      </c>
      <c r="K2491" s="9" t="s">
        <v>184</v>
      </c>
      <c r="L2491" s="9">
        <v>0.0</v>
      </c>
      <c r="M2491" s="16" t="s">
        <v>3792</v>
      </c>
    </row>
    <row r="2492" ht="16.5" hidden="1" customHeight="1">
      <c r="A2492" s="9" t="s">
        <v>157</v>
      </c>
      <c r="B2492" s="9" t="str">
        <f t="shared" si="1"/>
        <v>rp0200p</v>
      </c>
      <c r="C2492" s="9" t="s">
        <v>3784</v>
      </c>
      <c r="D2492" s="9">
        <v>7.0</v>
      </c>
      <c r="E2492" s="9" t="s">
        <v>212</v>
      </c>
      <c r="F2492" s="9" t="s">
        <v>191</v>
      </c>
      <c r="G2492" s="9" t="s">
        <v>184</v>
      </c>
      <c r="H2492" s="9">
        <v>1.0</v>
      </c>
      <c r="I2492" s="9" t="b">
        <v>0</v>
      </c>
      <c r="J2492" s="9" t="s">
        <v>184</v>
      </c>
      <c r="K2492" s="9" t="s">
        <v>184</v>
      </c>
      <c r="L2492" s="9">
        <v>0.0</v>
      </c>
      <c r="M2492" s="16" t="s">
        <v>3785</v>
      </c>
    </row>
    <row r="2493" ht="16.5" hidden="1" customHeight="1">
      <c r="A2493" s="9" t="s">
        <v>157</v>
      </c>
      <c r="B2493" s="9" t="str">
        <f t="shared" si="1"/>
        <v>rp0200p</v>
      </c>
      <c r="C2493" s="9" t="s">
        <v>959</v>
      </c>
      <c r="D2493" s="9">
        <v>8.0</v>
      </c>
      <c r="E2493" s="9" t="s">
        <v>212</v>
      </c>
      <c r="F2493" s="9" t="s">
        <v>191</v>
      </c>
      <c r="G2493" s="9" t="s">
        <v>184</v>
      </c>
      <c r="H2493" s="9">
        <v>1.0</v>
      </c>
      <c r="I2493" s="9" t="b">
        <v>0</v>
      </c>
      <c r="J2493" s="9" t="s">
        <v>184</v>
      </c>
      <c r="K2493" s="9" t="s">
        <v>184</v>
      </c>
      <c r="L2493" s="9">
        <v>0.0</v>
      </c>
      <c r="M2493" s="16" t="s">
        <v>545</v>
      </c>
    </row>
    <row r="2494" ht="16.5" hidden="1" customHeight="1">
      <c r="A2494" s="9" t="s">
        <v>157</v>
      </c>
      <c r="B2494" s="9" t="str">
        <f t="shared" si="1"/>
        <v>rp0200p</v>
      </c>
      <c r="C2494" s="9" t="s">
        <v>3568</v>
      </c>
      <c r="D2494" s="9">
        <v>9.0</v>
      </c>
      <c r="E2494" s="9" t="s">
        <v>212</v>
      </c>
      <c r="F2494" s="9" t="s">
        <v>191</v>
      </c>
      <c r="G2494" s="9" t="s">
        <v>184</v>
      </c>
      <c r="H2494" s="9">
        <v>1.0</v>
      </c>
      <c r="I2494" s="9" t="b">
        <v>0</v>
      </c>
      <c r="J2494" s="9" t="s">
        <v>184</v>
      </c>
      <c r="K2494" s="9" t="s">
        <v>184</v>
      </c>
      <c r="L2494" s="9">
        <v>0.0</v>
      </c>
      <c r="M2494" s="16" t="s">
        <v>3971</v>
      </c>
    </row>
    <row r="2495" ht="16.5" hidden="1" customHeight="1">
      <c r="A2495" s="9" t="s">
        <v>157</v>
      </c>
      <c r="B2495" s="9" t="str">
        <f t="shared" si="1"/>
        <v>rp0200p</v>
      </c>
      <c r="C2495" s="9" t="s">
        <v>3570</v>
      </c>
      <c r="D2495" s="9">
        <v>10.0</v>
      </c>
      <c r="E2495" s="9" t="s">
        <v>212</v>
      </c>
      <c r="F2495" s="9" t="s">
        <v>191</v>
      </c>
      <c r="G2495" s="9" t="s">
        <v>184</v>
      </c>
      <c r="H2495" s="9">
        <v>1.0</v>
      </c>
      <c r="I2495" s="9" t="b">
        <v>0</v>
      </c>
      <c r="J2495" s="9" t="s">
        <v>184</v>
      </c>
      <c r="K2495" s="9" t="s">
        <v>184</v>
      </c>
      <c r="L2495" s="9">
        <v>0.0</v>
      </c>
      <c r="M2495" s="16" t="s">
        <v>3972</v>
      </c>
    </row>
    <row r="2496" ht="16.5" hidden="1" customHeight="1">
      <c r="A2496" s="9" t="s">
        <v>157</v>
      </c>
      <c r="B2496" s="9" t="str">
        <f t="shared" si="1"/>
        <v>rp0200p</v>
      </c>
      <c r="C2496" s="9" t="s">
        <v>3572</v>
      </c>
      <c r="D2496" s="9">
        <v>11.0</v>
      </c>
      <c r="E2496" s="9" t="s">
        <v>212</v>
      </c>
      <c r="F2496" s="9" t="s">
        <v>191</v>
      </c>
      <c r="G2496" s="9" t="s">
        <v>184</v>
      </c>
      <c r="H2496" s="9">
        <v>1.0</v>
      </c>
      <c r="I2496" s="9" t="b">
        <v>0</v>
      </c>
      <c r="J2496" s="9" t="s">
        <v>184</v>
      </c>
      <c r="K2496" s="9" t="s">
        <v>184</v>
      </c>
      <c r="L2496" s="9">
        <v>0.0</v>
      </c>
      <c r="M2496" s="16" t="s">
        <v>3973</v>
      </c>
    </row>
    <row r="2497" ht="16.5" hidden="1" customHeight="1">
      <c r="A2497" s="9" t="s">
        <v>157</v>
      </c>
      <c r="B2497" s="9" t="str">
        <f t="shared" si="1"/>
        <v>rp0200p</v>
      </c>
      <c r="C2497" s="9" t="s">
        <v>3574</v>
      </c>
      <c r="D2497" s="9">
        <v>12.0</v>
      </c>
      <c r="E2497" s="9" t="s">
        <v>212</v>
      </c>
      <c r="F2497" s="9" t="s">
        <v>191</v>
      </c>
      <c r="G2497" s="9" t="s">
        <v>184</v>
      </c>
      <c r="H2497" s="9">
        <v>1.0</v>
      </c>
      <c r="I2497" s="9" t="b">
        <v>0</v>
      </c>
      <c r="J2497" s="9" t="s">
        <v>184</v>
      </c>
      <c r="K2497" s="9" t="s">
        <v>184</v>
      </c>
      <c r="L2497" s="9">
        <v>0.0</v>
      </c>
      <c r="M2497" s="16" t="s">
        <v>3974</v>
      </c>
    </row>
    <row r="2498" ht="16.5" hidden="1" customHeight="1">
      <c r="A2498" s="9" t="s">
        <v>157</v>
      </c>
      <c r="B2498" s="9" t="str">
        <f t="shared" si="1"/>
        <v>rp0200p</v>
      </c>
      <c r="C2498" s="9" t="s">
        <v>3576</v>
      </c>
      <c r="D2498" s="9">
        <v>13.0</v>
      </c>
      <c r="E2498" s="9" t="s">
        <v>212</v>
      </c>
      <c r="F2498" s="9" t="s">
        <v>191</v>
      </c>
      <c r="G2498" s="9" t="s">
        <v>184</v>
      </c>
      <c r="H2498" s="9">
        <v>1.0</v>
      </c>
      <c r="I2498" s="9" t="b">
        <v>0</v>
      </c>
      <c r="J2498" s="9" t="s">
        <v>184</v>
      </c>
      <c r="K2498" s="9" t="s">
        <v>184</v>
      </c>
      <c r="L2498" s="9">
        <v>0.0</v>
      </c>
      <c r="M2498" s="16" t="s">
        <v>3975</v>
      </c>
    </row>
    <row r="2499" ht="16.5" hidden="1" customHeight="1">
      <c r="A2499" s="9" t="s">
        <v>157</v>
      </c>
      <c r="B2499" s="9" t="str">
        <f t="shared" si="1"/>
        <v>rp0200p</v>
      </c>
      <c r="C2499" s="9" t="s">
        <v>3976</v>
      </c>
      <c r="D2499" s="9">
        <v>14.0</v>
      </c>
      <c r="E2499" s="9" t="s">
        <v>212</v>
      </c>
      <c r="F2499" s="9" t="s">
        <v>191</v>
      </c>
      <c r="G2499" s="9" t="s">
        <v>184</v>
      </c>
      <c r="H2499" s="9">
        <v>1.0</v>
      </c>
      <c r="I2499" s="9" t="b">
        <v>0</v>
      </c>
      <c r="J2499" s="9" t="s">
        <v>184</v>
      </c>
      <c r="K2499" s="9" t="s">
        <v>184</v>
      </c>
      <c r="L2499" s="9">
        <v>0.0</v>
      </c>
      <c r="M2499" s="16"/>
    </row>
    <row r="2500" ht="16.5" hidden="1" customHeight="1">
      <c r="A2500" s="9" t="s">
        <v>157</v>
      </c>
      <c r="B2500" s="9" t="str">
        <f t="shared" si="1"/>
        <v>rp0200p</v>
      </c>
      <c r="C2500" s="9" t="s">
        <v>3977</v>
      </c>
      <c r="D2500" s="9">
        <v>15.0</v>
      </c>
      <c r="E2500" s="9" t="s">
        <v>212</v>
      </c>
      <c r="F2500" s="9" t="s">
        <v>191</v>
      </c>
      <c r="G2500" s="9" t="s">
        <v>184</v>
      </c>
      <c r="H2500" s="9">
        <v>1.0</v>
      </c>
      <c r="I2500" s="9" t="b">
        <v>0</v>
      </c>
      <c r="J2500" s="9" t="s">
        <v>184</v>
      </c>
      <c r="K2500" s="9" t="s">
        <v>184</v>
      </c>
      <c r="L2500" s="9">
        <v>0.0</v>
      </c>
      <c r="M2500" s="16"/>
    </row>
    <row r="2501" ht="16.5" hidden="1" customHeight="1">
      <c r="A2501" s="9" t="s">
        <v>157</v>
      </c>
      <c r="B2501" s="9" t="str">
        <f t="shared" si="1"/>
        <v>rp0200p</v>
      </c>
      <c r="C2501" s="9" t="s">
        <v>3978</v>
      </c>
      <c r="D2501" s="9">
        <v>16.0</v>
      </c>
      <c r="E2501" s="9" t="s">
        <v>212</v>
      </c>
      <c r="F2501" s="9" t="s">
        <v>191</v>
      </c>
      <c r="G2501" s="9" t="s">
        <v>184</v>
      </c>
      <c r="H2501" s="9">
        <v>1.0</v>
      </c>
      <c r="I2501" s="9" t="b">
        <v>0</v>
      </c>
      <c r="J2501" s="9" t="s">
        <v>184</v>
      </c>
      <c r="K2501" s="9" t="s">
        <v>184</v>
      </c>
      <c r="L2501" s="9">
        <v>0.0</v>
      </c>
      <c r="M2501" s="16"/>
    </row>
    <row r="2502" ht="16.5" hidden="1" customHeight="1">
      <c r="A2502" s="9" t="s">
        <v>157</v>
      </c>
      <c r="B2502" s="9" t="str">
        <f t="shared" si="1"/>
        <v>rp0200p</v>
      </c>
      <c r="C2502" s="9" t="s">
        <v>3979</v>
      </c>
      <c r="D2502" s="9">
        <v>17.0</v>
      </c>
      <c r="E2502" s="9" t="s">
        <v>212</v>
      </c>
      <c r="F2502" s="9" t="s">
        <v>191</v>
      </c>
      <c r="G2502" s="9" t="s">
        <v>184</v>
      </c>
      <c r="H2502" s="9">
        <v>1.0</v>
      </c>
      <c r="I2502" s="9" t="b">
        <v>0</v>
      </c>
      <c r="J2502" s="9" t="s">
        <v>184</v>
      </c>
      <c r="K2502" s="16" t="s">
        <v>184</v>
      </c>
      <c r="L2502" s="9">
        <v>0.0</v>
      </c>
      <c r="M2502" s="16"/>
    </row>
    <row r="2503" ht="16.5" hidden="1" customHeight="1">
      <c r="A2503" s="9" t="s">
        <v>157</v>
      </c>
      <c r="B2503" s="9" t="str">
        <f t="shared" si="1"/>
        <v>rp0200p</v>
      </c>
      <c r="C2503" s="9" t="s">
        <v>3980</v>
      </c>
      <c r="D2503" s="9">
        <v>18.0</v>
      </c>
      <c r="E2503" s="9" t="s">
        <v>318</v>
      </c>
      <c r="F2503" s="9" t="s">
        <v>183</v>
      </c>
      <c r="G2503" s="9" t="s">
        <v>184</v>
      </c>
      <c r="H2503" s="9">
        <v>22.0</v>
      </c>
      <c r="I2503" s="9" t="b">
        <v>0</v>
      </c>
      <c r="J2503" s="9">
        <v>1.0</v>
      </c>
      <c r="K2503" s="9" t="s">
        <v>184</v>
      </c>
      <c r="L2503" s="9">
        <v>0.0</v>
      </c>
      <c r="M2503" s="16" t="s">
        <v>3981</v>
      </c>
    </row>
    <row r="2504" ht="16.5" hidden="1" customHeight="1">
      <c r="A2504" s="9" t="s">
        <v>157</v>
      </c>
      <c r="B2504" s="9" t="str">
        <f t="shared" si="1"/>
        <v>rp0200p</v>
      </c>
      <c r="C2504" s="9" t="s">
        <v>3982</v>
      </c>
      <c r="D2504" s="9">
        <v>19.0</v>
      </c>
      <c r="E2504" s="9" t="s">
        <v>318</v>
      </c>
      <c r="F2504" s="9" t="s">
        <v>183</v>
      </c>
      <c r="G2504" s="9" t="s">
        <v>184</v>
      </c>
      <c r="H2504" s="9">
        <v>22.0</v>
      </c>
      <c r="I2504" s="9" t="b">
        <v>0</v>
      </c>
      <c r="J2504" s="9">
        <v>1.0</v>
      </c>
      <c r="K2504" s="9" t="s">
        <v>184</v>
      </c>
      <c r="L2504" s="9">
        <v>0.0</v>
      </c>
      <c r="M2504" s="16"/>
    </row>
    <row r="2505" ht="16.5" hidden="1" customHeight="1">
      <c r="A2505" s="9" t="s">
        <v>157</v>
      </c>
      <c r="B2505" s="9" t="str">
        <f t="shared" si="1"/>
        <v>rp0200p</v>
      </c>
      <c r="C2505" s="9" t="s">
        <v>3983</v>
      </c>
      <c r="D2505" s="9">
        <v>20.0</v>
      </c>
      <c r="E2505" s="9" t="s">
        <v>318</v>
      </c>
      <c r="F2505" s="9" t="s">
        <v>183</v>
      </c>
      <c r="G2505" s="9" t="s">
        <v>184</v>
      </c>
      <c r="H2505" s="9">
        <v>22.0</v>
      </c>
      <c r="I2505" s="9" t="b">
        <v>0</v>
      </c>
      <c r="J2505" s="9">
        <v>1.0</v>
      </c>
      <c r="K2505" s="9" t="s">
        <v>184</v>
      </c>
      <c r="L2505" s="9">
        <v>0.0</v>
      </c>
      <c r="M2505" s="16"/>
    </row>
    <row r="2506" ht="16.5" hidden="1" customHeight="1">
      <c r="A2506" s="9" t="s">
        <v>157</v>
      </c>
      <c r="B2506" s="9" t="str">
        <f t="shared" si="1"/>
        <v>rp0200p</v>
      </c>
      <c r="C2506" s="9" t="s">
        <v>3984</v>
      </c>
      <c r="D2506" s="9">
        <v>21.0</v>
      </c>
      <c r="E2506" s="9" t="s">
        <v>318</v>
      </c>
      <c r="F2506" s="9" t="s">
        <v>183</v>
      </c>
      <c r="G2506" s="9" t="s">
        <v>184</v>
      </c>
      <c r="H2506" s="9">
        <v>22.0</v>
      </c>
      <c r="I2506" s="9" t="b">
        <v>0</v>
      </c>
      <c r="J2506" s="9">
        <v>1.0</v>
      </c>
      <c r="K2506" s="9" t="s">
        <v>184</v>
      </c>
      <c r="L2506" s="9">
        <v>0.0</v>
      </c>
      <c r="M2506" s="16"/>
    </row>
    <row r="2507" ht="16.5" hidden="1" customHeight="1">
      <c r="A2507" s="9" t="s">
        <v>157</v>
      </c>
      <c r="B2507" s="9" t="str">
        <f t="shared" si="1"/>
        <v>rp0200p</v>
      </c>
      <c r="C2507" s="9" t="s">
        <v>3985</v>
      </c>
      <c r="D2507" s="9">
        <v>22.0</v>
      </c>
      <c r="E2507" s="9" t="s">
        <v>318</v>
      </c>
      <c r="F2507" s="9" t="s">
        <v>183</v>
      </c>
      <c r="G2507" s="9" t="s">
        <v>184</v>
      </c>
      <c r="H2507" s="9">
        <v>22.0</v>
      </c>
      <c r="I2507" s="9" t="b">
        <v>0</v>
      </c>
      <c r="J2507" s="9">
        <v>1.0</v>
      </c>
      <c r="K2507" s="9" t="s">
        <v>184</v>
      </c>
      <c r="L2507" s="9">
        <v>0.0</v>
      </c>
      <c r="M2507" s="16"/>
    </row>
    <row r="2508" ht="16.5" hidden="1" customHeight="1">
      <c r="A2508" s="9" t="s">
        <v>157</v>
      </c>
      <c r="B2508" s="9" t="str">
        <f t="shared" si="1"/>
        <v>rp0200p</v>
      </c>
      <c r="C2508" s="9" t="s">
        <v>3986</v>
      </c>
      <c r="D2508" s="9">
        <v>23.0</v>
      </c>
      <c r="E2508" s="9" t="s">
        <v>318</v>
      </c>
      <c r="F2508" s="9" t="s">
        <v>183</v>
      </c>
      <c r="G2508" s="9" t="s">
        <v>184</v>
      </c>
      <c r="H2508" s="9">
        <v>22.0</v>
      </c>
      <c r="I2508" s="9" t="b">
        <v>0</v>
      </c>
      <c r="J2508" s="9">
        <v>1.0</v>
      </c>
      <c r="K2508" s="9" t="s">
        <v>184</v>
      </c>
      <c r="L2508" s="9">
        <v>0.0</v>
      </c>
      <c r="M2508" s="16"/>
    </row>
    <row r="2509" ht="16.5" hidden="1" customHeight="1">
      <c r="A2509" s="9" t="s">
        <v>157</v>
      </c>
      <c r="B2509" s="9" t="str">
        <f t="shared" si="1"/>
        <v>rp0200p</v>
      </c>
      <c r="C2509" s="9" t="s">
        <v>3987</v>
      </c>
      <c r="D2509" s="9">
        <v>24.0</v>
      </c>
      <c r="E2509" s="9" t="s">
        <v>318</v>
      </c>
      <c r="F2509" s="9" t="s">
        <v>183</v>
      </c>
      <c r="G2509" s="9" t="s">
        <v>184</v>
      </c>
      <c r="H2509" s="9">
        <v>22.0</v>
      </c>
      <c r="I2509" s="9" t="b">
        <v>0</v>
      </c>
      <c r="J2509" s="9">
        <v>1.0</v>
      </c>
      <c r="K2509" s="9" t="s">
        <v>184</v>
      </c>
      <c r="L2509" s="9">
        <v>0.0</v>
      </c>
      <c r="M2509" s="16"/>
    </row>
    <row r="2510" ht="16.5" hidden="1" customHeight="1">
      <c r="A2510" s="9" t="s">
        <v>157</v>
      </c>
      <c r="B2510" s="9" t="str">
        <f t="shared" si="1"/>
        <v>rp0200p</v>
      </c>
      <c r="C2510" s="9" t="s">
        <v>3988</v>
      </c>
      <c r="D2510" s="9">
        <v>25.0</v>
      </c>
      <c r="E2510" s="9" t="s">
        <v>318</v>
      </c>
      <c r="F2510" s="9" t="s">
        <v>183</v>
      </c>
      <c r="G2510" s="9" t="s">
        <v>184</v>
      </c>
      <c r="H2510" s="9">
        <v>22.0</v>
      </c>
      <c r="I2510" s="9" t="b">
        <v>0</v>
      </c>
      <c r="J2510" s="9">
        <v>1.0</v>
      </c>
      <c r="K2510" s="9" t="s">
        <v>184</v>
      </c>
      <c r="L2510" s="9">
        <v>0.0</v>
      </c>
      <c r="M2510" s="16"/>
    </row>
    <row r="2511" ht="16.5" hidden="1" customHeight="1">
      <c r="A2511" s="9" t="s">
        <v>157</v>
      </c>
      <c r="B2511" s="9" t="str">
        <f t="shared" si="1"/>
        <v>rp0200p</v>
      </c>
      <c r="C2511" s="9" t="s">
        <v>3989</v>
      </c>
      <c r="D2511" s="9">
        <v>26.0</v>
      </c>
      <c r="E2511" s="9" t="s">
        <v>318</v>
      </c>
      <c r="F2511" s="9" t="s">
        <v>183</v>
      </c>
      <c r="G2511" s="9" t="s">
        <v>184</v>
      </c>
      <c r="H2511" s="9">
        <v>22.0</v>
      </c>
      <c r="I2511" s="9" t="b">
        <v>0</v>
      </c>
      <c r="J2511" s="9">
        <v>1.0</v>
      </c>
      <c r="K2511" s="9" t="s">
        <v>184</v>
      </c>
      <c r="L2511" s="9">
        <v>0.0</v>
      </c>
      <c r="M2511" s="16"/>
    </row>
    <row r="2512" ht="16.5" hidden="1" customHeight="1">
      <c r="A2512" s="9" t="s">
        <v>157</v>
      </c>
      <c r="B2512" s="9" t="str">
        <f t="shared" si="1"/>
        <v>rp0200p</v>
      </c>
      <c r="C2512" s="9" t="s">
        <v>3782</v>
      </c>
      <c r="D2512" s="9">
        <v>27.0</v>
      </c>
      <c r="E2512" s="9" t="s">
        <v>187</v>
      </c>
      <c r="F2512" s="9" t="s">
        <v>183</v>
      </c>
      <c r="G2512" s="9" t="s">
        <v>184</v>
      </c>
      <c r="H2512" s="9">
        <v>22.0</v>
      </c>
      <c r="I2512" s="9" t="b">
        <v>0</v>
      </c>
      <c r="J2512" s="9">
        <v>2.0</v>
      </c>
      <c r="K2512" s="9" t="s">
        <v>184</v>
      </c>
      <c r="L2512" s="9">
        <v>0.0</v>
      </c>
      <c r="M2512" s="16" t="s">
        <v>3990</v>
      </c>
    </row>
    <row r="2513" ht="16.5" hidden="1" customHeight="1">
      <c r="A2513" s="9" t="s">
        <v>157</v>
      </c>
      <c r="B2513" s="9" t="str">
        <f t="shared" si="1"/>
        <v>rp0200p</v>
      </c>
      <c r="C2513" s="9" t="s">
        <v>3991</v>
      </c>
      <c r="D2513" s="9">
        <v>28.0</v>
      </c>
      <c r="E2513" s="9" t="s">
        <v>318</v>
      </c>
      <c r="F2513" s="9" t="s">
        <v>183</v>
      </c>
      <c r="G2513" s="9" t="s">
        <v>184</v>
      </c>
      <c r="H2513" s="9">
        <v>22.0</v>
      </c>
      <c r="I2513" s="9" t="b">
        <v>0</v>
      </c>
      <c r="J2513" s="9">
        <v>1.0</v>
      </c>
      <c r="K2513" s="9" t="s">
        <v>184</v>
      </c>
      <c r="L2513" s="9">
        <v>0.0</v>
      </c>
      <c r="M2513" s="16" t="s">
        <v>3992</v>
      </c>
    </row>
    <row r="2514" ht="16.5" hidden="1" customHeight="1">
      <c r="A2514" s="9" t="s">
        <v>157</v>
      </c>
      <c r="B2514" s="9" t="str">
        <f t="shared" si="1"/>
        <v>rp0200p</v>
      </c>
      <c r="C2514" s="9" t="s">
        <v>3993</v>
      </c>
      <c r="D2514" s="9">
        <v>29.0</v>
      </c>
      <c r="E2514" s="9" t="s">
        <v>187</v>
      </c>
      <c r="F2514" s="9" t="s">
        <v>183</v>
      </c>
      <c r="G2514" s="9" t="s">
        <v>184</v>
      </c>
      <c r="H2514" s="9">
        <v>22.0</v>
      </c>
      <c r="I2514" s="9" t="b">
        <v>0</v>
      </c>
      <c r="J2514" s="9">
        <v>2.0</v>
      </c>
      <c r="K2514" s="9" t="s">
        <v>184</v>
      </c>
      <c r="L2514" s="9">
        <v>0.0</v>
      </c>
      <c r="M2514" s="16" t="s">
        <v>3994</v>
      </c>
    </row>
    <row r="2515" ht="16.5" hidden="1" customHeight="1">
      <c r="A2515" s="9" t="s">
        <v>157</v>
      </c>
      <c r="B2515" s="9" t="str">
        <f t="shared" si="1"/>
        <v>rp0200p</v>
      </c>
      <c r="C2515" s="9" t="s">
        <v>3995</v>
      </c>
      <c r="D2515" s="9">
        <v>30.0</v>
      </c>
      <c r="E2515" s="9" t="s">
        <v>318</v>
      </c>
      <c r="F2515" s="9" t="s">
        <v>183</v>
      </c>
      <c r="G2515" s="9" t="s">
        <v>184</v>
      </c>
      <c r="H2515" s="9">
        <v>22.0</v>
      </c>
      <c r="I2515" s="9" t="b">
        <v>0</v>
      </c>
      <c r="J2515" s="9">
        <v>1.0</v>
      </c>
      <c r="K2515" s="9" t="s">
        <v>184</v>
      </c>
      <c r="L2515" s="9">
        <v>0.0</v>
      </c>
      <c r="M2515" s="16" t="s">
        <v>3996</v>
      </c>
    </row>
    <row r="2516" ht="16.5" hidden="1" customHeight="1">
      <c r="A2516" s="9" t="s">
        <v>157</v>
      </c>
      <c r="B2516" s="9" t="str">
        <f t="shared" si="1"/>
        <v>rp0200p</v>
      </c>
      <c r="C2516" s="9" t="s">
        <v>3997</v>
      </c>
      <c r="D2516" s="9">
        <v>31.0</v>
      </c>
      <c r="E2516" s="9" t="s">
        <v>451</v>
      </c>
      <c r="F2516" s="9" t="s">
        <v>191</v>
      </c>
      <c r="G2516" s="9" t="s">
        <v>184</v>
      </c>
      <c r="H2516" s="9">
        <v>14.0</v>
      </c>
      <c r="I2516" s="9" t="b">
        <v>0</v>
      </c>
      <c r="J2516" s="9" t="s">
        <v>184</v>
      </c>
      <c r="K2516" s="9" t="s">
        <v>184</v>
      </c>
      <c r="L2516" s="9">
        <v>0.0</v>
      </c>
      <c r="M2516" s="16" t="s">
        <v>3998</v>
      </c>
    </row>
    <row r="2517" ht="16.5" hidden="1" customHeight="1">
      <c r="A2517" s="9" t="s">
        <v>157</v>
      </c>
      <c r="B2517" s="9" t="str">
        <f t="shared" si="1"/>
        <v>rp0200p</v>
      </c>
      <c r="C2517" s="9" t="s">
        <v>3999</v>
      </c>
      <c r="D2517" s="9">
        <v>32.0</v>
      </c>
      <c r="E2517" s="9" t="s">
        <v>202</v>
      </c>
      <c r="F2517" s="9" t="s">
        <v>191</v>
      </c>
      <c r="G2517" s="9" t="s">
        <v>184</v>
      </c>
      <c r="H2517" s="9">
        <v>10.0</v>
      </c>
      <c r="I2517" s="9" t="b">
        <v>0</v>
      </c>
      <c r="J2517" s="9" t="s">
        <v>184</v>
      </c>
      <c r="K2517" s="9" t="s">
        <v>184</v>
      </c>
      <c r="L2517" s="9">
        <v>0.0</v>
      </c>
      <c r="M2517" s="16" t="s">
        <v>4000</v>
      </c>
    </row>
    <row r="2518" ht="16.5" hidden="1" customHeight="1">
      <c r="A2518" s="9" t="s">
        <v>157</v>
      </c>
      <c r="B2518" s="9" t="str">
        <f t="shared" si="1"/>
        <v>rp0200p</v>
      </c>
      <c r="C2518" s="9" t="s">
        <v>4001</v>
      </c>
      <c r="D2518" s="9">
        <v>33.0</v>
      </c>
      <c r="E2518" s="9" t="s">
        <v>205</v>
      </c>
      <c r="F2518" s="9" t="s">
        <v>191</v>
      </c>
      <c r="G2518" s="9" t="s">
        <v>184</v>
      </c>
      <c r="H2518" s="9">
        <v>8.0</v>
      </c>
      <c r="I2518" s="9" t="b">
        <v>0</v>
      </c>
      <c r="J2518" s="9" t="s">
        <v>184</v>
      </c>
      <c r="K2518" s="9" t="s">
        <v>184</v>
      </c>
      <c r="L2518" s="9">
        <v>0.0</v>
      </c>
      <c r="M2518" s="9" t="s">
        <v>4002</v>
      </c>
    </row>
    <row r="2519" ht="16.5" hidden="1" customHeight="1">
      <c r="A2519" s="9" t="s">
        <v>157</v>
      </c>
      <c r="B2519" s="9" t="str">
        <f t="shared" si="1"/>
        <v>rp0200p</v>
      </c>
      <c r="C2519" s="9" t="s">
        <v>4003</v>
      </c>
      <c r="D2519" s="9">
        <v>34.0</v>
      </c>
      <c r="E2519" s="9" t="s">
        <v>309</v>
      </c>
      <c r="F2519" s="9" t="s">
        <v>191</v>
      </c>
      <c r="G2519" s="9" t="s">
        <v>184</v>
      </c>
      <c r="H2519" s="9">
        <v>6.0</v>
      </c>
      <c r="I2519" s="9" t="b">
        <v>0</v>
      </c>
      <c r="J2519" s="9" t="s">
        <v>184</v>
      </c>
      <c r="K2519" s="9" t="s">
        <v>184</v>
      </c>
      <c r="L2519" s="9">
        <v>0.0</v>
      </c>
      <c r="M2519" s="9" t="s">
        <v>4004</v>
      </c>
    </row>
    <row r="2520" ht="16.5" hidden="1" customHeight="1">
      <c r="A2520" s="9" t="s">
        <v>157</v>
      </c>
      <c r="B2520" s="9" t="str">
        <f t="shared" si="1"/>
        <v>rp0200p</v>
      </c>
      <c r="C2520" s="9" t="s">
        <v>4005</v>
      </c>
      <c r="D2520" s="9">
        <v>35.0</v>
      </c>
      <c r="E2520" s="9" t="s">
        <v>220</v>
      </c>
      <c r="F2520" s="9" t="s">
        <v>191</v>
      </c>
      <c r="G2520" s="9" t="s">
        <v>184</v>
      </c>
      <c r="H2520" s="9">
        <v>4.0</v>
      </c>
      <c r="I2520" s="9" t="b">
        <v>0</v>
      </c>
      <c r="J2520" s="9" t="s">
        <v>184</v>
      </c>
      <c r="K2520" s="9" t="s">
        <v>184</v>
      </c>
      <c r="L2520" s="9">
        <v>0.0</v>
      </c>
      <c r="M2520" s="9" t="s">
        <v>4006</v>
      </c>
    </row>
    <row r="2521" ht="16.5" hidden="1" customHeight="1">
      <c r="A2521" s="9" t="s">
        <v>157</v>
      </c>
      <c r="B2521" s="9" t="str">
        <f t="shared" si="1"/>
        <v>rp0200p</v>
      </c>
      <c r="C2521" s="9" t="s">
        <v>4007</v>
      </c>
      <c r="D2521" s="9">
        <v>36.0</v>
      </c>
      <c r="E2521" s="9" t="s">
        <v>309</v>
      </c>
      <c r="F2521" s="9" t="s">
        <v>191</v>
      </c>
      <c r="G2521" s="9" t="s">
        <v>184</v>
      </c>
      <c r="H2521" s="9">
        <v>6.0</v>
      </c>
      <c r="I2521" s="9" t="b">
        <v>0</v>
      </c>
      <c r="J2521" s="9" t="s">
        <v>184</v>
      </c>
      <c r="K2521" s="9" t="s">
        <v>184</v>
      </c>
      <c r="L2521" s="9">
        <v>0.0</v>
      </c>
      <c r="M2521" s="9" t="s">
        <v>4008</v>
      </c>
    </row>
    <row r="2522" ht="16.5" hidden="1" customHeight="1">
      <c r="A2522" s="9" t="s">
        <v>157</v>
      </c>
      <c r="B2522" s="9" t="str">
        <f t="shared" si="1"/>
        <v>rp0200p</v>
      </c>
      <c r="C2522" s="9" t="s">
        <v>4009</v>
      </c>
      <c r="D2522" s="9">
        <v>37.0</v>
      </c>
      <c r="E2522" s="9" t="s">
        <v>309</v>
      </c>
      <c r="F2522" s="9" t="s">
        <v>191</v>
      </c>
      <c r="G2522" s="9" t="s">
        <v>184</v>
      </c>
      <c r="H2522" s="9">
        <v>6.0</v>
      </c>
      <c r="I2522" s="9" t="b">
        <v>0</v>
      </c>
      <c r="J2522" s="9" t="s">
        <v>184</v>
      </c>
      <c r="K2522" s="9" t="s">
        <v>184</v>
      </c>
      <c r="L2522" s="9">
        <v>0.0</v>
      </c>
      <c r="M2522" s="9" t="s">
        <v>4010</v>
      </c>
    </row>
    <row r="2523" ht="16.5" hidden="1" customHeight="1">
      <c r="A2523" s="9" t="s">
        <v>157</v>
      </c>
      <c r="B2523" s="9" t="str">
        <f t="shared" si="1"/>
        <v>rp0200p</v>
      </c>
      <c r="C2523" s="9" t="s">
        <v>4011</v>
      </c>
      <c r="D2523" s="9">
        <v>38.0</v>
      </c>
      <c r="E2523" s="9" t="s">
        <v>309</v>
      </c>
      <c r="F2523" s="9" t="s">
        <v>191</v>
      </c>
      <c r="G2523" s="9" t="s">
        <v>184</v>
      </c>
      <c r="H2523" s="9">
        <v>6.0</v>
      </c>
      <c r="I2523" s="9" t="b">
        <v>0</v>
      </c>
      <c r="J2523" s="9" t="s">
        <v>184</v>
      </c>
      <c r="K2523" s="9" t="s">
        <v>184</v>
      </c>
      <c r="L2523" s="9">
        <v>0.0</v>
      </c>
      <c r="M2523" s="9" t="s">
        <v>4012</v>
      </c>
    </row>
    <row r="2524" ht="16.5" hidden="1" customHeight="1">
      <c r="A2524" s="9" t="s">
        <v>157</v>
      </c>
      <c r="B2524" s="9" t="str">
        <f t="shared" si="1"/>
        <v>rp0200p</v>
      </c>
      <c r="C2524" s="9" t="s">
        <v>4013</v>
      </c>
      <c r="D2524" s="9">
        <v>39.0</v>
      </c>
      <c r="E2524" s="9" t="s">
        <v>309</v>
      </c>
      <c r="F2524" s="9" t="s">
        <v>191</v>
      </c>
      <c r="G2524" s="9" t="s">
        <v>184</v>
      </c>
      <c r="H2524" s="9">
        <v>6.0</v>
      </c>
      <c r="I2524" s="9" t="b">
        <v>0</v>
      </c>
      <c r="J2524" s="9" t="s">
        <v>184</v>
      </c>
      <c r="K2524" s="9" t="s">
        <v>184</v>
      </c>
      <c r="L2524" s="9">
        <v>0.0</v>
      </c>
      <c r="M2524" s="16" t="s">
        <v>4014</v>
      </c>
    </row>
    <row r="2525" ht="16.5" hidden="1" customHeight="1">
      <c r="A2525" s="9" t="s">
        <v>157</v>
      </c>
      <c r="B2525" s="9" t="str">
        <f t="shared" si="1"/>
        <v>rp0200p</v>
      </c>
      <c r="C2525" s="9" t="s">
        <v>4015</v>
      </c>
      <c r="D2525" s="9">
        <v>40.0</v>
      </c>
      <c r="E2525" s="9" t="s">
        <v>309</v>
      </c>
      <c r="F2525" s="9" t="s">
        <v>191</v>
      </c>
      <c r="G2525" s="9" t="s">
        <v>184</v>
      </c>
      <c r="H2525" s="9">
        <v>6.0</v>
      </c>
      <c r="I2525" s="9" t="b">
        <v>0</v>
      </c>
      <c r="J2525" s="9" t="s">
        <v>184</v>
      </c>
      <c r="K2525" s="9" t="s">
        <v>184</v>
      </c>
      <c r="L2525" s="9">
        <v>0.0</v>
      </c>
      <c r="M2525" s="9" t="s">
        <v>4016</v>
      </c>
    </row>
    <row r="2526" ht="16.5" hidden="1" customHeight="1">
      <c r="A2526" s="9" t="s">
        <v>157</v>
      </c>
      <c r="B2526" s="9" t="str">
        <f t="shared" si="1"/>
        <v>rp0200p</v>
      </c>
      <c r="C2526" s="9" t="s">
        <v>4017</v>
      </c>
      <c r="D2526" s="9">
        <v>41.0</v>
      </c>
      <c r="E2526" s="9" t="s">
        <v>301</v>
      </c>
      <c r="F2526" s="9" t="s">
        <v>183</v>
      </c>
      <c r="G2526" s="9" t="s">
        <v>184</v>
      </c>
      <c r="H2526" s="9">
        <v>22.0</v>
      </c>
      <c r="I2526" s="9" t="b">
        <v>0</v>
      </c>
      <c r="J2526" s="9">
        <v>8.0</v>
      </c>
      <c r="K2526" s="9" t="s">
        <v>184</v>
      </c>
      <c r="L2526" s="9">
        <v>0.0</v>
      </c>
      <c r="M2526" s="9" t="s">
        <v>4018</v>
      </c>
    </row>
    <row r="2527" ht="16.5" hidden="1" customHeight="1">
      <c r="A2527" s="9" t="s">
        <v>157</v>
      </c>
      <c r="B2527" s="9" t="str">
        <f t="shared" si="1"/>
        <v>rp0200p</v>
      </c>
      <c r="C2527" s="9" t="s">
        <v>4019</v>
      </c>
      <c r="D2527" s="9">
        <v>42.0</v>
      </c>
      <c r="E2527" s="9" t="s">
        <v>301</v>
      </c>
      <c r="F2527" s="9" t="s">
        <v>183</v>
      </c>
      <c r="G2527" s="9" t="s">
        <v>184</v>
      </c>
      <c r="H2527" s="9">
        <v>22.0</v>
      </c>
      <c r="I2527" s="9" t="b">
        <v>0</v>
      </c>
      <c r="J2527" s="9">
        <v>8.0</v>
      </c>
      <c r="K2527" s="9" t="s">
        <v>184</v>
      </c>
      <c r="L2527" s="9">
        <v>0.0</v>
      </c>
      <c r="M2527" s="9" t="s">
        <v>4020</v>
      </c>
    </row>
    <row r="2528" ht="16.5" hidden="1" customHeight="1">
      <c r="A2528" s="9" t="s">
        <v>157</v>
      </c>
      <c r="B2528" s="9" t="str">
        <f t="shared" si="1"/>
        <v>rp0200p</v>
      </c>
      <c r="C2528" s="9" t="s">
        <v>4021</v>
      </c>
      <c r="D2528" s="9">
        <v>43.0</v>
      </c>
      <c r="E2528" s="9" t="s">
        <v>182</v>
      </c>
      <c r="F2528" s="9" t="s">
        <v>183</v>
      </c>
      <c r="G2528" s="9" t="s">
        <v>184</v>
      </c>
      <c r="H2528" s="9">
        <v>22.0</v>
      </c>
      <c r="I2528" s="9" t="b">
        <v>0</v>
      </c>
      <c r="J2528" s="9">
        <v>6.0</v>
      </c>
      <c r="K2528" s="9" t="s">
        <v>184</v>
      </c>
      <c r="L2528" s="9">
        <v>0.0</v>
      </c>
      <c r="M2528" s="9" t="s">
        <v>4022</v>
      </c>
    </row>
    <row r="2529" ht="16.5" hidden="1" customHeight="1">
      <c r="A2529" s="9" t="s">
        <v>157</v>
      </c>
      <c r="B2529" s="9" t="str">
        <f t="shared" si="1"/>
        <v>rp0200p</v>
      </c>
      <c r="C2529" s="9" t="s">
        <v>4023</v>
      </c>
      <c r="D2529" s="9">
        <v>44.0</v>
      </c>
      <c r="E2529" s="9" t="s">
        <v>182</v>
      </c>
      <c r="F2529" s="9" t="s">
        <v>183</v>
      </c>
      <c r="G2529" s="9" t="s">
        <v>184</v>
      </c>
      <c r="H2529" s="9">
        <v>22.0</v>
      </c>
      <c r="I2529" s="9" t="b">
        <v>0</v>
      </c>
      <c r="J2529" s="9">
        <v>6.0</v>
      </c>
      <c r="K2529" s="9" t="s">
        <v>184</v>
      </c>
      <c r="L2529" s="9">
        <v>0.0</v>
      </c>
      <c r="M2529" s="9" t="s">
        <v>4024</v>
      </c>
    </row>
    <row r="2530" ht="16.5" hidden="1" customHeight="1">
      <c r="A2530" s="9" t="s">
        <v>157</v>
      </c>
      <c r="B2530" s="9" t="str">
        <f t="shared" si="1"/>
        <v>rp0200p</v>
      </c>
      <c r="C2530" s="9" t="s">
        <v>3460</v>
      </c>
      <c r="D2530" s="9">
        <v>45.0</v>
      </c>
      <c r="E2530" s="9" t="s">
        <v>182</v>
      </c>
      <c r="F2530" s="9" t="s">
        <v>183</v>
      </c>
      <c r="G2530" s="9" t="s">
        <v>184</v>
      </c>
      <c r="H2530" s="9">
        <v>22.0</v>
      </c>
      <c r="I2530" s="9" t="b">
        <v>0</v>
      </c>
      <c r="J2530" s="9">
        <v>6.0</v>
      </c>
      <c r="K2530" s="9" t="s">
        <v>184</v>
      </c>
      <c r="L2530" s="9">
        <v>0.0</v>
      </c>
      <c r="M2530" s="9" t="s">
        <v>2227</v>
      </c>
    </row>
    <row r="2531" ht="16.5" hidden="1" customHeight="1">
      <c r="A2531" s="9" t="s">
        <v>157</v>
      </c>
      <c r="B2531" s="9" t="str">
        <f t="shared" si="1"/>
        <v>rp0200p</v>
      </c>
      <c r="C2531" s="9" t="s">
        <v>962</v>
      </c>
      <c r="D2531" s="9">
        <v>46.0</v>
      </c>
      <c r="E2531" s="9" t="s">
        <v>301</v>
      </c>
      <c r="F2531" s="9" t="s">
        <v>183</v>
      </c>
      <c r="G2531" s="9" t="s">
        <v>184</v>
      </c>
      <c r="H2531" s="9">
        <v>22.0</v>
      </c>
      <c r="I2531" s="9" t="b">
        <v>0</v>
      </c>
      <c r="J2531" s="9">
        <v>8.0</v>
      </c>
      <c r="K2531" s="9" t="s">
        <v>184</v>
      </c>
      <c r="L2531" s="9">
        <v>0.0</v>
      </c>
      <c r="M2531" s="9" t="s">
        <v>963</v>
      </c>
    </row>
    <row r="2532" ht="16.5" hidden="1" customHeight="1">
      <c r="A2532" s="9" t="s">
        <v>157</v>
      </c>
      <c r="B2532" s="9" t="str">
        <f t="shared" si="1"/>
        <v>rp0200p</v>
      </c>
      <c r="C2532" s="9" t="s">
        <v>3725</v>
      </c>
      <c r="D2532" s="9">
        <v>47.0</v>
      </c>
      <c r="E2532" s="9" t="s">
        <v>182</v>
      </c>
      <c r="F2532" s="9" t="s">
        <v>183</v>
      </c>
      <c r="G2532" s="9" t="s">
        <v>184</v>
      </c>
      <c r="H2532" s="9">
        <v>22.0</v>
      </c>
      <c r="I2532" s="9" t="b">
        <v>0</v>
      </c>
      <c r="J2532" s="9">
        <v>6.0</v>
      </c>
      <c r="K2532" s="9" t="s">
        <v>184</v>
      </c>
      <c r="L2532" s="9">
        <v>0.0</v>
      </c>
      <c r="M2532" s="9" t="s">
        <v>2032</v>
      </c>
    </row>
    <row r="2533" ht="16.5" hidden="1" customHeight="1">
      <c r="A2533" s="9" t="s">
        <v>157</v>
      </c>
      <c r="B2533" s="9" t="str">
        <f t="shared" si="1"/>
        <v>rp0200p</v>
      </c>
      <c r="C2533" s="9" t="s">
        <v>4025</v>
      </c>
      <c r="D2533" s="9">
        <v>48.0</v>
      </c>
      <c r="E2533" s="9" t="s">
        <v>182</v>
      </c>
      <c r="F2533" s="9" t="s">
        <v>183</v>
      </c>
      <c r="G2533" s="9" t="s">
        <v>184</v>
      </c>
      <c r="H2533" s="9">
        <v>22.0</v>
      </c>
      <c r="I2533" s="9" t="b">
        <v>0</v>
      </c>
      <c r="J2533" s="9">
        <v>6.0</v>
      </c>
      <c r="K2533" s="9" t="s">
        <v>184</v>
      </c>
      <c r="L2533" s="9">
        <v>0.0</v>
      </c>
      <c r="M2533" s="9" t="s">
        <v>2037</v>
      </c>
    </row>
    <row r="2534" ht="16.5" hidden="1" customHeight="1">
      <c r="A2534" s="9" t="s">
        <v>157</v>
      </c>
      <c r="B2534" s="9" t="str">
        <f t="shared" si="1"/>
        <v>rp0200p</v>
      </c>
      <c r="C2534" s="9" t="s">
        <v>3726</v>
      </c>
      <c r="D2534" s="9">
        <v>49.0</v>
      </c>
      <c r="E2534" s="9" t="s">
        <v>301</v>
      </c>
      <c r="F2534" s="9" t="s">
        <v>183</v>
      </c>
      <c r="G2534" s="9" t="s">
        <v>184</v>
      </c>
      <c r="H2534" s="9">
        <v>22.0</v>
      </c>
      <c r="I2534" s="9" t="b">
        <v>0</v>
      </c>
      <c r="J2534" s="9">
        <v>8.0</v>
      </c>
      <c r="K2534" s="9" t="s">
        <v>184</v>
      </c>
      <c r="L2534" s="9">
        <v>0.0</v>
      </c>
      <c r="M2534" s="9" t="s">
        <v>602</v>
      </c>
    </row>
    <row r="2535" ht="16.5" hidden="1" customHeight="1">
      <c r="A2535" s="9" t="s">
        <v>157</v>
      </c>
      <c r="B2535" s="9" t="str">
        <f t="shared" si="1"/>
        <v>rp0200p</v>
      </c>
      <c r="C2535" s="9" t="s">
        <v>3727</v>
      </c>
      <c r="D2535" s="9">
        <v>50.0</v>
      </c>
      <c r="E2535" s="9" t="s">
        <v>182</v>
      </c>
      <c r="F2535" s="9" t="s">
        <v>183</v>
      </c>
      <c r="G2535" s="9" t="s">
        <v>184</v>
      </c>
      <c r="H2535" s="9">
        <v>22.0</v>
      </c>
      <c r="I2535" s="9" t="b">
        <v>0</v>
      </c>
      <c r="J2535" s="9">
        <v>6.0</v>
      </c>
      <c r="K2535" s="9" t="s">
        <v>184</v>
      </c>
      <c r="L2535" s="9">
        <v>0.0</v>
      </c>
      <c r="M2535" s="9" t="s">
        <v>2035</v>
      </c>
    </row>
    <row r="2536" ht="16.5" hidden="1" customHeight="1">
      <c r="A2536" s="9" t="s">
        <v>154</v>
      </c>
      <c r="B2536" s="9" t="str">
        <f t="shared" si="1"/>
        <v>rp0800p</v>
      </c>
      <c r="C2536" s="9" t="s">
        <v>4026</v>
      </c>
      <c r="D2536" s="9">
        <v>1.0</v>
      </c>
      <c r="E2536" s="9" t="s">
        <v>187</v>
      </c>
      <c r="F2536" s="9" t="s">
        <v>183</v>
      </c>
      <c r="G2536" s="9" t="s">
        <v>184</v>
      </c>
      <c r="H2536" s="9">
        <v>22.0</v>
      </c>
      <c r="I2536" s="9" t="b">
        <v>1</v>
      </c>
      <c r="J2536" s="9">
        <v>2.0</v>
      </c>
      <c r="K2536" s="9" t="s">
        <v>184</v>
      </c>
      <c r="L2536" s="9">
        <v>0.0</v>
      </c>
      <c r="M2536" s="16" t="s">
        <v>4027</v>
      </c>
    </row>
    <row r="2537" ht="16.5" hidden="1" customHeight="1">
      <c r="A2537" s="9" t="s">
        <v>154</v>
      </c>
      <c r="B2537" s="9" t="str">
        <f t="shared" si="1"/>
        <v>rp0800p</v>
      </c>
      <c r="C2537" s="9" t="s">
        <v>4028</v>
      </c>
      <c r="D2537" s="9">
        <v>2.0</v>
      </c>
      <c r="E2537" s="9" t="s">
        <v>187</v>
      </c>
      <c r="F2537" s="9" t="s">
        <v>183</v>
      </c>
      <c r="G2537" s="9" t="s">
        <v>184</v>
      </c>
      <c r="H2537" s="9">
        <v>22.0</v>
      </c>
      <c r="I2537" s="9" t="b">
        <v>1</v>
      </c>
      <c r="J2537" s="9">
        <v>2.0</v>
      </c>
      <c r="K2537" s="9" t="s">
        <v>184</v>
      </c>
      <c r="L2537" s="9">
        <v>0.0</v>
      </c>
      <c r="M2537" s="16" t="s">
        <v>509</v>
      </c>
    </row>
    <row r="2538" ht="16.5" hidden="1" customHeight="1">
      <c r="A2538" s="9" t="s">
        <v>154</v>
      </c>
      <c r="B2538" s="9" t="str">
        <f t="shared" si="1"/>
        <v>rp0800p</v>
      </c>
      <c r="C2538" s="9" t="s">
        <v>3605</v>
      </c>
      <c r="D2538" s="9">
        <v>3.0</v>
      </c>
      <c r="E2538" s="9" t="s">
        <v>446</v>
      </c>
      <c r="F2538" s="9" t="s">
        <v>183</v>
      </c>
      <c r="G2538" s="9" t="s">
        <v>184</v>
      </c>
      <c r="H2538" s="9">
        <v>22.0</v>
      </c>
      <c r="I2538" s="9" t="b">
        <v>1</v>
      </c>
      <c r="J2538" s="9">
        <v>3.0</v>
      </c>
      <c r="K2538" s="9" t="s">
        <v>184</v>
      </c>
      <c r="L2538" s="9">
        <v>0.0</v>
      </c>
      <c r="M2538" s="16" t="s">
        <v>4029</v>
      </c>
    </row>
    <row r="2539" ht="16.5" hidden="1" customHeight="1">
      <c r="A2539" s="9" t="s">
        <v>154</v>
      </c>
      <c r="B2539" s="9" t="str">
        <f t="shared" si="1"/>
        <v>rp0800p</v>
      </c>
      <c r="C2539" s="9" t="s">
        <v>4030</v>
      </c>
      <c r="D2539" s="9">
        <v>4.0</v>
      </c>
      <c r="E2539" s="9" t="s">
        <v>609</v>
      </c>
      <c r="F2539" s="9" t="s">
        <v>191</v>
      </c>
      <c r="G2539" s="9" t="s">
        <v>184</v>
      </c>
      <c r="H2539" s="9">
        <v>22.0</v>
      </c>
      <c r="I2539" s="9" t="b">
        <v>0</v>
      </c>
      <c r="J2539" s="9" t="s">
        <v>184</v>
      </c>
      <c r="K2539" s="9" t="s">
        <v>184</v>
      </c>
      <c r="L2539" s="9">
        <v>0.0</v>
      </c>
      <c r="M2539" s="16" t="s">
        <v>4031</v>
      </c>
    </row>
    <row r="2540" ht="16.5" hidden="1" customHeight="1">
      <c r="A2540" s="9" t="s">
        <v>154</v>
      </c>
      <c r="B2540" s="9" t="str">
        <f t="shared" si="1"/>
        <v>rp0800p</v>
      </c>
      <c r="C2540" s="9" t="s">
        <v>4032</v>
      </c>
      <c r="D2540" s="9">
        <v>5.0</v>
      </c>
      <c r="E2540" s="9" t="s">
        <v>451</v>
      </c>
      <c r="F2540" s="9" t="s">
        <v>191</v>
      </c>
      <c r="G2540" s="9" t="s">
        <v>184</v>
      </c>
      <c r="H2540" s="9">
        <v>14.0</v>
      </c>
      <c r="I2540" s="9" t="b">
        <v>0</v>
      </c>
      <c r="J2540" s="9" t="s">
        <v>184</v>
      </c>
      <c r="K2540" s="9" t="s">
        <v>184</v>
      </c>
      <c r="L2540" s="9">
        <v>0.0</v>
      </c>
      <c r="M2540" s="16" t="s">
        <v>4033</v>
      </c>
    </row>
    <row r="2541" ht="16.5" hidden="1" customHeight="1">
      <c r="A2541" s="9" t="s">
        <v>154</v>
      </c>
      <c r="B2541" s="9" t="str">
        <f t="shared" si="1"/>
        <v>rp0800p</v>
      </c>
      <c r="C2541" s="9" t="s">
        <v>4034</v>
      </c>
      <c r="D2541" s="9">
        <v>6.0</v>
      </c>
      <c r="E2541" s="9" t="s">
        <v>202</v>
      </c>
      <c r="F2541" s="9" t="s">
        <v>191</v>
      </c>
      <c r="G2541" s="9" t="s">
        <v>184</v>
      </c>
      <c r="H2541" s="9">
        <v>10.0</v>
      </c>
      <c r="I2541" s="9" t="b">
        <v>0</v>
      </c>
      <c r="J2541" s="9" t="s">
        <v>184</v>
      </c>
      <c r="K2541" s="9" t="s">
        <v>184</v>
      </c>
      <c r="L2541" s="9">
        <v>0.0</v>
      </c>
      <c r="M2541" s="16" t="s">
        <v>4035</v>
      </c>
    </row>
    <row r="2542" ht="16.5" hidden="1" customHeight="1">
      <c r="A2542" s="9" t="s">
        <v>154</v>
      </c>
      <c r="B2542" s="9" t="str">
        <f t="shared" si="1"/>
        <v>rp0800p</v>
      </c>
      <c r="C2542" s="9" t="s">
        <v>4036</v>
      </c>
      <c r="D2542" s="9">
        <v>7.0</v>
      </c>
      <c r="E2542" s="9" t="s">
        <v>309</v>
      </c>
      <c r="F2542" s="9" t="s">
        <v>191</v>
      </c>
      <c r="G2542" s="9" t="s">
        <v>184</v>
      </c>
      <c r="H2542" s="9">
        <v>6.0</v>
      </c>
      <c r="I2542" s="9" t="b">
        <v>0</v>
      </c>
      <c r="J2542" s="9" t="s">
        <v>184</v>
      </c>
      <c r="K2542" s="9" t="s">
        <v>184</v>
      </c>
      <c r="L2542" s="9">
        <v>0.0</v>
      </c>
      <c r="M2542" s="16" t="s">
        <v>4037</v>
      </c>
    </row>
    <row r="2543" ht="16.5" hidden="1" customHeight="1">
      <c r="A2543" s="9" t="s">
        <v>154</v>
      </c>
      <c r="B2543" s="9" t="str">
        <f t="shared" si="1"/>
        <v>rp0800p</v>
      </c>
      <c r="C2543" s="9" t="s">
        <v>3550</v>
      </c>
      <c r="D2543" s="9">
        <v>8.0</v>
      </c>
      <c r="E2543" s="9" t="s">
        <v>212</v>
      </c>
      <c r="F2543" s="9" t="s">
        <v>191</v>
      </c>
      <c r="G2543" s="9" t="s">
        <v>184</v>
      </c>
      <c r="H2543" s="9">
        <v>1.0</v>
      </c>
      <c r="I2543" s="9" t="b">
        <v>0</v>
      </c>
      <c r="J2543" s="9" t="s">
        <v>184</v>
      </c>
      <c r="K2543" s="9" t="s">
        <v>184</v>
      </c>
      <c r="L2543" s="9">
        <v>0.0</v>
      </c>
      <c r="M2543" s="16" t="s">
        <v>3971</v>
      </c>
    </row>
    <row r="2544" ht="16.5" hidden="1" customHeight="1">
      <c r="A2544" s="9" t="s">
        <v>154</v>
      </c>
      <c r="B2544" s="9" t="str">
        <f t="shared" si="1"/>
        <v>rp0800p</v>
      </c>
      <c r="C2544" s="9" t="s">
        <v>4038</v>
      </c>
      <c r="D2544" s="9">
        <v>9.0</v>
      </c>
      <c r="E2544" s="9" t="s">
        <v>212</v>
      </c>
      <c r="F2544" s="9" t="s">
        <v>191</v>
      </c>
      <c r="G2544" s="9" t="s">
        <v>184</v>
      </c>
      <c r="H2544" s="9">
        <v>1.0</v>
      </c>
      <c r="I2544" s="9" t="b">
        <v>0</v>
      </c>
      <c r="J2544" s="9" t="s">
        <v>184</v>
      </c>
      <c r="K2544" s="9" t="s">
        <v>184</v>
      </c>
      <c r="L2544" s="9">
        <v>0.0</v>
      </c>
      <c r="M2544" s="16" t="s">
        <v>3785</v>
      </c>
    </row>
    <row r="2545" ht="16.5" hidden="1" customHeight="1">
      <c r="A2545" s="9" t="s">
        <v>154</v>
      </c>
      <c r="B2545" s="9" t="str">
        <f t="shared" si="1"/>
        <v>rp0800p</v>
      </c>
      <c r="C2545" s="9" t="s">
        <v>4039</v>
      </c>
      <c r="D2545" s="9">
        <v>10.0</v>
      </c>
      <c r="E2545" s="9" t="s">
        <v>212</v>
      </c>
      <c r="F2545" s="9" t="s">
        <v>191</v>
      </c>
      <c r="G2545" s="9" t="s">
        <v>184</v>
      </c>
      <c r="H2545" s="9">
        <v>1.0</v>
      </c>
      <c r="I2545" s="9" t="b">
        <v>0</v>
      </c>
      <c r="J2545" s="9" t="s">
        <v>184</v>
      </c>
      <c r="K2545" s="9" t="s">
        <v>184</v>
      </c>
      <c r="L2545" s="9">
        <v>0.0</v>
      </c>
      <c r="M2545" s="16" t="s">
        <v>4040</v>
      </c>
    </row>
    <row r="2546" ht="16.5" hidden="1" customHeight="1">
      <c r="A2546" s="9" t="s">
        <v>154</v>
      </c>
      <c r="B2546" s="9" t="str">
        <f t="shared" si="1"/>
        <v>rp0800p</v>
      </c>
      <c r="C2546" s="9" t="s">
        <v>4041</v>
      </c>
      <c r="D2546" s="9">
        <v>11.0</v>
      </c>
      <c r="E2546" s="9" t="s">
        <v>190</v>
      </c>
      <c r="F2546" s="9" t="s">
        <v>191</v>
      </c>
      <c r="G2546" s="9" t="s">
        <v>184</v>
      </c>
      <c r="H2546" s="9">
        <v>2.0</v>
      </c>
      <c r="I2546" s="9" t="b">
        <v>0</v>
      </c>
      <c r="J2546" s="9" t="s">
        <v>184</v>
      </c>
      <c r="K2546" s="9" t="s">
        <v>184</v>
      </c>
      <c r="L2546" s="9">
        <v>0.0</v>
      </c>
      <c r="M2546" s="16" t="s">
        <v>4042</v>
      </c>
    </row>
    <row r="2547" ht="16.5" hidden="1" customHeight="1">
      <c r="A2547" s="9" t="s">
        <v>154</v>
      </c>
      <c r="B2547" s="9" t="str">
        <f t="shared" si="1"/>
        <v>rp0800p</v>
      </c>
      <c r="C2547" s="9" t="s">
        <v>3625</v>
      </c>
      <c r="D2547" s="9">
        <v>12.0</v>
      </c>
      <c r="E2547" s="9" t="s">
        <v>212</v>
      </c>
      <c r="F2547" s="9" t="s">
        <v>191</v>
      </c>
      <c r="G2547" s="9" t="s">
        <v>184</v>
      </c>
      <c r="H2547" s="9">
        <v>1.0</v>
      </c>
      <c r="I2547" s="9" t="b">
        <v>0</v>
      </c>
      <c r="J2547" s="9" t="s">
        <v>184</v>
      </c>
      <c r="K2547" s="9" t="s">
        <v>184</v>
      </c>
      <c r="L2547" s="9">
        <v>0.0</v>
      </c>
      <c r="M2547" s="16" t="s">
        <v>4043</v>
      </c>
    </row>
    <row r="2548" ht="16.5" hidden="1" customHeight="1">
      <c r="A2548" s="9" t="s">
        <v>154</v>
      </c>
      <c r="B2548" s="9" t="str">
        <f t="shared" si="1"/>
        <v>rp0800p</v>
      </c>
      <c r="C2548" s="9" t="s">
        <v>3627</v>
      </c>
      <c r="D2548" s="9">
        <v>13.0</v>
      </c>
      <c r="E2548" s="9" t="s">
        <v>212</v>
      </c>
      <c r="F2548" s="9" t="s">
        <v>191</v>
      </c>
      <c r="G2548" s="9" t="s">
        <v>184</v>
      </c>
      <c r="H2548" s="9">
        <v>1.0</v>
      </c>
      <c r="I2548" s="9" t="b">
        <v>0</v>
      </c>
      <c r="J2548" s="9" t="s">
        <v>184</v>
      </c>
      <c r="K2548" s="9" t="s">
        <v>184</v>
      </c>
      <c r="L2548" s="9">
        <v>0.0</v>
      </c>
      <c r="M2548" s="16" t="s">
        <v>4044</v>
      </c>
    </row>
    <row r="2549" ht="16.5" hidden="1" customHeight="1">
      <c r="A2549" s="9" t="s">
        <v>154</v>
      </c>
      <c r="B2549" s="9" t="str">
        <f t="shared" si="1"/>
        <v>rp0800p</v>
      </c>
      <c r="C2549" s="9" t="s">
        <v>3629</v>
      </c>
      <c r="D2549" s="9">
        <v>14.0</v>
      </c>
      <c r="E2549" s="9" t="s">
        <v>190</v>
      </c>
      <c r="F2549" s="9" t="s">
        <v>191</v>
      </c>
      <c r="G2549" s="9" t="s">
        <v>184</v>
      </c>
      <c r="H2549" s="9">
        <v>2.0</v>
      </c>
      <c r="I2549" s="9" t="b">
        <v>0</v>
      </c>
      <c r="J2549" s="9" t="s">
        <v>184</v>
      </c>
      <c r="K2549" s="9" t="s">
        <v>184</v>
      </c>
      <c r="L2549" s="9">
        <v>0.0</v>
      </c>
      <c r="M2549" s="16" t="s">
        <v>617</v>
      </c>
    </row>
    <row r="2550" ht="16.5" hidden="1" customHeight="1">
      <c r="A2550" s="9" t="s">
        <v>154</v>
      </c>
      <c r="B2550" s="9" t="str">
        <f t="shared" si="1"/>
        <v>rp0800p</v>
      </c>
      <c r="C2550" s="9" t="s">
        <v>3630</v>
      </c>
      <c r="D2550" s="9">
        <v>15.0</v>
      </c>
      <c r="E2550" s="9" t="s">
        <v>190</v>
      </c>
      <c r="F2550" s="9" t="s">
        <v>191</v>
      </c>
      <c r="G2550" s="9" t="s">
        <v>184</v>
      </c>
      <c r="H2550" s="9">
        <v>2.0</v>
      </c>
      <c r="I2550" s="9" t="b">
        <v>0</v>
      </c>
      <c r="J2550" s="9" t="s">
        <v>184</v>
      </c>
      <c r="K2550" s="9" t="s">
        <v>184</v>
      </c>
      <c r="L2550" s="9">
        <v>0.0</v>
      </c>
      <c r="M2550" s="16" t="s">
        <v>431</v>
      </c>
    </row>
    <row r="2551" ht="16.5" hidden="1" customHeight="1">
      <c r="A2551" s="9" t="s">
        <v>154</v>
      </c>
      <c r="B2551" s="9" t="str">
        <f t="shared" si="1"/>
        <v>rp0800p</v>
      </c>
      <c r="C2551" s="9" t="s">
        <v>3632</v>
      </c>
      <c r="D2551" s="9">
        <v>16.0</v>
      </c>
      <c r="E2551" s="9" t="s">
        <v>187</v>
      </c>
      <c r="F2551" s="9" t="s">
        <v>183</v>
      </c>
      <c r="G2551" s="9" t="s">
        <v>184</v>
      </c>
      <c r="H2551" s="9">
        <v>22.0</v>
      </c>
      <c r="I2551" s="9" t="b">
        <v>0</v>
      </c>
      <c r="J2551" s="9">
        <v>2.0</v>
      </c>
      <c r="K2551" s="16" t="s">
        <v>184</v>
      </c>
      <c r="L2551" s="9">
        <v>0.0</v>
      </c>
      <c r="M2551" s="16" t="s">
        <v>564</v>
      </c>
    </row>
    <row r="2552" ht="16.5" hidden="1" customHeight="1">
      <c r="A2552" s="9" t="s">
        <v>154</v>
      </c>
      <c r="B2552" s="9" t="str">
        <f t="shared" si="1"/>
        <v>rp0800p</v>
      </c>
      <c r="C2552" s="9" t="s">
        <v>4045</v>
      </c>
      <c r="D2552" s="9">
        <v>17.0</v>
      </c>
      <c r="E2552" s="9" t="s">
        <v>254</v>
      </c>
      <c r="F2552" s="9" t="s">
        <v>183</v>
      </c>
      <c r="G2552" s="9" t="s">
        <v>184</v>
      </c>
      <c r="H2552" s="9">
        <v>22.0</v>
      </c>
      <c r="I2552" s="9" t="b">
        <v>0</v>
      </c>
      <c r="J2552" s="9">
        <v>4.0</v>
      </c>
      <c r="K2552" s="9" t="s">
        <v>184</v>
      </c>
      <c r="L2552" s="9">
        <v>0.0</v>
      </c>
      <c r="M2552" s="16" t="s">
        <v>4046</v>
      </c>
    </row>
    <row r="2553" ht="16.5" hidden="1" customHeight="1">
      <c r="A2553" s="9" t="s">
        <v>154</v>
      </c>
      <c r="B2553" s="9" t="str">
        <f t="shared" si="1"/>
        <v>rp0800p</v>
      </c>
      <c r="C2553" s="9" t="s">
        <v>4047</v>
      </c>
      <c r="D2553" s="9">
        <v>18.0</v>
      </c>
      <c r="E2553" s="9" t="s">
        <v>301</v>
      </c>
      <c r="F2553" s="9" t="s">
        <v>183</v>
      </c>
      <c r="G2553" s="9" t="s">
        <v>184</v>
      </c>
      <c r="H2553" s="9">
        <v>22.0</v>
      </c>
      <c r="I2553" s="9" t="b">
        <v>0</v>
      </c>
      <c r="J2553" s="9">
        <v>8.0</v>
      </c>
      <c r="K2553" s="9" t="s">
        <v>184</v>
      </c>
      <c r="L2553" s="9">
        <v>0.0</v>
      </c>
      <c r="M2553" s="16" t="s">
        <v>312</v>
      </c>
    </row>
    <row r="2554" ht="16.5" hidden="1" customHeight="1">
      <c r="A2554" s="9" t="s">
        <v>154</v>
      </c>
      <c r="B2554" s="9" t="str">
        <f t="shared" si="1"/>
        <v>rp0800p</v>
      </c>
      <c r="C2554" s="9" t="s">
        <v>4048</v>
      </c>
      <c r="D2554" s="9">
        <v>19.0</v>
      </c>
      <c r="E2554" s="9" t="s">
        <v>301</v>
      </c>
      <c r="F2554" s="9" t="s">
        <v>183</v>
      </c>
      <c r="G2554" s="9" t="s">
        <v>184</v>
      </c>
      <c r="H2554" s="9">
        <v>22.0</v>
      </c>
      <c r="I2554" s="9" t="b">
        <v>0</v>
      </c>
      <c r="J2554" s="9">
        <v>8.0</v>
      </c>
      <c r="K2554" s="9" t="s">
        <v>184</v>
      </c>
      <c r="L2554" s="9">
        <v>0.0</v>
      </c>
      <c r="M2554" s="16" t="s">
        <v>438</v>
      </c>
    </row>
    <row r="2555" ht="16.5" hidden="1" customHeight="1">
      <c r="A2555" s="9" t="s">
        <v>154</v>
      </c>
      <c r="B2555" s="9" t="str">
        <f t="shared" si="1"/>
        <v>rp0800p</v>
      </c>
      <c r="C2555" s="9" t="s">
        <v>4049</v>
      </c>
      <c r="D2555" s="9">
        <v>20.0</v>
      </c>
      <c r="E2555" s="9" t="s">
        <v>437</v>
      </c>
      <c r="F2555" s="9" t="s">
        <v>183</v>
      </c>
      <c r="G2555" s="9" t="s">
        <v>184</v>
      </c>
      <c r="H2555" s="9">
        <v>22.0</v>
      </c>
      <c r="I2555" s="9" t="b">
        <v>0</v>
      </c>
      <c r="J2555" s="9">
        <v>10.0</v>
      </c>
      <c r="K2555" s="9" t="s">
        <v>184</v>
      </c>
      <c r="L2555" s="9">
        <v>0.0</v>
      </c>
      <c r="M2555" s="16" t="s">
        <v>1992</v>
      </c>
    </row>
    <row r="2556" ht="16.5" hidden="1" customHeight="1">
      <c r="A2556" s="9" t="s">
        <v>154</v>
      </c>
      <c r="B2556" s="9" t="str">
        <f t="shared" si="1"/>
        <v>rp0800p</v>
      </c>
      <c r="C2556" s="9" t="s">
        <v>3578</v>
      </c>
      <c r="D2556" s="9">
        <v>21.0</v>
      </c>
      <c r="E2556" s="9" t="s">
        <v>212</v>
      </c>
      <c r="F2556" s="9" t="s">
        <v>191</v>
      </c>
      <c r="G2556" s="9" t="s">
        <v>184</v>
      </c>
      <c r="H2556" s="9">
        <v>1.0</v>
      </c>
      <c r="I2556" s="9" t="b">
        <v>0</v>
      </c>
      <c r="J2556" s="9" t="s">
        <v>184</v>
      </c>
      <c r="K2556" s="9" t="s">
        <v>184</v>
      </c>
      <c r="L2556" s="9">
        <v>0.0</v>
      </c>
      <c r="M2556" s="16" t="s">
        <v>4050</v>
      </c>
    </row>
    <row r="2557" ht="16.5" hidden="1" customHeight="1">
      <c r="A2557" s="9" t="s">
        <v>154</v>
      </c>
      <c r="B2557" s="9" t="str">
        <f t="shared" si="1"/>
        <v>rp0800p</v>
      </c>
      <c r="C2557" s="9" t="s">
        <v>3580</v>
      </c>
      <c r="D2557" s="9">
        <v>22.0</v>
      </c>
      <c r="E2557" s="9" t="s">
        <v>212</v>
      </c>
      <c r="F2557" s="9" t="s">
        <v>191</v>
      </c>
      <c r="G2557" s="9" t="s">
        <v>184</v>
      </c>
      <c r="H2557" s="9">
        <v>1.0</v>
      </c>
      <c r="I2557" s="9" t="b">
        <v>0</v>
      </c>
      <c r="J2557" s="9" t="s">
        <v>184</v>
      </c>
      <c r="K2557" s="9" t="s">
        <v>184</v>
      </c>
      <c r="L2557" s="9">
        <v>0.0</v>
      </c>
      <c r="M2557" s="16" t="s">
        <v>589</v>
      </c>
    </row>
    <row r="2558" ht="16.5" hidden="1" customHeight="1">
      <c r="A2558" s="9" t="s">
        <v>154</v>
      </c>
      <c r="B2558" s="9" t="str">
        <f t="shared" si="1"/>
        <v>rp0800p</v>
      </c>
      <c r="C2558" s="9" t="s">
        <v>3582</v>
      </c>
      <c r="D2558" s="9">
        <v>23.0</v>
      </c>
      <c r="E2558" s="9" t="s">
        <v>212</v>
      </c>
      <c r="F2558" s="9" t="s">
        <v>191</v>
      </c>
      <c r="G2558" s="9" t="s">
        <v>184</v>
      </c>
      <c r="H2558" s="9">
        <v>1.0</v>
      </c>
      <c r="I2558" s="9" t="b">
        <v>0</v>
      </c>
      <c r="J2558" s="9" t="s">
        <v>184</v>
      </c>
      <c r="K2558" s="9" t="s">
        <v>184</v>
      </c>
      <c r="L2558" s="9">
        <v>0.0</v>
      </c>
      <c r="M2558" s="16" t="s">
        <v>591</v>
      </c>
    </row>
    <row r="2559" ht="16.5" hidden="1" customHeight="1">
      <c r="A2559" s="9" t="s">
        <v>154</v>
      </c>
      <c r="B2559" s="9" t="str">
        <f t="shared" si="1"/>
        <v>rp0800p</v>
      </c>
      <c r="C2559" s="9" t="s">
        <v>3584</v>
      </c>
      <c r="D2559" s="9">
        <v>24.0</v>
      </c>
      <c r="E2559" s="9" t="s">
        <v>212</v>
      </c>
      <c r="F2559" s="9" t="s">
        <v>191</v>
      </c>
      <c r="G2559" s="9" t="s">
        <v>184</v>
      </c>
      <c r="H2559" s="9">
        <v>1.0</v>
      </c>
      <c r="I2559" s="9" t="b">
        <v>0</v>
      </c>
      <c r="J2559" s="9" t="s">
        <v>184</v>
      </c>
      <c r="K2559" s="9" t="s">
        <v>184</v>
      </c>
      <c r="L2559" s="9">
        <v>0.0</v>
      </c>
      <c r="M2559" s="16" t="s">
        <v>593</v>
      </c>
    </row>
    <row r="2560" ht="16.5" hidden="1" customHeight="1">
      <c r="A2560" s="9" t="s">
        <v>154</v>
      </c>
      <c r="B2560" s="9" t="str">
        <f t="shared" si="1"/>
        <v>rp0800p</v>
      </c>
      <c r="C2560" s="9" t="s">
        <v>3586</v>
      </c>
      <c r="D2560" s="9">
        <v>25.0</v>
      </c>
      <c r="E2560" s="9" t="s">
        <v>212</v>
      </c>
      <c r="F2560" s="9" t="s">
        <v>191</v>
      </c>
      <c r="G2560" s="9" t="s">
        <v>184</v>
      </c>
      <c r="H2560" s="9">
        <v>1.0</v>
      </c>
      <c r="I2560" s="9" t="b">
        <v>0</v>
      </c>
      <c r="J2560" s="9" t="s">
        <v>184</v>
      </c>
      <c r="K2560" s="9" t="s">
        <v>184</v>
      </c>
      <c r="L2560" s="9">
        <v>0.0</v>
      </c>
      <c r="M2560" s="16" t="s">
        <v>595</v>
      </c>
    </row>
    <row r="2561" ht="16.5" hidden="1" customHeight="1">
      <c r="A2561" s="9" t="s">
        <v>154</v>
      </c>
      <c r="B2561" s="9" t="str">
        <f t="shared" si="1"/>
        <v>rp0800p</v>
      </c>
      <c r="C2561" s="9" t="s">
        <v>3588</v>
      </c>
      <c r="D2561" s="9">
        <v>26.0</v>
      </c>
      <c r="E2561" s="9" t="s">
        <v>212</v>
      </c>
      <c r="F2561" s="9" t="s">
        <v>191</v>
      </c>
      <c r="G2561" s="9" t="s">
        <v>184</v>
      </c>
      <c r="H2561" s="9">
        <v>1.0</v>
      </c>
      <c r="I2561" s="9" t="b">
        <v>0</v>
      </c>
      <c r="J2561" s="9" t="s">
        <v>184</v>
      </c>
      <c r="K2561" s="9" t="s">
        <v>184</v>
      </c>
      <c r="L2561" s="9">
        <v>0.0</v>
      </c>
      <c r="M2561" s="16" t="s">
        <v>4051</v>
      </c>
    </row>
    <row r="2562" ht="16.5" hidden="1" customHeight="1">
      <c r="A2562" s="9" t="s">
        <v>154</v>
      </c>
      <c r="B2562" s="9" t="str">
        <f t="shared" si="1"/>
        <v>rp0800p</v>
      </c>
      <c r="C2562" s="9" t="s">
        <v>3590</v>
      </c>
      <c r="D2562" s="9">
        <v>27.0</v>
      </c>
      <c r="E2562" s="9" t="s">
        <v>212</v>
      </c>
      <c r="F2562" s="9" t="s">
        <v>191</v>
      </c>
      <c r="G2562" s="9" t="s">
        <v>184</v>
      </c>
      <c r="H2562" s="9">
        <v>1.0</v>
      </c>
      <c r="I2562" s="9" t="b">
        <v>0</v>
      </c>
      <c r="J2562" s="9" t="s">
        <v>184</v>
      </c>
      <c r="K2562" s="9" t="s">
        <v>184</v>
      </c>
      <c r="L2562" s="9">
        <v>0.0</v>
      </c>
      <c r="M2562" s="16" t="s">
        <v>4052</v>
      </c>
    </row>
    <row r="2563" ht="16.5" hidden="1" customHeight="1">
      <c r="A2563" s="9" t="s">
        <v>154</v>
      </c>
      <c r="B2563" s="9" t="str">
        <f t="shared" si="1"/>
        <v>rp0800p</v>
      </c>
      <c r="C2563" s="9" t="s">
        <v>3592</v>
      </c>
      <c r="D2563" s="9">
        <v>28.0</v>
      </c>
      <c r="E2563" s="9" t="s">
        <v>212</v>
      </c>
      <c r="F2563" s="9" t="s">
        <v>191</v>
      </c>
      <c r="G2563" s="9" t="s">
        <v>184</v>
      </c>
      <c r="H2563" s="9">
        <v>1.0</v>
      </c>
      <c r="I2563" s="9" t="b">
        <v>0</v>
      </c>
      <c r="J2563" s="9" t="s">
        <v>184</v>
      </c>
      <c r="K2563" s="9" t="s">
        <v>184</v>
      </c>
      <c r="L2563" s="9">
        <v>0.0</v>
      </c>
      <c r="M2563" s="16" t="s">
        <v>4053</v>
      </c>
    </row>
    <row r="2564" ht="16.5" hidden="1" customHeight="1">
      <c r="A2564" s="9" t="s">
        <v>154</v>
      </c>
      <c r="B2564" s="9" t="str">
        <f t="shared" si="1"/>
        <v>rp0800p</v>
      </c>
      <c r="C2564" s="9" t="s">
        <v>3594</v>
      </c>
      <c r="D2564" s="9">
        <v>29.0</v>
      </c>
      <c r="E2564" s="9" t="s">
        <v>212</v>
      </c>
      <c r="F2564" s="9" t="s">
        <v>191</v>
      </c>
      <c r="G2564" s="9" t="s">
        <v>184</v>
      </c>
      <c r="H2564" s="9">
        <v>1.0</v>
      </c>
      <c r="I2564" s="9" t="b">
        <v>0</v>
      </c>
      <c r="J2564" s="9" t="s">
        <v>184</v>
      </c>
      <c r="K2564" s="9" t="s">
        <v>184</v>
      </c>
      <c r="L2564" s="9">
        <v>0.0</v>
      </c>
      <c r="M2564" s="16" t="s">
        <v>4054</v>
      </c>
    </row>
    <row r="2565" ht="16.5" hidden="1" customHeight="1">
      <c r="A2565" s="9" t="s">
        <v>154</v>
      </c>
      <c r="B2565" s="9" t="str">
        <f t="shared" si="1"/>
        <v>rp0800p</v>
      </c>
      <c r="C2565" s="9" t="s">
        <v>3568</v>
      </c>
      <c r="D2565" s="9">
        <v>30.0</v>
      </c>
      <c r="E2565" s="9" t="s">
        <v>318</v>
      </c>
      <c r="F2565" s="9" t="s">
        <v>183</v>
      </c>
      <c r="G2565" s="9" t="s">
        <v>184</v>
      </c>
      <c r="H2565" s="9">
        <v>22.0</v>
      </c>
      <c r="I2565" s="9" t="b">
        <v>0</v>
      </c>
      <c r="J2565" s="9">
        <v>1.0</v>
      </c>
      <c r="K2565" s="9" t="s">
        <v>184</v>
      </c>
      <c r="L2565" s="9">
        <v>0.0</v>
      </c>
      <c r="M2565" s="16" t="s">
        <v>4055</v>
      </c>
    </row>
    <row r="2566" ht="16.5" hidden="1" customHeight="1">
      <c r="A2566" s="9" t="s">
        <v>154</v>
      </c>
      <c r="B2566" s="9" t="str">
        <f t="shared" si="1"/>
        <v>rp0800p</v>
      </c>
      <c r="C2566" s="9" t="s">
        <v>3570</v>
      </c>
      <c r="D2566" s="9">
        <v>31.0</v>
      </c>
      <c r="E2566" s="9" t="s">
        <v>187</v>
      </c>
      <c r="F2566" s="9" t="s">
        <v>183</v>
      </c>
      <c r="G2566" s="9" t="s">
        <v>184</v>
      </c>
      <c r="H2566" s="9">
        <v>22.0</v>
      </c>
      <c r="I2566" s="9" t="b">
        <v>0</v>
      </c>
      <c r="J2566" s="9">
        <v>2.0</v>
      </c>
      <c r="K2566" s="9" t="s">
        <v>184</v>
      </c>
      <c r="L2566" s="9">
        <v>0.0</v>
      </c>
      <c r="M2566" s="16" t="s">
        <v>4056</v>
      </c>
    </row>
    <row r="2567" ht="16.5" hidden="1" customHeight="1">
      <c r="A2567" s="9" t="s">
        <v>154</v>
      </c>
      <c r="B2567" s="9" t="str">
        <f t="shared" si="1"/>
        <v>rp0800p</v>
      </c>
      <c r="C2567" s="9" t="s">
        <v>3572</v>
      </c>
      <c r="D2567" s="9">
        <v>32.0</v>
      </c>
      <c r="E2567" s="9" t="s">
        <v>187</v>
      </c>
      <c r="F2567" s="9" t="s">
        <v>183</v>
      </c>
      <c r="G2567" s="9" t="s">
        <v>184</v>
      </c>
      <c r="H2567" s="9">
        <v>22.0</v>
      </c>
      <c r="I2567" s="9" t="b">
        <v>0</v>
      </c>
      <c r="J2567" s="9">
        <v>2.0</v>
      </c>
      <c r="K2567" s="9" t="s">
        <v>184</v>
      </c>
      <c r="L2567" s="9">
        <v>0.0</v>
      </c>
      <c r="M2567" s="9" t="s">
        <v>4057</v>
      </c>
    </row>
    <row r="2568" ht="16.5" hidden="1" customHeight="1">
      <c r="A2568" s="9" t="s">
        <v>154</v>
      </c>
      <c r="B2568" s="9" t="str">
        <f t="shared" si="1"/>
        <v>rp0800p</v>
      </c>
      <c r="C2568" s="9" t="s">
        <v>3574</v>
      </c>
      <c r="D2568" s="9">
        <v>33.0</v>
      </c>
      <c r="E2568" s="9" t="s">
        <v>563</v>
      </c>
      <c r="F2568" s="9" t="s">
        <v>183</v>
      </c>
      <c r="G2568" s="9" t="s">
        <v>184</v>
      </c>
      <c r="H2568" s="9">
        <v>22.0</v>
      </c>
      <c r="I2568" s="9" t="b">
        <v>0</v>
      </c>
      <c r="J2568" s="9">
        <v>4.0</v>
      </c>
      <c r="K2568" s="9" t="s">
        <v>184</v>
      </c>
      <c r="L2568" s="9">
        <v>1.0</v>
      </c>
      <c r="M2568" s="9" t="s">
        <v>4058</v>
      </c>
    </row>
    <row r="2569" ht="16.5" hidden="1" customHeight="1">
      <c r="A2569" s="9" t="s">
        <v>154</v>
      </c>
      <c r="B2569" s="9" t="str">
        <f t="shared" si="1"/>
        <v>rp0800p</v>
      </c>
      <c r="C2569" s="9" t="s">
        <v>3576</v>
      </c>
      <c r="D2569" s="9">
        <v>34.0</v>
      </c>
      <c r="E2569" s="9" t="s">
        <v>563</v>
      </c>
      <c r="F2569" s="9" t="s">
        <v>183</v>
      </c>
      <c r="G2569" s="9" t="s">
        <v>184</v>
      </c>
      <c r="H2569" s="9">
        <v>22.0</v>
      </c>
      <c r="I2569" s="9" t="b">
        <v>0</v>
      </c>
      <c r="J2569" s="9">
        <v>4.0</v>
      </c>
      <c r="K2569" s="9" t="s">
        <v>184</v>
      </c>
      <c r="L2569" s="9">
        <v>1.0</v>
      </c>
      <c r="M2569" s="9" t="s">
        <v>4059</v>
      </c>
    </row>
    <row r="2570" ht="16.5" hidden="1" customHeight="1">
      <c r="A2570" s="9" t="s">
        <v>154</v>
      </c>
      <c r="B2570" s="9" t="str">
        <f t="shared" si="1"/>
        <v>rp0800p</v>
      </c>
      <c r="C2570" s="9" t="s">
        <v>3976</v>
      </c>
      <c r="D2570" s="9">
        <v>35.0</v>
      </c>
      <c r="E2570" s="9" t="s">
        <v>254</v>
      </c>
      <c r="F2570" s="9" t="s">
        <v>183</v>
      </c>
      <c r="G2570" s="9" t="s">
        <v>184</v>
      </c>
      <c r="H2570" s="9">
        <v>22.0</v>
      </c>
      <c r="I2570" s="9" t="b">
        <v>0</v>
      </c>
      <c r="J2570" s="9">
        <v>4.0</v>
      </c>
      <c r="K2570" s="9" t="s">
        <v>184</v>
      </c>
      <c r="L2570" s="9">
        <v>0.0</v>
      </c>
      <c r="M2570" s="9" t="s">
        <v>4060</v>
      </c>
    </row>
    <row r="2571" ht="16.5" hidden="1" customHeight="1">
      <c r="A2571" s="9" t="s">
        <v>154</v>
      </c>
      <c r="B2571" s="9" t="str">
        <f t="shared" si="1"/>
        <v>rp0800p</v>
      </c>
      <c r="C2571" s="9" t="s">
        <v>3977</v>
      </c>
      <c r="D2571" s="9">
        <v>36.0</v>
      </c>
      <c r="E2571" s="9" t="s">
        <v>301</v>
      </c>
      <c r="F2571" s="9" t="s">
        <v>183</v>
      </c>
      <c r="G2571" s="9" t="s">
        <v>184</v>
      </c>
      <c r="H2571" s="9">
        <v>22.0</v>
      </c>
      <c r="I2571" s="9" t="b">
        <v>0</v>
      </c>
      <c r="J2571" s="9">
        <v>8.0</v>
      </c>
      <c r="K2571" s="9" t="s">
        <v>184</v>
      </c>
      <c r="L2571" s="9">
        <v>0.0</v>
      </c>
      <c r="M2571" s="9" t="s">
        <v>4061</v>
      </c>
    </row>
    <row r="2572" ht="16.5" hidden="1" customHeight="1">
      <c r="A2572" s="9" t="s">
        <v>154</v>
      </c>
      <c r="B2572" s="9" t="str">
        <f t="shared" si="1"/>
        <v>rp0800p</v>
      </c>
      <c r="C2572" s="9" t="s">
        <v>3978</v>
      </c>
      <c r="D2572" s="9">
        <v>37.0</v>
      </c>
      <c r="E2572" s="9" t="s">
        <v>301</v>
      </c>
      <c r="F2572" s="9" t="s">
        <v>183</v>
      </c>
      <c r="G2572" s="9" t="s">
        <v>184</v>
      </c>
      <c r="H2572" s="9">
        <v>22.0</v>
      </c>
      <c r="I2572" s="9" t="b">
        <v>0</v>
      </c>
      <c r="J2572" s="9">
        <v>8.0</v>
      </c>
      <c r="K2572" s="9" t="s">
        <v>184</v>
      </c>
      <c r="L2572" s="9">
        <v>0.0</v>
      </c>
      <c r="M2572" s="9" t="s">
        <v>4062</v>
      </c>
    </row>
    <row r="2573" ht="16.5" hidden="1" customHeight="1">
      <c r="A2573" s="9" t="s">
        <v>154</v>
      </c>
      <c r="B2573" s="9" t="str">
        <f t="shared" si="1"/>
        <v>rp0800p</v>
      </c>
      <c r="C2573" s="9" t="s">
        <v>3979</v>
      </c>
      <c r="D2573" s="9">
        <v>38.0</v>
      </c>
      <c r="E2573" s="9" t="s">
        <v>301</v>
      </c>
      <c r="F2573" s="9" t="s">
        <v>183</v>
      </c>
      <c r="G2573" s="9" t="s">
        <v>184</v>
      </c>
      <c r="H2573" s="9">
        <v>22.0</v>
      </c>
      <c r="I2573" s="9" t="b">
        <v>0</v>
      </c>
      <c r="J2573" s="9">
        <v>8.0</v>
      </c>
      <c r="K2573" s="9" t="s">
        <v>184</v>
      </c>
      <c r="L2573" s="9">
        <v>0.0</v>
      </c>
      <c r="M2573" s="16" t="s">
        <v>4063</v>
      </c>
    </row>
    <row r="2574" ht="16.5" hidden="1" customHeight="1">
      <c r="A2574" s="9" t="s">
        <v>154</v>
      </c>
      <c r="B2574" s="9" t="str">
        <f t="shared" si="1"/>
        <v>rp0800p</v>
      </c>
      <c r="C2574" s="9" t="s">
        <v>3466</v>
      </c>
      <c r="D2574" s="9">
        <v>39.0</v>
      </c>
      <c r="E2574" s="9" t="s">
        <v>190</v>
      </c>
      <c r="F2574" s="9" t="s">
        <v>191</v>
      </c>
      <c r="G2574" s="9" t="s">
        <v>184</v>
      </c>
      <c r="H2574" s="9">
        <v>2.0</v>
      </c>
      <c r="I2574" s="9" t="b">
        <v>0</v>
      </c>
      <c r="J2574" s="9" t="s">
        <v>184</v>
      </c>
      <c r="K2574" s="9" t="s">
        <v>184</v>
      </c>
      <c r="L2574" s="9">
        <v>0.0</v>
      </c>
      <c r="M2574" s="9" t="s">
        <v>2038</v>
      </c>
    </row>
    <row r="2575" ht="16.5" hidden="1" customHeight="1">
      <c r="A2575" s="9" t="s">
        <v>154</v>
      </c>
      <c r="B2575" s="9" t="str">
        <f t="shared" si="1"/>
        <v>rp0800p</v>
      </c>
      <c r="C2575" s="9" t="s">
        <v>4064</v>
      </c>
      <c r="D2575" s="9">
        <v>40.0</v>
      </c>
      <c r="E2575" s="9" t="s">
        <v>190</v>
      </c>
      <c r="F2575" s="9" t="s">
        <v>191</v>
      </c>
      <c r="G2575" s="9" t="s">
        <v>184</v>
      </c>
      <c r="H2575" s="9">
        <v>2.0</v>
      </c>
      <c r="I2575" s="9" t="b">
        <v>0</v>
      </c>
      <c r="J2575" s="9" t="s">
        <v>184</v>
      </c>
      <c r="K2575" s="9" t="s">
        <v>184</v>
      </c>
      <c r="L2575" s="9">
        <v>0.0</v>
      </c>
      <c r="M2575" s="9" t="s">
        <v>4065</v>
      </c>
    </row>
    <row r="2576" ht="16.5" hidden="1" customHeight="1">
      <c r="A2576" s="9" t="s">
        <v>154</v>
      </c>
      <c r="B2576" s="9" t="str">
        <f t="shared" si="1"/>
        <v>rp0800p</v>
      </c>
      <c r="C2576" s="9" t="s">
        <v>1226</v>
      </c>
      <c r="D2576" s="9">
        <v>41.0</v>
      </c>
      <c r="E2576" s="9" t="s">
        <v>212</v>
      </c>
      <c r="F2576" s="9" t="s">
        <v>191</v>
      </c>
      <c r="G2576" s="9" t="s">
        <v>184</v>
      </c>
      <c r="H2576" s="9">
        <v>1.0</v>
      </c>
      <c r="I2576" s="9" t="b">
        <v>0</v>
      </c>
      <c r="J2576" s="9" t="s">
        <v>184</v>
      </c>
      <c r="K2576" s="9" t="s">
        <v>184</v>
      </c>
      <c r="L2576" s="9">
        <v>0.0</v>
      </c>
      <c r="M2576" s="9" t="s">
        <v>4066</v>
      </c>
    </row>
    <row r="2577" ht="16.5" hidden="1" customHeight="1">
      <c r="A2577" s="9" t="s">
        <v>154</v>
      </c>
      <c r="B2577" s="9" t="str">
        <f t="shared" si="1"/>
        <v>rp0800p</v>
      </c>
      <c r="C2577" s="9" t="s">
        <v>4067</v>
      </c>
      <c r="D2577" s="9">
        <v>42.0</v>
      </c>
      <c r="E2577" s="9" t="s">
        <v>196</v>
      </c>
      <c r="F2577" s="9" t="s">
        <v>191</v>
      </c>
      <c r="G2577" s="9" t="s">
        <v>184</v>
      </c>
      <c r="H2577" s="9">
        <v>5.0</v>
      </c>
      <c r="I2577" s="9" t="b">
        <v>0</v>
      </c>
      <c r="J2577" s="9" t="s">
        <v>184</v>
      </c>
      <c r="K2577" s="9" t="s">
        <v>184</v>
      </c>
      <c r="L2577" s="9">
        <v>0.0</v>
      </c>
      <c r="M2577" s="9" t="s">
        <v>146</v>
      </c>
    </row>
    <row r="2578" ht="16.5" hidden="1" customHeight="1">
      <c r="A2578" s="9" t="s">
        <v>154</v>
      </c>
      <c r="B2578" s="9" t="str">
        <f t="shared" si="1"/>
        <v>rp0800p</v>
      </c>
      <c r="C2578" s="9" t="s">
        <v>962</v>
      </c>
      <c r="D2578" s="9">
        <v>43.0</v>
      </c>
      <c r="E2578" s="9" t="s">
        <v>301</v>
      </c>
      <c r="F2578" s="9" t="s">
        <v>183</v>
      </c>
      <c r="G2578" s="9" t="s">
        <v>184</v>
      </c>
      <c r="H2578" s="9">
        <v>22.0</v>
      </c>
      <c r="I2578" s="9" t="b">
        <v>0</v>
      </c>
      <c r="J2578" s="9">
        <v>8.0</v>
      </c>
      <c r="K2578" s="9" t="s">
        <v>184</v>
      </c>
      <c r="L2578" s="9">
        <v>0.0</v>
      </c>
      <c r="M2578" s="9" t="s">
        <v>963</v>
      </c>
    </row>
    <row r="2579" ht="16.5" hidden="1" customHeight="1">
      <c r="A2579" s="9" t="s">
        <v>154</v>
      </c>
      <c r="B2579" s="9" t="str">
        <f t="shared" si="1"/>
        <v>rp0800p</v>
      </c>
      <c r="C2579" s="9" t="s">
        <v>3725</v>
      </c>
      <c r="D2579" s="9">
        <v>44.0</v>
      </c>
      <c r="E2579" s="9" t="s">
        <v>182</v>
      </c>
      <c r="F2579" s="9" t="s">
        <v>183</v>
      </c>
      <c r="G2579" s="9" t="s">
        <v>184</v>
      </c>
      <c r="H2579" s="9">
        <v>22.0</v>
      </c>
      <c r="I2579" s="9" t="b">
        <v>0</v>
      </c>
      <c r="J2579" s="9">
        <v>6.0</v>
      </c>
      <c r="K2579" s="9" t="s">
        <v>184</v>
      </c>
      <c r="L2579" s="9">
        <v>0.0</v>
      </c>
      <c r="M2579" s="9" t="s">
        <v>2032</v>
      </c>
    </row>
    <row r="2580" ht="16.5" hidden="1" customHeight="1">
      <c r="A2580" s="9" t="s">
        <v>154</v>
      </c>
      <c r="B2580" s="9" t="str">
        <f t="shared" si="1"/>
        <v>rp0800p</v>
      </c>
      <c r="C2580" s="9" t="s">
        <v>3726</v>
      </c>
      <c r="D2580" s="9">
        <v>45.0</v>
      </c>
      <c r="E2580" s="9" t="s">
        <v>301</v>
      </c>
      <c r="F2580" s="9" t="s">
        <v>183</v>
      </c>
      <c r="G2580" s="9" t="s">
        <v>184</v>
      </c>
      <c r="H2580" s="9">
        <v>22.0</v>
      </c>
      <c r="I2580" s="9" t="b">
        <v>0</v>
      </c>
      <c r="J2580" s="9">
        <v>8.0</v>
      </c>
      <c r="K2580" s="9" t="s">
        <v>184</v>
      </c>
      <c r="L2580" s="9">
        <v>0.0</v>
      </c>
      <c r="M2580" s="9" t="s">
        <v>602</v>
      </c>
    </row>
    <row r="2581" ht="16.5" hidden="1" customHeight="1">
      <c r="A2581" s="9" t="s">
        <v>154</v>
      </c>
      <c r="B2581" s="9" t="str">
        <f t="shared" si="1"/>
        <v>rp0800p</v>
      </c>
      <c r="C2581" s="9" t="s">
        <v>3727</v>
      </c>
      <c r="D2581" s="9">
        <v>46.0</v>
      </c>
      <c r="E2581" s="9" t="s">
        <v>182</v>
      </c>
      <c r="F2581" s="9" t="s">
        <v>183</v>
      </c>
      <c r="G2581" s="9" t="s">
        <v>184</v>
      </c>
      <c r="H2581" s="9">
        <v>22.0</v>
      </c>
      <c r="I2581" s="9" t="b">
        <v>0</v>
      </c>
      <c r="J2581" s="9">
        <v>6.0</v>
      </c>
      <c r="K2581" s="9" t="s">
        <v>184</v>
      </c>
      <c r="L2581" s="9">
        <v>0.0</v>
      </c>
      <c r="M2581" s="9" t="s">
        <v>2035</v>
      </c>
    </row>
    <row r="2582" ht="16.5" hidden="1" customHeight="1">
      <c r="A2582" s="9" t="s">
        <v>22</v>
      </c>
      <c r="B2582" s="9" t="str">
        <f t="shared" si="1"/>
        <v>rp4000p</v>
      </c>
      <c r="C2582" s="9" t="s">
        <v>952</v>
      </c>
      <c r="D2582" s="9">
        <v>1.0</v>
      </c>
      <c r="E2582" s="9" t="s">
        <v>187</v>
      </c>
      <c r="F2582" s="9" t="s">
        <v>183</v>
      </c>
      <c r="G2582" s="9" t="s">
        <v>184</v>
      </c>
      <c r="H2582" s="9">
        <v>22.0</v>
      </c>
      <c r="I2582" s="9" t="b">
        <v>1</v>
      </c>
      <c r="J2582" s="9">
        <v>2.0</v>
      </c>
      <c r="K2582" s="9" t="s">
        <v>184</v>
      </c>
      <c r="L2582" s="9">
        <v>0.0</v>
      </c>
      <c r="M2582" s="16" t="s">
        <v>953</v>
      </c>
    </row>
    <row r="2583" ht="16.5" hidden="1" customHeight="1">
      <c r="A2583" s="9" t="s">
        <v>22</v>
      </c>
      <c r="B2583" s="9" t="str">
        <f t="shared" si="1"/>
        <v>rp4000p</v>
      </c>
      <c r="C2583" s="9" t="s">
        <v>954</v>
      </c>
      <c r="D2583" s="9">
        <v>2.0</v>
      </c>
      <c r="E2583" s="9" t="s">
        <v>254</v>
      </c>
      <c r="F2583" s="9" t="s">
        <v>183</v>
      </c>
      <c r="G2583" s="9" t="s">
        <v>184</v>
      </c>
      <c r="H2583" s="9">
        <v>22.0</v>
      </c>
      <c r="I2583" s="9" t="b">
        <v>1</v>
      </c>
      <c r="J2583" s="9">
        <v>4.0</v>
      </c>
      <c r="K2583" s="9" t="s">
        <v>184</v>
      </c>
      <c r="L2583" s="9">
        <v>0.0</v>
      </c>
      <c r="M2583" s="16" t="s">
        <v>4068</v>
      </c>
    </row>
    <row r="2584" ht="16.5" hidden="1" customHeight="1">
      <c r="A2584" s="9" t="s">
        <v>22</v>
      </c>
      <c r="B2584" s="9" t="str">
        <f t="shared" si="1"/>
        <v>rp4000p</v>
      </c>
      <c r="C2584" s="9" t="s">
        <v>956</v>
      </c>
      <c r="D2584" s="9">
        <v>3.0</v>
      </c>
      <c r="E2584" s="9" t="s">
        <v>316</v>
      </c>
      <c r="F2584" s="9" t="s">
        <v>183</v>
      </c>
      <c r="G2584" s="9" t="s">
        <v>184</v>
      </c>
      <c r="H2584" s="9">
        <v>22.0</v>
      </c>
      <c r="I2584" s="9" t="b">
        <v>1</v>
      </c>
      <c r="J2584" s="9">
        <v>7.0</v>
      </c>
      <c r="K2584" s="9" t="s">
        <v>184</v>
      </c>
      <c r="L2584" s="9">
        <v>0.0</v>
      </c>
      <c r="M2584" s="16" t="s">
        <v>511</v>
      </c>
    </row>
    <row r="2585" ht="16.5" hidden="1" customHeight="1">
      <c r="A2585" s="9" t="s">
        <v>22</v>
      </c>
      <c r="B2585" s="9" t="str">
        <f t="shared" si="1"/>
        <v>rp4000p</v>
      </c>
      <c r="C2585" s="9" t="s">
        <v>957</v>
      </c>
      <c r="D2585" s="9">
        <v>4.0</v>
      </c>
      <c r="E2585" s="9" t="s">
        <v>187</v>
      </c>
      <c r="F2585" s="9" t="s">
        <v>183</v>
      </c>
      <c r="G2585" s="9" t="s">
        <v>184</v>
      </c>
      <c r="H2585" s="9">
        <v>22.0</v>
      </c>
      <c r="I2585" s="9" t="b">
        <v>1</v>
      </c>
      <c r="J2585" s="9">
        <v>2.0</v>
      </c>
      <c r="K2585" s="9" t="s">
        <v>184</v>
      </c>
      <c r="L2585" s="9">
        <v>0.0</v>
      </c>
      <c r="M2585" s="16" t="s">
        <v>958</v>
      </c>
    </row>
    <row r="2586" ht="16.5" hidden="1" customHeight="1">
      <c r="A2586" s="9" t="s">
        <v>22</v>
      </c>
      <c r="B2586" s="9" t="str">
        <f t="shared" si="1"/>
        <v>rp4000p</v>
      </c>
      <c r="C2586" s="9" t="s">
        <v>4069</v>
      </c>
      <c r="D2586" s="9">
        <v>5.0</v>
      </c>
      <c r="E2586" s="9" t="s">
        <v>254</v>
      </c>
      <c r="F2586" s="9" t="s">
        <v>183</v>
      </c>
      <c r="G2586" s="9" t="s">
        <v>184</v>
      </c>
      <c r="H2586" s="9">
        <v>22.0</v>
      </c>
      <c r="I2586" s="9" t="b">
        <v>1</v>
      </c>
      <c r="J2586" s="9">
        <v>4.0</v>
      </c>
      <c r="K2586" s="9" t="s">
        <v>184</v>
      </c>
      <c r="L2586" s="9">
        <v>0.0</v>
      </c>
      <c r="M2586" s="16" t="s">
        <v>4070</v>
      </c>
    </row>
    <row r="2587" ht="16.5" hidden="1" customHeight="1">
      <c r="A2587" s="9" t="s">
        <v>22</v>
      </c>
      <c r="B2587" s="9" t="str">
        <f t="shared" si="1"/>
        <v>rp4000p</v>
      </c>
      <c r="C2587" s="9" t="s">
        <v>4071</v>
      </c>
      <c r="D2587" s="9">
        <v>6.0</v>
      </c>
      <c r="E2587" s="9" t="s">
        <v>187</v>
      </c>
      <c r="F2587" s="9" t="s">
        <v>183</v>
      </c>
      <c r="G2587" s="9" t="s">
        <v>184</v>
      </c>
      <c r="H2587" s="9">
        <v>22.0</v>
      </c>
      <c r="I2587" s="9" t="b">
        <v>1</v>
      </c>
      <c r="J2587" s="9">
        <v>2.0</v>
      </c>
      <c r="K2587" s="9" t="s">
        <v>184</v>
      </c>
      <c r="L2587" s="9">
        <v>0.0</v>
      </c>
      <c r="M2587" s="16" t="s">
        <v>4072</v>
      </c>
    </row>
    <row r="2588" ht="16.5" hidden="1" customHeight="1">
      <c r="A2588" s="9" t="s">
        <v>22</v>
      </c>
      <c r="B2588" s="9" t="str">
        <f t="shared" si="1"/>
        <v>rp4000p</v>
      </c>
      <c r="C2588" s="9" t="s">
        <v>4073</v>
      </c>
      <c r="D2588" s="9">
        <v>7.0</v>
      </c>
      <c r="E2588" s="9" t="s">
        <v>187</v>
      </c>
      <c r="F2588" s="9" t="s">
        <v>183</v>
      </c>
      <c r="G2588" s="9" t="s">
        <v>184</v>
      </c>
      <c r="H2588" s="9">
        <v>22.0</v>
      </c>
      <c r="I2588" s="9" t="b">
        <v>1</v>
      </c>
      <c r="J2588" s="9">
        <v>2.0</v>
      </c>
      <c r="K2588" s="9" t="s">
        <v>184</v>
      </c>
      <c r="L2588" s="9">
        <v>0.0</v>
      </c>
      <c r="M2588" s="16" t="s">
        <v>4074</v>
      </c>
    </row>
    <row r="2589" ht="16.5" hidden="1" customHeight="1">
      <c r="A2589" s="9" t="s">
        <v>22</v>
      </c>
      <c r="B2589" s="9" t="str">
        <f t="shared" si="1"/>
        <v>rp4000p</v>
      </c>
      <c r="C2589" s="9" t="s">
        <v>4075</v>
      </c>
      <c r="D2589" s="9">
        <v>8.0</v>
      </c>
      <c r="E2589" s="9" t="s">
        <v>187</v>
      </c>
      <c r="F2589" s="9" t="s">
        <v>183</v>
      </c>
      <c r="G2589" s="9" t="s">
        <v>184</v>
      </c>
      <c r="H2589" s="9">
        <v>22.0</v>
      </c>
      <c r="I2589" s="9" t="b">
        <v>1</v>
      </c>
      <c r="J2589" s="9">
        <v>2.0</v>
      </c>
      <c r="K2589" s="9" t="s">
        <v>184</v>
      </c>
      <c r="L2589" s="9">
        <v>0.0</v>
      </c>
      <c r="M2589" s="16" t="s">
        <v>4076</v>
      </c>
    </row>
    <row r="2590" ht="16.5" hidden="1" customHeight="1">
      <c r="A2590" s="9" t="s">
        <v>22</v>
      </c>
      <c r="B2590" s="9" t="str">
        <f t="shared" si="1"/>
        <v>rp4000p</v>
      </c>
      <c r="C2590" s="9" t="s">
        <v>3865</v>
      </c>
      <c r="D2590" s="9">
        <v>9.0</v>
      </c>
      <c r="E2590" s="9" t="s">
        <v>187</v>
      </c>
      <c r="F2590" s="9" t="s">
        <v>183</v>
      </c>
      <c r="G2590" s="9" t="s">
        <v>184</v>
      </c>
      <c r="H2590" s="9">
        <v>22.0</v>
      </c>
      <c r="I2590" s="9" t="b">
        <v>1</v>
      </c>
      <c r="J2590" s="9">
        <v>2.0</v>
      </c>
      <c r="K2590" s="9" t="s">
        <v>184</v>
      </c>
      <c r="L2590" s="9">
        <v>0.0</v>
      </c>
      <c r="M2590" s="16" t="s">
        <v>4077</v>
      </c>
    </row>
    <row r="2591" ht="16.5" hidden="1" customHeight="1">
      <c r="A2591" s="9" t="s">
        <v>22</v>
      </c>
      <c r="B2591" s="9" t="str">
        <f t="shared" si="1"/>
        <v>rp4000p</v>
      </c>
      <c r="C2591" s="9" t="s">
        <v>3833</v>
      </c>
      <c r="D2591" s="9">
        <v>10.0</v>
      </c>
      <c r="E2591" s="9" t="s">
        <v>182</v>
      </c>
      <c r="F2591" s="9" t="s">
        <v>183</v>
      </c>
      <c r="G2591" s="9" t="s">
        <v>184</v>
      </c>
      <c r="H2591" s="9">
        <v>22.0</v>
      </c>
      <c r="I2591" s="9" t="b">
        <v>0</v>
      </c>
      <c r="J2591" s="9">
        <v>6.0</v>
      </c>
      <c r="K2591" s="9" t="s">
        <v>184</v>
      </c>
      <c r="L2591" s="9">
        <v>0.0</v>
      </c>
      <c r="M2591" s="16" t="s">
        <v>4078</v>
      </c>
    </row>
    <row r="2592" ht="16.5" hidden="1" customHeight="1">
      <c r="A2592" s="9" t="s">
        <v>22</v>
      </c>
      <c r="B2592" s="9" t="str">
        <f t="shared" si="1"/>
        <v>rp4000p</v>
      </c>
      <c r="C2592" s="9" t="s">
        <v>3780</v>
      </c>
      <c r="D2592" s="9">
        <v>11.0</v>
      </c>
      <c r="E2592" s="9" t="s">
        <v>187</v>
      </c>
      <c r="F2592" s="9" t="s">
        <v>183</v>
      </c>
      <c r="G2592" s="9" t="s">
        <v>184</v>
      </c>
      <c r="H2592" s="9">
        <v>22.0</v>
      </c>
      <c r="I2592" s="9" t="b">
        <v>0</v>
      </c>
      <c r="J2592" s="9">
        <v>2.0</v>
      </c>
      <c r="K2592" s="9" t="s">
        <v>184</v>
      </c>
      <c r="L2592" s="9">
        <v>0.0</v>
      </c>
      <c r="M2592" s="16" t="s">
        <v>3902</v>
      </c>
    </row>
    <row r="2593" ht="16.5" hidden="1" customHeight="1">
      <c r="A2593" s="9" t="s">
        <v>22</v>
      </c>
      <c r="B2593" s="9" t="str">
        <f t="shared" si="1"/>
        <v>rp4000p</v>
      </c>
      <c r="C2593" s="9" t="s">
        <v>4079</v>
      </c>
      <c r="D2593" s="9">
        <v>12.0</v>
      </c>
      <c r="E2593" s="9" t="s">
        <v>187</v>
      </c>
      <c r="F2593" s="9" t="s">
        <v>183</v>
      </c>
      <c r="G2593" s="9" t="s">
        <v>184</v>
      </c>
      <c r="H2593" s="9">
        <v>22.0</v>
      </c>
      <c r="I2593" s="9" t="b">
        <v>0</v>
      </c>
      <c r="J2593" s="9">
        <v>2.0</v>
      </c>
      <c r="K2593" s="9" t="s">
        <v>184</v>
      </c>
      <c r="L2593" s="9">
        <v>0.0</v>
      </c>
      <c r="M2593" s="16" t="s">
        <v>4080</v>
      </c>
    </row>
    <row r="2594" ht="16.5" hidden="1" customHeight="1">
      <c r="A2594" s="9" t="s">
        <v>22</v>
      </c>
      <c r="B2594" s="9" t="str">
        <f t="shared" si="1"/>
        <v>rp4000p</v>
      </c>
      <c r="C2594" s="9" t="s">
        <v>4081</v>
      </c>
      <c r="D2594" s="9">
        <v>13.0</v>
      </c>
      <c r="E2594" s="9" t="s">
        <v>187</v>
      </c>
      <c r="F2594" s="9" t="s">
        <v>183</v>
      </c>
      <c r="G2594" s="9" t="s">
        <v>184</v>
      </c>
      <c r="H2594" s="9">
        <v>22.0</v>
      </c>
      <c r="I2594" s="9" t="b">
        <v>0</v>
      </c>
      <c r="J2594" s="9">
        <v>2.0</v>
      </c>
      <c r="K2594" s="9" t="s">
        <v>184</v>
      </c>
      <c r="L2594" s="9">
        <v>0.0</v>
      </c>
      <c r="M2594" s="16" t="s">
        <v>3736</v>
      </c>
    </row>
    <row r="2595" ht="16.5" hidden="1" customHeight="1">
      <c r="A2595" s="9" t="s">
        <v>22</v>
      </c>
      <c r="B2595" s="9" t="str">
        <f t="shared" si="1"/>
        <v>rp4000p</v>
      </c>
      <c r="C2595" s="9" t="s">
        <v>4082</v>
      </c>
      <c r="D2595" s="9">
        <v>14.0</v>
      </c>
      <c r="E2595" s="9" t="s">
        <v>187</v>
      </c>
      <c r="F2595" s="9" t="s">
        <v>183</v>
      </c>
      <c r="G2595" s="9" t="s">
        <v>184</v>
      </c>
      <c r="H2595" s="9">
        <v>22.0</v>
      </c>
      <c r="I2595" s="9" t="b">
        <v>0</v>
      </c>
      <c r="J2595" s="9">
        <v>2.0</v>
      </c>
      <c r="K2595" s="9" t="s">
        <v>184</v>
      </c>
      <c r="L2595" s="9">
        <v>0.0</v>
      </c>
      <c r="M2595" s="16" t="s">
        <v>4083</v>
      </c>
    </row>
    <row r="2596" ht="16.5" hidden="1" customHeight="1">
      <c r="A2596" s="9" t="s">
        <v>22</v>
      </c>
      <c r="B2596" s="9" t="str">
        <f t="shared" si="1"/>
        <v>rp4000p</v>
      </c>
      <c r="C2596" s="9" t="s">
        <v>4084</v>
      </c>
      <c r="D2596" s="9">
        <v>15.0</v>
      </c>
      <c r="E2596" s="9" t="s">
        <v>182</v>
      </c>
      <c r="F2596" s="9" t="s">
        <v>183</v>
      </c>
      <c r="G2596" s="9" t="s">
        <v>184</v>
      </c>
      <c r="H2596" s="9">
        <v>22.0</v>
      </c>
      <c r="I2596" s="9" t="b">
        <v>0</v>
      </c>
      <c r="J2596" s="9">
        <v>6.0</v>
      </c>
      <c r="K2596" s="16" t="s">
        <v>184</v>
      </c>
      <c r="L2596" s="9">
        <v>0.0</v>
      </c>
      <c r="M2596" s="16" t="s">
        <v>4085</v>
      </c>
    </row>
    <row r="2597" ht="16.5" hidden="1" customHeight="1">
      <c r="A2597" s="9" t="s">
        <v>22</v>
      </c>
      <c r="B2597" s="9" t="str">
        <f t="shared" si="1"/>
        <v>rp4000p</v>
      </c>
      <c r="C2597" s="9" t="s">
        <v>4086</v>
      </c>
      <c r="D2597" s="9">
        <v>16.0</v>
      </c>
      <c r="E2597" s="9" t="s">
        <v>446</v>
      </c>
      <c r="F2597" s="9" t="s">
        <v>183</v>
      </c>
      <c r="G2597" s="9" t="s">
        <v>184</v>
      </c>
      <c r="H2597" s="9">
        <v>22.0</v>
      </c>
      <c r="I2597" s="9" t="b">
        <v>0</v>
      </c>
      <c r="J2597" s="9">
        <v>3.0</v>
      </c>
      <c r="K2597" s="9" t="s">
        <v>184</v>
      </c>
      <c r="L2597" s="9">
        <v>0.0</v>
      </c>
      <c r="M2597" s="16" t="s">
        <v>4087</v>
      </c>
    </row>
    <row r="2598" ht="16.5" hidden="1" customHeight="1">
      <c r="A2598" s="9" t="s">
        <v>22</v>
      </c>
      <c r="B2598" s="9" t="str">
        <f t="shared" si="1"/>
        <v>rp4000p</v>
      </c>
      <c r="C2598" s="9" t="s">
        <v>3766</v>
      </c>
      <c r="D2598" s="9">
        <v>17.0</v>
      </c>
      <c r="E2598" s="9" t="s">
        <v>233</v>
      </c>
      <c r="F2598" s="9" t="s">
        <v>191</v>
      </c>
      <c r="G2598" s="9" t="s">
        <v>184</v>
      </c>
      <c r="H2598" s="9">
        <v>3.0</v>
      </c>
      <c r="I2598" s="9" t="b">
        <v>0</v>
      </c>
      <c r="J2598" s="9" t="s">
        <v>184</v>
      </c>
      <c r="K2598" s="9" t="s">
        <v>184</v>
      </c>
      <c r="L2598" s="9">
        <v>0.0</v>
      </c>
      <c r="M2598" s="16" t="s">
        <v>4088</v>
      </c>
    </row>
    <row r="2599" ht="16.5" hidden="1" customHeight="1">
      <c r="A2599" s="9" t="s">
        <v>22</v>
      </c>
      <c r="B2599" s="9" t="str">
        <f t="shared" si="1"/>
        <v>rp4000p</v>
      </c>
      <c r="C2599" s="9" t="s">
        <v>3768</v>
      </c>
      <c r="D2599" s="9">
        <v>18.0</v>
      </c>
      <c r="E2599" s="9" t="s">
        <v>233</v>
      </c>
      <c r="F2599" s="9" t="s">
        <v>191</v>
      </c>
      <c r="G2599" s="9" t="s">
        <v>184</v>
      </c>
      <c r="H2599" s="9">
        <v>3.0</v>
      </c>
      <c r="I2599" s="9" t="b">
        <v>0</v>
      </c>
      <c r="J2599" s="9" t="s">
        <v>184</v>
      </c>
      <c r="K2599" s="9" t="s">
        <v>184</v>
      </c>
      <c r="L2599" s="9">
        <v>0.0</v>
      </c>
      <c r="M2599" s="16" t="s">
        <v>4089</v>
      </c>
    </row>
    <row r="2600" ht="16.5" hidden="1" customHeight="1">
      <c r="A2600" s="9" t="s">
        <v>22</v>
      </c>
      <c r="B2600" s="9" t="str">
        <f t="shared" si="1"/>
        <v>rp4000p</v>
      </c>
      <c r="C2600" s="9" t="s">
        <v>3525</v>
      </c>
      <c r="D2600" s="9">
        <v>19.0</v>
      </c>
      <c r="E2600" s="9" t="s">
        <v>212</v>
      </c>
      <c r="F2600" s="9" t="s">
        <v>191</v>
      </c>
      <c r="G2600" s="9" t="s">
        <v>184</v>
      </c>
      <c r="H2600" s="9">
        <v>1.0</v>
      </c>
      <c r="I2600" s="9" t="b">
        <v>0</v>
      </c>
      <c r="J2600" s="9" t="s">
        <v>184</v>
      </c>
      <c r="K2600" s="9" t="s">
        <v>184</v>
      </c>
      <c r="L2600" s="9">
        <v>0.0</v>
      </c>
      <c r="M2600" s="16" t="s">
        <v>3526</v>
      </c>
    </row>
    <row r="2601" ht="16.5" hidden="1" customHeight="1">
      <c r="A2601" s="9" t="s">
        <v>22</v>
      </c>
      <c r="B2601" s="9" t="str">
        <f t="shared" si="1"/>
        <v>rp4000p</v>
      </c>
      <c r="C2601" s="9" t="s">
        <v>3527</v>
      </c>
      <c r="D2601" s="9">
        <v>20.0</v>
      </c>
      <c r="E2601" s="9" t="s">
        <v>187</v>
      </c>
      <c r="F2601" s="9" t="s">
        <v>183</v>
      </c>
      <c r="G2601" s="9" t="s">
        <v>184</v>
      </c>
      <c r="H2601" s="9">
        <v>22.0</v>
      </c>
      <c r="I2601" s="9" t="b">
        <v>0</v>
      </c>
      <c r="J2601" s="9">
        <v>2.0</v>
      </c>
      <c r="K2601" s="9" t="s">
        <v>184</v>
      </c>
      <c r="L2601" s="9">
        <v>0.0</v>
      </c>
      <c r="M2601" s="16" t="s">
        <v>4090</v>
      </c>
    </row>
    <row r="2602" ht="16.5" hidden="1" customHeight="1">
      <c r="A2602" s="9" t="s">
        <v>22</v>
      </c>
      <c r="B2602" s="9" t="str">
        <f t="shared" si="1"/>
        <v>rp4000p</v>
      </c>
      <c r="C2602" s="9" t="s">
        <v>4091</v>
      </c>
      <c r="D2602" s="9">
        <v>21.0</v>
      </c>
      <c r="E2602" s="9" t="s">
        <v>301</v>
      </c>
      <c r="F2602" s="9" t="s">
        <v>183</v>
      </c>
      <c r="G2602" s="9" t="s">
        <v>184</v>
      </c>
      <c r="H2602" s="9">
        <v>22.0</v>
      </c>
      <c r="I2602" s="9" t="b">
        <v>0</v>
      </c>
      <c r="J2602" s="9">
        <v>8.0</v>
      </c>
      <c r="K2602" s="9" t="s">
        <v>184</v>
      </c>
      <c r="L2602" s="9">
        <v>0.0</v>
      </c>
      <c r="M2602" s="16" t="s">
        <v>4092</v>
      </c>
    </row>
    <row r="2603" ht="16.5" hidden="1" customHeight="1">
      <c r="A2603" s="9" t="s">
        <v>22</v>
      </c>
      <c r="B2603" s="9" t="str">
        <f t="shared" si="1"/>
        <v>rp4000p</v>
      </c>
      <c r="C2603" s="9" t="s">
        <v>3733</v>
      </c>
      <c r="D2603" s="9">
        <v>22.0</v>
      </c>
      <c r="E2603" s="9" t="s">
        <v>212</v>
      </c>
      <c r="F2603" s="9" t="s">
        <v>191</v>
      </c>
      <c r="G2603" s="9" t="s">
        <v>184</v>
      </c>
      <c r="H2603" s="9">
        <v>1.0</v>
      </c>
      <c r="I2603" s="9" t="b">
        <v>0</v>
      </c>
      <c r="J2603" s="9" t="s">
        <v>184</v>
      </c>
      <c r="K2603" s="9" t="s">
        <v>184</v>
      </c>
      <c r="L2603" s="9">
        <v>0.0</v>
      </c>
      <c r="M2603" s="16" t="s">
        <v>3734</v>
      </c>
    </row>
    <row r="2604" ht="16.5" hidden="1" customHeight="1">
      <c r="A2604" s="9" t="s">
        <v>22</v>
      </c>
      <c r="B2604" s="9" t="str">
        <f t="shared" si="1"/>
        <v>rp4000p</v>
      </c>
      <c r="C2604" s="9" t="s">
        <v>959</v>
      </c>
      <c r="D2604" s="9">
        <v>23.0</v>
      </c>
      <c r="E2604" s="9" t="s">
        <v>212</v>
      </c>
      <c r="F2604" s="9" t="s">
        <v>191</v>
      </c>
      <c r="G2604" s="9" t="s">
        <v>184</v>
      </c>
      <c r="H2604" s="9">
        <v>1.0</v>
      </c>
      <c r="I2604" s="9" t="b">
        <v>0</v>
      </c>
      <c r="J2604" s="9" t="s">
        <v>184</v>
      </c>
      <c r="K2604" s="9" t="s">
        <v>184</v>
      </c>
      <c r="L2604" s="9">
        <v>0.0</v>
      </c>
      <c r="M2604" s="16" t="s">
        <v>545</v>
      </c>
    </row>
    <row r="2605" ht="16.5" hidden="1" customHeight="1">
      <c r="A2605" s="9" t="s">
        <v>22</v>
      </c>
      <c r="B2605" s="9" t="str">
        <f t="shared" si="1"/>
        <v>rp4000p</v>
      </c>
      <c r="C2605" s="9" t="s">
        <v>3784</v>
      </c>
      <c r="D2605" s="9">
        <v>24.0</v>
      </c>
      <c r="E2605" s="9" t="s">
        <v>212</v>
      </c>
      <c r="F2605" s="9" t="s">
        <v>191</v>
      </c>
      <c r="G2605" s="9" t="s">
        <v>184</v>
      </c>
      <c r="H2605" s="9">
        <v>1.0</v>
      </c>
      <c r="I2605" s="9" t="b">
        <v>0</v>
      </c>
      <c r="J2605" s="9" t="s">
        <v>184</v>
      </c>
      <c r="K2605" s="9" t="s">
        <v>184</v>
      </c>
      <c r="L2605" s="9">
        <v>0.0</v>
      </c>
      <c r="M2605" s="16" t="s">
        <v>4093</v>
      </c>
    </row>
    <row r="2606" ht="16.5" hidden="1" customHeight="1">
      <c r="A2606" s="9" t="s">
        <v>22</v>
      </c>
      <c r="B2606" s="9" t="str">
        <f t="shared" si="1"/>
        <v>rp4000p</v>
      </c>
      <c r="C2606" s="9" t="s">
        <v>3786</v>
      </c>
      <c r="D2606" s="9">
        <v>25.0</v>
      </c>
      <c r="E2606" s="9" t="s">
        <v>187</v>
      </c>
      <c r="F2606" s="9" t="s">
        <v>183</v>
      </c>
      <c r="G2606" s="9" t="s">
        <v>184</v>
      </c>
      <c r="H2606" s="9">
        <v>22.0</v>
      </c>
      <c r="I2606" s="9" t="b">
        <v>0</v>
      </c>
      <c r="J2606" s="9">
        <v>2.0</v>
      </c>
      <c r="K2606" s="9" t="s">
        <v>184</v>
      </c>
      <c r="L2606" s="9">
        <v>0.0</v>
      </c>
      <c r="M2606" s="16" t="s">
        <v>561</v>
      </c>
    </row>
    <row r="2607" ht="16.5" hidden="1" customHeight="1">
      <c r="A2607" s="9" t="s">
        <v>22</v>
      </c>
      <c r="B2607" s="9" t="str">
        <f t="shared" si="1"/>
        <v>rp4000p</v>
      </c>
      <c r="C2607" s="9" t="s">
        <v>3789</v>
      </c>
      <c r="D2607" s="9">
        <v>26.0</v>
      </c>
      <c r="E2607" s="9" t="s">
        <v>318</v>
      </c>
      <c r="F2607" s="9" t="s">
        <v>183</v>
      </c>
      <c r="G2607" s="9" t="s">
        <v>184</v>
      </c>
      <c r="H2607" s="9">
        <v>22.0</v>
      </c>
      <c r="I2607" s="9" t="b">
        <v>0</v>
      </c>
      <c r="J2607" s="9">
        <v>1.0</v>
      </c>
      <c r="K2607" s="9" t="s">
        <v>184</v>
      </c>
      <c r="L2607" s="9">
        <v>0.0</v>
      </c>
      <c r="M2607" s="16" t="s">
        <v>3790</v>
      </c>
    </row>
    <row r="2608" ht="16.5" hidden="1" customHeight="1">
      <c r="A2608" s="9" t="s">
        <v>22</v>
      </c>
      <c r="B2608" s="9" t="str">
        <f t="shared" si="1"/>
        <v>rp4000p</v>
      </c>
      <c r="C2608" s="9" t="s">
        <v>3787</v>
      </c>
      <c r="D2608" s="9">
        <v>27.0</v>
      </c>
      <c r="E2608" s="9" t="s">
        <v>187</v>
      </c>
      <c r="F2608" s="9" t="s">
        <v>183</v>
      </c>
      <c r="G2608" s="9" t="s">
        <v>184</v>
      </c>
      <c r="H2608" s="9">
        <v>22.0</v>
      </c>
      <c r="I2608" s="9" t="b">
        <v>0</v>
      </c>
      <c r="J2608" s="9">
        <v>2.0</v>
      </c>
      <c r="K2608" s="9" t="s">
        <v>184</v>
      </c>
      <c r="L2608" s="9">
        <v>0.0</v>
      </c>
      <c r="M2608" s="16" t="s">
        <v>4094</v>
      </c>
    </row>
    <row r="2609" ht="16.5" hidden="1" customHeight="1">
      <c r="A2609" s="9" t="s">
        <v>22</v>
      </c>
      <c r="B2609" s="9" t="str">
        <f t="shared" si="1"/>
        <v>rp4000p</v>
      </c>
      <c r="C2609" s="9" t="s">
        <v>3791</v>
      </c>
      <c r="D2609" s="9">
        <v>28.0</v>
      </c>
      <c r="E2609" s="9" t="s">
        <v>318</v>
      </c>
      <c r="F2609" s="9" t="s">
        <v>183</v>
      </c>
      <c r="G2609" s="9" t="s">
        <v>184</v>
      </c>
      <c r="H2609" s="9">
        <v>22.0</v>
      </c>
      <c r="I2609" s="9" t="b">
        <v>0</v>
      </c>
      <c r="J2609" s="9">
        <v>1.0</v>
      </c>
      <c r="K2609" s="9" t="s">
        <v>184</v>
      </c>
      <c r="L2609" s="9">
        <v>0.0</v>
      </c>
      <c r="M2609" s="16" t="s">
        <v>3792</v>
      </c>
    </row>
    <row r="2610" ht="16.5" hidden="1" customHeight="1">
      <c r="A2610" s="9" t="s">
        <v>22</v>
      </c>
      <c r="B2610" s="9" t="str">
        <f t="shared" si="1"/>
        <v>rp4000p</v>
      </c>
      <c r="C2610" s="9" t="s">
        <v>2295</v>
      </c>
      <c r="D2610" s="9">
        <v>29.0</v>
      </c>
      <c r="E2610" s="9" t="s">
        <v>182</v>
      </c>
      <c r="F2610" s="9" t="s">
        <v>183</v>
      </c>
      <c r="G2610" s="9" t="s">
        <v>184</v>
      </c>
      <c r="H2610" s="9">
        <v>22.0</v>
      </c>
      <c r="I2610" s="9" t="b">
        <v>0</v>
      </c>
      <c r="J2610" s="9">
        <v>6.0</v>
      </c>
      <c r="K2610" s="9" t="s">
        <v>184</v>
      </c>
      <c r="L2610" s="9">
        <v>0.0</v>
      </c>
      <c r="M2610" s="16" t="s">
        <v>4095</v>
      </c>
    </row>
    <row r="2611" ht="16.5" hidden="1" customHeight="1">
      <c r="A2611" s="9" t="s">
        <v>22</v>
      </c>
      <c r="B2611" s="9" t="str">
        <f t="shared" si="1"/>
        <v>rp4000p</v>
      </c>
      <c r="C2611" s="9" t="s">
        <v>3794</v>
      </c>
      <c r="D2611" s="9">
        <v>30.0</v>
      </c>
      <c r="E2611" s="9" t="s">
        <v>182</v>
      </c>
      <c r="F2611" s="9" t="s">
        <v>183</v>
      </c>
      <c r="G2611" s="9" t="s">
        <v>184</v>
      </c>
      <c r="H2611" s="9">
        <v>22.0</v>
      </c>
      <c r="I2611" s="9" t="b">
        <v>0</v>
      </c>
      <c r="J2611" s="9">
        <v>6.0</v>
      </c>
      <c r="K2611" s="9" t="s">
        <v>184</v>
      </c>
      <c r="L2611" s="9">
        <v>0.0</v>
      </c>
      <c r="M2611" s="16" t="s">
        <v>4096</v>
      </c>
    </row>
    <row r="2612" ht="16.5" hidden="1" customHeight="1">
      <c r="A2612" s="9" t="s">
        <v>22</v>
      </c>
      <c r="B2612" s="9" t="str">
        <f t="shared" si="1"/>
        <v>rp4000p</v>
      </c>
      <c r="C2612" s="9" t="s">
        <v>3518</v>
      </c>
      <c r="D2612" s="9">
        <v>31.0</v>
      </c>
      <c r="E2612" s="9" t="s">
        <v>446</v>
      </c>
      <c r="F2612" s="9" t="s">
        <v>183</v>
      </c>
      <c r="G2612" s="9" t="s">
        <v>184</v>
      </c>
      <c r="H2612" s="9">
        <v>22.0</v>
      </c>
      <c r="I2612" s="9" t="b">
        <v>0</v>
      </c>
      <c r="J2612" s="9">
        <v>3.0</v>
      </c>
      <c r="K2612" s="9" t="s">
        <v>184</v>
      </c>
      <c r="L2612" s="9">
        <v>0.0</v>
      </c>
      <c r="M2612" s="9" t="s">
        <v>4097</v>
      </c>
    </row>
    <row r="2613" ht="16.5" hidden="1" customHeight="1">
      <c r="A2613" s="9" t="s">
        <v>22</v>
      </c>
      <c r="B2613" s="9" t="str">
        <f t="shared" si="1"/>
        <v>rp4000p</v>
      </c>
      <c r="C2613" s="9" t="s">
        <v>3520</v>
      </c>
      <c r="D2613" s="9">
        <v>32.0</v>
      </c>
      <c r="E2613" s="9" t="s">
        <v>182</v>
      </c>
      <c r="F2613" s="9" t="s">
        <v>183</v>
      </c>
      <c r="G2613" s="9" t="s">
        <v>184</v>
      </c>
      <c r="H2613" s="9">
        <v>22.0</v>
      </c>
      <c r="I2613" s="9" t="b">
        <v>0</v>
      </c>
      <c r="J2613" s="9">
        <v>6.0</v>
      </c>
      <c r="K2613" s="9" t="s">
        <v>184</v>
      </c>
      <c r="L2613" s="9">
        <v>0.0</v>
      </c>
      <c r="M2613" s="9" t="s">
        <v>4098</v>
      </c>
    </row>
    <row r="2614" ht="16.5" hidden="1" customHeight="1">
      <c r="A2614" s="9" t="s">
        <v>22</v>
      </c>
      <c r="B2614" s="9" t="str">
        <f t="shared" si="1"/>
        <v>rp4000p</v>
      </c>
      <c r="C2614" s="9" t="s">
        <v>3486</v>
      </c>
      <c r="D2614" s="9">
        <v>33.0</v>
      </c>
      <c r="E2614" s="9" t="s">
        <v>316</v>
      </c>
      <c r="F2614" s="9" t="s">
        <v>183</v>
      </c>
      <c r="G2614" s="9" t="s">
        <v>184</v>
      </c>
      <c r="H2614" s="9">
        <v>22.0</v>
      </c>
      <c r="I2614" s="9" t="b">
        <v>0</v>
      </c>
      <c r="J2614" s="9">
        <v>7.0</v>
      </c>
      <c r="K2614" s="9" t="s">
        <v>184</v>
      </c>
      <c r="L2614" s="9">
        <v>0.0</v>
      </c>
      <c r="M2614" s="9" t="s">
        <v>2185</v>
      </c>
    </row>
    <row r="2615" ht="16.5" hidden="1" customHeight="1">
      <c r="A2615" s="9" t="s">
        <v>22</v>
      </c>
      <c r="B2615" s="9" t="str">
        <f t="shared" si="1"/>
        <v>rp4000p</v>
      </c>
      <c r="C2615" s="9" t="s">
        <v>3782</v>
      </c>
      <c r="D2615" s="9">
        <v>34.0</v>
      </c>
      <c r="E2615" s="9" t="s">
        <v>187</v>
      </c>
      <c r="F2615" s="9" t="s">
        <v>183</v>
      </c>
      <c r="G2615" s="9" t="s">
        <v>184</v>
      </c>
      <c r="H2615" s="9">
        <v>22.0</v>
      </c>
      <c r="I2615" s="9" t="b">
        <v>0</v>
      </c>
      <c r="J2615" s="9">
        <v>2.0</v>
      </c>
      <c r="K2615" s="9" t="s">
        <v>184</v>
      </c>
      <c r="L2615" s="9">
        <v>0.0</v>
      </c>
      <c r="M2615" s="9" t="s">
        <v>561</v>
      </c>
    </row>
    <row r="2616" ht="16.5" hidden="1" customHeight="1">
      <c r="A2616" s="9" t="s">
        <v>22</v>
      </c>
      <c r="B2616" s="9" t="str">
        <f t="shared" si="1"/>
        <v>rp4000p</v>
      </c>
      <c r="C2616" s="9" t="s">
        <v>3991</v>
      </c>
      <c r="D2616" s="9">
        <v>35.0</v>
      </c>
      <c r="E2616" s="9" t="s">
        <v>318</v>
      </c>
      <c r="F2616" s="9" t="s">
        <v>183</v>
      </c>
      <c r="G2616" s="9" t="s">
        <v>184</v>
      </c>
      <c r="H2616" s="9">
        <v>22.0</v>
      </c>
      <c r="I2616" s="9" t="b">
        <v>0</v>
      </c>
      <c r="J2616" s="9">
        <v>1.0</v>
      </c>
      <c r="K2616" s="9" t="s">
        <v>184</v>
      </c>
      <c r="L2616" s="9">
        <v>0.0</v>
      </c>
      <c r="M2616" s="9" t="s">
        <v>3790</v>
      </c>
    </row>
    <row r="2617" ht="16.5" hidden="1" customHeight="1">
      <c r="A2617" s="9" t="s">
        <v>22</v>
      </c>
      <c r="B2617" s="9" t="str">
        <f t="shared" si="1"/>
        <v>rp4000p</v>
      </c>
      <c r="C2617" s="9" t="s">
        <v>3993</v>
      </c>
      <c r="D2617" s="9">
        <v>36.0</v>
      </c>
      <c r="E2617" s="9" t="s">
        <v>187</v>
      </c>
      <c r="F2617" s="9" t="s">
        <v>183</v>
      </c>
      <c r="G2617" s="9" t="s">
        <v>184</v>
      </c>
      <c r="H2617" s="9">
        <v>22.0</v>
      </c>
      <c r="I2617" s="9" t="b">
        <v>0</v>
      </c>
      <c r="J2617" s="9">
        <v>2.0</v>
      </c>
      <c r="K2617" s="9" t="s">
        <v>184</v>
      </c>
      <c r="L2617" s="9">
        <v>0.0</v>
      </c>
      <c r="M2617" s="9" t="s">
        <v>3788</v>
      </c>
    </row>
    <row r="2618" ht="16.5" hidden="1" customHeight="1">
      <c r="A2618" s="9" t="s">
        <v>22</v>
      </c>
      <c r="B2618" s="9" t="str">
        <f t="shared" si="1"/>
        <v>rp4000p</v>
      </c>
      <c r="C2618" s="9" t="s">
        <v>3995</v>
      </c>
      <c r="D2618" s="9">
        <v>37.0</v>
      </c>
      <c r="E2618" s="9" t="s">
        <v>318</v>
      </c>
      <c r="F2618" s="9" t="s">
        <v>183</v>
      </c>
      <c r="G2618" s="9" t="s">
        <v>184</v>
      </c>
      <c r="H2618" s="9">
        <v>22.0</v>
      </c>
      <c r="I2618" s="9" t="b">
        <v>0</v>
      </c>
      <c r="J2618" s="9">
        <v>1.0</v>
      </c>
      <c r="K2618" s="9" t="s">
        <v>184</v>
      </c>
      <c r="L2618" s="9">
        <v>0.0</v>
      </c>
      <c r="M2618" s="16" t="s">
        <v>3792</v>
      </c>
    </row>
    <row r="2619" ht="16.5" hidden="1" customHeight="1">
      <c r="A2619" s="9" t="s">
        <v>22</v>
      </c>
      <c r="B2619" s="9" t="str">
        <f t="shared" si="1"/>
        <v>rp4000p</v>
      </c>
      <c r="C2619" s="9" t="s">
        <v>3554</v>
      </c>
      <c r="D2619" s="9">
        <v>38.0</v>
      </c>
      <c r="E2619" s="9" t="s">
        <v>212</v>
      </c>
      <c r="F2619" s="9" t="s">
        <v>191</v>
      </c>
      <c r="G2619" s="9" t="s">
        <v>184</v>
      </c>
      <c r="H2619" s="9">
        <v>1.0</v>
      </c>
      <c r="I2619" s="9" t="b">
        <v>0</v>
      </c>
      <c r="J2619" s="9" t="s">
        <v>184</v>
      </c>
      <c r="K2619" s="9" t="s">
        <v>184</v>
      </c>
      <c r="L2619" s="9">
        <v>0.0</v>
      </c>
      <c r="M2619" s="9" t="s">
        <v>4099</v>
      </c>
    </row>
    <row r="2620" ht="16.5" hidden="1" customHeight="1">
      <c r="A2620" s="9" t="s">
        <v>22</v>
      </c>
      <c r="B2620" s="9" t="str">
        <f t="shared" si="1"/>
        <v>rp4000p</v>
      </c>
      <c r="C2620" s="9" t="s">
        <v>4100</v>
      </c>
      <c r="D2620" s="9">
        <v>39.0</v>
      </c>
      <c r="E2620" s="9" t="s">
        <v>212</v>
      </c>
      <c r="F2620" s="9" t="s">
        <v>191</v>
      </c>
      <c r="G2620" s="9" t="s">
        <v>184</v>
      </c>
      <c r="H2620" s="9">
        <v>1.0</v>
      </c>
      <c r="I2620" s="9" t="b">
        <v>0</v>
      </c>
      <c r="J2620" s="9" t="s">
        <v>184</v>
      </c>
      <c r="K2620" s="9" t="s">
        <v>184</v>
      </c>
      <c r="L2620" s="9">
        <v>0.0</v>
      </c>
      <c r="M2620" s="9" t="s">
        <v>4101</v>
      </c>
    </row>
    <row r="2621" ht="16.5" hidden="1" customHeight="1">
      <c r="A2621" s="9" t="s">
        <v>22</v>
      </c>
      <c r="B2621" s="9" t="str">
        <f t="shared" si="1"/>
        <v>rp4000p</v>
      </c>
      <c r="C2621" s="9" t="s">
        <v>4102</v>
      </c>
      <c r="D2621" s="9">
        <v>40.0</v>
      </c>
      <c r="E2621" s="9" t="s">
        <v>212</v>
      </c>
      <c r="F2621" s="9" t="s">
        <v>191</v>
      </c>
      <c r="G2621" s="9" t="s">
        <v>184</v>
      </c>
      <c r="H2621" s="9">
        <v>1.0</v>
      </c>
      <c r="I2621" s="9" t="b">
        <v>0</v>
      </c>
      <c r="J2621" s="9" t="s">
        <v>184</v>
      </c>
      <c r="K2621" s="9" t="s">
        <v>184</v>
      </c>
      <c r="L2621" s="9">
        <v>0.0</v>
      </c>
      <c r="M2621" s="9" t="s">
        <v>4103</v>
      </c>
    </row>
    <row r="2622" ht="16.5" hidden="1" customHeight="1">
      <c r="A2622" s="9" t="s">
        <v>22</v>
      </c>
      <c r="B2622" s="9" t="str">
        <f t="shared" si="1"/>
        <v>rp4000p</v>
      </c>
      <c r="C2622" s="9" t="s">
        <v>3552</v>
      </c>
      <c r="D2622" s="9">
        <v>41.0</v>
      </c>
      <c r="E2622" s="9" t="s">
        <v>212</v>
      </c>
      <c r="F2622" s="9" t="s">
        <v>191</v>
      </c>
      <c r="G2622" s="9" t="s">
        <v>184</v>
      </c>
      <c r="H2622" s="9">
        <v>1.0</v>
      </c>
      <c r="I2622" s="9" t="b">
        <v>0</v>
      </c>
      <c r="J2622" s="9" t="s">
        <v>184</v>
      </c>
      <c r="K2622" s="9" t="s">
        <v>184</v>
      </c>
      <c r="L2622" s="9">
        <v>0.0</v>
      </c>
      <c r="M2622" s="9" t="s">
        <v>4104</v>
      </c>
    </row>
    <row r="2623" ht="16.5" hidden="1" customHeight="1">
      <c r="A2623" s="9" t="s">
        <v>22</v>
      </c>
      <c r="B2623" s="9" t="str">
        <f t="shared" si="1"/>
        <v>rp4000p</v>
      </c>
      <c r="C2623" s="9" t="s">
        <v>3466</v>
      </c>
      <c r="D2623" s="9">
        <v>42.0</v>
      </c>
      <c r="E2623" s="9" t="s">
        <v>190</v>
      </c>
      <c r="F2623" s="9" t="s">
        <v>191</v>
      </c>
      <c r="G2623" s="9" t="s">
        <v>184</v>
      </c>
      <c r="H2623" s="9">
        <v>2.0</v>
      </c>
      <c r="I2623" s="9" t="b">
        <v>0</v>
      </c>
      <c r="J2623" s="9" t="s">
        <v>184</v>
      </c>
      <c r="K2623" s="9" t="s">
        <v>184</v>
      </c>
      <c r="L2623" s="9">
        <v>0.0</v>
      </c>
      <c r="M2623" s="9" t="s">
        <v>539</v>
      </c>
    </row>
    <row r="2624" ht="16.5" hidden="1" customHeight="1">
      <c r="A2624" s="9" t="s">
        <v>22</v>
      </c>
      <c r="B2624" s="9" t="str">
        <f t="shared" si="1"/>
        <v>rp4000p</v>
      </c>
      <c r="C2624" s="9" t="s">
        <v>962</v>
      </c>
      <c r="D2624" s="9">
        <v>43.0</v>
      </c>
      <c r="E2624" s="9" t="s">
        <v>301</v>
      </c>
      <c r="F2624" s="9" t="s">
        <v>183</v>
      </c>
      <c r="G2624" s="9" t="s">
        <v>184</v>
      </c>
      <c r="H2624" s="9">
        <v>22.0</v>
      </c>
      <c r="I2624" s="9" t="b">
        <v>0</v>
      </c>
      <c r="J2624" s="9">
        <v>8.0</v>
      </c>
      <c r="K2624" s="9" t="s">
        <v>184</v>
      </c>
      <c r="L2624" s="9">
        <v>0.0</v>
      </c>
      <c r="M2624" s="9" t="s">
        <v>963</v>
      </c>
    </row>
    <row r="2625" ht="16.5" hidden="1" customHeight="1">
      <c r="A2625" s="9" t="s">
        <v>22</v>
      </c>
      <c r="B2625" s="9" t="str">
        <f t="shared" si="1"/>
        <v>rp4000p</v>
      </c>
      <c r="C2625" s="9" t="s">
        <v>3725</v>
      </c>
      <c r="D2625" s="9">
        <v>44.0</v>
      </c>
      <c r="E2625" s="9" t="s">
        <v>182</v>
      </c>
      <c r="F2625" s="9" t="s">
        <v>183</v>
      </c>
      <c r="G2625" s="9" t="s">
        <v>184</v>
      </c>
      <c r="H2625" s="9">
        <v>22.0</v>
      </c>
      <c r="I2625" s="9" t="b">
        <v>0</v>
      </c>
      <c r="J2625" s="9">
        <v>6.0</v>
      </c>
      <c r="K2625" s="9" t="s">
        <v>184</v>
      </c>
      <c r="L2625" s="9">
        <v>0.0</v>
      </c>
      <c r="M2625" s="9" t="s">
        <v>2727</v>
      </c>
    </row>
    <row r="2626" ht="16.5" hidden="1" customHeight="1">
      <c r="A2626" s="9" t="s">
        <v>22</v>
      </c>
      <c r="B2626" s="9" t="str">
        <f t="shared" si="1"/>
        <v>rp4000p</v>
      </c>
      <c r="C2626" s="9" t="s">
        <v>4105</v>
      </c>
      <c r="D2626" s="9">
        <v>45.0</v>
      </c>
      <c r="E2626" s="9" t="s">
        <v>202</v>
      </c>
      <c r="F2626" s="9" t="s">
        <v>191</v>
      </c>
      <c r="G2626" s="9" t="s">
        <v>184</v>
      </c>
      <c r="H2626" s="9">
        <v>10.0</v>
      </c>
      <c r="I2626" s="9" t="b">
        <v>0</v>
      </c>
      <c r="J2626" s="9" t="s">
        <v>184</v>
      </c>
      <c r="K2626" s="9" t="s">
        <v>184</v>
      </c>
      <c r="L2626" s="9">
        <v>0.0</v>
      </c>
      <c r="M2626" s="9" t="s">
        <v>4106</v>
      </c>
    </row>
    <row r="2627" ht="16.5" hidden="1" customHeight="1">
      <c r="A2627" s="9" t="s">
        <v>22</v>
      </c>
      <c r="B2627" s="9" t="str">
        <f t="shared" si="1"/>
        <v>rp4000p</v>
      </c>
      <c r="C2627" s="9" t="s">
        <v>3726</v>
      </c>
      <c r="D2627" s="9">
        <v>46.0</v>
      </c>
      <c r="E2627" s="9" t="s">
        <v>301</v>
      </c>
      <c r="F2627" s="9" t="s">
        <v>183</v>
      </c>
      <c r="G2627" s="9" t="s">
        <v>184</v>
      </c>
      <c r="H2627" s="9">
        <v>22.0</v>
      </c>
      <c r="I2627" s="9" t="b">
        <v>0</v>
      </c>
      <c r="J2627" s="9">
        <v>8.0</v>
      </c>
      <c r="K2627" s="9" t="s">
        <v>184</v>
      </c>
      <c r="L2627" s="9">
        <v>0.0</v>
      </c>
      <c r="M2627" s="9" t="s">
        <v>602</v>
      </c>
    </row>
    <row r="2628" ht="16.5" hidden="1" customHeight="1">
      <c r="A2628" s="9" t="s">
        <v>22</v>
      </c>
      <c r="B2628" s="9" t="str">
        <f t="shared" si="1"/>
        <v>rp4000p</v>
      </c>
      <c r="C2628" s="9" t="s">
        <v>3727</v>
      </c>
      <c r="D2628" s="9">
        <v>47.0</v>
      </c>
      <c r="E2628" s="9" t="s">
        <v>182</v>
      </c>
      <c r="F2628" s="9" t="s">
        <v>183</v>
      </c>
      <c r="G2628" s="9" t="s">
        <v>184</v>
      </c>
      <c r="H2628" s="9">
        <v>22.0</v>
      </c>
      <c r="I2628" s="9" t="b">
        <v>0</v>
      </c>
      <c r="J2628" s="9">
        <v>6.0</v>
      </c>
      <c r="K2628" s="9" t="s">
        <v>184</v>
      </c>
      <c r="L2628" s="9">
        <v>0.0</v>
      </c>
      <c r="M2628" s="9" t="s">
        <v>2035</v>
      </c>
    </row>
    <row r="2629" ht="16.5" hidden="1" customHeight="1">
      <c r="A2629" s="9" t="s">
        <v>22</v>
      </c>
      <c r="B2629" s="9" t="str">
        <f t="shared" si="1"/>
        <v>rp4000p</v>
      </c>
      <c r="C2629" s="9" t="s">
        <v>4107</v>
      </c>
      <c r="D2629" s="9">
        <v>48.0</v>
      </c>
      <c r="E2629" s="9" t="s">
        <v>202</v>
      </c>
      <c r="F2629" s="9" t="s">
        <v>191</v>
      </c>
      <c r="G2629" s="9" t="s">
        <v>184</v>
      </c>
      <c r="H2629" s="9">
        <v>10.0</v>
      </c>
      <c r="I2629" s="9" t="b">
        <v>0</v>
      </c>
      <c r="J2629" s="9" t="s">
        <v>184</v>
      </c>
      <c r="K2629" s="9" t="s">
        <v>184</v>
      </c>
      <c r="L2629" s="9">
        <v>0.0</v>
      </c>
      <c r="M2629" s="9" t="s">
        <v>4108</v>
      </c>
    </row>
    <row r="2630" ht="16.5" hidden="1" customHeight="1">
      <c r="A2630" s="9" t="s">
        <v>22</v>
      </c>
      <c r="B2630" s="9" t="str">
        <f t="shared" si="1"/>
        <v>rp4000p</v>
      </c>
      <c r="C2630" s="9" t="s">
        <v>3578</v>
      </c>
      <c r="D2630" s="9">
        <v>49.0</v>
      </c>
      <c r="E2630" s="9" t="s">
        <v>212</v>
      </c>
      <c r="F2630" s="9" t="s">
        <v>191</v>
      </c>
      <c r="G2630" s="9" t="s">
        <v>184</v>
      </c>
      <c r="H2630" s="9">
        <v>1.0</v>
      </c>
      <c r="I2630" s="9" t="b">
        <v>0</v>
      </c>
      <c r="J2630" s="9" t="s">
        <v>184</v>
      </c>
      <c r="K2630" s="9" t="s">
        <v>184</v>
      </c>
      <c r="L2630" s="9">
        <v>0.0</v>
      </c>
      <c r="M2630" s="9" t="s">
        <v>4109</v>
      </c>
    </row>
    <row r="2631" ht="16.5" hidden="1" customHeight="1">
      <c r="A2631" s="9" t="s">
        <v>22</v>
      </c>
      <c r="B2631" s="9" t="str">
        <f t="shared" si="1"/>
        <v>rp4000p</v>
      </c>
      <c r="C2631" s="9" t="s">
        <v>3580</v>
      </c>
      <c r="D2631" s="9">
        <v>50.0</v>
      </c>
      <c r="E2631" s="9" t="s">
        <v>212</v>
      </c>
      <c r="F2631" s="9" t="s">
        <v>191</v>
      </c>
      <c r="G2631" s="9" t="s">
        <v>184</v>
      </c>
      <c r="H2631" s="9">
        <v>1.0</v>
      </c>
      <c r="I2631" s="9" t="b">
        <v>0</v>
      </c>
      <c r="J2631" s="9" t="s">
        <v>184</v>
      </c>
      <c r="K2631" s="9" t="s">
        <v>184</v>
      </c>
      <c r="L2631" s="9">
        <v>0.0</v>
      </c>
      <c r="M2631" s="16" t="s">
        <v>3399</v>
      </c>
    </row>
    <row r="2632" ht="16.5" hidden="1" customHeight="1">
      <c r="A2632" s="9" t="s">
        <v>22</v>
      </c>
      <c r="B2632" s="9" t="str">
        <f t="shared" si="1"/>
        <v>rp4000p</v>
      </c>
      <c r="C2632" s="9" t="s">
        <v>3582</v>
      </c>
      <c r="D2632" s="9">
        <v>51.0</v>
      </c>
      <c r="E2632" s="9" t="s">
        <v>212</v>
      </c>
      <c r="F2632" s="9" t="s">
        <v>191</v>
      </c>
      <c r="G2632" s="9" t="s">
        <v>184</v>
      </c>
      <c r="H2632" s="9">
        <v>1.0</v>
      </c>
      <c r="I2632" s="9" t="b">
        <v>0</v>
      </c>
      <c r="J2632" s="9" t="s">
        <v>184</v>
      </c>
      <c r="K2632" s="9" t="s">
        <v>184</v>
      </c>
      <c r="L2632" s="9">
        <v>0.0</v>
      </c>
      <c r="M2632" s="9" t="s">
        <v>4110</v>
      </c>
    </row>
    <row r="2633" ht="16.5" hidden="1" customHeight="1">
      <c r="A2633" s="9" t="s">
        <v>22</v>
      </c>
      <c r="B2633" s="9" t="str">
        <f t="shared" si="1"/>
        <v>rp4000p</v>
      </c>
      <c r="C2633" s="9" t="s">
        <v>3584</v>
      </c>
      <c r="D2633" s="9">
        <v>52.0</v>
      </c>
      <c r="E2633" s="9" t="s">
        <v>212</v>
      </c>
      <c r="F2633" s="9" t="s">
        <v>191</v>
      </c>
      <c r="G2633" s="9" t="s">
        <v>184</v>
      </c>
      <c r="H2633" s="9">
        <v>1.0</v>
      </c>
      <c r="I2633" s="9" t="b">
        <v>0</v>
      </c>
      <c r="J2633" s="9" t="s">
        <v>184</v>
      </c>
      <c r="K2633" s="9" t="s">
        <v>184</v>
      </c>
      <c r="L2633" s="9">
        <v>0.0</v>
      </c>
      <c r="M2633" s="9" t="s">
        <v>4111</v>
      </c>
    </row>
    <row r="2634" ht="16.5" hidden="1" customHeight="1">
      <c r="A2634" s="9" t="s">
        <v>22</v>
      </c>
      <c r="B2634" s="9" t="str">
        <f t="shared" si="1"/>
        <v>rp4000p</v>
      </c>
      <c r="C2634" s="9" t="s">
        <v>3586</v>
      </c>
      <c r="D2634" s="9">
        <v>53.0</v>
      </c>
      <c r="E2634" s="9" t="s">
        <v>212</v>
      </c>
      <c r="F2634" s="9" t="s">
        <v>191</v>
      </c>
      <c r="G2634" s="9" t="s">
        <v>184</v>
      </c>
      <c r="H2634" s="9">
        <v>1.0</v>
      </c>
      <c r="I2634" s="9" t="b">
        <v>0</v>
      </c>
      <c r="J2634" s="9" t="s">
        <v>184</v>
      </c>
      <c r="K2634" s="9" t="s">
        <v>184</v>
      </c>
      <c r="L2634" s="9">
        <v>0.0</v>
      </c>
      <c r="M2634" s="9" t="s">
        <v>4112</v>
      </c>
    </row>
    <row r="2635" ht="16.5" hidden="1" customHeight="1">
      <c r="A2635" s="9" t="s">
        <v>22</v>
      </c>
      <c r="B2635" s="9" t="str">
        <f t="shared" si="1"/>
        <v>rp4000p</v>
      </c>
      <c r="C2635" s="9" t="s">
        <v>3588</v>
      </c>
      <c r="D2635" s="9">
        <v>54.0</v>
      </c>
      <c r="E2635" s="9" t="s">
        <v>212</v>
      </c>
      <c r="F2635" s="9" t="s">
        <v>191</v>
      </c>
      <c r="G2635" s="9" t="s">
        <v>184</v>
      </c>
      <c r="H2635" s="9">
        <v>1.0</v>
      </c>
      <c r="I2635" s="9" t="b">
        <v>0</v>
      </c>
      <c r="J2635" s="9" t="s">
        <v>184</v>
      </c>
      <c r="K2635" s="9" t="s">
        <v>184</v>
      </c>
      <c r="L2635" s="9">
        <v>0.0</v>
      </c>
      <c r="M2635" s="9" t="s">
        <v>4113</v>
      </c>
    </row>
    <row r="2636" ht="16.5" hidden="1" customHeight="1">
      <c r="A2636" s="9" t="s">
        <v>22</v>
      </c>
      <c r="B2636" s="9" t="str">
        <f t="shared" si="1"/>
        <v>rp4000p</v>
      </c>
      <c r="C2636" s="9" t="s">
        <v>3625</v>
      </c>
      <c r="D2636" s="9">
        <v>55.0</v>
      </c>
      <c r="E2636" s="9" t="s">
        <v>190</v>
      </c>
      <c r="F2636" s="9" t="s">
        <v>191</v>
      </c>
      <c r="G2636" s="9" t="s">
        <v>184</v>
      </c>
      <c r="H2636" s="9">
        <v>2.0</v>
      </c>
      <c r="I2636" s="9" t="b">
        <v>0</v>
      </c>
      <c r="J2636" s="9" t="s">
        <v>184</v>
      </c>
      <c r="K2636" s="9" t="s">
        <v>184</v>
      </c>
      <c r="L2636" s="9">
        <v>0.0</v>
      </c>
      <c r="M2636" s="9" t="s">
        <v>4114</v>
      </c>
    </row>
    <row r="2637" ht="16.5" hidden="1" customHeight="1">
      <c r="A2637" s="9" t="s">
        <v>22</v>
      </c>
      <c r="B2637" s="9" t="str">
        <f t="shared" si="1"/>
        <v>rp4000p</v>
      </c>
      <c r="C2637" s="9" t="s">
        <v>3627</v>
      </c>
      <c r="D2637" s="9">
        <v>56.0</v>
      </c>
      <c r="E2637" s="9" t="s">
        <v>187</v>
      </c>
      <c r="F2637" s="9" t="s">
        <v>183</v>
      </c>
      <c r="G2637" s="9" t="s">
        <v>184</v>
      </c>
      <c r="H2637" s="9">
        <v>22.0</v>
      </c>
      <c r="I2637" s="9" t="b">
        <v>0</v>
      </c>
      <c r="J2637" s="9">
        <v>2.0</v>
      </c>
      <c r="K2637" s="9" t="s">
        <v>184</v>
      </c>
      <c r="L2637" s="9">
        <v>0.0</v>
      </c>
      <c r="M2637" s="9" t="s">
        <v>3421</v>
      </c>
    </row>
    <row r="2638" ht="16.5" hidden="1" customHeight="1">
      <c r="A2638" s="9" t="s">
        <v>22</v>
      </c>
      <c r="B2638" s="9" t="str">
        <f t="shared" si="1"/>
        <v>rp4000p</v>
      </c>
      <c r="C2638" s="9" t="s">
        <v>3629</v>
      </c>
      <c r="D2638" s="9">
        <v>57.0</v>
      </c>
      <c r="E2638" s="9" t="s">
        <v>316</v>
      </c>
      <c r="F2638" s="9" t="s">
        <v>183</v>
      </c>
      <c r="G2638" s="9" t="s">
        <v>184</v>
      </c>
      <c r="H2638" s="9">
        <v>22.0</v>
      </c>
      <c r="I2638" s="9" t="b">
        <v>0</v>
      </c>
      <c r="J2638" s="9">
        <v>7.0</v>
      </c>
      <c r="K2638" s="9" t="s">
        <v>184</v>
      </c>
      <c r="L2638" s="9">
        <v>0.0</v>
      </c>
      <c r="M2638" s="9" t="s">
        <v>3836</v>
      </c>
    </row>
    <row r="2639" ht="16.5" hidden="1" customHeight="1">
      <c r="A2639" s="9" t="s">
        <v>22</v>
      </c>
      <c r="B2639" s="9" t="str">
        <f t="shared" si="1"/>
        <v>rp4000p</v>
      </c>
      <c r="C2639" s="9" t="s">
        <v>3630</v>
      </c>
      <c r="D2639" s="9">
        <v>58.0</v>
      </c>
      <c r="E2639" s="9" t="s">
        <v>190</v>
      </c>
      <c r="F2639" s="9" t="s">
        <v>191</v>
      </c>
      <c r="G2639" s="9" t="s">
        <v>184</v>
      </c>
      <c r="H2639" s="9">
        <v>2.0</v>
      </c>
      <c r="I2639" s="9" t="b">
        <v>0</v>
      </c>
      <c r="J2639" s="9" t="s">
        <v>184</v>
      </c>
      <c r="K2639" s="9" t="s">
        <v>184</v>
      </c>
      <c r="L2639" s="9">
        <v>0.0</v>
      </c>
      <c r="M2639" s="9"/>
    </row>
    <row r="2640" ht="16.5" hidden="1" customHeight="1">
      <c r="A2640" s="9" t="s">
        <v>22</v>
      </c>
      <c r="B2640" s="9" t="str">
        <f t="shared" si="1"/>
        <v>rp4000p</v>
      </c>
      <c r="C2640" s="9" t="s">
        <v>3632</v>
      </c>
      <c r="D2640" s="9">
        <v>59.0</v>
      </c>
      <c r="E2640" s="9" t="s">
        <v>187</v>
      </c>
      <c r="F2640" s="9" t="s">
        <v>183</v>
      </c>
      <c r="G2640" s="9" t="s">
        <v>184</v>
      </c>
      <c r="H2640" s="9">
        <v>22.0</v>
      </c>
      <c r="I2640" s="9" t="b">
        <v>0</v>
      </c>
      <c r="J2640" s="9">
        <v>2.0</v>
      </c>
      <c r="K2640" s="9" t="s">
        <v>184</v>
      </c>
      <c r="L2640" s="9">
        <v>0.0</v>
      </c>
      <c r="M2640" s="9" t="s">
        <v>4115</v>
      </c>
    </row>
    <row r="2641" ht="16.5" hidden="1" customHeight="1">
      <c r="A2641" s="9" t="s">
        <v>22</v>
      </c>
      <c r="B2641" s="9" t="str">
        <f t="shared" si="1"/>
        <v>rp4000p</v>
      </c>
      <c r="C2641" s="9" t="s">
        <v>4045</v>
      </c>
      <c r="D2641" s="9">
        <v>60.0</v>
      </c>
      <c r="E2641" s="9" t="s">
        <v>316</v>
      </c>
      <c r="F2641" s="9" t="s">
        <v>183</v>
      </c>
      <c r="G2641" s="9" t="s">
        <v>184</v>
      </c>
      <c r="H2641" s="9">
        <v>22.0</v>
      </c>
      <c r="I2641" s="9" t="b">
        <v>0</v>
      </c>
      <c r="J2641" s="9">
        <v>7.0</v>
      </c>
      <c r="K2641" s="9" t="s">
        <v>184</v>
      </c>
      <c r="L2641" s="9">
        <v>0.0</v>
      </c>
      <c r="M2641" s="9"/>
    </row>
    <row r="2642" ht="16.5" hidden="1" customHeight="1">
      <c r="A2642" s="9" t="s">
        <v>22</v>
      </c>
      <c r="B2642" s="9" t="str">
        <f t="shared" si="1"/>
        <v>rp4000p</v>
      </c>
      <c r="C2642" s="9" t="s">
        <v>4047</v>
      </c>
      <c r="D2642" s="9">
        <v>61.0</v>
      </c>
      <c r="E2642" s="9" t="s">
        <v>190</v>
      </c>
      <c r="F2642" s="9" t="s">
        <v>191</v>
      </c>
      <c r="G2642" s="9" t="s">
        <v>184</v>
      </c>
      <c r="H2642" s="9">
        <v>2.0</v>
      </c>
      <c r="I2642" s="9" t="b">
        <v>0</v>
      </c>
      <c r="J2642" s="9" t="s">
        <v>184</v>
      </c>
      <c r="K2642" s="9" t="s">
        <v>184</v>
      </c>
      <c r="L2642" s="9">
        <v>0.0</v>
      </c>
      <c r="M2642" s="9"/>
    </row>
    <row r="2643" ht="16.5" hidden="1" customHeight="1">
      <c r="A2643" s="9" t="s">
        <v>22</v>
      </c>
      <c r="B2643" s="9" t="str">
        <f t="shared" si="1"/>
        <v>rp4000p</v>
      </c>
      <c r="C2643" s="9" t="s">
        <v>4048</v>
      </c>
      <c r="D2643" s="9">
        <v>62.0</v>
      </c>
      <c r="E2643" s="9" t="s">
        <v>187</v>
      </c>
      <c r="F2643" s="9" t="s">
        <v>183</v>
      </c>
      <c r="G2643" s="9" t="s">
        <v>184</v>
      </c>
      <c r="H2643" s="9">
        <v>22.0</v>
      </c>
      <c r="I2643" s="9" t="b">
        <v>0</v>
      </c>
      <c r="J2643" s="9">
        <v>2.0</v>
      </c>
      <c r="K2643" s="9" t="s">
        <v>184</v>
      </c>
      <c r="L2643" s="9">
        <v>0.0</v>
      </c>
      <c r="M2643" s="9" t="s">
        <v>4116</v>
      </c>
    </row>
    <row r="2644" ht="16.5" hidden="1" customHeight="1">
      <c r="A2644" s="9" t="s">
        <v>22</v>
      </c>
      <c r="B2644" s="9" t="str">
        <f t="shared" si="1"/>
        <v>rp4000p</v>
      </c>
      <c r="C2644" s="9" t="s">
        <v>4049</v>
      </c>
      <c r="D2644" s="9">
        <v>63.0</v>
      </c>
      <c r="E2644" s="9" t="s">
        <v>301</v>
      </c>
      <c r="F2644" s="9" t="s">
        <v>183</v>
      </c>
      <c r="G2644" s="9" t="s">
        <v>184</v>
      </c>
      <c r="H2644" s="9">
        <v>22.0</v>
      </c>
      <c r="I2644" s="9" t="b">
        <v>0</v>
      </c>
      <c r="J2644" s="9">
        <v>8.0</v>
      </c>
      <c r="K2644" s="9" t="s">
        <v>184</v>
      </c>
      <c r="L2644" s="9">
        <v>0.0</v>
      </c>
      <c r="M2644" s="9" t="s">
        <v>4117</v>
      </c>
    </row>
    <row r="2645" ht="16.5" hidden="1" customHeight="1">
      <c r="A2645" s="9" t="s">
        <v>22</v>
      </c>
      <c r="B2645" s="9" t="str">
        <f t="shared" si="1"/>
        <v>rp4000p</v>
      </c>
      <c r="C2645" s="9" t="s">
        <v>4118</v>
      </c>
      <c r="D2645" s="9">
        <v>64.0</v>
      </c>
      <c r="E2645" s="9" t="s">
        <v>318</v>
      </c>
      <c r="F2645" s="9" t="s">
        <v>183</v>
      </c>
      <c r="G2645" s="9" t="s">
        <v>184</v>
      </c>
      <c r="H2645" s="9">
        <v>22.0</v>
      </c>
      <c r="I2645" s="9" t="b">
        <v>0</v>
      </c>
      <c r="J2645" s="9">
        <v>1.0</v>
      </c>
      <c r="K2645" s="9" t="s">
        <v>184</v>
      </c>
      <c r="L2645" s="9">
        <v>0.0</v>
      </c>
      <c r="M2645" s="9" t="s">
        <v>4119</v>
      </c>
    </row>
    <row r="2646" ht="16.5" hidden="1" customHeight="1">
      <c r="A2646" s="9" t="s">
        <v>22</v>
      </c>
      <c r="B2646" s="9" t="str">
        <f t="shared" si="1"/>
        <v>rp4000p</v>
      </c>
      <c r="C2646" s="9" t="s">
        <v>4120</v>
      </c>
      <c r="D2646" s="9">
        <v>65.0</v>
      </c>
      <c r="E2646" s="9" t="s">
        <v>187</v>
      </c>
      <c r="F2646" s="9" t="s">
        <v>183</v>
      </c>
      <c r="G2646" s="9" t="s">
        <v>184</v>
      </c>
      <c r="H2646" s="9">
        <v>22.0</v>
      </c>
      <c r="I2646" s="9" t="b">
        <v>0</v>
      </c>
      <c r="J2646" s="9">
        <v>2.0</v>
      </c>
      <c r="K2646" s="9" t="s">
        <v>184</v>
      </c>
      <c r="L2646" s="9">
        <v>0.0</v>
      </c>
      <c r="M2646" s="9" t="s">
        <v>4121</v>
      </c>
    </row>
    <row r="2647" ht="16.5" hidden="1" customHeight="1">
      <c r="A2647" s="9" t="s">
        <v>22</v>
      </c>
      <c r="B2647" s="9" t="str">
        <f t="shared" si="1"/>
        <v>rp4000p</v>
      </c>
      <c r="C2647" s="9" t="s">
        <v>4122</v>
      </c>
      <c r="D2647" s="9">
        <v>66.0</v>
      </c>
      <c r="E2647" s="9" t="s">
        <v>187</v>
      </c>
      <c r="F2647" s="9" t="s">
        <v>183</v>
      </c>
      <c r="G2647" s="9" t="s">
        <v>184</v>
      </c>
      <c r="H2647" s="9">
        <v>22.0</v>
      </c>
      <c r="I2647" s="9" t="b">
        <v>0</v>
      </c>
      <c r="J2647" s="9">
        <v>2.0</v>
      </c>
      <c r="K2647" s="9" t="s">
        <v>184</v>
      </c>
      <c r="L2647" s="9">
        <v>0.0</v>
      </c>
      <c r="M2647" s="9" t="s">
        <v>4123</v>
      </c>
    </row>
    <row r="2648" ht="16.5" hidden="1" customHeight="1">
      <c r="A2648" s="9" t="s">
        <v>22</v>
      </c>
      <c r="B2648" s="9" t="str">
        <f t="shared" si="1"/>
        <v>rp4000p</v>
      </c>
      <c r="C2648" s="9" t="s">
        <v>4124</v>
      </c>
      <c r="D2648" s="9">
        <v>67.0</v>
      </c>
      <c r="E2648" s="9" t="s">
        <v>318</v>
      </c>
      <c r="F2648" s="9" t="s">
        <v>183</v>
      </c>
      <c r="G2648" s="9" t="s">
        <v>184</v>
      </c>
      <c r="H2648" s="9">
        <v>22.0</v>
      </c>
      <c r="I2648" s="9" t="b">
        <v>0</v>
      </c>
      <c r="J2648" s="9">
        <v>1.0</v>
      </c>
      <c r="K2648" s="9" t="s">
        <v>184</v>
      </c>
      <c r="L2648" s="9">
        <v>0.0</v>
      </c>
      <c r="M2648" s="9" t="s">
        <v>4125</v>
      </c>
    </row>
    <row r="2649" ht="16.5" hidden="1" customHeight="1">
      <c r="A2649" s="9" t="s">
        <v>22</v>
      </c>
      <c r="B2649" s="9" t="str">
        <f t="shared" si="1"/>
        <v>rp4000p</v>
      </c>
      <c r="C2649" s="9" t="s">
        <v>4126</v>
      </c>
      <c r="D2649" s="9">
        <v>68.0</v>
      </c>
      <c r="E2649" s="9" t="s">
        <v>318</v>
      </c>
      <c r="F2649" s="9" t="s">
        <v>183</v>
      </c>
      <c r="G2649" s="9" t="s">
        <v>184</v>
      </c>
      <c r="H2649" s="9">
        <v>22.0</v>
      </c>
      <c r="I2649" s="9" t="b">
        <v>0</v>
      </c>
      <c r="J2649" s="9">
        <v>1.0</v>
      </c>
      <c r="K2649" s="9" t="s">
        <v>184</v>
      </c>
      <c r="L2649" s="9">
        <v>0.0</v>
      </c>
      <c r="M2649" s="9" t="s">
        <v>545</v>
      </c>
    </row>
    <row r="2650" ht="16.5" hidden="1" customHeight="1">
      <c r="A2650" s="9" t="s">
        <v>22</v>
      </c>
      <c r="B2650" s="9" t="str">
        <f t="shared" si="1"/>
        <v>rp4000p</v>
      </c>
      <c r="C2650" s="9" t="s">
        <v>4127</v>
      </c>
      <c r="D2650" s="9">
        <v>69.0</v>
      </c>
      <c r="E2650" s="9" t="s">
        <v>301</v>
      </c>
      <c r="F2650" s="9" t="s">
        <v>183</v>
      </c>
      <c r="G2650" s="9" t="s">
        <v>184</v>
      </c>
      <c r="H2650" s="9">
        <v>22.0</v>
      </c>
      <c r="I2650" s="9" t="b">
        <v>0</v>
      </c>
      <c r="J2650" s="9">
        <v>8.0</v>
      </c>
      <c r="K2650" s="9" t="s">
        <v>184</v>
      </c>
      <c r="L2650" s="9">
        <v>0.0</v>
      </c>
      <c r="M2650" s="9" t="s">
        <v>4128</v>
      </c>
    </row>
    <row r="2651" ht="16.5" hidden="1" customHeight="1">
      <c r="A2651" s="9" t="s">
        <v>22</v>
      </c>
      <c r="B2651" s="9" t="str">
        <f t="shared" si="1"/>
        <v>rp4000p</v>
      </c>
      <c r="C2651" s="9" t="s">
        <v>4129</v>
      </c>
      <c r="D2651" s="9">
        <v>70.0</v>
      </c>
      <c r="E2651" s="9" t="s">
        <v>182</v>
      </c>
      <c r="F2651" s="9" t="s">
        <v>183</v>
      </c>
      <c r="G2651" s="9" t="s">
        <v>184</v>
      </c>
      <c r="H2651" s="9">
        <v>22.0</v>
      </c>
      <c r="I2651" s="9" t="b">
        <v>0</v>
      </c>
      <c r="J2651" s="9">
        <v>6.0</v>
      </c>
      <c r="K2651" s="9" t="s">
        <v>184</v>
      </c>
      <c r="L2651" s="9">
        <v>0.0</v>
      </c>
      <c r="M2651" s="9" t="s">
        <v>4130</v>
      </c>
    </row>
    <row r="2652" ht="16.5" hidden="1" customHeight="1">
      <c r="A2652" s="9" t="s">
        <v>22</v>
      </c>
      <c r="B2652" s="9" t="str">
        <f t="shared" si="1"/>
        <v>rp4000p</v>
      </c>
      <c r="C2652" s="9" t="s">
        <v>4131</v>
      </c>
      <c r="D2652" s="9">
        <v>71.0</v>
      </c>
      <c r="E2652" s="9" t="s">
        <v>731</v>
      </c>
      <c r="F2652" s="9" t="s">
        <v>191</v>
      </c>
      <c r="G2652" s="9" t="s">
        <v>184</v>
      </c>
      <c r="H2652" s="9">
        <v>24.0</v>
      </c>
      <c r="I2652" s="9" t="b">
        <v>0</v>
      </c>
      <c r="J2652" s="9" t="s">
        <v>184</v>
      </c>
      <c r="K2652" s="9" t="s">
        <v>184</v>
      </c>
      <c r="L2652" s="9">
        <v>0.0</v>
      </c>
      <c r="M2652" s="9" t="s">
        <v>4132</v>
      </c>
    </row>
    <row r="2653" ht="16.5" hidden="1" customHeight="1">
      <c r="A2653" s="9" t="s">
        <v>22</v>
      </c>
      <c r="B2653" s="9" t="str">
        <f t="shared" si="1"/>
        <v>rp4000p</v>
      </c>
      <c r="C2653" s="9" t="s">
        <v>3955</v>
      </c>
      <c r="D2653" s="9">
        <v>72.0</v>
      </c>
      <c r="E2653" s="9" t="s">
        <v>212</v>
      </c>
      <c r="F2653" s="9" t="s">
        <v>191</v>
      </c>
      <c r="G2653" s="9" t="s">
        <v>184</v>
      </c>
      <c r="H2653" s="9">
        <v>1.0</v>
      </c>
      <c r="I2653" s="9" t="b">
        <v>0</v>
      </c>
      <c r="J2653" s="9" t="s">
        <v>184</v>
      </c>
      <c r="K2653" s="9" t="s">
        <v>184</v>
      </c>
      <c r="L2653" s="9">
        <v>0.0</v>
      </c>
      <c r="M2653" s="9" t="s">
        <v>4133</v>
      </c>
    </row>
    <row r="2654" ht="16.5" hidden="1" customHeight="1">
      <c r="A2654" s="9" t="s">
        <v>22</v>
      </c>
      <c r="B2654" s="9" t="str">
        <f t="shared" si="1"/>
        <v>rp4000p</v>
      </c>
      <c r="C2654" s="9" t="s">
        <v>4134</v>
      </c>
      <c r="D2654" s="9">
        <v>73.0</v>
      </c>
      <c r="E2654" s="9" t="s">
        <v>731</v>
      </c>
      <c r="F2654" s="9" t="s">
        <v>191</v>
      </c>
      <c r="G2654" s="9" t="s">
        <v>184</v>
      </c>
      <c r="H2654" s="9">
        <v>24.0</v>
      </c>
      <c r="I2654" s="9" t="b">
        <v>0</v>
      </c>
      <c r="J2654" s="9" t="s">
        <v>184</v>
      </c>
      <c r="K2654" s="9" t="s">
        <v>184</v>
      </c>
      <c r="L2654" s="9">
        <v>0.0</v>
      </c>
      <c r="M2654" s="9" t="s">
        <v>4135</v>
      </c>
    </row>
    <row r="2655" ht="16.5" hidden="1" customHeight="1">
      <c r="A2655" s="9" t="s">
        <v>86</v>
      </c>
      <c r="B2655" s="9" t="str">
        <f t="shared" si="1"/>
        <v>rs1000p</v>
      </c>
      <c r="C2655" s="9" t="s">
        <v>959</v>
      </c>
      <c r="D2655" s="9">
        <v>1.0</v>
      </c>
      <c r="E2655" s="9" t="s">
        <v>187</v>
      </c>
      <c r="F2655" s="9" t="s">
        <v>183</v>
      </c>
      <c r="G2655" s="9" t="s">
        <v>184</v>
      </c>
      <c r="H2655" s="9">
        <v>22.0</v>
      </c>
      <c r="I2655" s="9" t="b">
        <v>1</v>
      </c>
      <c r="J2655" s="9">
        <v>2.0</v>
      </c>
      <c r="K2655" s="9" t="s">
        <v>184</v>
      </c>
      <c r="L2655" s="9">
        <v>0.0</v>
      </c>
      <c r="M2655" s="16" t="s">
        <v>953</v>
      </c>
    </row>
    <row r="2656" ht="16.5" hidden="1" customHeight="1">
      <c r="A2656" s="9" t="s">
        <v>86</v>
      </c>
      <c r="B2656" s="9" t="str">
        <f t="shared" si="1"/>
        <v>rs1000p</v>
      </c>
      <c r="C2656" s="9" t="s">
        <v>954</v>
      </c>
      <c r="D2656" s="9">
        <v>2.0</v>
      </c>
      <c r="E2656" s="9" t="s">
        <v>254</v>
      </c>
      <c r="F2656" s="9" t="s">
        <v>183</v>
      </c>
      <c r="G2656" s="9" t="s">
        <v>184</v>
      </c>
      <c r="H2656" s="9">
        <v>22.0</v>
      </c>
      <c r="I2656" s="9" t="b">
        <v>1</v>
      </c>
      <c r="J2656" s="9">
        <v>4.0</v>
      </c>
      <c r="K2656" s="9" t="s">
        <v>184</v>
      </c>
      <c r="L2656" s="9">
        <v>0.0</v>
      </c>
      <c r="M2656" s="16" t="s">
        <v>606</v>
      </c>
    </row>
    <row r="2657" ht="16.5" hidden="1" customHeight="1">
      <c r="A2657" s="9" t="s">
        <v>86</v>
      </c>
      <c r="B2657" s="9" t="str">
        <f t="shared" si="1"/>
        <v>rs1000p</v>
      </c>
      <c r="C2657" s="9" t="s">
        <v>956</v>
      </c>
      <c r="D2657" s="9">
        <v>3.0</v>
      </c>
      <c r="E2657" s="9" t="s">
        <v>316</v>
      </c>
      <c r="F2657" s="9" t="s">
        <v>183</v>
      </c>
      <c r="G2657" s="9" t="s">
        <v>184</v>
      </c>
      <c r="H2657" s="9">
        <v>22.0</v>
      </c>
      <c r="I2657" s="9" t="b">
        <v>1</v>
      </c>
      <c r="J2657" s="9">
        <v>7.0</v>
      </c>
      <c r="K2657" s="9" t="s">
        <v>184</v>
      </c>
      <c r="L2657" s="9">
        <v>0.0</v>
      </c>
      <c r="M2657" s="16" t="s">
        <v>511</v>
      </c>
    </row>
    <row r="2658" ht="16.5" hidden="1" customHeight="1">
      <c r="A2658" s="9" t="s">
        <v>86</v>
      </c>
      <c r="B2658" s="9" t="str">
        <f t="shared" si="1"/>
        <v>rs1000p</v>
      </c>
      <c r="C2658" s="9" t="s">
        <v>957</v>
      </c>
      <c r="D2658" s="9">
        <v>4.0</v>
      </c>
      <c r="E2658" s="9" t="s">
        <v>446</v>
      </c>
      <c r="F2658" s="9" t="s">
        <v>183</v>
      </c>
      <c r="G2658" s="9" t="s">
        <v>184</v>
      </c>
      <c r="H2658" s="9">
        <v>22.0</v>
      </c>
      <c r="I2658" s="9" t="b">
        <v>1</v>
      </c>
      <c r="J2658" s="9">
        <v>3.0</v>
      </c>
      <c r="K2658" s="9" t="s">
        <v>184</v>
      </c>
      <c r="L2658" s="9">
        <v>0.0</v>
      </c>
      <c r="M2658" s="16" t="s">
        <v>958</v>
      </c>
    </row>
    <row r="2659" ht="16.5" hidden="1" customHeight="1">
      <c r="A2659" s="9" t="s">
        <v>86</v>
      </c>
      <c r="B2659" s="9" t="str">
        <f t="shared" si="1"/>
        <v>rs1000p</v>
      </c>
      <c r="C2659" s="9" t="s">
        <v>4136</v>
      </c>
      <c r="D2659" s="9">
        <v>5.0</v>
      </c>
      <c r="E2659" s="9" t="s">
        <v>187</v>
      </c>
      <c r="F2659" s="9" t="s">
        <v>183</v>
      </c>
      <c r="G2659" s="9" t="s">
        <v>184</v>
      </c>
      <c r="H2659" s="9">
        <v>22.0</v>
      </c>
      <c r="I2659" s="9" t="b">
        <v>1</v>
      </c>
      <c r="J2659" s="9">
        <v>2.0</v>
      </c>
      <c r="K2659" s="9" t="s">
        <v>184</v>
      </c>
      <c r="L2659" s="9">
        <v>0.0</v>
      </c>
      <c r="M2659" s="16" t="s">
        <v>2169</v>
      </c>
    </row>
    <row r="2660" ht="16.5" hidden="1" customHeight="1">
      <c r="A2660" s="9" t="s">
        <v>86</v>
      </c>
      <c r="B2660" s="9" t="str">
        <f t="shared" si="1"/>
        <v>rs1000p</v>
      </c>
      <c r="C2660" s="9" t="s">
        <v>4137</v>
      </c>
      <c r="D2660" s="9">
        <v>6.0</v>
      </c>
      <c r="E2660" s="9" t="s">
        <v>446</v>
      </c>
      <c r="F2660" s="9" t="s">
        <v>183</v>
      </c>
      <c r="G2660" s="9" t="s">
        <v>184</v>
      </c>
      <c r="H2660" s="9">
        <v>22.0</v>
      </c>
      <c r="I2660" s="9" t="b">
        <v>0</v>
      </c>
      <c r="J2660" s="9">
        <v>3.0</v>
      </c>
      <c r="K2660" s="9" t="s">
        <v>184</v>
      </c>
      <c r="L2660" s="9">
        <v>0.0</v>
      </c>
      <c r="M2660" s="16" t="s">
        <v>2648</v>
      </c>
    </row>
    <row r="2661" ht="16.5" hidden="1" customHeight="1">
      <c r="A2661" s="9" t="s">
        <v>86</v>
      </c>
      <c r="B2661" s="9" t="str">
        <f t="shared" si="1"/>
        <v>rs1000p</v>
      </c>
      <c r="C2661" s="9" t="s">
        <v>3865</v>
      </c>
      <c r="D2661" s="9">
        <v>7.0</v>
      </c>
      <c r="E2661" s="9" t="s">
        <v>634</v>
      </c>
      <c r="F2661" s="9" t="s">
        <v>191</v>
      </c>
      <c r="G2661" s="9" t="s">
        <v>184</v>
      </c>
      <c r="H2661" s="9">
        <v>16.0</v>
      </c>
      <c r="I2661" s="9" t="b">
        <v>0</v>
      </c>
      <c r="J2661" s="9" t="s">
        <v>184</v>
      </c>
      <c r="K2661" s="9" t="s">
        <v>184</v>
      </c>
      <c r="L2661" s="9">
        <v>0.0</v>
      </c>
      <c r="M2661" s="16" t="s">
        <v>2654</v>
      </c>
    </row>
    <row r="2662" ht="16.5" hidden="1" customHeight="1">
      <c r="A2662" s="9" t="s">
        <v>86</v>
      </c>
      <c r="B2662" s="9" t="str">
        <f t="shared" si="1"/>
        <v>rs1000p</v>
      </c>
      <c r="C2662" s="9" t="s">
        <v>4138</v>
      </c>
      <c r="D2662" s="9">
        <v>8.0</v>
      </c>
      <c r="E2662" s="9" t="s">
        <v>212</v>
      </c>
      <c r="F2662" s="9" t="s">
        <v>191</v>
      </c>
      <c r="G2662" s="9" t="s">
        <v>184</v>
      </c>
      <c r="H2662" s="9">
        <v>1.0</v>
      </c>
      <c r="I2662" s="9" t="b">
        <v>0</v>
      </c>
      <c r="J2662" s="9" t="s">
        <v>184</v>
      </c>
      <c r="K2662" s="9" t="s">
        <v>184</v>
      </c>
      <c r="L2662" s="9">
        <v>0.0</v>
      </c>
      <c r="M2662" s="16" t="s">
        <v>2040</v>
      </c>
    </row>
    <row r="2663" ht="16.5" hidden="1" customHeight="1">
      <c r="A2663" s="9" t="s">
        <v>86</v>
      </c>
      <c r="B2663" s="9" t="str">
        <f t="shared" si="1"/>
        <v>rs1000p</v>
      </c>
      <c r="C2663" s="9" t="s">
        <v>2306</v>
      </c>
      <c r="D2663" s="9">
        <v>9.0</v>
      </c>
      <c r="E2663" s="9" t="s">
        <v>212</v>
      </c>
      <c r="F2663" s="9" t="s">
        <v>191</v>
      </c>
      <c r="G2663" s="9" t="s">
        <v>184</v>
      </c>
      <c r="H2663" s="9">
        <v>1.0</v>
      </c>
      <c r="I2663" s="9" t="b">
        <v>0</v>
      </c>
      <c r="J2663" s="9" t="s">
        <v>184</v>
      </c>
      <c r="K2663" s="9" t="s">
        <v>184</v>
      </c>
      <c r="L2663" s="9">
        <v>0.0</v>
      </c>
      <c r="M2663" s="16" t="s">
        <v>2430</v>
      </c>
    </row>
    <row r="2664" ht="16.5" hidden="1" customHeight="1">
      <c r="A2664" s="9" t="s">
        <v>86</v>
      </c>
      <c r="B2664" s="9" t="str">
        <f t="shared" si="1"/>
        <v>rs1000p</v>
      </c>
      <c r="C2664" s="9" t="s">
        <v>4139</v>
      </c>
      <c r="D2664" s="9">
        <v>10.0</v>
      </c>
      <c r="E2664" s="9" t="s">
        <v>212</v>
      </c>
      <c r="F2664" s="9" t="s">
        <v>191</v>
      </c>
      <c r="G2664" s="9" t="s">
        <v>184</v>
      </c>
      <c r="H2664" s="9">
        <v>1.0</v>
      </c>
      <c r="I2664" s="9" t="b">
        <v>0</v>
      </c>
      <c r="J2664" s="9" t="s">
        <v>184</v>
      </c>
      <c r="K2664" s="9" t="s">
        <v>184</v>
      </c>
      <c r="L2664" s="9">
        <v>0.0</v>
      </c>
      <c r="M2664" s="16" t="s">
        <v>2652</v>
      </c>
    </row>
    <row r="2665" ht="16.5" hidden="1" customHeight="1">
      <c r="A2665" s="9" t="s">
        <v>86</v>
      </c>
      <c r="B2665" s="9" t="str">
        <f t="shared" si="1"/>
        <v>rs1000p</v>
      </c>
      <c r="C2665" s="9" t="s">
        <v>4140</v>
      </c>
      <c r="D2665" s="9">
        <v>11.0</v>
      </c>
      <c r="E2665" s="9" t="s">
        <v>199</v>
      </c>
      <c r="F2665" s="9" t="s">
        <v>191</v>
      </c>
      <c r="G2665" s="9" t="s">
        <v>184</v>
      </c>
      <c r="H2665" s="9">
        <v>7.0</v>
      </c>
      <c r="I2665" s="9" t="b">
        <v>0</v>
      </c>
      <c r="J2665" s="9" t="s">
        <v>184</v>
      </c>
      <c r="K2665" s="9" t="s">
        <v>184</v>
      </c>
      <c r="L2665" s="9">
        <v>0.0</v>
      </c>
      <c r="M2665" s="16" t="s">
        <v>215</v>
      </c>
    </row>
    <row r="2666" ht="16.5" hidden="1" customHeight="1">
      <c r="A2666" s="9" t="s">
        <v>86</v>
      </c>
      <c r="B2666" s="9" t="str">
        <f t="shared" si="1"/>
        <v>rs1000p</v>
      </c>
      <c r="C2666" s="9" t="s">
        <v>4141</v>
      </c>
      <c r="D2666" s="9">
        <v>12.0</v>
      </c>
      <c r="E2666" s="9" t="s">
        <v>634</v>
      </c>
      <c r="F2666" s="9" t="s">
        <v>191</v>
      </c>
      <c r="G2666" s="9" t="s">
        <v>184</v>
      </c>
      <c r="H2666" s="9">
        <v>16.0</v>
      </c>
      <c r="I2666" s="9" t="b">
        <v>0</v>
      </c>
      <c r="J2666" s="9" t="s">
        <v>184</v>
      </c>
      <c r="K2666" s="9" t="s">
        <v>184</v>
      </c>
      <c r="L2666" s="9">
        <v>0.0</v>
      </c>
      <c r="M2666" s="16" t="s">
        <v>2529</v>
      </c>
    </row>
    <row r="2667" ht="16.5" hidden="1" customHeight="1">
      <c r="A2667" s="9" t="s">
        <v>86</v>
      </c>
      <c r="B2667" s="9" t="str">
        <f t="shared" si="1"/>
        <v>rs1000p</v>
      </c>
      <c r="C2667" s="9" t="s">
        <v>4142</v>
      </c>
      <c r="D2667" s="9">
        <v>13.0</v>
      </c>
      <c r="E2667" s="9" t="s">
        <v>202</v>
      </c>
      <c r="F2667" s="9" t="s">
        <v>191</v>
      </c>
      <c r="G2667" s="9" t="s">
        <v>184</v>
      </c>
      <c r="H2667" s="9">
        <v>10.0</v>
      </c>
      <c r="I2667" s="9" t="b">
        <v>0</v>
      </c>
      <c r="J2667" s="9" t="s">
        <v>184</v>
      </c>
      <c r="K2667" s="9" t="s">
        <v>184</v>
      </c>
      <c r="L2667" s="9">
        <v>0.0</v>
      </c>
      <c r="M2667" s="16" t="s">
        <v>2658</v>
      </c>
    </row>
    <row r="2668" ht="16.5" hidden="1" customHeight="1">
      <c r="A2668" s="9" t="s">
        <v>86</v>
      </c>
      <c r="B2668" s="9" t="str">
        <f t="shared" si="1"/>
        <v>rs1000p</v>
      </c>
      <c r="C2668" s="9" t="s">
        <v>1228</v>
      </c>
      <c r="D2668" s="9">
        <v>14.0</v>
      </c>
      <c r="E2668" s="9" t="s">
        <v>187</v>
      </c>
      <c r="F2668" s="9" t="s">
        <v>183</v>
      </c>
      <c r="G2668" s="9" t="s">
        <v>184</v>
      </c>
      <c r="H2668" s="9">
        <v>22.0</v>
      </c>
      <c r="I2668" s="9" t="b">
        <v>0</v>
      </c>
      <c r="J2668" s="9">
        <v>2.0</v>
      </c>
      <c r="K2668" s="16" t="s">
        <v>184</v>
      </c>
      <c r="L2668" s="9">
        <v>0.0</v>
      </c>
      <c r="M2668" s="16" t="s">
        <v>2442</v>
      </c>
    </row>
    <row r="2669" ht="16.5" hidden="1" customHeight="1">
      <c r="A2669" s="9" t="s">
        <v>86</v>
      </c>
      <c r="B2669" s="9" t="str">
        <f t="shared" si="1"/>
        <v>rs1000p</v>
      </c>
      <c r="C2669" s="9" t="s">
        <v>4143</v>
      </c>
      <c r="D2669" s="9">
        <v>15.0</v>
      </c>
      <c r="E2669" s="9" t="s">
        <v>212</v>
      </c>
      <c r="F2669" s="9" t="s">
        <v>191</v>
      </c>
      <c r="G2669" s="9" t="s">
        <v>184</v>
      </c>
      <c r="H2669" s="9">
        <v>1.0</v>
      </c>
      <c r="I2669" s="9" t="b">
        <v>0</v>
      </c>
      <c r="J2669" s="9" t="s">
        <v>184</v>
      </c>
      <c r="K2669" s="9" t="s">
        <v>184</v>
      </c>
      <c r="L2669" s="9">
        <v>0.0</v>
      </c>
      <c r="M2669" s="16" t="s">
        <v>4144</v>
      </c>
    </row>
    <row r="2670" ht="16.5" hidden="1" customHeight="1">
      <c r="A2670" s="9" t="s">
        <v>86</v>
      </c>
      <c r="B2670" s="9" t="str">
        <f t="shared" si="1"/>
        <v>rs1000p</v>
      </c>
      <c r="C2670" s="9" t="s">
        <v>4145</v>
      </c>
      <c r="D2670" s="9">
        <v>16.0</v>
      </c>
      <c r="E2670" s="9" t="s">
        <v>182</v>
      </c>
      <c r="F2670" s="9" t="s">
        <v>183</v>
      </c>
      <c r="G2670" s="9" t="s">
        <v>184</v>
      </c>
      <c r="H2670" s="9">
        <v>22.0</v>
      </c>
      <c r="I2670" s="9" t="b">
        <v>0</v>
      </c>
      <c r="J2670" s="9">
        <v>6.0</v>
      </c>
      <c r="K2670" s="9" t="s">
        <v>184</v>
      </c>
      <c r="L2670" s="9">
        <v>0.0</v>
      </c>
      <c r="M2670" s="16" t="s">
        <v>208</v>
      </c>
    </row>
    <row r="2671" ht="16.5" hidden="1" customHeight="1">
      <c r="A2671" s="9" t="s">
        <v>86</v>
      </c>
      <c r="B2671" s="9" t="str">
        <f t="shared" si="1"/>
        <v>rs1000p</v>
      </c>
      <c r="C2671" s="9" t="s">
        <v>4146</v>
      </c>
      <c r="D2671" s="9">
        <v>17.0</v>
      </c>
      <c r="E2671" s="9" t="s">
        <v>316</v>
      </c>
      <c r="F2671" s="9" t="s">
        <v>183</v>
      </c>
      <c r="G2671" s="9" t="s">
        <v>184</v>
      </c>
      <c r="H2671" s="9">
        <v>22.0</v>
      </c>
      <c r="I2671" s="9" t="b">
        <v>0</v>
      </c>
      <c r="J2671" s="9">
        <v>7.0</v>
      </c>
      <c r="K2671" s="9" t="s">
        <v>184</v>
      </c>
      <c r="L2671" s="9">
        <v>0.0</v>
      </c>
      <c r="M2671" s="16" t="s">
        <v>210</v>
      </c>
    </row>
    <row r="2672" ht="16.5" hidden="1" customHeight="1">
      <c r="A2672" s="9" t="s">
        <v>86</v>
      </c>
      <c r="B2672" s="9" t="str">
        <f t="shared" si="1"/>
        <v>rs1000p</v>
      </c>
      <c r="C2672" s="9" t="s">
        <v>4147</v>
      </c>
      <c r="D2672" s="9">
        <v>18.0</v>
      </c>
      <c r="E2672" s="9" t="s">
        <v>1442</v>
      </c>
      <c r="F2672" s="9" t="s">
        <v>191</v>
      </c>
      <c r="G2672" s="9" t="s">
        <v>184</v>
      </c>
      <c r="H2672" s="9">
        <v>13.0</v>
      </c>
      <c r="I2672" s="9" t="b">
        <v>0</v>
      </c>
      <c r="J2672" s="9" t="s">
        <v>184</v>
      </c>
      <c r="K2672" s="9" t="s">
        <v>184</v>
      </c>
      <c r="L2672" s="9">
        <v>0.0</v>
      </c>
      <c r="M2672" s="16" t="s">
        <v>4148</v>
      </c>
    </row>
    <row r="2673" ht="16.5" hidden="1" customHeight="1">
      <c r="A2673" s="9" t="s">
        <v>86</v>
      </c>
      <c r="B2673" s="9" t="str">
        <f t="shared" si="1"/>
        <v>rs1000p</v>
      </c>
      <c r="C2673" s="9" t="s">
        <v>3544</v>
      </c>
      <c r="D2673" s="9">
        <v>19.0</v>
      </c>
      <c r="E2673" s="9" t="s">
        <v>212</v>
      </c>
      <c r="F2673" s="9" t="s">
        <v>191</v>
      </c>
      <c r="G2673" s="9" t="s">
        <v>184</v>
      </c>
      <c r="H2673" s="9">
        <v>1.0</v>
      </c>
      <c r="I2673" s="9" t="b">
        <v>0</v>
      </c>
      <c r="J2673" s="9" t="s">
        <v>184</v>
      </c>
      <c r="K2673" s="9" t="s">
        <v>184</v>
      </c>
      <c r="L2673" s="9">
        <v>0.0</v>
      </c>
      <c r="M2673" s="16" t="s">
        <v>2444</v>
      </c>
    </row>
    <row r="2674" ht="16.5" hidden="1" customHeight="1">
      <c r="A2674" s="9" t="s">
        <v>86</v>
      </c>
      <c r="B2674" s="9" t="str">
        <f t="shared" si="1"/>
        <v>rs1000p</v>
      </c>
      <c r="C2674" s="9" t="s">
        <v>952</v>
      </c>
      <c r="D2674" s="9">
        <v>20.0</v>
      </c>
      <c r="E2674" s="9" t="s">
        <v>212</v>
      </c>
      <c r="F2674" s="9" t="s">
        <v>191</v>
      </c>
      <c r="G2674" s="9" t="s">
        <v>184</v>
      </c>
      <c r="H2674" s="9">
        <v>1.0</v>
      </c>
      <c r="I2674" s="9" t="b">
        <v>0</v>
      </c>
      <c r="J2674" s="9" t="s">
        <v>184</v>
      </c>
      <c r="K2674" s="9" t="s">
        <v>184</v>
      </c>
      <c r="L2674" s="9">
        <v>0.0</v>
      </c>
      <c r="M2674" s="16" t="s">
        <v>2446</v>
      </c>
    </row>
    <row r="2675" ht="16.5" hidden="1" customHeight="1">
      <c r="A2675" s="9" t="s">
        <v>86</v>
      </c>
      <c r="B2675" s="9" t="str">
        <f t="shared" si="1"/>
        <v>rs1000p</v>
      </c>
      <c r="C2675" s="9" t="s">
        <v>3550</v>
      </c>
      <c r="D2675" s="9">
        <v>21.0</v>
      </c>
      <c r="E2675" s="9" t="s">
        <v>212</v>
      </c>
      <c r="F2675" s="9" t="s">
        <v>191</v>
      </c>
      <c r="G2675" s="9" t="s">
        <v>184</v>
      </c>
      <c r="H2675" s="9">
        <v>1.0</v>
      </c>
      <c r="I2675" s="9" t="b">
        <v>0</v>
      </c>
      <c r="J2675" s="9" t="s">
        <v>184</v>
      </c>
      <c r="K2675" s="9" t="s">
        <v>184</v>
      </c>
      <c r="L2675" s="9">
        <v>0.0</v>
      </c>
      <c r="M2675" s="16" t="s">
        <v>2665</v>
      </c>
    </row>
    <row r="2676" ht="16.5" hidden="1" customHeight="1">
      <c r="A2676" s="9" t="s">
        <v>86</v>
      </c>
      <c r="B2676" s="9" t="str">
        <f t="shared" si="1"/>
        <v>rs1000p</v>
      </c>
      <c r="C2676" s="9" t="s">
        <v>4149</v>
      </c>
      <c r="D2676" s="9">
        <v>22.0</v>
      </c>
      <c r="E2676" s="9" t="s">
        <v>220</v>
      </c>
      <c r="F2676" s="9" t="s">
        <v>191</v>
      </c>
      <c r="G2676" s="9" t="s">
        <v>184</v>
      </c>
      <c r="H2676" s="9">
        <v>4.0</v>
      </c>
      <c r="I2676" s="9" t="b">
        <v>0</v>
      </c>
      <c r="J2676" s="9" t="s">
        <v>184</v>
      </c>
      <c r="K2676" s="9" t="s">
        <v>184</v>
      </c>
      <c r="L2676" s="9">
        <v>0.0</v>
      </c>
      <c r="M2676" s="16" t="s">
        <v>2667</v>
      </c>
    </row>
    <row r="2677" ht="16.5" hidden="1" customHeight="1">
      <c r="A2677" s="9" t="s">
        <v>86</v>
      </c>
      <c r="B2677" s="9" t="str">
        <f t="shared" si="1"/>
        <v>rs1000p</v>
      </c>
      <c r="C2677" s="9" t="s">
        <v>4150</v>
      </c>
      <c r="D2677" s="9">
        <v>23.0</v>
      </c>
      <c r="E2677" s="9" t="s">
        <v>254</v>
      </c>
      <c r="F2677" s="9" t="s">
        <v>183</v>
      </c>
      <c r="G2677" s="9" t="s">
        <v>184</v>
      </c>
      <c r="H2677" s="9">
        <v>22.0</v>
      </c>
      <c r="I2677" s="9" t="b">
        <v>0</v>
      </c>
      <c r="J2677" s="9">
        <v>4.0</v>
      </c>
      <c r="K2677" s="9" t="s">
        <v>184</v>
      </c>
      <c r="L2677" s="9">
        <v>0.0</v>
      </c>
      <c r="M2677" s="16" t="s">
        <v>2669</v>
      </c>
    </row>
    <row r="2678" ht="16.5" hidden="1" customHeight="1">
      <c r="A2678" s="9" t="s">
        <v>86</v>
      </c>
      <c r="B2678" s="9" t="str">
        <f t="shared" si="1"/>
        <v>rs1000p</v>
      </c>
      <c r="C2678" s="9" t="s">
        <v>4151</v>
      </c>
      <c r="D2678" s="9">
        <v>24.0</v>
      </c>
      <c r="E2678" s="9" t="s">
        <v>187</v>
      </c>
      <c r="F2678" s="9" t="s">
        <v>183</v>
      </c>
      <c r="G2678" s="9" t="s">
        <v>184</v>
      </c>
      <c r="H2678" s="9">
        <v>22.0</v>
      </c>
      <c r="I2678" s="9" t="b">
        <v>0</v>
      </c>
      <c r="J2678" s="9">
        <v>2.0</v>
      </c>
      <c r="K2678" s="9" t="s">
        <v>184</v>
      </c>
      <c r="L2678" s="9">
        <v>0.0</v>
      </c>
      <c r="M2678" s="16" t="s">
        <v>2671</v>
      </c>
    </row>
    <row r="2679" ht="16.5" hidden="1" customHeight="1">
      <c r="A2679" s="9" t="s">
        <v>86</v>
      </c>
      <c r="B2679" s="9" t="str">
        <f t="shared" si="1"/>
        <v>rs1000p</v>
      </c>
      <c r="C2679" s="9" t="s">
        <v>4152</v>
      </c>
      <c r="D2679" s="9">
        <v>25.0</v>
      </c>
      <c r="E2679" s="9" t="s">
        <v>187</v>
      </c>
      <c r="F2679" s="9" t="s">
        <v>183</v>
      </c>
      <c r="G2679" s="9" t="s">
        <v>184</v>
      </c>
      <c r="H2679" s="9">
        <v>22.0</v>
      </c>
      <c r="I2679" s="9" t="b">
        <v>0</v>
      </c>
      <c r="J2679" s="9">
        <v>2.0</v>
      </c>
      <c r="K2679" s="9" t="s">
        <v>184</v>
      </c>
      <c r="L2679" s="9">
        <v>0.0</v>
      </c>
      <c r="M2679" s="16" t="s">
        <v>2673</v>
      </c>
    </row>
    <row r="2680" ht="16.5" hidden="1" customHeight="1">
      <c r="A2680" s="9" t="s">
        <v>86</v>
      </c>
      <c r="B2680" s="9" t="str">
        <f t="shared" si="1"/>
        <v>rs1000p</v>
      </c>
      <c r="C2680" s="9" t="s">
        <v>4153</v>
      </c>
      <c r="D2680" s="9">
        <v>26.0</v>
      </c>
      <c r="E2680" s="9" t="s">
        <v>254</v>
      </c>
      <c r="F2680" s="9" t="s">
        <v>183</v>
      </c>
      <c r="G2680" s="9" t="s">
        <v>184</v>
      </c>
      <c r="H2680" s="9">
        <v>22.0</v>
      </c>
      <c r="I2680" s="9" t="b">
        <v>0</v>
      </c>
      <c r="J2680" s="9">
        <v>4.0</v>
      </c>
      <c r="K2680" s="9" t="s">
        <v>184</v>
      </c>
      <c r="L2680" s="9">
        <v>0.0</v>
      </c>
      <c r="M2680" s="16" t="s">
        <v>2675</v>
      </c>
    </row>
    <row r="2681" ht="16.5" hidden="1" customHeight="1">
      <c r="A2681" s="9" t="s">
        <v>86</v>
      </c>
      <c r="B2681" s="9" t="str">
        <f t="shared" si="1"/>
        <v>rs1000p</v>
      </c>
      <c r="C2681" s="9" t="s">
        <v>4154</v>
      </c>
      <c r="D2681" s="9">
        <v>27.0</v>
      </c>
      <c r="E2681" s="9" t="s">
        <v>187</v>
      </c>
      <c r="F2681" s="9" t="s">
        <v>183</v>
      </c>
      <c r="G2681" s="9" t="s">
        <v>184</v>
      </c>
      <c r="H2681" s="9">
        <v>22.0</v>
      </c>
      <c r="I2681" s="9" t="b">
        <v>0</v>
      </c>
      <c r="J2681" s="9">
        <v>2.0</v>
      </c>
      <c r="K2681" s="9" t="s">
        <v>184</v>
      </c>
      <c r="L2681" s="9">
        <v>0.0</v>
      </c>
      <c r="M2681" s="16" t="s">
        <v>2677</v>
      </c>
    </row>
    <row r="2682" ht="16.5" hidden="1" customHeight="1">
      <c r="A2682" s="9" t="s">
        <v>86</v>
      </c>
      <c r="B2682" s="9" t="str">
        <f t="shared" si="1"/>
        <v>rs1000p</v>
      </c>
      <c r="C2682" s="9" t="s">
        <v>4155</v>
      </c>
      <c r="D2682" s="9">
        <v>28.0</v>
      </c>
      <c r="E2682" s="9" t="s">
        <v>187</v>
      </c>
      <c r="F2682" s="9" t="s">
        <v>183</v>
      </c>
      <c r="G2682" s="9" t="s">
        <v>184</v>
      </c>
      <c r="H2682" s="9">
        <v>22.0</v>
      </c>
      <c r="I2682" s="9" t="b">
        <v>0</v>
      </c>
      <c r="J2682" s="9">
        <v>2.0</v>
      </c>
      <c r="K2682" s="9" t="s">
        <v>184</v>
      </c>
      <c r="L2682" s="9">
        <v>0.0</v>
      </c>
      <c r="M2682" s="16" t="s">
        <v>2679</v>
      </c>
    </row>
    <row r="2683" ht="16.5" hidden="1" customHeight="1">
      <c r="A2683" s="9" t="s">
        <v>86</v>
      </c>
      <c r="B2683" s="9" t="str">
        <f t="shared" si="1"/>
        <v>rs1000p</v>
      </c>
      <c r="C2683" s="9" t="s">
        <v>4156</v>
      </c>
      <c r="D2683" s="9">
        <v>29.0</v>
      </c>
      <c r="E2683" s="9" t="s">
        <v>254</v>
      </c>
      <c r="F2683" s="9" t="s">
        <v>183</v>
      </c>
      <c r="G2683" s="9" t="s">
        <v>184</v>
      </c>
      <c r="H2683" s="9">
        <v>22.0</v>
      </c>
      <c r="I2683" s="9" t="b">
        <v>0</v>
      </c>
      <c r="J2683" s="9">
        <v>4.0</v>
      </c>
      <c r="K2683" s="9" t="s">
        <v>184</v>
      </c>
      <c r="L2683" s="9">
        <v>0.0</v>
      </c>
      <c r="M2683" s="16" t="s">
        <v>4157</v>
      </c>
    </row>
    <row r="2684" ht="16.5" hidden="1" customHeight="1">
      <c r="A2684" s="9" t="s">
        <v>86</v>
      </c>
      <c r="B2684" s="9" t="str">
        <f t="shared" si="1"/>
        <v>rs1000p</v>
      </c>
      <c r="C2684" s="9" t="s">
        <v>4158</v>
      </c>
      <c r="D2684" s="9">
        <v>30.0</v>
      </c>
      <c r="E2684" s="9" t="s">
        <v>187</v>
      </c>
      <c r="F2684" s="9" t="s">
        <v>183</v>
      </c>
      <c r="G2684" s="9" t="s">
        <v>184</v>
      </c>
      <c r="H2684" s="9">
        <v>22.0</v>
      </c>
      <c r="I2684" s="9" t="b">
        <v>0</v>
      </c>
      <c r="J2684" s="9">
        <v>2.0</v>
      </c>
      <c r="K2684" s="9" t="s">
        <v>184</v>
      </c>
      <c r="L2684" s="9">
        <v>0.0</v>
      </c>
      <c r="M2684" s="9" t="s">
        <v>4159</v>
      </c>
    </row>
    <row r="2685" ht="16.5" hidden="1" customHeight="1">
      <c r="A2685" s="9" t="s">
        <v>86</v>
      </c>
      <c r="B2685" s="9" t="str">
        <f t="shared" si="1"/>
        <v>rs1000p</v>
      </c>
      <c r="C2685" s="9" t="s">
        <v>4160</v>
      </c>
      <c r="D2685" s="9">
        <v>31.0</v>
      </c>
      <c r="E2685" s="9" t="s">
        <v>187</v>
      </c>
      <c r="F2685" s="9" t="s">
        <v>183</v>
      </c>
      <c r="G2685" s="9" t="s">
        <v>184</v>
      </c>
      <c r="H2685" s="9">
        <v>22.0</v>
      </c>
      <c r="I2685" s="9" t="b">
        <v>0</v>
      </c>
      <c r="J2685" s="9">
        <v>2.0</v>
      </c>
      <c r="K2685" s="9" t="s">
        <v>184</v>
      </c>
      <c r="L2685" s="9">
        <v>0.0</v>
      </c>
      <c r="M2685" s="9" t="s">
        <v>4161</v>
      </c>
    </row>
    <row r="2686" ht="16.5" hidden="1" customHeight="1">
      <c r="A2686" s="9" t="s">
        <v>86</v>
      </c>
      <c r="B2686" s="9" t="str">
        <f t="shared" si="1"/>
        <v>rs1000p</v>
      </c>
      <c r="C2686" s="9" t="s">
        <v>4162</v>
      </c>
      <c r="D2686" s="9">
        <v>32.0</v>
      </c>
      <c r="E2686" s="9" t="s">
        <v>187</v>
      </c>
      <c r="F2686" s="9" t="s">
        <v>183</v>
      </c>
      <c r="G2686" s="9" t="s">
        <v>184</v>
      </c>
      <c r="H2686" s="9">
        <v>22.0</v>
      </c>
      <c r="I2686" s="9" t="b">
        <v>0</v>
      </c>
      <c r="J2686" s="9">
        <v>2.0</v>
      </c>
      <c r="K2686" s="9" t="s">
        <v>184</v>
      </c>
      <c r="L2686" s="9">
        <v>0.0</v>
      </c>
      <c r="M2686" s="9" t="s">
        <v>4163</v>
      </c>
    </row>
    <row r="2687" ht="16.5" hidden="1" customHeight="1">
      <c r="A2687" s="9" t="s">
        <v>86</v>
      </c>
      <c r="B2687" s="9" t="str">
        <f t="shared" si="1"/>
        <v>rs1000p</v>
      </c>
      <c r="C2687" s="9" t="s">
        <v>4164</v>
      </c>
      <c r="D2687" s="9">
        <v>33.0</v>
      </c>
      <c r="E2687" s="9" t="s">
        <v>254</v>
      </c>
      <c r="F2687" s="9" t="s">
        <v>183</v>
      </c>
      <c r="G2687" s="9" t="s">
        <v>184</v>
      </c>
      <c r="H2687" s="9">
        <v>22.0</v>
      </c>
      <c r="I2687" s="9" t="b">
        <v>0</v>
      </c>
      <c r="J2687" s="9">
        <v>4.0</v>
      </c>
      <c r="K2687" s="9" t="s">
        <v>184</v>
      </c>
      <c r="L2687" s="9">
        <v>0.0</v>
      </c>
      <c r="M2687" s="9" t="s">
        <v>3530</v>
      </c>
    </row>
    <row r="2688" ht="16.5" hidden="1" customHeight="1">
      <c r="A2688" s="9" t="s">
        <v>86</v>
      </c>
      <c r="B2688" s="9" t="str">
        <f t="shared" si="1"/>
        <v>rs1000p</v>
      </c>
      <c r="C2688" s="9" t="s">
        <v>4165</v>
      </c>
      <c r="D2688" s="9">
        <v>34.0</v>
      </c>
      <c r="E2688" s="9" t="s">
        <v>187</v>
      </c>
      <c r="F2688" s="9" t="s">
        <v>183</v>
      </c>
      <c r="G2688" s="9" t="s">
        <v>184</v>
      </c>
      <c r="H2688" s="9">
        <v>22.0</v>
      </c>
      <c r="I2688" s="9" t="b">
        <v>0</v>
      </c>
      <c r="J2688" s="9">
        <v>2.0</v>
      </c>
      <c r="K2688" s="9" t="s">
        <v>184</v>
      </c>
      <c r="L2688" s="9">
        <v>0.0</v>
      </c>
      <c r="M2688" s="9" t="s">
        <v>3532</v>
      </c>
    </row>
    <row r="2689" ht="16.5" hidden="1" customHeight="1">
      <c r="A2689" s="9" t="s">
        <v>86</v>
      </c>
      <c r="B2689" s="9" t="str">
        <f t="shared" si="1"/>
        <v>rs1000p</v>
      </c>
      <c r="C2689" s="9" t="s">
        <v>4166</v>
      </c>
      <c r="D2689" s="9">
        <v>35.0</v>
      </c>
      <c r="E2689" s="9" t="s">
        <v>187</v>
      </c>
      <c r="F2689" s="9" t="s">
        <v>183</v>
      </c>
      <c r="G2689" s="9" t="s">
        <v>184</v>
      </c>
      <c r="H2689" s="9">
        <v>22.0</v>
      </c>
      <c r="I2689" s="9" t="b">
        <v>0</v>
      </c>
      <c r="J2689" s="9">
        <v>2.0</v>
      </c>
      <c r="K2689" s="9" t="s">
        <v>184</v>
      </c>
      <c r="L2689" s="9">
        <v>0.0</v>
      </c>
      <c r="M2689" s="9" t="s">
        <v>3534</v>
      </c>
    </row>
    <row r="2690" ht="16.5" hidden="1" customHeight="1">
      <c r="A2690" s="9" t="s">
        <v>86</v>
      </c>
      <c r="B2690" s="9" t="str">
        <f t="shared" si="1"/>
        <v>rs1000p</v>
      </c>
      <c r="C2690" s="9" t="s">
        <v>3558</v>
      </c>
      <c r="D2690" s="9">
        <v>36.0</v>
      </c>
      <c r="E2690" s="9" t="s">
        <v>212</v>
      </c>
      <c r="F2690" s="9" t="s">
        <v>191</v>
      </c>
      <c r="G2690" s="9" t="s">
        <v>184</v>
      </c>
      <c r="H2690" s="9">
        <v>1.0</v>
      </c>
      <c r="I2690" s="9" t="b">
        <v>0</v>
      </c>
      <c r="J2690" s="9" t="s">
        <v>184</v>
      </c>
      <c r="K2690" s="9" t="s">
        <v>184</v>
      </c>
      <c r="L2690" s="9">
        <v>0.0</v>
      </c>
      <c r="M2690" s="16" t="s">
        <v>2715</v>
      </c>
    </row>
    <row r="2691" ht="16.5" hidden="1" customHeight="1">
      <c r="A2691" s="9" t="s">
        <v>86</v>
      </c>
      <c r="B2691" s="9" t="str">
        <f t="shared" si="1"/>
        <v>rs1000p</v>
      </c>
      <c r="C2691" s="9" t="s">
        <v>4167</v>
      </c>
      <c r="D2691" s="9">
        <v>37.0</v>
      </c>
      <c r="E2691" s="9" t="s">
        <v>649</v>
      </c>
      <c r="F2691" s="9" t="s">
        <v>191</v>
      </c>
      <c r="G2691" s="9" t="s">
        <v>184</v>
      </c>
      <c r="H2691" s="9">
        <v>20.0</v>
      </c>
      <c r="I2691" s="9" t="b">
        <v>0</v>
      </c>
      <c r="J2691" s="9" t="s">
        <v>184</v>
      </c>
      <c r="K2691" s="9" t="s">
        <v>184</v>
      </c>
      <c r="L2691" s="9">
        <v>0.0</v>
      </c>
      <c r="M2691" s="9" t="s">
        <v>2479</v>
      </c>
    </row>
    <row r="2692" ht="16.5" hidden="1" customHeight="1">
      <c r="A2692" s="9" t="s">
        <v>86</v>
      </c>
      <c r="B2692" s="9" t="str">
        <f t="shared" si="1"/>
        <v>rs1000p</v>
      </c>
      <c r="C2692" s="9" t="s">
        <v>4168</v>
      </c>
      <c r="D2692" s="9">
        <v>38.0</v>
      </c>
      <c r="E2692" s="9" t="s">
        <v>212</v>
      </c>
      <c r="F2692" s="9" t="s">
        <v>191</v>
      </c>
      <c r="G2692" s="9" t="s">
        <v>184</v>
      </c>
      <c r="H2692" s="9">
        <v>1.0</v>
      </c>
      <c r="I2692" s="9" t="b">
        <v>0</v>
      </c>
      <c r="J2692" s="9" t="s">
        <v>184</v>
      </c>
      <c r="K2692" s="9" t="s">
        <v>184</v>
      </c>
      <c r="L2692" s="9">
        <v>0.0</v>
      </c>
      <c r="M2692" s="9" t="s">
        <v>2705</v>
      </c>
    </row>
    <row r="2693" ht="16.5" hidden="1" customHeight="1">
      <c r="A2693" s="9" t="s">
        <v>86</v>
      </c>
      <c r="B2693" s="9" t="str">
        <f t="shared" si="1"/>
        <v>rs1000p</v>
      </c>
      <c r="C2693" s="9" t="s">
        <v>4169</v>
      </c>
      <c r="D2693" s="9">
        <v>39.0</v>
      </c>
      <c r="E2693" s="9" t="s">
        <v>212</v>
      </c>
      <c r="F2693" s="9" t="s">
        <v>191</v>
      </c>
      <c r="G2693" s="9" t="s">
        <v>184</v>
      </c>
      <c r="H2693" s="9">
        <v>1.0</v>
      </c>
      <c r="I2693" s="9" t="b">
        <v>0</v>
      </c>
      <c r="J2693" s="9" t="s">
        <v>184</v>
      </c>
      <c r="K2693" s="9" t="s">
        <v>184</v>
      </c>
      <c r="L2693" s="9">
        <v>0.0</v>
      </c>
      <c r="M2693" s="9" t="s">
        <v>2707</v>
      </c>
    </row>
    <row r="2694" ht="16.5" hidden="1" customHeight="1">
      <c r="A2694" s="9" t="s">
        <v>86</v>
      </c>
      <c r="B2694" s="9" t="str">
        <f t="shared" si="1"/>
        <v>rs1000p</v>
      </c>
      <c r="C2694" s="9" t="s">
        <v>4170</v>
      </c>
      <c r="D2694" s="9">
        <v>40.0</v>
      </c>
      <c r="E2694" s="9" t="s">
        <v>301</v>
      </c>
      <c r="F2694" s="9" t="s">
        <v>183</v>
      </c>
      <c r="G2694" s="9" t="s">
        <v>184</v>
      </c>
      <c r="H2694" s="9">
        <v>22.0</v>
      </c>
      <c r="I2694" s="9" t="b">
        <v>0</v>
      </c>
      <c r="J2694" s="9">
        <v>8.0</v>
      </c>
      <c r="K2694" s="9" t="s">
        <v>184</v>
      </c>
      <c r="L2694" s="9">
        <v>0.0</v>
      </c>
      <c r="M2694" s="9" t="s">
        <v>2709</v>
      </c>
    </row>
    <row r="2695" ht="16.5" hidden="1" customHeight="1">
      <c r="A2695" s="9" t="s">
        <v>86</v>
      </c>
      <c r="B2695" s="9" t="str">
        <f t="shared" si="1"/>
        <v>rs1000p</v>
      </c>
      <c r="C2695" s="9" t="s">
        <v>4171</v>
      </c>
      <c r="D2695" s="9">
        <v>41.0</v>
      </c>
      <c r="E2695" s="9" t="s">
        <v>182</v>
      </c>
      <c r="F2695" s="9" t="s">
        <v>183</v>
      </c>
      <c r="G2695" s="9" t="s">
        <v>184</v>
      </c>
      <c r="H2695" s="9">
        <v>22.0</v>
      </c>
      <c r="I2695" s="9" t="b">
        <v>0</v>
      </c>
      <c r="J2695" s="9">
        <v>6.0</v>
      </c>
      <c r="K2695" s="9" t="s">
        <v>184</v>
      </c>
      <c r="L2695" s="9">
        <v>0.0</v>
      </c>
      <c r="M2695" s="9" t="s">
        <v>2711</v>
      </c>
    </row>
    <row r="2696" ht="16.5" hidden="1" customHeight="1">
      <c r="A2696" s="9" t="s">
        <v>86</v>
      </c>
      <c r="B2696" s="9" t="str">
        <f t="shared" si="1"/>
        <v>rs1000p</v>
      </c>
      <c r="C2696" s="9" t="s">
        <v>3625</v>
      </c>
      <c r="D2696" s="9">
        <v>42.0</v>
      </c>
      <c r="E2696" s="9" t="s">
        <v>212</v>
      </c>
      <c r="F2696" s="9" t="s">
        <v>191</v>
      </c>
      <c r="G2696" s="9" t="s">
        <v>184</v>
      </c>
      <c r="H2696" s="9">
        <v>1.0</v>
      </c>
      <c r="I2696" s="9" t="b">
        <v>0</v>
      </c>
      <c r="J2696" s="9" t="s">
        <v>184</v>
      </c>
      <c r="K2696" s="9" t="s">
        <v>184</v>
      </c>
      <c r="L2696" s="9">
        <v>0.0</v>
      </c>
      <c r="M2696" s="9" t="s">
        <v>4172</v>
      </c>
    </row>
    <row r="2697" ht="16.5" hidden="1" customHeight="1">
      <c r="A2697" s="9" t="s">
        <v>86</v>
      </c>
      <c r="B2697" s="9" t="str">
        <f t="shared" si="1"/>
        <v>rs1000p</v>
      </c>
      <c r="C2697" s="9" t="s">
        <v>3627</v>
      </c>
      <c r="D2697" s="9">
        <v>43.0</v>
      </c>
      <c r="E2697" s="9" t="s">
        <v>212</v>
      </c>
      <c r="F2697" s="9" t="s">
        <v>191</v>
      </c>
      <c r="G2697" s="9" t="s">
        <v>184</v>
      </c>
      <c r="H2697" s="9">
        <v>1.0</v>
      </c>
      <c r="I2697" s="9" t="b">
        <v>0</v>
      </c>
      <c r="J2697" s="9" t="s">
        <v>184</v>
      </c>
      <c r="K2697" s="9" t="s">
        <v>184</v>
      </c>
      <c r="L2697" s="9">
        <v>0.0</v>
      </c>
      <c r="M2697" s="9" t="s">
        <v>616</v>
      </c>
    </row>
    <row r="2698" ht="16.5" hidden="1" customHeight="1">
      <c r="A2698" s="9" t="s">
        <v>86</v>
      </c>
      <c r="B2698" s="9" t="str">
        <f t="shared" si="1"/>
        <v>rs1000p</v>
      </c>
      <c r="C2698" s="9" t="s">
        <v>3629</v>
      </c>
      <c r="D2698" s="9">
        <v>44.0</v>
      </c>
      <c r="E2698" s="9" t="s">
        <v>190</v>
      </c>
      <c r="F2698" s="9" t="s">
        <v>191</v>
      </c>
      <c r="G2698" s="9" t="s">
        <v>184</v>
      </c>
      <c r="H2698" s="9">
        <v>2.0</v>
      </c>
      <c r="I2698" s="9" t="b">
        <v>0</v>
      </c>
      <c r="J2698" s="9" t="s">
        <v>184</v>
      </c>
      <c r="K2698" s="9" t="s">
        <v>184</v>
      </c>
      <c r="L2698" s="9">
        <v>0.0</v>
      </c>
      <c r="M2698" s="9" t="s">
        <v>617</v>
      </c>
    </row>
    <row r="2699" ht="16.5" hidden="1" customHeight="1">
      <c r="A2699" s="9" t="s">
        <v>86</v>
      </c>
      <c r="B2699" s="9" t="str">
        <f t="shared" si="1"/>
        <v>rs1000p</v>
      </c>
      <c r="C2699" s="9" t="s">
        <v>4173</v>
      </c>
      <c r="D2699" s="9">
        <v>45.0</v>
      </c>
      <c r="E2699" s="9" t="s">
        <v>190</v>
      </c>
      <c r="F2699" s="9" t="s">
        <v>191</v>
      </c>
      <c r="G2699" s="9" t="s">
        <v>184</v>
      </c>
      <c r="H2699" s="9">
        <v>2.0</v>
      </c>
      <c r="I2699" s="9" t="b">
        <v>0</v>
      </c>
      <c r="J2699" s="9" t="s">
        <v>184</v>
      </c>
      <c r="K2699" s="9" t="s">
        <v>184</v>
      </c>
      <c r="L2699" s="9">
        <v>0.0</v>
      </c>
      <c r="M2699" s="9" t="s">
        <v>2475</v>
      </c>
    </row>
    <row r="2700" ht="16.5" hidden="1" customHeight="1">
      <c r="A2700" s="9" t="s">
        <v>86</v>
      </c>
      <c r="B2700" s="9" t="str">
        <f t="shared" si="1"/>
        <v>rs1000p</v>
      </c>
      <c r="C2700" s="9" t="s">
        <v>4174</v>
      </c>
      <c r="D2700" s="9">
        <v>46.0</v>
      </c>
      <c r="E2700" s="9" t="s">
        <v>212</v>
      </c>
      <c r="F2700" s="9" t="s">
        <v>191</v>
      </c>
      <c r="G2700" s="9" t="s">
        <v>184</v>
      </c>
      <c r="H2700" s="9">
        <v>1.0</v>
      </c>
      <c r="I2700" s="9" t="b">
        <v>0</v>
      </c>
      <c r="J2700" s="9" t="s">
        <v>184</v>
      </c>
      <c r="K2700" s="9" t="s">
        <v>184</v>
      </c>
      <c r="L2700" s="9">
        <v>0.0</v>
      </c>
      <c r="M2700" s="9" t="s">
        <v>2477</v>
      </c>
    </row>
    <row r="2701" ht="16.5" hidden="1" customHeight="1">
      <c r="A2701" s="9" t="s">
        <v>86</v>
      </c>
      <c r="B2701" s="9" t="str">
        <f t="shared" si="1"/>
        <v>rs1000p</v>
      </c>
      <c r="C2701" s="9" t="s">
        <v>4175</v>
      </c>
      <c r="D2701" s="9">
        <v>47.0</v>
      </c>
      <c r="E2701" s="9" t="s">
        <v>212</v>
      </c>
      <c r="F2701" s="9" t="s">
        <v>191</v>
      </c>
      <c r="G2701" s="9" t="s">
        <v>184</v>
      </c>
      <c r="H2701" s="9">
        <v>1.0</v>
      </c>
      <c r="I2701" s="9" t="b">
        <v>0</v>
      </c>
      <c r="J2701" s="9" t="s">
        <v>184</v>
      </c>
      <c r="K2701" s="9" t="s">
        <v>184</v>
      </c>
      <c r="L2701" s="9">
        <v>0.0</v>
      </c>
      <c r="M2701" s="9" t="s">
        <v>2719</v>
      </c>
    </row>
    <row r="2702" ht="16.5" hidden="1" customHeight="1">
      <c r="A2702" s="9" t="s">
        <v>86</v>
      </c>
      <c r="B2702" s="9" t="str">
        <f t="shared" si="1"/>
        <v>rs1000p</v>
      </c>
      <c r="C2702" s="9" t="s">
        <v>4176</v>
      </c>
      <c r="D2702" s="9">
        <v>48.0</v>
      </c>
      <c r="E2702" s="9" t="s">
        <v>301</v>
      </c>
      <c r="F2702" s="9" t="s">
        <v>183</v>
      </c>
      <c r="G2702" s="9" t="s">
        <v>184</v>
      </c>
      <c r="H2702" s="9">
        <v>22.0</v>
      </c>
      <c r="I2702" s="9" t="b">
        <v>0</v>
      </c>
      <c r="J2702" s="9">
        <v>8.0</v>
      </c>
      <c r="K2702" s="9" t="s">
        <v>184</v>
      </c>
      <c r="L2702" s="9">
        <v>0.0</v>
      </c>
      <c r="M2702" s="9" t="s">
        <v>2721</v>
      </c>
    </row>
    <row r="2703" ht="16.5" hidden="1" customHeight="1">
      <c r="A2703" s="9" t="s">
        <v>86</v>
      </c>
      <c r="B2703" s="9" t="str">
        <f t="shared" si="1"/>
        <v>rs1000p</v>
      </c>
      <c r="C2703" s="9" t="s">
        <v>4177</v>
      </c>
      <c r="D2703" s="9">
        <v>49.0</v>
      </c>
      <c r="E2703" s="9" t="s">
        <v>301</v>
      </c>
      <c r="F2703" s="9" t="s">
        <v>183</v>
      </c>
      <c r="G2703" s="9" t="s">
        <v>184</v>
      </c>
      <c r="H2703" s="9">
        <v>22.0</v>
      </c>
      <c r="I2703" s="9" t="b">
        <v>0</v>
      </c>
      <c r="J2703" s="9">
        <v>8.0</v>
      </c>
      <c r="K2703" s="9" t="s">
        <v>184</v>
      </c>
      <c r="L2703" s="9">
        <v>0.0</v>
      </c>
      <c r="M2703" s="16" t="s">
        <v>2723</v>
      </c>
    </row>
    <row r="2704" ht="16.5" hidden="1" customHeight="1">
      <c r="A2704" s="9" t="s">
        <v>86</v>
      </c>
      <c r="B2704" s="9" t="str">
        <f t="shared" si="1"/>
        <v>rs1000p</v>
      </c>
      <c r="C2704" s="9" t="s">
        <v>962</v>
      </c>
      <c r="D2704" s="9">
        <v>50.0</v>
      </c>
      <c r="E2704" s="9" t="s">
        <v>301</v>
      </c>
      <c r="F2704" s="9" t="s">
        <v>183</v>
      </c>
      <c r="G2704" s="9" t="s">
        <v>184</v>
      </c>
      <c r="H2704" s="9">
        <v>22.0</v>
      </c>
      <c r="I2704" s="9" t="b">
        <v>0</v>
      </c>
      <c r="J2704" s="9">
        <v>8.0</v>
      </c>
      <c r="K2704" s="9" t="s">
        <v>184</v>
      </c>
      <c r="L2704" s="9">
        <v>0.0</v>
      </c>
      <c r="M2704" s="9" t="s">
        <v>2725</v>
      </c>
    </row>
    <row r="2705" ht="16.5" hidden="1" customHeight="1">
      <c r="A2705" s="9" t="s">
        <v>86</v>
      </c>
      <c r="B2705" s="9" t="str">
        <f t="shared" si="1"/>
        <v>rs1000p</v>
      </c>
      <c r="C2705" s="9" t="s">
        <v>3725</v>
      </c>
      <c r="D2705" s="9">
        <v>51.0</v>
      </c>
      <c r="E2705" s="9" t="s">
        <v>182</v>
      </c>
      <c r="F2705" s="9" t="s">
        <v>183</v>
      </c>
      <c r="G2705" s="9" t="s">
        <v>184</v>
      </c>
      <c r="H2705" s="9">
        <v>22.0</v>
      </c>
      <c r="I2705" s="9" t="b">
        <v>0</v>
      </c>
      <c r="J2705" s="9">
        <v>6.0</v>
      </c>
      <c r="K2705" s="9" t="s">
        <v>184</v>
      </c>
      <c r="L2705" s="9">
        <v>0.0</v>
      </c>
      <c r="M2705" s="9" t="s">
        <v>2727</v>
      </c>
    </row>
    <row r="2706" ht="16.5" hidden="1" customHeight="1">
      <c r="A2706" s="9" t="s">
        <v>86</v>
      </c>
      <c r="B2706" s="9" t="str">
        <f t="shared" si="1"/>
        <v>rs1000p</v>
      </c>
      <c r="C2706" s="9" t="s">
        <v>3460</v>
      </c>
      <c r="D2706" s="9">
        <v>52.0</v>
      </c>
      <c r="E2706" s="9" t="s">
        <v>182</v>
      </c>
      <c r="F2706" s="9" t="s">
        <v>183</v>
      </c>
      <c r="G2706" s="9" t="s">
        <v>184</v>
      </c>
      <c r="H2706" s="9">
        <v>22.0</v>
      </c>
      <c r="I2706" s="9" t="b">
        <v>0</v>
      </c>
      <c r="J2706" s="9">
        <v>6.0</v>
      </c>
      <c r="K2706" s="9" t="s">
        <v>184</v>
      </c>
      <c r="L2706" s="9">
        <v>0.0</v>
      </c>
      <c r="M2706" s="9" t="s">
        <v>2729</v>
      </c>
    </row>
    <row r="2707" ht="16.5" hidden="1" customHeight="1">
      <c r="A2707" s="9" t="s">
        <v>86</v>
      </c>
      <c r="B2707" s="9" t="str">
        <f t="shared" si="1"/>
        <v>rs1000p</v>
      </c>
      <c r="C2707" s="9" t="s">
        <v>3954</v>
      </c>
      <c r="D2707" s="9">
        <v>53.0</v>
      </c>
      <c r="E2707" s="9" t="s">
        <v>202</v>
      </c>
      <c r="F2707" s="9" t="s">
        <v>191</v>
      </c>
      <c r="G2707" s="9" t="s">
        <v>184</v>
      </c>
      <c r="H2707" s="9">
        <v>10.0</v>
      </c>
      <c r="I2707" s="9" t="b">
        <v>0</v>
      </c>
      <c r="J2707" s="9" t="s">
        <v>184</v>
      </c>
      <c r="K2707" s="9" t="s">
        <v>184</v>
      </c>
      <c r="L2707" s="9">
        <v>0.0</v>
      </c>
      <c r="M2707" s="9" t="s">
        <v>2731</v>
      </c>
    </row>
    <row r="2708" ht="16.5" hidden="1" customHeight="1">
      <c r="A2708" s="9" t="s">
        <v>74</v>
      </c>
      <c r="B2708" s="9" t="str">
        <f t="shared" si="1"/>
        <v>rs1100p</v>
      </c>
      <c r="C2708" s="9" t="s">
        <v>959</v>
      </c>
      <c r="D2708" s="9">
        <v>1.0</v>
      </c>
      <c r="E2708" s="9" t="s">
        <v>187</v>
      </c>
      <c r="F2708" s="9" t="s">
        <v>183</v>
      </c>
      <c r="G2708" s="9" t="s">
        <v>184</v>
      </c>
      <c r="H2708" s="9">
        <v>22.0</v>
      </c>
      <c r="I2708" s="9" t="b">
        <v>0</v>
      </c>
      <c r="J2708" s="9">
        <v>2.0</v>
      </c>
      <c r="K2708" s="9" t="s">
        <v>184</v>
      </c>
      <c r="L2708" s="9">
        <v>0.0</v>
      </c>
      <c r="M2708" s="16" t="s">
        <v>953</v>
      </c>
    </row>
    <row r="2709" ht="16.5" hidden="1" customHeight="1">
      <c r="A2709" s="9" t="s">
        <v>74</v>
      </c>
      <c r="B2709" s="9" t="str">
        <f t="shared" si="1"/>
        <v>rs1100p</v>
      </c>
      <c r="C2709" s="9" t="s">
        <v>954</v>
      </c>
      <c r="D2709" s="9">
        <v>2.0</v>
      </c>
      <c r="E2709" s="9" t="s">
        <v>254</v>
      </c>
      <c r="F2709" s="9" t="s">
        <v>183</v>
      </c>
      <c r="G2709" s="9" t="s">
        <v>184</v>
      </c>
      <c r="H2709" s="9">
        <v>22.0</v>
      </c>
      <c r="I2709" s="9" t="b">
        <v>0</v>
      </c>
      <c r="J2709" s="9">
        <v>4.0</v>
      </c>
      <c r="K2709" s="9" t="s">
        <v>184</v>
      </c>
      <c r="L2709" s="9">
        <v>0.0</v>
      </c>
      <c r="M2709" s="16" t="s">
        <v>606</v>
      </c>
    </row>
    <row r="2710" ht="16.5" hidden="1" customHeight="1">
      <c r="A2710" s="9" t="s">
        <v>74</v>
      </c>
      <c r="B2710" s="9" t="str">
        <f t="shared" si="1"/>
        <v>rs1100p</v>
      </c>
      <c r="C2710" s="9" t="s">
        <v>956</v>
      </c>
      <c r="D2710" s="9">
        <v>3.0</v>
      </c>
      <c r="E2710" s="9" t="s">
        <v>316</v>
      </c>
      <c r="F2710" s="9" t="s">
        <v>183</v>
      </c>
      <c r="G2710" s="9" t="s">
        <v>184</v>
      </c>
      <c r="H2710" s="9">
        <v>22.0</v>
      </c>
      <c r="I2710" s="9" t="b">
        <v>0</v>
      </c>
      <c r="J2710" s="9">
        <v>7.0</v>
      </c>
      <c r="K2710" s="9" t="s">
        <v>184</v>
      </c>
      <c r="L2710" s="9">
        <v>0.0</v>
      </c>
      <c r="M2710" s="16" t="s">
        <v>511</v>
      </c>
    </row>
    <row r="2711" ht="16.5" hidden="1" customHeight="1">
      <c r="A2711" s="9" t="s">
        <v>74</v>
      </c>
      <c r="B2711" s="9" t="str">
        <f t="shared" si="1"/>
        <v>rs1100p</v>
      </c>
      <c r="C2711" s="9" t="s">
        <v>957</v>
      </c>
      <c r="D2711" s="9">
        <v>4.0</v>
      </c>
      <c r="E2711" s="9" t="s">
        <v>446</v>
      </c>
      <c r="F2711" s="9" t="s">
        <v>183</v>
      </c>
      <c r="G2711" s="9" t="s">
        <v>184</v>
      </c>
      <c r="H2711" s="9">
        <v>22.0</v>
      </c>
      <c r="I2711" s="9" t="b">
        <v>0</v>
      </c>
      <c r="J2711" s="9">
        <v>3.0</v>
      </c>
      <c r="K2711" s="9" t="s">
        <v>184</v>
      </c>
      <c r="L2711" s="9">
        <v>0.0</v>
      </c>
      <c r="M2711" s="16" t="s">
        <v>958</v>
      </c>
    </row>
    <row r="2712" ht="16.5" hidden="1" customHeight="1">
      <c r="A2712" s="9" t="s">
        <v>74</v>
      </c>
      <c r="B2712" s="9" t="str">
        <f t="shared" si="1"/>
        <v>rs1100p</v>
      </c>
      <c r="C2712" s="9" t="s">
        <v>4136</v>
      </c>
      <c r="D2712" s="9">
        <v>5.0</v>
      </c>
      <c r="E2712" s="9" t="s">
        <v>187</v>
      </c>
      <c r="F2712" s="9" t="s">
        <v>183</v>
      </c>
      <c r="G2712" s="9" t="s">
        <v>184</v>
      </c>
      <c r="H2712" s="9">
        <v>22.0</v>
      </c>
      <c r="I2712" s="9" t="b">
        <v>0</v>
      </c>
      <c r="J2712" s="9">
        <v>2.0</v>
      </c>
      <c r="K2712" s="9" t="s">
        <v>184</v>
      </c>
      <c r="L2712" s="9">
        <v>0.0</v>
      </c>
      <c r="M2712" s="16" t="s">
        <v>2169</v>
      </c>
    </row>
    <row r="2713" ht="16.5" hidden="1" customHeight="1">
      <c r="A2713" s="9" t="s">
        <v>74</v>
      </c>
      <c r="B2713" s="9" t="str">
        <f t="shared" si="1"/>
        <v>rs1100p</v>
      </c>
      <c r="C2713" s="9" t="s">
        <v>4137</v>
      </c>
      <c r="D2713" s="9">
        <v>6.0</v>
      </c>
      <c r="E2713" s="9" t="s">
        <v>446</v>
      </c>
      <c r="F2713" s="9" t="s">
        <v>183</v>
      </c>
      <c r="G2713" s="9" t="s">
        <v>184</v>
      </c>
      <c r="H2713" s="9">
        <v>22.0</v>
      </c>
      <c r="I2713" s="9" t="b">
        <v>0</v>
      </c>
      <c r="J2713" s="9">
        <v>3.0</v>
      </c>
      <c r="K2713" s="9" t="s">
        <v>184</v>
      </c>
      <c r="L2713" s="9">
        <v>0.0</v>
      </c>
      <c r="M2713" s="16" t="s">
        <v>2648</v>
      </c>
    </row>
    <row r="2714" ht="16.5" hidden="1" customHeight="1">
      <c r="A2714" s="9" t="s">
        <v>74</v>
      </c>
      <c r="B2714" s="9" t="str">
        <f t="shared" si="1"/>
        <v>rs1100p</v>
      </c>
      <c r="C2714" s="9" t="s">
        <v>3865</v>
      </c>
      <c r="D2714" s="9">
        <v>7.0</v>
      </c>
      <c r="E2714" s="9" t="s">
        <v>634</v>
      </c>
      <c r="F2714" s="9" t="s">
        <v>191</v>
      </c>
      <c r="G2714" s="9" t="s">
        <v>184</v>
      </c>
      <c r="H2714" s="9">
        <v>16.0</v>
      </c>
      <c r="I2714" s="9" t="b">
        <v>0</v>
      </c>
      <c r="J2714" s="9" t="s">
        <v>184</v>
      </c>
      <c r="K2714" s="9" t="s">
        <v>184</v>
      </c>
      <c r="L2714" s="9">
        <v>0.0</v>
      </c>
      <c r="M2714" s="16" t="s">
        <v>2654</v>
      </c>
    </row>
    <row r="2715" ht="16.5" hidden="1" customHeight="1">
      <c r="A2715" s="9" t="s">
        <v>74</v>
      </c>
      <c r="B2715" s="9" t="str">
        <f t="shared" si="1"/>
        <v>rs1100p</v>
      </c>
      <c r="C2715" s="9" t="s">
        <v>4138</v>
      </c>
      <c r="D2715" s="9">
        <v>8.0</v>
      </c>
      <c r="E2715" s="9" t="s">
        <v>212</v>
      </c>
      <c r="F2715" s="9" t="s">
        <v>191</v>
      </c>
      <c r="G2715" s="9" t="s">
        <v>184</v>
      </c>
      <c r="H2715" s="9">
        <v>1.0</v>
      </c>
      <c r="I2715" s="9" t="b">
        <v>0</v>
      </c>
      <c r="J2715" s="9" t="s">
        <v>184</v>
      </c>
      <c r="K2715" s="9" t="s">
        <v>184</v>
      </c>
      <c r="L2715" s="9">
        <v>0.0</v>
      </c>
      <c r="M2715" s="16" t="s">
        <v>2040</v>
      </c>
    </row>
    <row r="2716" ht="16.5" hidden="1" customHeight="1">
      <c r="A2716" s="9" t="s">
        <v>74</v>
      </c>
      <c r="B2716" s="9" t="str">
        <f t="shared" si="1"/>
        <v>rs1100p</v>
      </c>
      <c r="C2716" s="9" t="s">
        <v>2306</v>
      </c>
      <c r="D2716" s="9">
        <v>9.0</v>
      </c>
      <c r="E2716" s="9" t="s">
        <v>212</v>
      </c>
      <c r="F2716" s="9" t="s">
        <v>191</v>
      </c>
      <c r="G2716" s="9" t="s">
        <v>184</v>
      </c>
      <c r="H2716" s="9">
        <v>1.0</v>
      </c>
      <c r="I2716" s="9" t="b">
        <v>0</v>
      </c>
      <c r="J2716" s="9" t="s">
        <v>184</v>
      </c>
      <c r="K2716" s="9" t="s">
        <v>184</v>
      </c>
      <c r="L2716" s="9">
        <v>0.0</v>
      </c>
      <c r="M2716" s="16" t="s">
        <v>2430</v>
      </c>
    </row>
    <row r="2717" ht="16.5" hidden="1" customHeight="1">
      <c r="A2717" s="9" t="s">
        <v>74</v>
      </c>
      <c r="B2717" s="9" t="str">
        <f t="shared" si="1"/>
        <v>rs1100p</v>
      </c>
      <c r="C2717" s="9" t="s">
        <v>4139</v>
      </c>
      <c r="D2717" s="9">
        <v>10.0</v>
      </c>
      <c r="E2717" s="9" t="s">
        <v>212</v>
      </c>
      <c r="F2717" s="9" t="s">
        <v>191</v>
      </c>
      <c r="G2717" s="9" t="s">
        <v>184</v>
      </c>
      <c r="H2717" s="9">
        <v>1.0</v>
      </c>
      <c r="I2717" s="9" t="b">
        <v>0</v>
      </c>
      <c r="J2717" s="9" t="s">
        <v>184</v>
      </c>
      <c r="K2717" s="9" t="s">
        <v>184</v>
      </c>
      <c r="L2717" s="9">
        <v>0.0</v>
      </c>
      <c r="M2717" s="16" t="s">
        <v>2652</v>
      </c>
    </row>
    <row r="2718" ht="16.5" hidden="1" customHeight="1">
      <c r="A2718" s="9" t="s">
        <v>74</v>
      </c>
      <c r="B2718" s="9" t="str">
        <f t="shared" si="1"/>
        <v>rs1100p</v>
      </c>
      <c r="C2718" s="9" t="s">
        <v>4140</v>
      </c>
      <c r="D2718" s="9">
        <v>11.0</v>
      </c>
      <c r="E2718" s="9" t="s">
        <v>199</v>
      </c>
      <c r="F2718" s="9" t="s">
        <v>191</v>
      </c>
      <c r="G2718" s="9" t="s">
        <v>184</v>
      </c>
      <c r="H2718" s="9">
        <v>7.0</v>
      </c>
      <c r="I2718" s="9" t="b">
        <v>0</v>
      </c>
      <c r="J2718" s="9" t="s">
        <v>184</v>
      </c>
      <c r="K2718" s="9" t="s">
        <v>184</v>
      </c>
      <c r="L2718" s="9">
        <v>0.0</v>
      </c>
      <c r="M2718" s="16" t="s">
        <v>215</v>
      </c>
    </row>
    <row r="2719" ht="16.5" hidden="1" customHeight="1">
      <c r="A2719" s="9" t="s">
        <v>74</v>
      </c>
      <c r="B2719" s="9" t="str">
        <f t="shared" si="1"/>
        <v>rs1100p</v>
      </c>
      <c r="C2719" s="9" t="s">
        <v>4141</v>
      </c>
      <c r="D2719" s="9">
        <v>12.0</v>
      </c>
      <c r="E2719" s="9" t="s">
        <v>634</v>
      </c>
      <c r="F2719" s="9" t="s">
        <v>191</v>
      </c>
      <c r="G2719" s="9" t="s">
        <v>184</v>
      </c>
      <c r="H2719" s="9">
        <v>16.0</v>
      </c>
      <c r="I2719" s="9" t="b">
        <v>0</v>
      </c>
      <c r="J2719" s="9" t="s">
        <v>184</v>
      </c>
      <c r="K2719" s="9" t="s">
        <v>184</v>
      </c>
      <c r="L2719" s="9">
        <v>0.0</v>
      </c>
      <c r="M2719" s="16" t="s">
        <v>2529</v>
      </c>
    </row>
    <row r="2720" ht="16.5" hidden="1" customHeight="1">
      <c r="A2720" s="9" t="s">
        <v>74</v>
      </c>
      <c r="B2720" s="9" t="str">
        <f t="shared" si="1"/>
        <v>rs1100p</v>
      </c>
      <c r="C2720" s="9" t="s">
        <v>4142</v>
      </c>
      <c r="D2720" s="9">
        <v>13.0</v>
      </c>
      <c r="E2720" s="9" t="s">
        <v>202</v>
      </c>
      <c r="F2720" s="9" t="s">
        <v>191</v>
      </c>
      <c r="G2720" s="9" t="s">
        <v>184</v>
      </c>
      <c r="H2720" s="9">
        <v>10.0</v>
      </c>
      <c r="I2720" s="9" t="b">
        <v>0</v>
      </c>
      <c r="J2720" s="9" t="s">
        <v>184</v>
      </c>
      <c r="K2720" s="16" t="s">
        <v>184</v>
      </c>
      <c r="L2720" s="9">
        <v>0.0</v>
      </c>
      <c r="M2720" s="16" t="s">
        <v>2658</v>
      </c>
    </row>
    <row r="2721" ht="16.5" hidden="1" customHeight="1">
      <c r="A2721" s="9" t="s">
        <v>74</v>
      </c>
      <c r="B2721" s="9" t="str">
        <f t="shared" si="1"/>
        <v>rs1100p</v>
      </c>
      <c r="C2721" s="9" t="s">
        <v>1228</v>
      </c>
      <c r="D2721" s="9">
        <v>14.0</v>
      </c>
      <c r="E2721" s="9" t="s">
        <v>187</v>
      </c>
      <c r="F2721" s="9" t="s">
        <v>183</v>
      </c>
      <c r="G2721" s="9" t="s">
        <v>184</v>
      </c>
      <c r="H2721" s="9">
        <v>22.0</v>
      </c>
      <c r="I2721" s="9" t="b">
        <v>0</v>
      </c>
      <c r="J2721" s="9">
        <v>2.0</v>
      </c>
      <c r="K2721" s="9" t="s">
        <v>184</v>
      </c>
      <c r="L2721" s="9">
        <v>0.0</v>
      </c>
      <c r="M2721" s="16" t="s">
        <v>2442</v>
      </c>
    </row>
    <row r="2722" ht="16.5" hidden="1" customHeight="1">
      <c r="A2722" s="9" t="s">
        <v>74</v>
      </c>
      <c r="B2722" s="9" t="str">
        <f t="shared" si="1"/>
        <v>rs1100p</v>
      </c>
      <c r="C2722" s="9" t="s">
        <v>4143</v>
      </c>
      <c r="D2722" s="9">
        <v>15.0</v>
      </c>
      <c r="E2722" s="9" t="s">
        <v>212</v>
      </c>
      <c r="F2722" s="9" t="s">
        <v>191</v>
      </c>
      <c r="G2722" s="9" t="s">
        <v>184</v>
      </c>
      <c r="H2722" s="9">
        <v>1.0</v>
      </c>
      <c r="I2722" s="9" t="b">
        <v>0</v>
      </c>
      <c r="J2722" s="9" t="s">
        <v>184</v>
      </c>
      <c r="K2722" s="9" t="s">
        <v>184</v>
      </c>
      <c r="L2722" s="9">
        <v>0.0</v>
      </c>
      <c r="M2722" s="16" t="s">
        <v>4144</v>
      </c>
    </row>
    <row r="2723" ht="16.5" hidden="1" customHeight="1">
      <c r="A2723" s="9" t="s">
        <v>74</v>
      </c>
      <c r="B2723" s="9" t="str">
        <f t="shared" si="1"/>
        <v>rs1100p</v>
      </c>
      <c r="C2723" s="9" t="s">
        <v>4145</v>
      </c>
      <c r="D2723" s="9">
        <v>16.0</v>
      </c>
      <c r="E2723" s="9" t="s">
        <v>182</v>
      </c>
      <c r="F2723" s="9" t="s">
        <v>183</v>
      </c>
      <c r="G2723" s="9" t="s">
        <v>184</v>
      </c>
      <c r="H2723" s="9">
        <v>22.0</v>
      </c>
      <c r="I2723" s="9" t="b">
        <v>0</v>
      </c>
      <c r="J2723" s="9">
        <v>6.0</v>
      </c>
      <c r="K2723" s="9" t="s">
        <v>184</v>
      </c>
      <c r="L2723" s="9">
        <v>0.0</v>
      </c>
      <c r="M2723" s="16" t="s">
        <v>208</v>
      </c>
    </row>
    <row r="2724" ht="16.5" hidden="1" customHeight="1">
      <c r="A2724" s="9" t="s">
        <v>74</v>
      </c>
      <c r="B2724" s="9" t="str">
        <f t="shared" si="1"/>
        <v>rs1100p</v>
      </c>
      <c r="C2724" s="9" t="s">
        <v>4146</v>
      </c>
      <c r="D2724" s="9">
        <v>17.0</v>
      </c>
      <c r="E2724" s="9" t="s">
        <v>316</v>
      </c>
      <c r="F2724" s="9" t="s">
        <v>183</v>
      </c>
      <c r="G2724" s="9" t="s">
        <v>184</v>
      </c>
      <c r="H2724" s="9">
        <v>22.0</v>
      </c>
      <c r="I2724" s="9" t="b">
        <v>0</v>
      </c>
      <c r="J2724" s="9">
        <v>7.0</v>
      </c>
      <c r="K2724" s="9" t="s">
        <v>184</v>
      </c>
      <c r="L2724" s="9">
        <v>0.0</v>
      </c>
      <c r="M2724" s="16" t="s">
        <v>210</v>
      </c>
    </row>
    <row r="2725" ht="16.5" hidden="1" customHeight="1">
      <c r="A2725" s="9" t="s">
        <v>74</v>
      </c>
      <c r="B2725" s="9" t="str">
        <f t="shared" si="1"/>
        <v>rs1100p</v>
      </c>
      <c r="C2725" s="9" t="s">
        <v>4147</v>
      </c>
      <c r="D2725" s="9">
        <v>18.0</v>
      </c>
      <c r="E2725" s="9" t="s">
        <v>1442</v>
      </c>
      <c r="F2725" s="9" t="s">
        <v>191</v>
      </c>
      <c r="G2725" s="9" t="s">
        <v>184</v>
      </c>
      <c r="H2725" s="9">
        <v>13.0</v>
      </c>
      <c r="I2725" s="9" t="b">
        <v>0</v>
      </c>
      <c r="J2725" s="9" t="s">
        <v>184</v>
      </c>
      <c r="K2725" s="9" t="s">
        <v>184</v>
      </c>
      <c r="L2725" s="9">
        <v>0.0</v>
      </c>
      <c r="M2725" s="16" t="s">
        <v>4148</v>
      </c>
    </row>
    <row r="2726" ht="16.5" hidden="1" customHeight="1">
      <c r="A2726" s="9" t="s">
        <v>74</v>
      </c>
      <c r="B2726" s="9" t="str">
        <f t="shared" si="1"/>
        <v>rs1100p</v>
      </c>
      <c r="C2726" s="9" t="s">
        <v>3544</v>
      </c>
      <c r="D2726" s="9">
        <v>19.0</v>
      </c>
      <c r="E2726" s="9" t="s">
        <v>212</v>
      </c>
      <c r="F2726" s="9" t="s">
        <v>191</v>
      </c>
      <c r="G2726" s="9" t="s">
        <v>184</v>
      </c>
      <c r="H2726" s="9">
        <v>1.0</v>
      </c>
      <c r="I2726" s="9" t="b">
        <v>0</v>
      </c>
      <c r="J2726" s="9" t="s">
        <v>184</v>
      </c>
      <c r="K2726" s="9" t="s">
        <v>184</v>
      </c>
      <c r="L2726" s="9">
        <v>0.0</v>
      </c>
      <c r="M2726" s="16" t="s">
        <v>2444</v>
      </c>
    </row>
    <row r="2727" ht="16.5" hidden="1" customHeight="1">
      <c r="A2727" s="9" t="s">
        <v>74</v>
      </c>
      <c r="B2727" s="9" t="str">
        <f t="shared" si="1"/>
        <v>rs1100p</v>
      </c>
      <c r="C2727" s="9" t="s">
        <v>952</v>
      </c>
      <c r="D2727" s="9">
        <v>20.0</v>
      </c>
      <c r="E2727" s="9" t="s">
        <v>212</v>
      </c>
      <c r="F2727" s="9" t="s">
        <v>191</v>
      </c>
      <c r="G2727" s="9" t="s">
        <v>184</v>
      </c>
      <c r="H2727" s="9">
        <v>1.0</v>
      </c>
      <c r="I2727" s="9" t="b">
        <v>0</v>
      </c>
      <c r="J2727" s="9" t="s">
        <v>184</v>
      </c>
      <c r="K2727" s="9" t="s">
        <v>184</v>
      </c>
      <c r="L2727" s="9">
        <v>0.0</v>
      </c>
      <c r="M2727" s="16" t="s">
        <v>2446</v>
      </c>
    </row>
    <row r="2728" ht="16.5" hidden="1" customHeight="1">
      <c r="A2728" s="9" t="s">
        <v>74</v>
      </c>
      <c r="B2728" s="9" t="str">
        <f t="shared" si="1"/>
        <v>rs1100p</v>
      </c>
      <c r="C2728" s="9" t="s">
        <v>3550</v>
      </c>
      <c r="D2728" s="9">
        <v>21.0</v>
      </c>
      <c r="E2728" s="9" t="s">
        <v>212</v>
      </c>
      <c r="F2728" s="9" t="s">
        <v>191</v>
      </c>
      <c r="G2728" s="9" t="s">
        <v>184</v>
      </c>
      <c r="H2728" s="9">
        <v>1.0</v>
      </c>
      <c r="I2728" s="9" t="b">
        <v>0</v>
      </c>
      <c r="J2728" s="9" t="s">
        <v>184</v>
      </c>
      <c r="K2728" s="9" t="s">
        <v>184</v>
      </c>
      <c r="L2728" s="9">
        <v>0.0</v>
      </c>
      <c r="M2728" s="16" t="s">
        <v>2665</v>
      </c>
    </row>
    <row r="2729" ht="16.5" hidden="1" customHeight="1">
      <c r="A2729" s="9" t="s">
        <v>74</v>
      </c>
      <c r="B2729" s="9" t="str">
        <f t="shared" si="1"/>
        <v>rs1100p</v>
      </c>
      <c r="C2729" s="9" t="s">
        <v>4149</v>
      </c>
      <c r="D2729" s="9">
        <v>22.0</v>
      </c>
      <c r="E2729" s="9" t="s">
        <v>220</v>
      </c>
      <c r="F2729" s="9" t="s">
        <v>191</v>
      </c>
      <c r="G2729" s="9" t="s">
        <v>184</v>
      </c>
      <c r="H2729" s="9">
        <v>4.0</v>
      </c>
      <c r="I2729" s="9" t="b">
        <v>0</v>
      </c>
      <c r="J2729" s="9" t="s">
        <v>184</v>
      </c>
      <c r="K2729" s="9" t="s">
        <v>184</v>
      </c>
      <c r="L2729" s="9">
        <v>0.0</v>
      </c>
      <c r="M2729" s="16" t="s">
        <v>2667</v>
      </c>
    </row>
    <row r="2730" ht="16.5" hidden="1" customHeight="1">
      <c r="A2730" s="9" t="s">
        <v>74</v>
      </c>
      <c r="B2730" s="9" t="str">
        <f t="shared" si="1"/>
        <v>rs1100p</v>
      </c>
      <c r="C2730" s="9" t="s">
        <v>4150</v>
      </c>
      <c r="D2730" s="9">
        <v>23.0</v>
      </c>
      <c r="E2730" s="9" t="s">
        <v>254</v>
      </c>
      <c r="F2730" s="9" t="s">
        <v>183</v>
      </c>
      <c r="G2730" s="9" t="s">
        <v>184</v>
      </c>
      <c r="H2730" s="9">
        <v>22.0</v>
      </c>
      <c r="I2730" s="9" t="b">
        <v>0</v>
      </c>
      <c r="J2730" s="9">
        <v>4.0</v>
      </c>
      <c r="K2730" s="9" t="s">
        <v>184</v>
      </c>
      <c r="L2730" s="9">
        <v>0.0</v>
      </c>
      <c r="M2730" s="16" t="s">
        <v>2669</v>
      </c>
    </row>
    <row r="2731" ht="16.5" hidden="1" customHeight="1">
      <c r="A2731" s="9" t="s">
        <v>74</v>
      </c>
      <c r="B2731" s="9" t="str">
        <f t="shared" si="1"/>
        <v>rs1100p</v>
      </c>
      <c r="C2731" s="9" t="s">
        <v>4151</v>
      </c>
      <c r="D2731" s="9">
        <v>24.0</v>
      </c>
      <c r="E2731" s="9" t="s">
        <v>187</v>
      </c>
      <c r="F2731" s="9" t="s">
        <v>183</v>
      </c>
      <c r="G2731" s="9" t="s">
        <v>184</v>
      </c>
      <c r="H2731" s="9">
        <v>22.0</v>
      </c>
      <c r="I2731" s="9" t="b">
        <v>0</v>
      </c>
      <c r="J2731" s="9">
        <v>2.0</v>
      </c>
      <c r="K2731" s="9" t="s">
        <v>184</v>
      </c>
      <c r="L2731" s="9">
        <v>0.0</v>
      </c>
      <c r="M2731" s="16" t="s">
        <v>2671</v>
      </c>
    </row>
    <row r="2732" ht="16.5" hidden="1" customHeight="1">
      <c r="A2732" s="9" t="s">
        <v>74</v>
      </c>
      <c r="B2732" s="9" t="str">
        <f t="shared" si="1"/>
        <v>rs1100p</v>
      </c>
      <c r="C2732" s="9" t="s">
        <v>4152</v>
      </c>
      <c r="D2732" s="9">
        <v>25.0</v>
      </c>
      <c r="E2732" s="9" t="s">
        <v>187</v>
      </c>
      <c r="F2732" s="9" t="s">
        <v>183</v>
      </c>
      <c r="G2732" s="9" t="s">
        <v>184</v>
      </c>
      <c r="H2732" s="9">
        <v>22.0</v>
      </c>
      <c r="I2732" s="9" t="b">
        <v>0</v>
      </c>
      <c r="J2732" s="9">
        <v>2.0</v>
      </c>
      <c r="K2732" s="9" t="s">
        <v>184</v>
      </c>
      <c r="L2732" s="9">
        <v>0.0</v>
      </c>
      <c r="M2732" s="16" t="s">
        <v>2673</v>
      </c>
    </row>
    <row r="2733" ht="16.5" hidden="1" customHeight="1">
      <c r="A2733" s="9" t="s">
        <v>74</v>
      </c>
      <c r="B2733" s="9" t="str">
        <f t="shared" si="1"/>
        <v>rs1100p</v>
      </c>
      <c r="C2733" s="9" t="s">
        <v>4153</v>
      </c>
      <c r="D2733" s="9">
        <v>26.0</v>
      </c>
      <c r="E2733" s="9" t="s">
        <v>254</v>
      </c>
      <c r="F2733" s="9" t="s">
        <v>183</v>
      </c>
      <c r="G2733" s="9" t="s">
        <v>184</v>
      </c>
      <c r="H2733" s="9">
        <v>22.0</v>
      </c>
      <c r="I2733" s="9" t="b">
        <v>0</v>
      </c>
      <c r="J2733" s="9">
        <v>4.0</v>
      </c>
      <c r="K2733" s="9" t="s">
        <v>184</v>
      </c>
      <c r="L2733" s="9">
        <v>0.0</v>
      </c>
      <c r="M2733" s="16" t="s">
        <v>2675</v>
      </c>
    </row>
    <row r="2734" ht="16.5" hidden="1" customHeight="1">
      <c r="A2734" s="9" t="s">
        <v>74</v>
      </c>
      <c r="B2734" s="9" t="str">
        <f t="shared" si="1"/>
        <v>rs1100p</v>
      </c>
      <c r="C2734" s="9" t="s">
        <v>4154</v>
      </c>
      <c r="D2734" s="9">
        <v>27.0</v>
      </c>
      <c r="E2734" s="9" t="s">
        <v>187</v>
      </c>
      <c r="F2734" s="9" t="s">
        <v>183</v>
      </c>
      <c r="G2734" s="9" t="s">
        <v>184</v>
      </c>
      <c r="H2734" s="9">
        <v>22.0</v>
      </c>
      <c r="I2734" s="9" t="b">
        <v>0</v>
      </c>
      <c r="J2734" s="9">
        <v>2.0</v>
      </c>
      <c r="K2734" s="9" t="s">
        <v>184</v>
      </c>
      <c r="L2734" s="9">
        <v>0.0</v>
      </c>
      <c r="M2734" s="16" t="s">
        <v>2677</v>
      </c>
    </row>
    <row r="2735" ht="16.5" hidden="1" customHeight="1">
      <c r="A2735" s="9" t="s">
        <v>74</v>
      </c>
      <c r="B2735" s="9" t="str">
        <f t="shared" si="1"/>
        <v>rs1100p</v>
      </c>
      <c r="C2735" s="9" t="s">
        <v>4155</v>
      </c>
      <c r="D2735" s="9">
        <v>28.0</v>
      </c>
      <c r="E2735" s="9" t="s">
        <v>187</v>
      </c>
      <c r="F2735" s="9" t="s">
        <v>183</v>
      </c>
      <c r="G2735" s="9" t="s">
        <v>184</v>
      </c>
      <c r="H2735" s="9">
        <v>22.0</v>
      </c>
      <c r="I2735" s="9" t="b">
        <v>0</v>
      </c>
      <c r="J2735" s="9">
        <v>2.0</v>
      </c>
      <c r="K2735" s="9" t="s">
        <v>184</v>
      </c>
      <c r="L2735" s="9">
        <v>0.0</v>
      </c>
      <c r="M2735" s="16" t="s">
        <v>2679</v>
      </c>
    </row>
    <row r="2736" ht="16.5" hidden="1" customHeight="1">
      <c r="A2736" s="9" t="s">
        <v>74</v>
      </c>
      <c r="B2736" s="9" t="str">
        <f t="shared" si="1"/>
        <v>rs1100p</v>
      </c>
      <c r="C2736" s="9" t="s">
        <v>4156</v>
      </c>
      <c r="D2736" s="9">
        <v>29.0</v>
      </c>
      <c r="E2736" s="9" t="s">
        <v>254</v>
      </c>
      <c r="F2736" s="9" t="s">
        <v>183</v>
      </c>
      <c r="G2736" s="9" t="s">
        <v>184</v>
      </c>
      <c r="H2736" s="9">
        <v>22.0</v>
      </c>
      <c r="I2736" s="9" t="b">
        <v>0</v>
      </c>
      <c r="J2736" s="9">
        <v>4.0</v>
      </c>
      <c r="K2736" s="9" t="s">
        <v>184</v>
      </c>
      <c r="L2736" s="9">
        <v>0.0</v>
      </c>
      <c r="M2736" s="9" t="s">
        <v>4157</v>
      </c>
    </row>
    <row r="2737" ht="16.5" hidden="1" customHeight="1">
      <c r="A2737" s="9" t="s">
        <v>74</v>
      </c>
      <c r="B2737" s="9" t="str">
        <f t="shared" si="1"/>
        <v>rs1100p</v>
      </c>
      <c r="C2737" s="9" t="s">
        <v>4158</v>
      </c>
      <c r="D2737" s="9">
        <v>30.0</v>
      </c>
      <c r="E2737" s="9" t="s">
        <v>187</v>
      </c>
      <c r="F2737" s="9" t="s">
        <v>183</v>
      </c>
      <c r="G2737" s="9" t="s">
        <v>184</v>
      </c>
      <c r="H2737" s="9">
        <v>22.0</v>
      </c>
      <c r="I2737" s="9" t="b">
        <v>0</v>
      </c>
      <c r="J2737" s="9">
        <v>2.0</v>
      </c>
      <c r="K2737" s="9" t="s">
        <v>184</v>
      </c>
      <c r="L2737" s="9">
        <v>0.0</v>
      </c>
      <c r="M2737" s="9" t="s">
        <v>4159</v>
      </c>
    </row>
    <row r="2738" ht="16.5" hidden="1" customHeight="1">
      <c r="A2738" s="9" t="s">
        <v>74</v>
      </c>
      <c r="B2738" s="9" t="str">
        <f t="shared" si="1"/>
        <v>rs1100p</v>
      </c>
      <c r="C2738" s="9" t="s">
        <v>4160</v>
      </c>
      <c r="D2738" s="9">
        <v>31.0</v>
      </c>
      <c r="E2738" s="9" t="s">
        <v>187</v>
      </c>
      <c r="F2738" s="9" t="s">
        <v>183</v>
      </c>
      <c r="G2738" s="9" t="s">
        <v>184</v>
      </c>
      <c r="H2738" s="9">
        <v>22.0</v>
      </c>
      <c r="I2738" s="9" t="b">
        <v>0</v>
      </c>
      <c r="J2738" s="9">
        <v>2.0</v>
      </c>
      <c r="K2738" s="9" t="s">
        <v>184</v>
      </c>
      <c r="L2738" s="9">
        <v>0.0</v>
      </c>
      <c r="M2738" s="9" t="s">
        <v>4161</v>
      </c>
    </row>
    <row r="2739" ht="16.5" hidden="1" customHeight="1">
      <c r="A2739" s="9" t="s">
        <v>74</v>
      </c>
      <c r="B2739" s="9" t="str">
        <f t="shared" si="1"/>
        <v>rs1100p</v>
      </c>
      <c r="C2739" s="9" t="s">
        <v>4162</v>
      </c>
      <c r="D2739" s="9">
        <v>32.0</v>
      </c>
      <c r="E2739" s="9" t="s">
        <v>187</v>
      </c>
      <c r="F2739" s="9" t="s">
        <v>183</v>
      </c>
      <c r="G2739" s="9" t="s">
        <v>184</v>
      </c>
      <c r="H2739" s="9">
        <v>22.0</v>
      </c>
      <c r="I2739" s="9" t="b">
        <v>0</v>
      </c>
      <c r="J2739" s="9">
        <v>2.0</v>
      </c>
      <c r="K2739" s="9" t="s">
        <v>184</v>
      </c>
      <c r="L2739" s="9">
        <v>0.0</v>
      </c>
      <c r="M2739" s="9" t="s">
        <v>4163</v>
      </c>
    </row>
    <row r="2740" ht="16.5" hidden="1" customHeight="1">
      <c r="A2740" s="9" t="s">
        <v>74</v>
      </c>
      <c r="B2740" s="9" t="str">
        <f t="shared" si="1"/>
        <v>rs1100p</v>
      </c>
      <c r="C2740" s="9" t="s">
        <v>4164</v>
      </c>
      <c r="D2740" s="9">
        <v>33.0</v>
      </c>
      <c r="E2740" s="9" t="s">
        <v>254</v>
      </c>
      <c r="F2740" s="9" t="s">
        <v>183</v>
      </c>
      <c r="G2740" s="9" t="s">
        <v>184</v>
      </c>
      <c r="H2740" s="9">
        <v>22.0</v>
      </c>
      <c r="I2740" s="9" t="b">
        <v>0</v>
      </c>
      <c r="J2740" s="9">
        <v>4.0</v>
      </c>
      <c r="K2740" s="9" t="s">
        <v>184</v>
      </c>
      <c r="L2740" s="9">
        <v>0.0</v>
      </c>
      <c r="M2740" s="9" t="s">
        <v>3530</v>
      </c>
    </row>
    <row r="2741" ht="16.5" hidden="1" customHeight="1">
      <c r="A2741" s="9" t="s">
        <v>74</v>
      </c>
      <c r="B2741" s="9" t="str">
        <f t="shared" si="1"/>
        <v>rs1100p</v>
      </c>
      <c r="C2741" s="9" t="s">
        <v>4165</v>
      </c>
      <c r="D2741" s="9">
        <v>34.0</v>
      </c>
      <c r="E2741" s="9" t="s">
        <v>187</v>
      </c>
      <c r="F2741" s="9" t="s">
        <v>183</v>
      </c>
      <c r="G2741" s="9" t="s">
        <v>184</v>
      </c>
      <c r="H2741" s="9">
        <v>22.0</v>
      </c>
      <c r="I2741" s="9" t="b">
        <v>0</v>
      </c>
      <c r="J2741" s="9">
        <v>2.0</v>
      </c>
      <c r="K2741" s="9" t="s">
        <v>184</v>
      </c>
      <c r="L2741" s="9">
        <v>0.0</v>
      </c>
      <c r="M2741" s="9" t="s">
        <v>3532</v>
      </c>
    </row>
    <row r="2742" ht="16.5" hidden="1" customHeight="1">
      <c r="A2742" s="9" t="s">
        <v>74</v>
      </c>
      <c r="B2742" s="9" t="str">
        <f t="shared" si="1"/>
        <v>rs1100p</v>
      </c>
      <c r="C2742" s="9" t="s">
        <v>4166</v>
      </c>
      <c r="D2742" s="9">
        <v>35.0</v>
      </c>
      <c r="E2742" s="9" t="s">
        <v>187</v>
      </c>
      <c r="F2742" s="9" t="s">
        <v>183</v>
      </c>
      <c r="G2742" s="9" t="s">
        <v>184</v>
      </c>
      <c r="H2742" s="9">
        <v>22.0</v>
      </c>
      <c r="I2742" s="9" t="b">
        <v>0</v>
      </c>
      <c r="J2742" s="9">
        <v>2.0</v>
      </c>
      <c r="K2742" s="9" t="s">
        <v>184</v>
      </c>
      <c r="L2742" s="9">
        <v>0.0</v>
      </c>
      <c r="M2742" s="16" t="s">
        <v>3534</v>
      </c>
    </row>
    <row r="2743" ht="16.5" hidden="1" customHeight="1">
      <c r="A2743" s="9" t="s">
        <v>74</v>
      </c>
      <c r="B2743" s="9" t="str">
        <f t="shared" si="1"/>
        <v>rs1100p</v>
      </c>
      <c r="C2743" s="9" t="s">
        <v>4178</v>
      </c>
      <c r="D2743" s="9">
        <v>36.0</v>
      </c>
      <c r="E2743" s="9" t="s">
        <v>202</v>
      </c>
      <c r="F2743" s="9" t="s">
        <v>191</v>
      </c>
      <c r="G2743" s="9" t="s">
        <v>184</v>
      </c>
      <c r="H2743" s="9">
        <v>10.0</v>
      </c>
      <c r="I2743" s="9" t="b">
        <v>0</v>
      </c>
      <c r="J2743" s="9" t="s">
        <v>184</v>
      </c>
      <c r="K2743" s="9" t="s">
        <v>184</v>
      </c>
      <c r="L2743" s="9">
        <v>0.0</v>
      </c>
      <c r="M2743" s="9" t="s">
        <v>4179</v>
      </c>
    </row>
    <row r="2744" ht="16.5" hidden="1" customHeight="1">
      <c r="A2744" s="9" t="s">
        <v>74</v>
      </c>
      <c r="B2744" s="9" t="str">
        <f t="shared" si="1"/>
        <v>rs1100p</v>
      </c>
      <c r="C2744" s="9" t="s">
        <v>3558</v>
      </c>
      <c r="D2744" s="9">
        <v>37.0</v>
      </c>
      <c r="E2744" s="9" t="s">
        <v>212</v>
      </c>
      <c r="F2744" s="9" t="s">
        <v>191</v>
      </c>
      <c r="G2744" s="9" t="s">
        <v>184</v>
      </c>
      <c r="H2744" s="9">
        <v>1.0</v>
      </c>
      <c r="I2744" s="9" t="b">
        <v>0</v>
      </c>
      <c r="J2744" s="9" t="s">
        <v>184</v>
      </c>
      <c r="K2744" s="9" t="s">
        <v>184</v>
      </c>
      <c r="L2744" s="9">
        <v>0.0</v>
      </c>
      <c r="M2744" s="9" t="s">
        <v>2715</v>
      </c>
    </row>
    <row r="2745" ht="16.5" hidden="1" customHeight="1">
      <c r="A2745" s="9" t="s">
        <v>74</v>
      </c>
      <c r="B2745" s="9" t="str">
        <f t="shared" si="1"/>
        <v>rs1100p</v>
      </c>
      <c r="C2745" s="9" t="s">
        <v>4167</v>
      </c>
      <c r="D2745" s="9">
        <v>38.0</v>
      </c>
      <c r="E2745" s="9" t="s">
        <v>649</v>
      </c>
      <c r="F2745" s="9" t="s">
        <v>191</v>
      </c>
      <c r="G2745" s="9" t="s">
        <v>184</v>
      </c>
      <c r="H2745" s="9">
        <v>20.0</v>
      </c>
      <c r="I2745" s="9" t="b">
        <v>0</v>
      </c>
      <c r="J2745" s="9" t="s">
        <v>184</v>
      </c>
      <c r="K2745" s="9" t="s">
        <v>184</v>
      </c>
      <c r="L2745" s="9">
        <v>0.0</v>
      </c>
      <c r="M2745" s="9" t="s">
        <v>2479</v>
      </c>
    </row>
    <row r="2746" ht="16.5" hidden="1" customHeight="1">
      <c r="A2746" s="9" t="s">
        <v>74</v>
      </c>
      <c r="B2746" s="9" t="str">
        <f t="shared" si="1"/>
        <v>rs1100p</v>
      </c>
      <c r="C2746" s="9" t="s">
        <v>4168</v>
      </c>
      <c r="D2746" s="9">
        <v>39.0</v>
      </c>
      <c r="E2746" s="9" t="s">
        <v>212</v>
      </c>
      <c r="F2746" s="9" t="s">
        <v>191</v>
      </c>
      <c r="G2746" s="9" t="s">
        <v>184</v>
      </c>
      <c r="H2746" s="9">
        <v>1.0</v>
      </c>
      <c r="I2746" s="9" t="b">
        <v>0</v>
      </c>
      <c r="J2746" s="9" t="s">
        <v>184</v>
      </c>
      <c r="K2746" s="9" t="s">
        <v>184</v>
      </c>
      <c r="L2746" s="9">
        <v>0.0</v>
      </c>
      <c r="M2746" s="9" t="s">
        <v>2705</v>
      </c>
    </row>
    <row r="2747" ht="16.5" hidden="1" customHeight="1">
      <c r="A2747" s="9" t="s">
        <v>74</v>
      </c>
      <c r="B2747" s="9" t="str">
        <f t="shared" si="1"/>
        <v>rs1100p</v>
      </c>
      <c r="C2747" s="9" t="s">
        <v>4169</v>
      </c>
      <c r="D2747" s="9">
        <v>40.0</v>
      </c>
      <c r="E2747" s="9" t="s">
        <v>212</v>
      </c>
      <c r="F2747" s="9" t="s">
        <v>191</v>
      </c>
      <c r="G2747" s="9" t="s">
        <v>184</v>
      </c>
      <c r="H2747" s="9">
        <v>1.0</v>
      </c>
      <c r="I2747" s="9" t="b">
        <v>0</v>
      </c>
      <c r="J2747" s="9" t="s">
        <v>184</v>
      </c>
      <c r="K2747" s="9" t="s">
        <v>184</v>
      </c>
      <c r="L2747" s="9">
        <v>0.0</v>
      </c>
      <c r="M2747" s="9" t="s">
        <v>2707</v>
      </c>
    </row>
    <row r="2748" ht="16.5" hidden="1" customHeight="1">
      <c r="A2748" s="9" t="s">
        <v>74</v>
      </c>
      <c r="B2748" s="9" t="str">
        <f t="shared" si="1"/>
        <v>rs1100p</v>
      </c>
      <c r="C2748" s="9" t="s">
        <v>4170</v>
      </c>
      <c r="D2748" s="9">
        <v>41.0</v>
      </c>
      <c r="E2748" s="9" t="s">
        <v>301</v>
      </c>
      <c r="F2748" s="9" t="s">
        <v>183</v>
      </c>
      <c r="G2748" s="9" t="s">
        <v>184</v>
      </c>
      <c r="H2748" s="9">
        <v>22.0</v>
      </c>
      <c r="I2748" s="9" t="b">
        <v>0</v>
      </c>
      <c r="J2748" s="9">
        <v>8.0</v>
      </c>
      <c r="K2748" s="9" t="s">
        <v>184</v>
      </c>
      <c r="L2748" s="9">
        <v>0.0</v>
      </c>
      <c r="M2748" s="9" t="s">
        <v>2709</v>
      </c>
    </row>
    <row r="2749" ht="16.5" hidden="1" customHeight="1">
      <c r="A2749" s="9" t="s">
        <v>74</v>
      </c>
      <c r="B2749" s="9" t="str">
        <f t="shared" si="1"/>
        <v>rs1100p</v>
      </c>
      <c r="C2749" s="9" t="s">
        <v>4171</v>
      </c>
      <c r="D2749" s="9">
        <v>42.0</v>
      </c>
      <c r="E2749" s="9" t="s">
        <v>182</v>
      </c>
      <c r="F2749" s="9" t="s">
        <v>183</v>
      </c>
      <c r="G2749" s="9" t="s">
        <v>184</v>
      </c>
      <c r="H2749" s="9">
        <v>22.0</v>
      </c>
      <c r="I2749" s="9" t="b">
        <v>0</v>
      </c>
      <c r="J2749" s="9">
        <v>6.0</v>
      </c>
      <c r="K2749" s="9" t="s">
        <v>184</v>
      </c>
      <c r="L2749" s="9">
        <v>0.0</v>
      </c>
      <c r="M2749" s="9" t="s">
        <v>2711</v>
      </c>
    </row>
    <row r="2750" ht="16.5" hidden="1" customHeight="1">
      <c r="A2750" s="9" t="s">
        <v>74</v>
      </c>
      <c r="B2750" s="9" t="str">
        <f t="shared" si="1"/>
        <v>rs1100p</v>
      </c>
      <c r="C2750" s="9" t="s">
        <v>3625</v>
      </c>
      <c r="D2750" s="9">
        <v>43.0</v>
      </c>
      <c r="E2750" s="9" t="s">
        <v>212</v>
      </c>
      <c r="F2750" s="9" t="s">
        <v>191</v>
      </c>
      <c r="G2750" s="9" t="s">
        <v>184</v>
      </c>
      <c r="H2750" s="9">
        <v>1.0</v>
      </c>
      <c r="I2750" s="9" t="b">
        <v>0</v>
      </c>
      <c r="J2750" s="9" t="s">
        <v>184</v>
      </c>
      <c r="K2750" s="9" t="s">
        <v>184</v>
      </c>
      <c r="L2750" s="9">
        <v>0.0</v>
      </c>
      <c r="M2750" s="9" t="s">
        <v>297</v>
      </c>
    </row>
    <row r="2751" ht="16.5" hidden="1" customHeight="1">
      <c r="A2751" s="9" t="s">
        <v>74</v>
      </c>
      <c r="B2751" s="9" t="str">
        <f t="shared" si="1"/>
        <v>rs1100p</v>
      </c>
      <c r="C2751" s="9" t="s">
        <v>3627</v>
      </c>
      <c r="D2751" s="9">
        <v>44.0</v>
      </c>
      <c r="E2751" s="9" t="s">
        <v>212</v>
      </c>
      <c r="F2751" s="9" t="s">
        <v>191</v>
      </c>
      <c r="G2751" s="9" t="s">
        <v>184</v>
      </c>
      <c r="H2751" s="9">
        <v>1.0</v>
      </c>
      <c r="I2751" s="9" t="b">
        <v>0</v>
      </c>
      <c r="J2751" s="9" t="s">
        <v>184</v>
      </c>
      <c r="K2751" s="9" t="s">
        <v>184</v>
      </c>
      <c r="L2751" s="9">
        <v>0.0</v>
      </c>
      <c r="M2751" s="9" t="s">
        <v>616</v>
      </c>
    </row>
    <row r="2752" ht="16.5" hidden="1" customHeight="1">
      <c r="A2752" s="9" t="s">
        <v>74</v>
      </c>
      <c r="B2752" s="9" t="str">
        <f t="shared" si="1"/>
        <v>rs1100p</v>
      </c>
      <c r="C2752" s="9" t="s">
        <v>3629</v>
      </c>
      <c r="D2752" s="9">
        <v>45.0</v>
      </c>
      <c r="E2752" s="9" t="s">
        <v>190</v>
      </c>
      <c r="F2752" s="9" t="s">
        <v>191</v>
      </c>
      <c r="G2752" s="9" t="s">
        <v>184</v>
      </c>
      <c r="H2752" s="9">
        <v>2.0</v>
      </c>
      <c r="I2752" s="9" t="b">
        <v>0</v>
      </c>
      <c r="J2752" s="9" t="s">
        <v>184</v>
      </c>
      <c r="K2752" s="9" t="s">
        <v>184</v>
      </c>
      <c r="L2752" s="9">
        <v>0.0</v>
      </c>
      <c r="M2752" s="9" t="s">
        <v>617</v>
      </c>
    </row>
    <row r="2753" ht="16.5" hidden="1" customHeight="1">
      <c r="A2753" s="9" t="s">
        <v>74</v>
      </c>
      <c r="B2753" s="9" t="str">
        <f t="shared" si="1"/>
        <v>rs1100p</v>
      </c>
      <c r="C2753" s="9" t="s">
        <v>4175</v>
      </c>
      <c r="D2753" s="9">
        <v>46.0</v>
      </c>
      <c r="E2753" s="9" t="s">
        <v>212</v>
      </c>
      <c r="F2753" s="9" t="s">
        <v>191</v>
      </c>
      <c r="G2753" s="9" t="s">
        <v>184</v>
      </c>
      <c r="H2753" s="9">
        <v>1.0</v>
      </c>
      <c r="I2753" s="9" t="b">
        <v>0</v>
      </c>
      <c r="J2753" s="9" t="s">
        <v>184</v>
      </c>
      <c r="K2753" s="9" t="s">
        <v>184</v>
      </c>
      <c r="L2753" s="9">
        <v>0.0</v>
      </c>
      <c r="M2753" s="9" t="s">
        <v>2719</v>
      </c>
    </row>
    <row r="2754" ht="16.5" hidden="1" customHeight="1">
      <c r="A2754" s="9" t="s">
        <v>74</v>
      </c>
      <c r="B2754" s="9" t="str">
        <f t="shared" si="1"/>
        <v>rs1100p</v>
      </c>
      <c r="C2754" s="9" t="s">
        <v>4176</v>
      </c>
      <c r="D2754" s="9">
        <v>47.0</v>
      </c>
      <c r="E2754" s="9" t="s">
        <v>301</v>
      </c>
      <c r="F2754" s="9" t="s">
        <v>183</v>
      </c>
      <c r="G2754" s="9" t="s">
        <v>184</v>
      </c>
      <c r="H2754" s="9">
        <v>22.0</v>
      </c>
      <c r="I2754" s="9" t="b">
        <v>0</v>
      </c>
      <c r="J2754" s="9">
        <v>8.0</v>
      </c>
      <c r="K2754" s="9" t="s">
        <v>184</v>
      </c>
      <c r="L2754" s="9">
        <v>0.0</v>
      </c>
      <c r="M2754" s="9" t="s">
        <v>4180</v>
      </c>
    </row>
    <row r="2755" ht="16.5" hidden="1" customHeight="1">
      <c r="A2755" s="9" t="s">
        <v>74</v>
      </c>
      <c r="B2755" s="9" t="str">
        <f t="shared" si="1"/>
        <v>rs1100p</v>
      </c>
      <c r="C2755" s="9" t="s">
        <v>4177</v>
      </c>
      <c r="D2755" s="9">
        <v>48.0</v>
      </c>
      <c r="E2755" s="9" t="s">
        <v>301</v>
      </c>
      <c r="F2755" s="9" t="s">
        <v>183</v>
      </c>
      <c r="G2755" s="9" t="s">
        <v>184</v>
      </c>
      <c r="H2755" s="9">
        <v>22.0</v>
      </c>
      <c r="I2755" s="9" t="b">
        <v>0</v>
      </c>
      <c r="J2755" s="9">
        <v>8.0</v>
      </c>
      <c r="K2755" s="9" t="s">
        <v>184</v>
      </c>
      <c r="L2755" s="9">
        <v>0.0</v>
      </c>
      <c r="M2755" s="16" t="s">
        <v>4181</v>
      </c>
    </row>
    <row r="2756" ht="16.5" hidden="1" customHeight="1">
      <c r="A2756" s="9" t="s">
        <v>74</v>
      </c>
      <c r="B2756" s="9" t="str">
        <f t="shared" si="1"/>
        <v>rs1100p</v>
      </c>
      <c r="C2756" s="9" t="s">
        <v>962</v>
      </c>
      <c r="D2756" s="9">
        <v>49.0</v>
      </c>
      <c r="E2756" s="9" t="s">
        <v>301</v>
      </c>
      <c r="F2756" s="9" t="s">
        <v>183</v>
      </c>
      <c r="G2756" s="9" t="s">
        <v>184</v>
      </c>
      <c r="H2756" s="9">
        <v>22.0</v>
      </c>
      <c r="I2756" s="9" t="b">
        <v>0</v>
      </c>
      <c r="J2756" s="9">
        <v>8.0</v>
      </c>
      <c r="K2756" s="9" t="s">
        <v>184</v>
      </c>
      <c r="L2756" s="9">
        <v>0.0</v>
      </c>
      <c r="M2756" s="9" t="s">
        <v>2725</v>
      </c>
    </row>
    <row r="2757" ht="16.5" hidden="1" customHeight="1">
      <c r="A2757" s="9" t="s">
        <v>74</v>
      </c>
      <c r="B2757" s="9" t="str">
        <f t="shared" si="1"/>
        <v>rs1100p</v>
      </c>
      <c r="C2757" s="9" t="s">
        <v>3725</v>
      </c>
      <c r="D2757" s="9">
        <v>50.0</v>
      </c>
      <c r="E2757" s="9" t="s">
        <v>182</v>
      </c>
      <c r="F2757" s="9" t="s">
        <v>183</v>
      </c>
      <c r="G2757" s="9" t="s">
        <v>184</v>
      </c>
      <c r="H2757" s="9">
        <v>22.0</v>
      </c>
      <c r="I2757" s="9" t="b">
        <v>0</v>
      </c>
      <c r="J2757" s="9">
        <v>6.0</v>
      </c>
      <c r="K2757" s="9" t="s">
        <v>184</v>
      </c>
      <c r="L2757" s="9">
        <v>0.0</v>
      </c>
      <c r="M2757" s="9" t="s">
        <v>2727</v>
      </c>
    </row>
    <row r="2758" ht="16.5" hidden="1" customHeight="1">
      <c r="A2758" s="9" t="s">
        <v>74</v>
      </c>
      <c r="B2758" s="9" t="str">
        <f t="shared" si="1"/>
        <v>rs1100p</v>
      </c>
      <c r="C2758" s="9" t="s">
        <v>3460</v>
      </c>
      <c r="D2758" s="9">
        <v>51.0</v>
      </c>
      <c r="E2758" s="9" t="s">
        <v>182</v>
      </c>
      <c r="F2758" s="9" t="s">
        <v>183</v>
      </c>
      <c r="G2758" s="9" t="s">
        <v>184</v>
      </c>
      <c r="H2758" s="9">
        <v>22.0</v>
      </c>
      <c r="I2758" s="9" t="b">
        <v>0</v>
      </c>
      <c r="J2758" s="9">
        <v>6.0</v>
      </c>
      <c r="K2758" s="9" t="s">
        <v>184</v>
      </c>
      <c r="L2758" s="9">
        <v>0.0</v>
      </c>
      <c r="M2758" s="9" t="s">
        <v>2729</v>
      </c>
    </row>
    <row r="2759" ht="16.5" hidden="1" customHeight="1">
      <c r="A2759" s="9" t="s">
        <v>74</v>
      </c>
      <c r="B2759" s="9" t="str">
        <f t="shared" si="1"/>
        <v>rs1100p</v>
      </c>
      <c r="C2759" s="9" t="s">
        <v>3954</v>
      </c>
      <c r="D2759" s="9">
        <v>52.0</v>
      </c>
      <c r="E2759" s="9" t="s">
        <v>202</v>
      </c>
      <c r="F2759" s="9" t="s">
        <v>191</v>
      </c>
      <c r="G2759" s="9" t="s">
        <v>184</v>
      </c>
      <c r="H2759" s="9">
        <v>10.0</v>
      </c>
      <c r="I2759" s="9" t="b">
        <v>0</v>
      </c>
      <c r="J2759" s="9" t="s">
        <v>184</v>
      </c>
      <c r="K2759" s="9" t="s">
        <v>184</v>
      </c>
      <c r="L2759" s="9">
        <v>0.0</v>
      </c>
      <c r="M2759" s="9" t="s">
        <v>2731</v>
      </c>
    </row>
    <row r="2760" ht="16.5" hidden="1" customHeight="1">
      <c r="A2760" s="9" t="s">
        <v>78</v>
      </c>
      <c r="B2760" s="9" t="str">
        <f t="shared" si="1"/>
        <v>rs2000p</v>
      </c>
      <c r="C2760" s="9" t="s">
        <v>952</v>
      </c>
      <c r="D2760" s="9">
        <v>1.0</v>
      </c>
      <c r="E2760" s="9" t="s">
        <v>187</v>
      </c>
      <c r="F2760" s="9" t="s">
        <v>183</v>
      </c>
      <c r="G2760" s="9" t="s">
        <v>184</v>
      </c>
      <c r="H2760" s="9">
        <v>22.0</v>
      </c>
      <c r="I2760" s="9" t="b">
        <v>1</v>
      </c>
      <c r="J2760" s="9">
        <v>2.0</v>
      </c>
      <c r="K2760" s="9" t="s">
        <v>184</v>
      </c>
      <c r="L2760" s="9">
        <v>0.0</v>
      </c>
      <c r="M2760" s="16" t="s">
        <v>953</v>
      </c>
    </row>
    <row r="2761" ht="16.5" hidden="1" customHeight="1">
      <c r="A2761" s="9" t="s">
        <v>78</v>
      </c>
      <c r="B2761" s="9" t="str">
        <f t="shared" si="1"/>
        <v>rs2000p</v>
      </c>
      <c r="C2761" s="9" t="s">
        <v>954</v>
      </c>
      <c r="D2761" s="9">
        <v>2.0</v>
      </c>
      <c r="E2761" s="9" t="s">
        <v>254</v>
      </c>
      <c r="F2761" s="9" t="s">
        <v>183</v>
      </c>
      <c r="G2761" s="9" t="s">
        <v>184</v>
      </c>
      <c r="H2761" s="9">
        <v>22.0</v>
      </c>
      <c r="I2761" s="9" t="b">
        <v>1</v>
      </c>
      <c r="J2761" s="9">
        <v>4.0</v>
      </c>
      <c r="K2761" s="9" t="s">
        <v>184</v>
      </c>
      <c r="L2761" s="9">
        <v>0.0</v>
      </c>
      <c r="M2761" s="16" t="s">
        <v>606</v>
      </c>
    </row>
    <row r="2762" ht="16.5" hidden="1" customHeight="1">
      <c r="A2762" s="9" t="s">
        <v>78</v>
      </c>
      <c r="B2762" s="9" t="str">
        <f t="shared" si="1"/>
        <v>rs2000p</v>
      </c>
      <c r="C2762" s="9" t="s">
        <v>956</v>
      </c>
      <c r="D2762" s="9">
        <v>3.0</v>
      </c>
      <c r="E2762" s="9" t="s">
        <v>316</v>
      </c>
      <c r="F2762" s="9" t="s">
        <v>183</v>
      </c>
      <c r="G2762" s="9" t="s">
        <v>184</v>
      </c>
      <c r="H2762" s="9">
        <v>22.0</v>
      </c>
      <c r="I2762" s="9" t="b">
        <v>1</v>
      </c>
      <c r="J2762" s="9">
        <v>7.0</v>
      </c>
      <c r="K2762" s="9" t="s">
        <v>184</v>
      </c>
      <c r="L2762" s="9">
        <v>0.0</v>
      </c>
      <c r="M2762" s="16" t="s">
        <v>511</v>
      </c>
    </row>
    <row r="2763" ht="16.5" hidden="1" customHeight="1">
      <c r="A2763" s="9" t="s">
        <v>78</v>
      </c>
      <c r="B2763" s="9" t="str">
        <f t="shared" si="1"/>
        <v>rs2000p</v>
      </c>
      <c r="C2763" s="9" t="s">
        <v>957</v>
      </c>
      <c r="D2763" s="9">
        <v>4.0</v>
      </c>
      <c r="E2763" s="9" t="s">
        <v>187</v>
      </c>
      <c r="F2763" s="9" t="s">
        <v>183</v>
      </c>
      <c r="G2763" s="9" t="s">
        <v>184</v>
      </c>
      <c r="H2763" s="9">
        <v>22.0</v>
      </c>
      <c r="I2763" s="9" t="b">
        <v>1</v>
      </c>
      <c r="J2763" s="9">
        <v>2.0</v>
      </c>
      <c r="K2763" s="9" t="s">
        <v>184</v>
      </c>
      <c r="L2763" s="9">
        <v>0.0</v>
      </c>
      <c r="M2763" s="16" t="s">
        <v>958</v>
      </c>
    </row>
    <row r="2764" ht="16.5" hidden="1" customHeight="1">
      <c r="A2764" s="9" t="s">
        <v>78</v>
      </c>
      <c r="B2764" s="9" t="str">
        <f t="shared" si="1"/>
        <v>rs2000p</v>
      </c>
      <c r="C2764" s="9" t="s">
        <v>1192</v>
      </c>
      <c r="D2764" s="9">
        <v>5.0</v>
      </c>
      <c r="E2764" s="9" t="s">
        <v>301</v>
      </c>
      <c r="F2764" s="9" t="s">
        <v>183</v>
      </c>
      <c r="G2764" s="9" t="s">
        <v>184</v>
      </c>
      <c r="H2764" s="9">
        <v>22.0</v>
      </c>
      <c r="I2764" s="9" t="b">
        <v>0</v>
      </c>
      <c r="J2764" s="9">
        <v>8.0</v>
      </c>
      <c r="K2764" s="9" t="s">
        <v>184</v>
      </c>
      <c r="L2764" s="9">
        <v>0.0</v>
      </c>
      <c r="M2764" s="16" t="s">
        <v>4182</v>
      </c>
    </row>
    <row r="2765" ht="16.5" hidden="1" customHeight="1">
      <c r="A2765" s="9" t="s">
        <v>78</v>
      </c>
      <c r="B2765" s="9" t="str">
        <f t="shared" si="1"/>
        <v>rs2000p</v>
      </c>
      <c r="C2765" s="9" t="s">
        <v>1204</v>
      </c>
      <c r="D2765" s="9">
        <v>6.0</v>
      </c>
      <c r="E2765" s="9" t="s">
        <v>301</v>
      </c>
      <c r="F2765" s="9" t="s">
        <v>183</v>
      </c>
      <c r="G2765" s="9" t="s">
        <v>184</v>
      </c>
      <c r="H2765" s="9">
        <v>22.0</v>
      </c>
      <c r="I2765" s="9" t="b">
        <v>0</v>
      </c>
      <c r="J2765" s="9">
        <v>8.0</v>
      </c>
      <c r="K2765" s="9" t="s">
        <v>184</v>
      </c>
      <c r="L2765" s="9">
        <v>0.0</v>
      </c>
      <c r="M2765" s="16" t="s">
        <v>4183</v>
      </c>
    </row>
    <row r="2766" ht="16.5" hidden="1" customHeight="1">
      <c r="A2766" s="9" t="s">
        <v>78</v>
      </c>
      <c r="B2766" s="9" t="str">
        <f t="shared" si="1"/>
        <v>rs2000p</v>
      </c>
      <c r="C2766" s="9" t="s">
        <v>1194</v>
      </c>
      <c r="D2766" s="9">
        <v>7.0</v>
      </c>
      <c r="E2766" s="9" t="s">
        <v>301</v>
      </c>
      <c r="F2766" s="9" t="s">
        <v>183</v>
      </c>
      <c r="G2766" s="9" t="s">
        <v>184</v>
      </c>
      <c r="H2766" s="9">
        <v>22.0</v>
      </c>
      <c r="I2766" s="9" t="b">
        <v>0</v>
      </c>
      <c r="J2766" s="9">
        <v>8.0</v>
      </c>
      <c r="K2766" s="9" t="s">
        <v>184</v>
      </c>
      <c r="L2766" s="9">
        <v>0.0</v>
      </c>
      <c r="M2766" s="16" t="s">
        <v>4184</v>
      </c>
    </row>
    <row r="2767" ht="16.5" hidden="1" customHeight="1">
      <c r="A2767" s="9" t="s">
        <v>78</v>
      </c>
      <c r="B2767" s="9" t="str">
        <f t="shared" si="1"/>
        <v>rs2000p</v>
      </c>
      <c r="C2767" s="9" t="s">
        <v>1196</v>
      </c>
      <c r="D2767" s="9">
        <v>8.0</v>
      </c>
      <c r="E2767" s="9" t="s">
        <v>301</v>
      </c>
      <c r="F2767" s="9" t="s">
        <v>183</v>
      </c>
      <c r="G2767" s="9" t="s">
        <v>184</v>
      </c>
      <c r="H2767" s="9">
        <v>22.0</v>
      </c>
      <c r="I2767" s="9" t="b">
        <v>0</v>
      </c>
      <c r="J2767" s="9">
        <v>8.0</v>
      </c>
      <c r="K2767" s="9" t="s">
        <v>184</v>
      </c>
      <c r="L2767" s="9">
        <v>0.0</v>
      </c>
      <c r="M2767" s="16" t="s">
        <v>4185</v>
      </c>
    </row>
    <row r="2768" ht="16.5" hidden="1" customHeight="1">
      <c r="A2768" s="9" t="s">
        <v>78</v>
      </c>
      <c r="B2768" s="9" t="str">
        <f t="shared" si="1"/>
        <v>rs2000p</v>
      </c>
      <c r="C2768" s="9" t="s">
        <v>1198</v>
      </c>
      <c r="D2768" s="9">
        <v>9.0</v>
      </c>
      <c r="E2768" s="9" t="s">
        <v>301</v>
      </c>
      <c r="F2768" s="9" t="s">
        <v>183</v>
      </c>
      <c r="G2768" s="9" t="s">
        <v>184</v>
      </c>
      <c r="H2768" s="9">
        <v>22.0</v>
      </c>
      <c r="I2768" s="9" t="b">
        <v>0</v>
      </c>
      <c r="J2768" s="9">
        <v>8.0</v>
      </c>
      <c r="K2768" s="9" t="s">
        <v>184</v>
      </c>
      <c r="L2768" s="9">
        <v>0.0</v>
      </c>
      <c r="M2768" s="16" t="s">
        <v>4186</v>
      </c>
    </row>
    <row r="2769" ht="16.5" hidden="1" customHeight="1">
      <c r="A2769" s="9" t="s">
        <v>78</v>
      </c>
      <c r="B2769" s="9" t="str">
        <f t="shared" si="1"/>
        <v>rs2000p</v>
      </c>
      <c r="C2769" s="9" t="s">
        <v>1200</v>
      </c>
      <c r="D2769" s="9">
        <v>10.0</v>
      </c>
      <c r="E2769" s="9" t="s">
        <v>301</v>
      </c>
      <c r="F2769" s="9" t="s">
        <v>183</v>
      </c>
      <c r="G2769" s="9" t="s">
        <v>184</v>
      </c>
      <c r="H2769" s="9">
        <v>22.0</v>
      </c>
      <c r="I2769" s="9" t="b">
        <v>0</v>
      </c>
      <c r="J2769" s="9">
        <v>8.0</v>
      </c>
      <c r="K2769" s="9" t="s">
        <v>184</v>
      </c>
      <c r="L2769" s="9">
        <v>0.0</v>
      </c>
      <c r="M2769" s="16" t="s">
        <v>4187</v>
      </c>
    </row>
    <row r="2770" ht="16.5" hidden="1" customHeight="1">
      <c r="A2770" s="9" t="s">
        <v>78</v>
      </c>
      <c r="B2770" s="9" t="str">
        <f t="shared" si="1"/>
        <v>rs2000p</v>
      </c>
      <c r="C2770" s="9" t="s">
        <v>1202</v>
      </c>
      <c r="D2770" s="9">
        <v>11.0</v>
      </c>
      <c r="E2770" s="9" t="s">
        <v>301</v>
      </c>
      <c r="F2770" s="9" t="s">
        <v>183</v>
      </c>
      <c r="G2770" s="9" t="s">
        <v>184</v>
      </c>
      <c r="H2770" s="9">
        <v>22.0</v>
      </c>
      <c r="I2770" s="9" t="b">
        <v>0</v>
      </c>
      <c r="J2770" s="9">
        <v>8.0</v>
      </c>
      <c r="K2770" s="9" t="s">
        <v>184</v>
      </c>
      <c r="L2770" s="9">
        <v>0.0</v>
      </c>
      <c r="M2770" s="16" t="s">
        <v>4188</v>
      </c>
    </row>
    <row r="2771" ht="16.5" hidden="1" customHeight="1">
      <c r="A2771" s="9" t="s">
        <v>78</v>
      </c>
      <c r="B2771" s="9" t="str">
        <f t="shared" si="1"/>
        <v>rs2000p</v>
      </c>
      <c r="C2771" s="9" t="s">
        <v>4189</v>
      </c>
      <c r="D2771" s="9">
        <v>12.0</v>
      </c>
      <c r="E2771" s="9" t="s">
        <v>301</v>
      </c>
      <c r="F2771" s="9" t="s">
        <v>183</v>
      </c>
      <c r="G2771" s="9" t="s">
        <v>184</v>
      </c>
      <c r="H2771" s="9">
        <v>22.0</v>
      </c>
      <c r="I2771" s="9" t="b">
        <v>0</v>
      </c>
      <c r="J2771" s="9">
        <v>8.0</v>
      </c>
      <c r="K2771" s="16" t="s">
        <v>184</v>
      </c>
      <c r="L2771" s="9">
        <v>0.0</v>
      </c>
      <c r="M2771" s="16" t="s">
        <v>4186</v>
      </c>
    </row>
    <row r="2772" ht="16.5" hidden="1" customHeight="1">
      <c r="A2772" s="9" t="s">
        <v>78</v>
      </c>
      <c r="B2772" s="9" t="str">
        <f t="shared" si="1"/>
        <v>rs2000p</v>
      </c>
      <c r="C2772" s="9" t="s">
        <v>4190</v>
      </c>
      <c r="D2772" s="9">
        <v>13.0</v>
      </c>
      <c r="E2772" s="9" t="s">
        <v>301</v>
      </c>
      <c r="F2772" s="9" t="s">
        <v>183</v>
      </c>
      <c r="G2772" s="9" t="s">
        <v>184</v>
      </c>
      <c r="H2772" s="9">
        <v>22.0</v>
      </c>
      <c r="I2772" s="9" t="b">
        <v>0</v>
      </c>
      <c r="J2772" s="9">
        <v>8.0</v>
      </c>
      <c r="K2772" s="9" t="s">
        <v>184</v>
      </c>
      <c r="L2772" s="9">
        <v>0.0</v>
      </c>
      <c r="M2772" s="16" t="s">
        <v>547</v>
      </c>
    </row>
    <row r="2773" ht="16.5" hidden="1" customHeight="1">
      <c r="A2773" s="9" t="s">
        <v>78</v>
      </c>
      <c r="B2773" s="9" t="str">
        <f t="shared" si="1"/>
        <v>rs2000p</v>
      </c>
      <c r="C2773" s="9" t="s">
        <v>1178</v>
      </c>
      <c r="D2773" s="9">
        <v>14.0</v>
      </c>
      <c r="E2773" s="9" t="s">
        <v>212</v>
      </c>
      <c r="F2773" s="9" t="s">
        <v>191</v>
      </c>
      <c r="G2773" s="9" t="s">
        <v>184</v>
      </c>
      <c r="H2773" s="9">
        <v>1.0</v>
      </c>
      <c r="I2773" s="9" t="b">
        <v>0</v>
      </c>
      <c r="J2773" s="9" t="s">
        <v>184</v>
      </c>
      <c r="K2773" s="9" t="s">
        <v>184</v>
      </c>
      <c r="L2773" s="9">
        <v>0.0</v>
      </c>
      <c r="M2773" s="16" t="s">
        <v>545</v>
      </c>
    </row>
    <row r="2774" ht="16.5" hidden="1" customHeight="1">
      <c r="A2774" s="9" t="s">
        <v>78</v>
      </c>
      <c r="B2774" s="9" t="str">
        <f t="shared" si="1"/>
        <v>rs2000p</v>
      </c>
      <c r="C2774" s="9" t="s">
        <v>1180</v>
      </c>
      <c r="D2774" s="9">
        <v>15.0</v>
      </c>
      <c r="E2774" s="9" t="s">
        <v>212</v>
      </c>
      <c r="F2774" s="9" t="s">
        <v>191</v>
      </c>
      <c r="G2774" s="9" t="s">
        <v>184</v>
      </c>
      <c r="H2774" s="9">
        <v>1.0</v>
      </c>
      <c r="I2774" s="9" t="b">
        <v>0</v>
      </c>
      <c r="J2774" s="9" t="s">
        <v>184</v>
      </c>
      <c r="K2774" s="9" t="s">
        <v>184</v>
      </c>
      <c r="L2774" s="9">
        <v>0.0</v>
      </c>
      <c r="M2774" s="16" t="s">
        <v>4191</v>
      </c>
    </row>
    <row r="2775" ht="16.5" hidden="1" customHeight="1">
      <c r="A2775" s="9" t="s">
        <v>78</v>
      </c>
      <c r="B2775" s="9" t="str">
        <f t="shared" si="1"/>
        <v>rs2000p</v>
      </c>
      <c r="C2775" s="9" t="s">
        <v>4143</v>
      </c>
      <c r="D2775" s="9">
        <v>16.0</v>
      </c>
      <c r="E2775" s="9" t="s">
        <v>190</v>
      </c>
      <c r="F2775" s="9" t="s">
        <v>191</v>
      </c>
      <c r="G2775" s="9" t="s">
        <v>184</v>
      </c>
      <c r="H2775" s="9">
        <v>2.0</v>
      </c>
      <c r="I2775" s="9" t="b">
        <v>0</v>
      </c>
      <c r="J2775" s="9" t="s">
        <v>184</v>
      </c>
      <c r="K2775" s="9" t="s">
        <v>184</v>
      </c>
      <c r="L2775" s="9">
        <v>0.0</v>
      </c>
      <c r="M2775" s="16" t="s">
        <v>4192</v>
      </c>
    </row>
    <row r="2776" ht="16.5" hidden="1" customHeight="1">
      <c r="A2776" s="9" t="s">
        <v>78</v>
      </c>
      <c r="B2776" s="9" t="str">
        <f t="shared" si="1"/>
        <v>rs2000p</v>
      </c>
      <c r="C2776" s="9" t="s">
        <v>1220</v>
      </c>
      <c r="D2776" s="9">
        <v>17.0</v>
      </c>
      <c r="E2776" s="9" t="s">
        <v>182</v>
      </c>
      <c r="F2776" s="9" t="s">
        <v>183</v>
      </c>
      <c r="G2776" s="9" t="s">
        <v>184</v>
      </c>
      <c r="H2776" s="9">
        <v>22.0</v>
      </c>
      <c r="I2776" s="9" t="b">
        <v>0</v>
      </c>
      <c r="J2776" s="9">
        <v>6.0</v>
      </c>
      <c r="K2776" s="9" t="s">
        <v>184</v>
      </c>
      <c r="L2776" s="9">
        <v>0.0</v>
      </c>
      <c r="M2776" s="16" t="s">
        <v>4193</v>
      </c>
    </row>
    <row r="2777" ht="16.5" hidden="1" customHeight="1">
      <c r="A2777" s="9" t="s">
        <v>78</v>
      </c>
      <c r="B2777" s="9" t="str">
        <f t="shared" si="1"/>
        <v>rs2000p</v>
      </c>
      <c r="C2777" s="9" t="s">
        <v>4194</v>
      </c>
      <c r="D2777" s="9">
        <v>18.0</v>
      </c>
      <c r="E2777" s="9" t="s">
        <v>446</v>
      </c>
      <c r="F2777" s="9" t="s">
        <v>183</v>
      </c>
      <c r="G2777" s="9" t="s">
        <v>184</v>
      </c>
      <c r="H2777" s="9">
        <v>22.0</v>
      </c>
      <c r="I2777" s="9" t="b">
        <v>0</v>
      </c>
      <c r="J2777" s="9">
        <v>3.0</v>
      </c>
      <c r="K2777" s="9" t="s">
        <v>184</v>
      </c>
      <c r="L2777" s="9">
        <v>0.0</v>
      </c>
      <c r="M2777" s="16" t="s">
        <v>4195</v>
      </c>
    </row>
    <row r="2778" ht="16.5" hidden="1" customHeight="1">
      <c r="A2778" s="9" t="s">
        <v>78</v>
      </c>
      <c r="B2778" s="9" t="str">
        <f t="shared" si="1"/>
        <v>rs2000p</v>
      </c>
      <c r="C2778" s="9" t="s">
        <v>4196</v>
      </c>
      <c r="D2778" s="9">
        <v>19.0</v>
      </c>
      <c r="E2778" s="9" t="s">
        <v>446</v>
      </c>
      <c r="F2778" s="9" t="s">
        <v>183</v>
      </c>
      <c r="G2778" s="9" t="s">
        <v>184</v>
      </c>
      <c r="H2778" s="9">
        <v>22.0</v>
      </c>
      <c r="I2778" s="9" t="b">
        <v>0</v>
      </c>
      <c r="J2778" s="9">
        <v>3.0</v>
      </c>
      <c r="K2778" s="9" t="s">
        <v>184</v>
      </c>
      <c r="L2778" s="9">
        <v>0.0</v>
      </c>
      <c r="M2778" s="16" t="s">
        <v>4197</v>
      </c>
    </row>
    <row r="2779" ht="16.5" hidden="1" customHeight="1">
      <c r="A2779" s="9" t="s">
        <v>78</v>
      </c>
      <c r="B2779" s="9" t="str">
        <f t="shared" si="1"/>
        <v>rs2000p</v>
      </c>
      <c r="C2779" s="9" t="s">
        <v>4198</v>
      </c>
      <c r="D2779" s="9">
        <v>20.0</v>
      </c>
      <c r="E2779" s="9" t="s">
        <v>446</v>
      </c>
      <c r="F2779" s="9" t="s">
        <v>183</v>
      </c>
      <c r="G2779" s="9" t="s">
        <v>184</v>
      </c>
      <c r="H2779" s="9">
        <v>22.0</v>
      </c>
      <c r="I2779" s="9" t="b">
        <v>0</v>
      </c>
      <c r="J2779" s="9">
        <v>3.0</v>
      </c>
      <c r="K2779" s="9" t="s">
        <v>184</v>
      </c>
      <c r="L2779" s="9">
        <v>0.0</v>
      </c>
      <c r="M2779" s="16" t="s">
        <v>4199</v>
      </c>
    </row>
    <row r="2780" ht="16.5" hidden="1" customHeight="1">
      <c r="A2780" s="9" t="s">
        <v>78</v>
      </c>
      <c r="B2780" s="9" t="str">
        <f t="shared" si="1"/>
        <v>rs2000p</v>
      </c>
      <c r="C2780" s="9" t="s">
        <v>3816</v>
      </c>
      <c r="D2780" s="9">
        <v>21.0</v>
      </c>
      <c r="E2780" s="9" t="s">
        <v>446</v>
      </c>
      <c r="F2780" s="9" t="s">
        <v>183</v>
      </c>
      <c r="G2780" s="9" t="s">
        <v>184</v>
      </c>
      <c r="H2780" s="9">
        <v>22.0</v>
      </c>
      <c r="I2780" s="9" t="b">
        <v>0</v>
      </c>
      <c r="J2780" s="9">
        <v>3.0</v>
      </c>
      <c r="K2780" s="9" t="s">
        <v>184</v>
      </c>
      <c r="L2780" s="9">
        <v>0.0</v>
      </c>
      <c r="M2780" s="16" t="s">
        <v>2048</v>
      </c>
    </row>
    <row r="2781" ht="16.5" hidden="1" customHeight="1">
      <c r="A2781" s="9" t="s">
        <v>78</v>
      </c>
      <c r="B2781" s="9" t="str">
        <f t="shared" si="1"/>
        <v>rs2000p</v>
      </c>
      <c r="C2781" s="9" t="s">
        <v>4200</v>
      </c>
      <c r="D2781" s="9">
        <v>22.0</v>
      </c>
      <c r="E2781" s="9" t="s">
        <v>182</v>
      </c>
      <c r="F2781" s="9" t="s">
        <v>183</v>
      </c>
      <c r="G2781" s="9" t="s">
        <v>184</v>
      </c>
      <c r="H2781" s="9">
        <v>22.0</v>
      </c>
      <c r="I2781" s="9" t="b">
        <v>0</v>
      </c>
      <c r="J2781" s="9">
        <v>6.0</v>
      </c>
      <c r="K2781" s="9" t="s">
        <v>184</v>
      </c>
      <c r="L2781" s="9">
        <v>0.0</v>
      </c>
      <c r="M2781" s="16" t="s">
        <v>4201</v>
      </c>
    </row>
    <row r="2782" ht="16.5" hidden="1" customHeight="1">
      <c r="A2782" s="9" t="s">
        <v>78</v>
      </c>
      <c r="B2782" s="9" t="str">
        <f t="shared" si="1"/>
        <v>rs2000p</v>
      </c>
      <c r="C2782" s="9" t="s">
        <v>4202</v>
      </c>
      <c r="D2782" s="9">
        <v>23.0</v>
      </c>
      <c r="E2782" s="9" t="s">
        <v>182</v>
      </c>
      <c r="F2782" s="9" t="s">
        <v>183</v>
      </c>
      <c r="G2782" s="9" t="s">
        <v>184</v>
      </c>
      <c r="H2782" s="9">
        <v>22.0</v>
      </c>
      <c r="I2782" s="9" t="b">
        <v>0</v>
      </c>
      <c r="J2782" s="9">
        <v>6.0</v>
      </c>
      <c r="K2782" s="9" t="s">
        <v>184</v>
      </c>
      <c r="L2782" s="9">
        <v>0.0</v>
      </c>
      <c r="M2782" s="16" t="s">
        <v>4203</v>
      </c>
    </row>
    <row r="2783" ht="16.5" hidden="1" customHeight="1">
      <c r="A2783" s="9" t="s">
        <v>78</v>
      </c>
      <c r="B2783" s="9" t="str">
        <f t="shared" si="1"/>
        <v>rs2000p</v>
      </c>
      <c r="C2783" s="9" t="s">
        <v>1222</v>
      </c>
      <c r="D2783" s="9">
        <v>24.0</v>
      </c>
      <c r="E2783" s="9" t="s">
        <v>187</v>
      </c>
      <c r="F2783" s="9" t="s">
        <v>183</v>
      </c>
      <c r="G2783" s="9" t="s">
        <v>184</v>
      </c>
      <c r="H2783" s="9">
        <v>22.0</v>
      </c>
      <c r="I2783" s="9" t="b">
        <v>0</v>
      </c>
      <c r="J2783" s="9">
        <v>2.0</v>
      </c>
      <c r="K2783" s="9" t="s">
        <v>184</v>
      </c>
      <c r="L2783" s="9">
        <v>0.0</v>
      </c>
      <c r="M2783" s="16" t="s">
        <v>4204</v>
      </c>
    </row>
    <row r="2784" ht="16.5" hidden="1" customHeight="1">
      <c r="A2784" s="9" t="s">
        <v>78</v>
      </c>
      <c r="B2784" s="9" t="str">
        <f t="shared" si="1"/>
        <v>rs2000p</v>
      </c>
      <c r="C2784" s="9" t="s">
        <v>4205</v>
      </c>
      <c r="D2784" s="9">
        <v>25.0</v>
      </c>
      <c r="E2784" s="9" t="s">
        <v>182</v>
      </c>
      <c r="F2784" s="9" t="s">
        <v>183</v>
      </c>
      <c r="G2784" s="9" t="s">
        <v>184</v>
      </c>
      <c r="H2784" s="9">
        <v>22.0</v>
      </c>
      <c r="I2784" s="9" t="b">
        <v>0</v>
      </c>
      <c r="J2784" s="9">
        <v>6.0</v>
      </c>
      <c r="K2784" s="9" t="s">
        <v>184</v>
      </c>
      <c r="L2784" s="9">
        <v>0.0</v>
      </c>
      <c r="M2784" s="16" t="s">
        <v>4206</v>
      </c>
    </row>
    <row r="2785" ht="16.5" hidden="1" customHeight="1">
      <c r="A2785" s="9" t="s">
        <v>78</v>
      </c>
      <c r="B2785" s="9" t="str">
        <f t="shared" si="1"/>
        <v>rs2000p</v>
      </c>
      <c r="C2785" s="9" t="s">
        <v>4207</v>
      </c>
      <c r="D2785" s="9">
        <v>26.0</v>
      </c>
      <c r="E2785" s="9" t="s">
        <v>301</v>
      </c>
      <c r="F2785" s="9" t="s">
        <v>183</v>
      </c>
      <c r="G2785" s="9" t="s">
        <v>184</v>
      </c>
      <c r="H2785" s="9">
        <v>22.0</v>
      </c>
      <c r="I2785" s="9" t="b">
        <v>0</v>
      </c>
      <c r="J2785" s="9">
        <v>8.0</v>
      </c>
      <c r="K2785" s="9" t="s">
        <v>184</v>
      </c>
      <c r="L2785" s="9">
        <v>0.0</v>
      </c>
      <c r="M2785" s="16" t="s">
        <v>4208</v>
      </c>
    </row>
    <row r="2786" ht="16.5" hidden="1" customHeight="1">
      <c r="A2786" s="9" t="s">
        <v>78</v>
      </c>
      <c r="B2786" s="9" t="str">
        <f t="shared" si="1"/>
        <v>rs2000p</v>
      </c>
      <c r="C2786" s="9" t="s">
        <v>1206</v>
      </c>
      <c r="D2786" s="9">
        <v>27.0</v>
      </c>
      <c r="E2786" s="9" t="s">
        <v>301</v>
      </c>
      <c r="F2786" s="9" t="s">
        <v>183</v>
      </c>
      <c r="G2786" s="9" t="s">
        <v>184</v>
      </c>
      <c r="H2786" s="9">
        <v>22.0</v>
      </c>
      <c r="I2786" s="9" t="b">
        <v>0</v>
      </c>
      <c r="J2786" s="9">
        <v>8.0</v>
      </c>
      <c r="K2786" s="9" t="s">
        <v>184</v>
      </c>
      <c r="L2786" s="9">
        <v>0.0</v>
      </c>
      <c r="M2786" s="16" t="s">
        <v>4209</v>
      </c>
    </row>
    <row r="2787" ht="16.5" hidden="1" customHeight="1">
      <c r="A2787" s="9" t="s">
        <v>78</v>
      </c>
      <c r="B2787" s="9" t="str">
        <f t="shared" si="1"/>
        <v>rs2000p</v>
      </c>
      <c r="C2787" s="9" t="s">
        <v>1208</v>
      </c>
      <c r="D2787" s="9">
        <v>28.0</v>
      </c>
      <c r="E2787" s="9" t="s">
        <v>301</v>
      </c>
      <c r="F2787" s="9" t="s">
        <v>183</v>
      </c>
      <c r="G2787" s="9" t="s">
        <v>184</v>
      </c>
      <c r="H2787" s="9">
        <v>22.0</v>
      </c>
      <c r="I2787" s="9" t="b">
        <v>0</v>
      </c>
      <c r="J2787" s="9">
        <v>8.0</v>
      </c>
      <c r="K2787" s="9" t="s">
        <v>184</v>
      </c>
      <c r="L2787" s="9">
        <v>0.0</v>
      </c>
      <c r="M2787" s="9" t="s">
        <v>4210</v>
      </c>
    </row>
    <row r="2788" ht="16.5" hidden="1" customHeight="1">
      <c r="A2788" s="9" t="s">
        <v>78</v>
      </c>
      <c r="B2788" s="9" t="str">
        <f t="shared" si="1"/>
        <v>rs2000p</v>
      </c>
      <c r="C2788" s="9" t="s">
        <v>1210</v>
      </c>
      <c r="D2788" s="9">
        <v>29.0</v>
      </c>
      <c r="E2788" s="9" t="s">
        <v>301</v>
      </c>
      <c r="F2788" s="9" t="s">
        <v>183</v>
      </c>
      <c r="G2788" s="9" t="s">
        <v>184</v>
      </c>
      <c r="H2788" s="9">
        <v>22.0</v>
      </c>
      <c r="I2788" s="9" t="b">
        <v>0</v>
      </c>
      <c r="J2788" s="9">
        <v>8.0</v>
      </c>
      <c r="K2788" s="9" t="s">
        <v>184</v>
      </c>
      <c r="L2788" s="9">
        <v>0.0</v>
      </c>
      <c r="M2788" s="9" t="s">
        <v>4211</v>
      </c>
    </row>
    <row r="2789" ht="16.5" hidden="1" customHeight="1">
      <c r="A2789" s="9" t="s">
        <v>78</v>
      </c>
      <c r="B2789" s="9" t="str">
        <f t="shared" si="1"/>
        <v>rs2000p</v>
      </c>
      <c r="C2789" s="9" t="s">
        <v>3625</v>
      </c>
      <c r="D2789" s="9">
        <v>30.0</v>
      </c>
      <c r="E2789" s="9" t="s">
        <v>446</v>
      </c>
      <c r="F2789" s="9" t="s">
        <v>183</v>
      </c>
      <c r="G2789" s="9" t="s">
        <v>184</v>
      </c>
      <c r="H2789" s="9">
        <v>22.0</v>
      </c>
      <c r="I2789" s="9" t="b">
        <v>0</v>
      </c>
      <c r="J2789" s="9">
        <v>3.0</v>
      </c>
      <c r="K2789" s="9" t="s">
        <v>184</v>
      </c>
      <c r="L2789" s="9">
        <v>0.0</v>
      </c>
      <c r="M2789" s="9" t="s">
        <v>3420</v>
      </c>
    </row>
    <row r="2790" ht="16.5" hidden="1" customHeight="1">
      <c r="A2790" s="9" t="s">
        <v>78</v>
      </c>
      <c r="B2790" s="9" t="str">
        <f t="shared" si="1"/>
        <v>rs2000p</v>
      </c>
      <c r="C2790" s="9" t="s">
        <v>3627</v>
      </c>
      <c r="D2790" s="9">
        <v>31.0</v>
      </c>
      <c r="E2790" s="9" t="s">
        <v>212</v>
      </c>
      <c r="F2790" s="9" t="s">
        <v>191</v>
      </c>
      <c r="G2790" s="9" t="s">
        <v>184</v>
      </c>
      <c r="H2790" s="9">
        <v>1.0</v>
      </c>
      <c r="I2790" s="9" t="b">
        <v>0</v>
      </c>
      <c r="J2790" s="9" t="s">
        <v>184</v>
      </c>
      <c r="K2790" s="9" t="s">
        <v>184</v>
      </c>
      <c r="L2790" s="9">
        <v>0.0</v>
      </c>
      <c r="M2790" s="9" t="s">
        <v>3421</v>
      </c>
    </row>
    <row r="2791" ht="16.5" hidden="1" customHeight="1">
      <c r="A2791" s="9" t="s">
        <v>78</v>
      </c>
      <c r="B2791" s="9" t="str">
        <f t="shared" si="1"/>
        <v>rs2000p</v>
      </c>
      <c r="C2791" s="9" t="s">
        <v>3629</v>
      </c>
      <c r="D2791" s="9">
        <v>32.0</v>
      </c>
      <c r="E2791" s="9" t="s">
        <v>212</v>
      </c>
      <c r="F2791" s="9" t="s">
        <v>191</v>
      </c>
      <c r="G2791" s="9" t="s">
        <v>184</v>
      </c>
      <c r="H2791" s="9">
        <v>1.0</v>
      </c>
      <c r="I2791" s="9" t="b">
        <v>0</v>
      </c>
      <c r="J2791" s="9" t="s">
        <v>184</v>
      </c>
      <c r="K2791" s="9" t="s">
        <v>184</v>
      </c>
      <c r="L2791" s="9">
        <v>0.0</v>
      </c>
      <c r="M2791" s="9" t="s">
        <v>3836</v>
      </c>
    </row>
    <row r="2792" ht="16.5" hidden="1" customHeight="1">
      <c r="A2792" s="9" t="s">
        <v>78</v>
      </c>
      <c r="B2792" s="9" t="str">
        <f t="shared" si="1"/>
        <v>rs2000p</v>
      </c>
      <c r="C2792" s="9" t="s">
        <v>3630</v>
      </c>
      <c r="D2792" s="9">
        <v>33.0</v>
      </c>
      <c r="E2792" s="9" t="s">
        <v>301</v>
      </c>
      <c r="F2792" s="9" t="s">
        <v>183</v>
      </c>
      <c r="G2792" s="9" t="s">
        <v>184</v>
      </c>
      <c r="H2792" s="9">
        <v>22.0</v>
      </c>
      <c r="I2792" s="9" t="b">
        <v>0</v>
      </c>
      <c r="J2792" s="9">
        <v>8.0</v>
      </c>
      <c r="K2792" s="9" t="s">
        <v>184</v>
      </c>
      <c r="L2792" s="9">
        <v>0.0</v>
      </c>
      <c r="M2792" s="9" t="s">
        <v>4212</v>
      </c>
    </row>
    <row r="2793" ht="16.5" hidden="1" customHeight="1">
      <c r="A2793" s="9" t="s">
        <v>78</v>
      </c>
      <c r="B2793" s="9" t="str">
        <f t="shared" si="1"/>
        <v>rs2000p</v>
      </c>
      <c r="C2793" s="9" t="s">
        <v>3632</v>
      </c>
      <c r="D2793" s="9">
        <v>34.0</v>
      </c>
      <c r="E2793" s="9" t="s">
        <v>301</v>
      </c>
      <c r="F2793" s="9" t="s">
        <v>183</v>
      </c>
      <c r="G2793" s="9" t="s">
        <v>184</v>
      </c>
      <c r="H2793" s="9">
        <v>22.0</v>
      </c>
      <c r="I2793" s="9" t="b">
        <v>0</v>
      </c>
      <c r="J2793" s="9">
        <v>8.0</v>
      </c>
      <c r="K2793" s="9" t="s">
        <v>184</v>
      </c>
      <c r="L2793" s="9">
        <v>0.0</v>
      </c>
      <c r="M2793" s="16" t="s">
        <v>4213</v>
      </c>
    </row>
    <row r="2794" ht="16.5" hidden="1" customHeight="1">
      <c r="A2794" s="9" t="s">
        <v>78</v>
      </c>
      <c r="B2794" s="9" t="str">
        <f t="shared" si="1"/>
        <v>rs2000p</v>
      </c>
      <c r="C2794" s="9" t="s">
        <v>4214</v>
      </c>
      <c r="D2794" s="9">
        <v>35.0</v>
      </c>
      <c r="E2794" s="9" t="s">
        <v>212</v>
      </c>
      <c r="F2794" s="9" t="s">
        <v>191</v>
      </c>
      <c r="G2794" s="9" t="s">
        <v>184</v>
      </c>
      <c r="H2794" s="9">
        <v>1.0</v>
      </c>
      <c r="I2794" s="9" t="b">
        <v>0</v>
      </c>
      <c r="J2794" s="9" t="s">
        <v>184</v>
      </c>
      <c r="K2794" s="9" t="s">
        <v>184</v>
      </c>
      <c r="L2794" s="9">
        <v>0.0</v>
      </c>
      <c r="M2794" s="9" t="s">
        <v>4215</v>
      </c>
    </row>
    <row r="2795" ht="16.5" hidden="1" customHeight="1">
      <c r="A2795" s="9" t="s">
        <v>78</v>
      </c>
      <c r="B2795" s="9" t="str">
        <f t="shared" si="1"/>
        <v>rs2000p</v>
      </c>
      <c r="C2795" s="9" t="s">
        <v>3639</v>
      </c>
      <c r="D2795" s="9">
        <v>36.0</v>
      </c>
      <c r="E2795" s="9" t="s">
        <v>212</v>
      </c>
      <c r="F2795" s="9" t="s">
        <v>191</v>
      </c>
      <c r="G2795" s="9" t="s">
        <v>184</v>
      </c>
      <c r="H2795" s="9">
        <v>1.0</v>
      </c>
      <c r="I2795" s="9" t="b">
        <v>0</v>
      </c>
      <c r="J2795" s="9" t="s">
        <v>184</v>
      </c>
      <c r="K2795" s="9" t="s">
        <v>184</v>
      </c>
      <c r="L2795" s="9">
        <v>0.0</v>
      </c>
      <c r="M2795" s="9" t="s">
        <v>4216</v>
      </c>
    </row>
    <row r="2796" ht="16.5" hidden="1" customHeight="1">
      <c r="A2796" s="9" t="s">
        <v>78</v>
      </c>
      <c r="B2796" s="9" t="str">
        <f t="shared" si="1"/>
        <v>rs2000p</v>
      </c>
      <c r="C2796" s="9" t="s">
        <v>3641</v>
      </c>
      <c r="D2796" s="9">
        <v>37.0</v>
      </c>
      <c r="E2796" s="9" t="s">
        <v>212</v>
      </c>
      <c r="F2796" s="9" t="s">
        <v>191</v>
      </c>
      <c r="G2796" s="9" t="s">
        <v>184</v>
      </c>
      <c r="H2796" s="9">
        <v>1.0</v>
      </c>
      <c r="I2796" s="9" t="b">
        <v>0</v>
      </c>
      <c r="J2796" s="9" t="s">
        <v>184</v>
      </c>
      <c r="K2796" s="9" t="s">
        <v>184</v>
      </c>
      <c r="L2796" s="9">
        <v>0.0</v>
      </c>
      <c r="M2796" s="9" t="s">
        <v>4217</v>
      </c>
    </row>
    <row r="2797" ht="16.5" hidden="1" customHeight="1">
      <c r="A2797" s="9" t="s">
        <v>78</v>
      </c>
      <c r="B2797" s="9" t="str">
        <f t="shared" si="1"/>
        <v>rs2000p</v>
      </c>
      <c r="C2797" s="9" t="s">
        <v>3643</v>
      </c>
      <c r="D2797" s="9">
        <v>38.0</v>
      </c>
      <c r="E2797" s="9" t="s">
        <v>202</v>
      </c>
      <c r="F2797" s="9" t="s">
        <v>191</v>
      </c>
      <c r="G2797" s="9" t="s">
        <v>184</v>
      </c>
      <c r="H2797" s="9">
        <v>10.0</v>
      </c>
      <c r="I2797" s="9" t="b">
        <v>0</v>
      </c>
      <c r="J2797" s="9" t="s">
        <v>184</v>
      </c>
      <c r="K2797" s="9" t="s">
        <v>184</v>
      </c>
      <c r="L2797" s="9">
        <v>0.0</v>
      </c>
      <c r="M2797" s="9" t="s">
        <v>4218</v>
      </c>
    </row>
    <row r="2798" ht="16.5" hidden="1" customHeight="1">
      <c r="A2798" s="9" t="s">
        <v>78</v>
      </c>
      <c r="B2798" s="9" t="str">
        <f t="shared" si="1"/>
        <v>rs2000p</v>
      </c>
      <c r="C2798" s="9" t="s">
        <v>3645</v>
      </c>
      <c r="D2798" s="9">
        <v>39.0</v>
      </c>
      <c r="E2798" s="9" t="s">
        <v>217</v>
      </c>
      <c r="F2798" s="9" t="s">
        <v>191</v>
      </c>
      <c r="G2798" s="9" t="s">
        <v>184</v>
      </c>
      <c r="H2798" s="9">
        <v>15.0</v>
      </c>
      <c r="I2798" s="9" t="b">
        <v>0</v>
      </c>
      <c r="J2798" s="9" t="s">
        <v>184</v>
      </c>
      <c r="K2798" s="9" t="s">
        <v>184</v>
      </c>
      <c r="L2798" s="9">
        <v>0.0</v>
      </c>
      <c r="M2798" s="9" t="s">
        <v>3673</v>
      </c>
    </row>
    <row r="2799" ht="16.5" hidden="1" customHeight="1">
      <c r="A2799" s="9" t="s">
        <v>78</v>
      </c>
      <c r="B2799" s="9" t="str">
        <f t="shared" si="1"/>
        <v>rs2000p</v>
      </c>
      <c r="C2799" s="9" t="s">
        <v>3860</v>
      </c>
      <c r="D2799" s="9">
        <v>40.0</v>
      </c>
      <c r="E2799" s="9" t="s">
        <v>190</v>
      </c>
      <c r="F2799" s="9" t="s">
        <v>191</v>
      </c>
      <c r="G2799" s="9" t="s">
        <v>184</v>
      </c>
      <c r="H2799" s="9">
        <v>2.0</v>
      </c>
      <c r="I2799" s="9" t="b">
        <v>0</v>
      </c>
      <c r="J2799" s="9" t="s">
        <v>184</v>
      </c>
      <c r="K2799" s="9" t="s">
        <v>184</v>
      </c>
      <c r="L2799" s="9">
        <v>0.0</v>
      </c>
      <c r="M2799" s="9" t="s">
        <v>3675</v>
      </c>
    </row>
    <row r="2800" ht="16.5" hidden="1" customHeight="1">
      <c r="A2800" s="9" t="s">
        <v>78</v>
      </c>
      <c r="B2800" s="9" t="str">
        <f t="shared" si="1"/>
        <v>rs2000p</v>
      </c>
      <c r="C2800" s="9" t="s">
        <v>3862</v>
      </c>
      <c r="D2800" s="9">
        <v>41.0</v>
      </c>
      <c r="E2800" s="9" t="s">
        <v>3646</v>
      </c>
      <c r="F2800" s="9" t="s">
        <v>183</v>
      </c>
      <c r="G2800" s="9" t="s">
        <v>184</v>
      </c>
      <c r="H2800" s="9">
        <v>22.0</v>
      </c>
      <c r="I2800" s="9" t="b">
        <v>0</v>
      </c>
      <c r="J2800" s="9">
        <v>9.0</v>
      </c>
      <c r="K2800" s="9" t="s">
        <v>184</v>
      </c>
      <c r="L2800" s="9">
        <v>0.0</v>
      </c>
      <c r="M2800" s="9" t="s">
        <v>4219</v>
      </c>
    </row>
    <row r="2801" ht="16.5" hidden="1" customHeight="1">
      <c r="A2801" s="9" t="s">
        <v>78</v>
      </c>
      <c r="B2801" s="9" t="str">
        <f t="shared" si="1"/>
        <v>rs2000p</v>
      </c>
      <c r="C2801" s="9" t="s">
        <v>3863</v>
      </c>
      <c r="D2801" s="9">
        <v>42.0</v>
      </c>
      <c r="E2801" s="9" t="s">
        <v>3646</v>
      </c>
      <c r="F2801" s="9" t="s">
        <v>183</v>
      </c>
      <c r="G2801" s="9" t="s">
        <v>184</v>
      </c>
      <c r="H2801" s="9">
        <v>22.0</v>
      </c>
      <c r="I2801" s="9" t="b">
        <v>0</v>
      </c>
      <c r="J2801" s="9">
        <v>9.0</v>
      </c>
      <c r="K2801" s="9" t="s">
        <v>184</v>
      </c>
      <c r="L2801" s="9">
        <v>0.0</v>
      </c>
      <c r="M2801" s="9" t="s">
        <v>3679</v>
      </c>
    </row>
    <row r="2802" ht="16.5" hidden="1" customHeight="1">
      <c r="A2802" s="9" t="s">
        <v>78</v>
      </c>
      <c r="B2802" s="9" t="str">
        <f t="shared" si="1"/>
        <v>rs2000p</v>
      </c>
      <c r="C2802" s="9" t="s">
        <v>4220</v>
      </c>
      <c r="D2802" s="9">
        <v>43.0</v>
      </c>
      <c r="E2802" s="9" t="s">
        <v>212</v>
      </c>
      <c r="F2802" s="9" t="s">
        <v>191</v>
      </c>
      <c r="G2802" s="9" t="s">
        <v>184</v>
      </c>
      <c r="H2802" s="9">
        <v>1.0</v>
      </c>
      <c r="I2802" s="9" t="b">
        <v>0</v>
      </c>
      <c r="J2802" s="9" t="s">
        <v>184</v>
      </c>
      <c r="K2802" s="9" t="s">
        <v>184</v>
      </c>
      <c r="L2802" s="9">
        <v>0.0</v>
      </c>
      <c r="M2802" s="9" t="s">
        <v>4221</v>
      </c>
    </row>
    <row r="2803" ht="16.5" hidden="1" customHeight="1">
      <c r="A2803" s="9" t="s">
        <v>78</v>
      </c>
      <c r="B2803" s="9" t="str">
        <f t="shared" si="1"/>
        <v>rs2000p</v>
      </c>
      <c r="C2803" s="9" t="s">
        <v>4222</v>
      </c>
      <c r="D2803" s="9">
        <v>44.0</v>
      </c>
      <c r="E2803" s="9" t="s">
        <v>212</v>
      </c>
      <c r="F2803" s="9" t="s">
        <v>191</v>
      </c>
      <c r="G2803" s="9" t="s">
        <v>184</v>
      </c>
      <c r="H2803" s="9">
        <v>1.0</v>
      </c>
      <c r="I2803" s="9" t="b">
        <v>0</v>
      </c>
      <c r="J2803" s="9" t="s">
        <v>184</v>
      </c>
      <c r="K2803" s="9" t="s">
        <v>184</v>
      </c>
      <c r="L2803" s="9">
        <v>0.0</v>
      </c>
      <c r="M2803" s="9" t="s">
        <v>4221</v>
      </c>
    </row>
    <row r="2804" ht="16.5" hidden="1" customHeight="1">
      <c r="A2804" s="9" t="s">
        <v>78</v>
      </c>
      <c r="B2804" s="9" t="str">
        <f t="shared" si="1"/>
        <v>rs2000p</v>
      </c>
      <c r="C2804" s="9" t="s">
        <v>3548</v>
      </c>
      <c r="D2804" s="9">
        <v>45.0</v>
      </c>
      <c r="E2804" s="9" t="s">
        <v>233</v>
      </c>
      <c r="F2804" s="9" t="s">
        <v>191</v>
      </c>
      <c r="G2804" s="9" t="s">
        <v>184</v>
      </c>
      <c r="H2804" s="9">
        <v>3.0</v>
      </c>
      <c r="I2804" s="9" t="b">
        <v>0</v>
      </c>
      <c r="J2804" s="9" t="s">
        <v>184</v>
      </c>
      <c r="K2804" s="9" t="s">
        <v>184</v>
      </c>
      <c r="L2804" s="9">
        <v>0.0</v>
      </c>
      <c r="M2804" s="9" t="s">
        <v>4223</v>
      </c>
    </row>
    <row r="2805" ht="16.5" hidden="1" customHeight="1">
      <c r="A2805" s="9" t="s">
        <v>78</v>
      </c>
      <c r="B2805" s="9" t="str">
        <f t="shared" si="1"/>
        <v>rs2000p</v>
      </c>
      <c r="C2805" s="9" t="s">
        <v>4224</v>
      </c>
      <c r="D2805" s="9">
        <v>46.0</v>
      </c>
      <c r="E2805" s="9" t="s">
        <v>254</v>
      </c>
      <c r="F2805" s="9" t="s">
        <v>183</v>
      </c>
      <c r="G2805" s="9" t="s">
        <v>184</v>
      </c>
      <c r="H2805" s="9">
        <v>22.0</v>
      </c>
      <c r="I2805" s="9" t="b">
        <v>0</v>
      </c>
      <c r="J2805" s="9">
        <v>4.0</v>
      </c>
      <c r="K2805" s="9" t="s">
        <v>184</v>
      </c>
      <c r="L2805" s="9">
        <v>0.0</v>
      </c>
      <c r="M2805" s="9" t="s">
        <v>4225</v>
      </c>
    </row>
    <row r="2806" ht="16.5" hidden="1" customHeight="1">
      <c r="A2806" s="9" t="s">
        <v>78</v>
      </c>
      <c r="B2806" s="9" t="str">
        <f t="shared" si="1"/>
        <v>rs2000p</v>
      </c>
      <c r="C2806" s="9" t="s">
        <v>4226</v>
      </c>
      <c r="D2806" s="9">
        <v>47.0</v>
      </c>
      <c r="E2806" s="9" t="s">
        <v>316</v>
      </c>
      <c r="F2806" s="9" t="s">
        <v>183</v>
      </c>
      <c r="G2806" s="9" t="s">
        <v>184</v>
      </c>
      <c r="H2806" s="9">
        <v>22.0</v>
      </c>
      <c r="I2806" s="9" t="b">
        <v>0</v>
      </c>
      <c r="J2806" s="9">
        <v>7.0</v>
      </c>
      <c r="K2806" s="9" t="s">
        <v>184</v>
      </c>
      <c r="L2806" s="9">
        <v>0.0</v>
      </c>
      <c r="M2806" s="16" t="s">
        <v>4227</v>
      </c>
    </row>
    <row r="2807" ht="16.5" hidden="1" customHeight="1">
      <c r="A2807" s="9" t="s">
        <v>78</v>
      </c>
      <c r="B2807" s="9" t="str">
        <f t="shared" si="1"/>
        <v>rs2000p</v>
      </c>
      <c r="C2807" s="9" t="s">
        <v>4228</v>
      </c>
      <c r="D2807" s="9">
        <v>48.0</v>
      </c>
      <c r="E2807" s="9" t="s">
        <v>446</v>
      </c>
      <c r="F2807" s="9" t="s">
        <v>183</v>
      </c>
      <c r="G2807" s="9" t="s">
        <v>184</v>
      </c>
      <c r="H2807" s="9">
        <v>22.0</v>
      </c>
      <c r="I2807" s="9" t="b">
        <v>0</v>
      </c>
      <c r="J2807" s="9">
        <v>3.0</v>
      </c>
      <c r="K2807" s="9" t="s">
        <v>184</v>
      </c>
      <c r="L2807" s="9">
        <v>0.0</v>
      </c>
      <c r="M2807" s="9" t="s">
        <v>4229</v>
      </c>
    </row>
    <row r="2808" ht="16.5" hidden="1" customHeight="1">
      <c r="A2808" s="9" t="s">
        <v>78</v>
      </c>
      <c r="B2808" s="9" t="str">
        <f t="shared" si="1"/>
        <v>rs2000p</v>
      </c>
      <c r="C2808" s="9" t="s">
        <v>4230</v>
      </c>
      <c r="D2808" s="9">
        <v>49.0</v>
      </c>
      <c r="E2808" s="9" t="s">
        <v>301</v>
      </c>
      <c r="F2808" s="9" t="s">
        <v>183</v>
      </c>
      <c r="G2808" s="9" t="s">
        <v>184</v>
      </c>
      <c r="H2808" s="9">
        <v>22.0</v>
      </c>
      <c r="I2808" s="9" t="b">
        <v>0</v>
      </c>
      <c r="J2808" s="9">
        <v>8.0</v>
      </c>
      <c r="K2808" s="9" t="s">
        <v>184</v>
      </c>
      <c r="L2808" s="9">
        <v>0.0</v>
      </c>
      <c r="M2808" s="9" t="s">
        <v>2363</v>
      </c>
    </row>
    <row r="2809" ht="16.5" hidden="1" customHeight="1">
      <c r="A2809" s="9" t="s">
        <v>78</v>
      </c>
      <c r="B2809" s="9" t="str">
        <f t="shared" si="1"/>
        <v>rs2000p</v>
      </c>
      <c r="C2809" s="9" t="s">
        <v>4231</v>
      </c>
      <c r="D2809" s="9">
        <v>50.0</v>
      </c>
      <c r="E2809" s="9" t="s">
        <v>301</v>
      </c>
      <c r="F2809" s="9" t="s">
        <v>183</v>
      </c>
      <c r="G2809" s="9" t="s">
        <v>184</v>
      </c>
      <c r="H2809" s="9">
        <v>22.0</v>
      </c>
      <c r="I2809" s="9" t="b">
        <v>0</v>
      </c>
      <c r="J2809" s="9">
        <v>8.0</v>
      </c>
      <c r="K2809" s="9" t="s">
        <v>184</v>
      </c>
      <c r="L2809" s="9">
        <v>0.0</v>
      </c>
      <c r="M2809" s="9" t="s">
        <v>2365</v>
      </c>
    </row>
    <row r="2810" ht="16.5" hidden="1" customHeight="1">
      <c r="A2810" s="9" t="s">
        <v>78</v>
      </c>
      <c r="B2810" s="9" t="str">
        <f t="shared" si="1"/>
        <v>rs2000p</v>
      </c>
      <c r="C2810" s="9" t="s">
        <v>4232</v>
      </c>
      <c r="D2810" s="9">
        <v>51.0</v>
      </c>
      <c r="E2810" s="9" t="s">
        <v>212</v>
      </c>
      <c r="F2810" s="9" t="s">
        <v>191</v>
      </c>
      <c r="G2810" s="9" t="s">
        <v>184</v>
      </c>
      <c r="H2810" s="9">
        <v>1.0</v>
      </c>
      <c r="I2810" s="9" t="b">
        <v>0</v>
      </c>
      <c r="J2810" s="9" t="s">
        <v>184</v>
      </c>
      <c r="K2810" s="9" t="s">
        <v>184</v>
      </c>
      <c r="L2810" s="9">
        <v>0.0</v>
      </c>
      <c r="M2810" s="9" t="s">
        <v>4233</v>
      </c>
    </row>
    <row r="2811" ht="16.5" hidden="1" customHeight="1">
      <c r="A2811" s="9" t="s">
        <v>78</v>
      </c>
      <c r="B2811" s="9" t="str">
        <f t="shared" si="1"/>
        <v>rs2000p</v>
      </c>
      <c r="C2811" s="9" t="s">
        <v>4234</v>
      </c>
      <c r="D2811" s="9">
        <v>52.0</v>
      </c>
      <c r="E2811" s="9" t="s">
        <v>254</v>
      </c>
      <c r="F2811" s="9" t="s">
        <v>183</v>
      </c>
      <c r="G2811" s="9" t="s">
        <v>184</v>
      </c>
      <c r="H2811" s="9">
        <v>22.0</v>
      </c>
      <c r="I2811" s="9" t="b">
        <v>0</v>
      </c>
      <c r="J2811" s="9">
        <v>4.0</v>
      </c>
      <c r="K2811" s="9" t="s">
        <v>184</v>
      </c>
      <c r="L2811" s="9">
        <v>0.0</v>
      </c>
      <c r="M2811" s="9" t="s">
        <v>4235</v>
      </c>
    </row>
    <row r="2812" ht="16.5" hidden="1" customHeight="1">
      <c r="A2812" s="9" t="s">
        <v>78</v>
      </c>
      <c r="B2812" s="9" t="str">
        <f t="shared" si="1"/>
        <v>rs2000p</v>
      </c>
      <c r="C2812" s="9" t="s">
        <v>3751</v>
      </c>
      <c r="D2812" s="9">
        <v>53.0</v>
      </c>
      <c r="E2812" s="9" t="s">
        <v>187</v>
      </c>
      <c r="F2812" s="9" t="s">
        <v>183</v>
      </c>
      <c r="G2812" s="9" t="s">
        <v>184</v>
      </c>
      <c r="H2812" s="9">
        <v>22.0</v>
      </c>
      <c r="I2812" s="9" t="b">
        <v>0</v>
      </c>
      <c r="J2812" s="9">
        <v>2.0</v>
      </c>
      <c r="K2812" s="9" t="s">
        <v>184</v>
      </c>
      <c r="L2812" s="9">
        <v>0.0</v>
      </c>
      <c r="M2812" s="9" t="s">
        <v>4236</v>
      </c>
    </row>
    <row r="2813" ht="16.5" hidden="1" customHeight="1">
      <c r="A2813" s="9" t="s">
        <v>78</v>
      </c>
      <c r="B2813" s="9" t="str">
        <f t="shared" si="1"/>
        <v>rs2000p</v>
      </c>
      <c r="C2813" s="9" t="s">
        <v>4237</v>
      </c>
      <c r="D2813" s="9">
        <v>54.0</v>
      </c>
      <c r="E2813" s="9" t="s">
        <v>316</v>
      </c>
      <c r="F2813" s="9" t="s">
        <v>183</v>
      </c>
      <c r="G2813" s="9" t="s">
        <v>184</v>
      </c>
      <c r="H2813" s="9">
        <v>22.0</v>
      </c>
      <c r="I2813" s="9" t="b">
        <v>0</v>
      </c>
      <c r="J2813" s="9">
        <v>7.0</v>
      </c>
      <c r="K2813" s="9" t="s">
        <v>184</v>
      </c>
      <c r="L2813" s="9">
        <v>0.0</v>
      </c>
      <c r="M2813" s="9" t="s">
        <v>4238</v>
      </c>
    </row>
    <row r="2814" ht="16.5" hidden="1" customHeight="1">
      <c r="A2814" s="9" t="s">
        <v>78</v>
      </c>
      <c r="B2814" s="9" t="str">
        <f t="shared" si="1"/>
        <v>rs2000p</v>
      </c>
      <c r="C2814" s="9" t="s">
        <v>4239</v>
      </c>
      <c r="D2814" s="9">
        <v>55.0</v>
      </c>
      <c r="E2814" s="9" t="s">
        <v>318</v>
      </c>
      <c r="F2814" s="9" t="s">
        <v>183</v>
      </c>
      <c r="G2814" s="9" t="s">
        <v>184</v>
      </c>
      <c r="H2814" s="9">
        <v>22.0</v>
      </c>
      <c r="I2814" s="9" t="b">
        <v>0</v>
      </c>
      <c r="J2814" s="9">
        <v>1.0</v>
      </c>
      <c r="K2814" s="9" t="s">
        <v>184</v>
      </c>
      <c r="L2814" s="9">
        <v>0.0</v>
      </c>
      <c r="M2814" s="9" t="s">
        <v>4240</v>
      </c>
    </row>
    <row r="2815" ht="16.5" hidden="1" customHeight="1">
      <c r="A2815" s="9" t="s">
        <v>78</v>
      </c>
      <c r="B2815" s="9" t="str">
        <f t="shared" si="1"/>
        <v>rs2000p</v>
      </c>
      <c r="C2815" s="9" t="s">
        <v>4241</v>
      </c>
      <c r="D2815" s="9">
        <v>56.0</v>
      </c>
      <c r="E2815" s="9" t="s">
        <v>318</v>
      </c>
      <c r="F2815" s="9" t="s">
        <v>183</v>
      </c>
      <c r="G2815" s="9" t="s">
        <v>184</v>
      </c>
      <c r="H2815" s="9">
        <v>22.0</v>
      </c>
      <c r="I2815" s="9" t="b">
        <v>0</v>
      </c>
      <c r="J2815" s="9">
        <v>1.0</v>
      </c>
      <c r="K2815" s="9" t="s">
        <v>184</v>
      </c>
      <c r="L2815" s="9">
        <v>0.0</v>
      </c>
      <c r="M2815" s="9" t="s">
        <v>4242</v>
      </c>
    </row>
    <row r="2816" ht="16.5" hidden="1" customHeight="1">
      <c r="A2816" s="9" t="s">
        <v>78</v>
      </c>
      <c r="B2816" s="9" t="str">
        <f t="shared" si="1"/>
        <v>rs2000p</v>
      </c>
      <c r="C2816" s="9" t="s">
        <v>4243</v>
      </c>
      <c r="D2816" s="9">
        <v>57.0</v>
      </c>
      <c r="E2816" s="9" t="s">
        <v>301</v>
      </c>
      <c r="F2816" s="9" t="s">
        <v>183</v>
      </c>
      <c r="G2816" s="9" t="s">
        <v>184</v>
      </c>
      <c r="H2816" s="9">
        <v>22.0</v>
      </c>
      <c r="I2816" s="9" t="b">
        <v>0</v>
      </c>
      <c r="J2816" s="9">
        <v>8.0</v>
      </c>
      <c r="K2816" s="9" t="s">
        <v>184</v>
      </c>
      <c r="L2816" s="9">
        <v>0.0</v>
      </c>
      <c r="M2816" s="9" t="s">
        <v>4244</v>
      </c>
    </row>
    <row r="2817" ht="16.5" hidden="1" customHeight="1">
      <c r="A2817" s="9" t="s">
        <v>78</v>
      </c>
      <c r="B2817" s="9" t="str">
        <f t="shared" si="1"/>
        <v>rs2000p</v>
      </c>
      <c r="C2817" s="9" t="s">
        <v>2358</v>
      </c>
      <c r="D2817" s="9">
        <v>58.0</v>
      </c>
      <c r="E2817" s="9" t="s">
        <v>212</v>
      </c>
      <c r="F2817" s="9" t="s">
        <v>191</v>
      </c>
      <c r="G2817" s="9" t="s">
        <v>184</v>
      </c>
      <c r="H2817" s="9">
        <v>1.0</v>
      </c>
      <c r="I2817" s="9" t="b">
        <v>0</v>
      </c>
      <c r="J2817" s="9" t="s">
        <v>184</v>
      </c>
      <c r="K2817" s="9" t="s">
        <v>184</v>
      </c>
      <c r="L2817" s="9">
        <v>0.0</v>
      </c>
      <c r="M2817" s="9" t="s">
        <v>4245</v>
      </c>
    </row>
    <row r="2818" ht="16.5" hidden="1" customHeight="1">
      <c r="A2818" s="9" t="s">
        <v>78</v>
      </c>
      <c r="B2818" s="9" t="str">
        <f t="shared" si="1"/>
        <v>rs2000p</v>
      </c>
      <c r="C2818" s="9" t="s">
        <v>1944</v>
      </c>
      <c r="D2818" s="9">
        <v>59.0</v>
      </c>
      <c r="E2818" s="9" t="s">
        <v>304</v>
      </c>
      <c r="F2818" s="9" t="s">
        <v>183</v>
      </c>
      <c r="G2818" s="9" t="s">
        <v>184</v>
      </c>
      <c r="H2818" s="9">
        <v>22.0</v>
      </c>
      <c r="I2818" s="9" t="b">
        <v>0</v>
      </c>
      <c r="J2818" s="9">
        <v>15.0</v>
      </c>
      <c r="K2818" s="9" t="s">
        <v>184</v>
      </c>
      <c r="L2818" s="9">
        <v>0.0</v>
      </c>
      <c r="M2818" s="9" t="s">
        <v>1945</v>
      </c>
    </row>
    <row r="2819" ht="16.5" hidden="1" customHeight="1">
      <c r="A2819" s="9" t="s">
        <v>78</v>
      </c>
      <c r="B2819" s="9" t="str">
        <f t="shared" si="1"/>
        <v>rs2000p</v>
      </c>
      <c r="C2819" s="9" t="s">
        <v>1946</v>
      </c>
      <c r="D2819" s="9">
        <v>60.0</v>
      </c>
      <c r="E2819" s="9" t="s">
        <v>446</v>
      </c>
      <c r="F2819" s="9" t="s">
        <v>183</v>
      </c>
      <c r="G2819" s="9" t="s">
        <v>184</v>
      </c>
      <c r="H2819" s="9">
        <v>22.0</v>
      </c>
      <c r="I2819" s="9" t="b">
        <v>0</v>
      </c>
      <c r="J2819" s="9">
        <v>3.0</v>
      </c>
      <c r="K2819" s="9" t="s">
        <v>184</v>
      </c>
      <c r="L2819" s="9">
        <v>0.0</v>
      </c>
      <c r="M2819" s="9" t="s">
        <v>1947</v>
      </c>
    </row>
    <row r="2820" ht="16.5" hidden="1" customHeight="1">
      <c r="A2820" s="9" t="s">
        <v>78</v>
      </c>
      <c r="B2820" s="9" t="str">
        <f t="shared" si="1"/>
        <v>rs2000p</v>
      </c>
      <c r="C2820" s="9" t="s">
        <v>4246</v>
      </c>
      <c r="D2820" s="9">
        <v>61.0</v>
      </c>
      <c r="E2820" s="9" t="s">
        <v>301</v>
      </c>
      <c r="F2820" s="9" t="s">
        <v>183</v>
      </c>
      <c r="G2820" s="9" t="s">
        <v>184</v>
      </c>
      <c r="H2820" s="9">
        <v>22.0</v>
      </c>
      <c r="I2820" s="9" t="b">
        <v>0</v>
      </c>
      <c r="J2820" s="9">
        <v>8.0</v>
      </c>
      <c r="K2820" s="9" t="s">
        <v>184</v>
      </c>
      <c r="L2820" s="9">
        <v>0.0</v>
      </c>
      <c r="M2820" s="9" t="s">
        <v>4247</v>
      </c>
    </row>
    <row r="2821" ht="16.5" hidden="1" customHeight="1">
      <c r="A2821" s="9" t="s">
        <v>78</v>
      </c>
      <c r="B2821" s="9" t="str">
        <f t="shared" si="1"/>
        <v>rs2000p</v>
      </c>
      <c r="C2821" s="9" t="s">
        <v>3650</v>
      </c>
      <c r="D2821" s="9">
        <v>62.0</v>
      </c>
      <c r="E2821" s="9" t="s">
        <v>519</v>
      </c>
      <c r="F2821" s="9" t="s">
        <v>191</v>
      </c>
      <c r="G2821" s="9" t="s">
        <v>184</v>
      </c>
      <c r="H2821" s="9">
        <v>9.0</v>
      </c>
      <c r="I2821" s="9" t="b">
        <v>0</v>
      </c>
      <c r="J2821" s="9" t="s">
        <v>184</v>
      </c>
      <c r="K2821" s="9" t="s">
        <v>184</v>
      </c>
      <c r="L2821" s="9">
        <v>0.0</v>
      </c>
      <c r="M2821" s="9" t="s">
        <v>596</v>
      </c>
    </row>
    <row r="2822" ht="16.5" hidden="1" customHeight="1">
      <c r="A2822" s="9" t="s">
        <v>78</v>
      </c>
      <c r="B2822" s="9" t="str">
        <f t="shared" si="1"/>
        <v>rs2000p</v>
      </c>
      <c r="C2822" s="9" t="s">
        <v>4248</v>
      </c>
      <c r="D2822" s="9">
        <v>63.0</v>
      </c>
      <c r="E2822" s="9" t="s">
        <v>446</v>
      </c>
      <c r="F2822" s="9" t="s">
        <v>183</v>
      </c>
      <c r="G2822" s="9" t="s">
        <v>184</v>
      </c>
      <c r="H2822" s="9">
        <v>22.0</v>
      </c>
      <c r="I2822" s="9" t="b">
        <v>0</v>
      </c>
      <c r="J2822" s="9">
        <v>3.0</v>
      </c>
      <c r="K2822" s="9" t="s">
        <v>184</v>
      </c>
      <c r="L2822" s="9">
        <v>0.0</v>
      </c>
      <c r="M2822" s="9" t="s">
        <v>4249</v>
      </c>
    </row>
    <row r="2823" ht="16.5" hidden="1" customHeight="1">
      <c r="A2823" s="9" t="s">
        <v>78</v>
      </c>
      <c r="B2823" s="9" t="str">
        <f t="shared" si="1"/>
        <v>rs2000p</v>
      </c>
      <c r="C2823" s="9" t="s">
        <v>4250</v>
      </c>
      <c r="D2823" s="9">
        <v>64.0</v>
      </c>
      <c r="E2823" s="9" t="s">
        <v>212</v>
      </c>
      <c r="F2823" s="9" t="s">
        <v>191</v>
      </c>
      <c r="G2823" s="9" t="s">
        <v>184</v>
      </c>
      <c r="H2823" s="9">
        <v>1.0</v>
      </c>
      <c r="I2823" s="9" t="b">
        <v>0</v>
      </c>
      <c r="J2823" s="9" t="s">
        <v>184</v>
      </c>
      <c r="K2823" s="9" t="s">
        <v>184</v>
      </c>
      <c r="L2823" s="9">
        <v>0.0</v>
      </c>
      <c r="M2823" s="9" t="s">
        <v>4251</v>
      </c>
    </row>
    <row r="2824" ht="16.5" hidden="1" customHeight="1">
      <c r="A2824" s="9" t="s">
        <v>78</v>
      </c>
      <c r="B2824" s="9" t="str">
        <f t="shared" si="1"/>
        <v>rs2000p</v>
      </c>
      <c r="C2824" s="9" t="s">
        <v>3652</v>
      </c>
      <c r="D2824" s="9">
        <v>65.0</v>
      </c>
      <c r="E2824" s="9" t="s">
        <v>212</v>
      </c>
      <c r="F2824" s="9" t="s">
        <v>191</v>
      </c>
      <c r="G2824" s="9" t="s">
        <v>184</v>
      </c>
      <c r="H2824" s="9">
        <v>1.0</v>
      </c>
      <c r="I2824" s="9" t="b">
        <v>0</v>
      </c>
      <c r="J2824" s="9" t="s">
        <v>184</v>
      </c>
      <c r="K2824" s="9" t="s">
        <v>184</v>
      </c>
      <c r="L2824" s="9">
        <v>0.0</v>
      </c>
      <c r="M2824" s="9">
        <v>1.0</v>
      </c>
    </row>
    <row r="2825" ht="16.5" hidden="1" customHeight="1">
      <c r="A2825" s="9" t="s">
        <v>78</v>
      </c>
      <c r="B2825" s="9" t="str">
        <f t="shared" si="1"/>
        <v>rs2000p</v>
      </c>
      <c r="C2825" s="9" t="s">
        <v>3654</v>
      </c>
      <c r="D2825" s="9">
        <v>66.0</v>
      </c>
      <c r="E2825" s="9" t="s">
        <v>212</v>
      </c>
      <c r="F2825" s="9" t="s">
        <v>191</v>
      </c>
      <c r="G2825" s="9" t="s">
        <v>184</v>
      </c>
      <c r="H2825" s="9">
        <v>1.0</v>
      </c>
      <c r="I2825" s="9" t="b">
        <v>0</v>
      </c>
      <c r="J2825" s="9" t="s">
        <v>184</v>
      </c>
      <c r="K2825" s="9" t="s">
        <v>184</v>
      </c>
      <c r="L2825" s="9">
        <v>0.0</v>
      </c>
      <c r="M2825" s="9">
        <v>2.0</v>
      </c>
    </row>
    <row r="2826" ht="16.5" hidden="1" customHeight="1">
      <c r="A2826" s="9" t="s">
        <v>78</v>
      </c>
      <c r="B2826" s="9" t="str">
        <f t="shared" si="1"/>
        <v>rs2000p</v>
      </c>
      <c r="C2826" s="9" t="s">
        <v>3656</v>
      </c>
      <c r="D2826" s="9">
        <v>67.0</v>
      </c>
      <c r="E2826" s="9" t="s">
        <v>202</v>
      </c>
      <c r="F2826" s="9" t="s">
        <v>191</v>
      </c>
      <c r="G2826" s="9" t="s">
        <v>184</v>
      </c>
      <c r="H2826" s="9">
        <v>10.0</v>
      </c>
      <c r="I2826" s="9" t="b">
        <v>0</v>
      </c>
      <c r="J2826" s="9" t="s">
        <v>184</v>
      </c>
      <c r="K2826" s="9" t="s">
        <v>184</v>
      </c>
      <c r="L2826" s="9">
        <v>0.0</v>
      </c>
      <c r="M2826" s="9">
        <v>3.0</v>
      </c>
    </row>
    <row r="2827" ht="16.5" hidden="1" customHeight="1">
      <c r="A2827" s="9" t="s">
        <v>78</v>
      </c>
      <c r="B2827" s="9" t="str">
        <f t="shared" si="1"/>
        <v>rs2000p</v>
      </c>
      <c r="C2827" s="9" t="s">
        <v>3658</v>
      </c>
      <c r="D2827" s="9">
        <v>68.0</v>
      </c>
      <c r="E2827" s="9" t="s">
        <v>217</v>
      </c>
      <c r="F2827" s="9" t="s">
        <v>191</v>
      </c>
      <c r="G2827" s="9" t="s">
        <v>184</v>
      </c>
      <c r="H2827" s="9">
        <v>15.0</v>
      </c>
      <c r="I2827" s="9" t="b">
        <v>0</v>
      </c>
      <c r="J2827" s="9" t="s">
        <v>184</v>
      </c>
      <c r="K2827" s="9" t="s">
        <v>184</v>
      </c>
      <c r="L2827" s="9">
        <v>0.0</v>
      </c>
      <c r="M2827" s="9">
        <v>4.0</v>
      </c>
    </row>
    <row r="2828" ht="16.5" hidden="1" customHeight="1">
      <c r="A2828" s="9" t="s">
        <v>78</v>
      </c>
      <c r="B2828" s="9" t="str">
        <f t="shared" si="1"/>
        <v>rs2000p</v>
      </c>
      <c r="C2828" s="9" t="s">
        <v>4252</v>
      </c>
      <c r="D2828" s="9">
        <v>69.0</v>
      </c>
      <c r="E2828" s="9" t="s">
        <v>190</v>
      </c>
      <c r="F2828" s="9" t="s">
        <v>191</v>
      </c>
      <c r="G2828" s="9" t="s">
        <v>184</v>
      </c>
      <c r="H2828" s="9">
        <v>2.0</v>
      </c>
      <c r="I2828" s="9" t="b">
        <v>0</v>
      </c>
      <c r="J2828" s="9" t="s">
        <v>184</v>
      </c>
      <c r="K2828" s="9" t="s">
        <v>184</v>
      </c>
      <c r="L2828" s="9">
        <v>0.0</v>
      </c>
      <c r="M2828" s="9">
        <v>5.0</v>
      </c>
    </row>
    <row r="2829" ht="16.5" hidden="1" customHeight="1">
      <c r="A2829" s="9" t="s">
        <v>78</v>
      </c>
      <c r="B2829" s="9" t="str">
        <f t="shared" si="1"/>
        <v>rs2000p</v>
      </c>
      <c r="C2829" s="9" t="s">
        <v>4253</v>
      </c>
      <c r="D2829" s="9">
        <v>70.0</v>
      </c>
      <c r="E2829" s="9" t="s">
        <v>3646</v>
      </c>
      <c r="F2829" s="9" t="s">
        <v>183</v>
      </c>
      <c r="G2829" s="9" t="s">
        <v>184</v>
      </c>
      <c r="H2829" s="9">
        <v>22.0</v>
      </c>
      <c r="I2829" s="9" t="b">
        <v>0</v>
      </c>
      <c r="J2829" s="9">
        <v>9.0</v>
      </c>
      <c r="K2829" s="9" t="s">
        <v>184</v>
      </c>
      <c r="L2829" s="9">
        <v>0.0</v>
      </c>
      <c r="M2829" s="9">
        <v>6.0</v>
      </c>
    </row>
    <row r="2830" ht="16.5" hidden="1" customHeight="1">
      <c r="A2830" s="9" t="s">
        <v>78</v>
      </c>
      <c r="B2830" s="9" t="str">
        <f t="shared" si="1"/>
        <v>rs2000p</v>
      </c>
      <c r="C2830" s="9" t="s">
        <v>4254</v>
      </c>
      <c r="D2830" s="9">
        <v>71.0</v>
      </c>
      <c r="E2830" s="9" t="s">
        <v>3646</v>
      </c>
      <c r="F2830" s="9" t="s">
        <v>183</v>
      </c>
      <c r="G2830" s="9" t="s">
        <v>184</v>
      </c>
      <c r="H2830" s="9">
        <v>22.0</v>
      </c>
      <c r="I2830" s="9" t="b">
        <v>0</v>
      </c>
      <c r="J2830" s="9">
        <v>9.0</v>
      </c>
      <c r="K2830" s="9" t="s">
        <v>184</v>
      </c>
      <c r="L2830" s="9">
        <v>0.0</v>
      </c>
      <c r="M2830" s="9">
        <v>7.0</v>
      </c>
    </row>
    <row r="2831" ht="16.5" hidden="1" customHeight="1">
      <c r="A2831" s="9" t="s">
        <v>78</v>
      </c>
      <c r="B2831" s="9" t="str">
        <f t="shared" si="1"/>
        <v>rs2000p</v>
      </c>
      <c r="C2831" s="9" t="s">
        <v>962</v>
      </c>
      <c r="D2831" s="9">
        <v>72.0</v>
      </c>
      <c r="E2831" s="9" t="s">
        <v>301</v>
      </c>
      <c r="F2831" s="9" t="s">
        <v>183</v>
      </c>
      <c r="G2831" s="9" t="s">
        <v>184</v>
      </c>
      <c r="H2831" s="9">
        <v>22.0</v>
      </c>
      <c r="I2831" s="9" t="b">
        <v>0</v>
      </c>
      <c r="J2831" s="9">
        <v>8.0</v>
      </c>
      <c r="K2831" s="9" t="s">
        <v>184</v>
      </c>
      <c r="L2831" s="9">
        <v>0.0</v>
      </c>
      <c r="M2831" s="9" t="s">
        <v>2725</v>
      </c>
    </row>
    <row r="2832" ht="16.5" hidden="1" customHeight="1">
      <c r="A2832" s="9" t="s">
        <v>78</v>
      </c>
      <c r="B2832" s="9" t="str">
        <f t="shared" si="1"/>
        <v>rs2000p</v>
      </c>
      <c r="C2832" s="9" t="s">
        <v>3725</v>
      </c>
      <c r="D2832" s="9">
        <v>73.0</v>
      </c>
      <c r="E2832" s="9" t="s">
        <v>182</v>
      </c>
      <c r="F2832" s="9" t="s">
        <v>183</v>
      </c>
      <c r="G2832" s="9" t="s">
        <v>184</v>
      </c>
      <c r="H2832" s="9">
        <v>22.0</v>
      </c>
      <c r="I2832" s="9" t="b">
        <v>0</v>
      </c>
      <c r="J2832" s="9">
        <v>6.0</v>
      </c>
      <c r="K2832" s="9" t="s">
        <v>184</v>
      </c>
      <c r="L2832" s="9">
        <v>0.0</v>
      </c>
      <c r="M2832" s="9" t="s">
        <v>2727</v>
      </c>
    </row>
    <row r="2833" ht="16.5" hidden="1" customHeight="1">
      <c r="A2833" s="9" t="s">
        <v>78</v>
      </c>
      <c r="B2833" s="9" t="str">
        <f t="shared" si="1"/>
        <v>rs2000p</v>
      </c>
      <c r="C2833" s="9" t="s">
        <v>3460</v>
      </c>
      <c r="D2833" s="9">
        <v>74.0</v>
      </c>
      <c r="E2833" s="9" t="s">
        <v>182</v>
      </c>
      <c r="F2833" s="9" t="s">
        <v>183</v>
      </c>
      <c r="G2833" s="9" t="s">
        <v>184</v>
      </c>
      <c r="H2833" s="9">
        <v>22.0</v>
      </c>
      <c r="I2833" s="9" t="b">
        <v>0</v>
      </c>
      <c r="J2833" s="9">
        <v>6.0</v>
      </c>
      <c r="K2833" s="9" t="s">
        <v>184</v>
      </c>
      <c r="L2833" s="9">
        <v>0.0</v>
      </c>
      <c r="M2833" s="9" t="s">
        <v>2729</v>
      </c>
    </row>
    <row r="2834" ht="16.5" hidden="1" customHeight="1">
      <c r="A2834" s="9" t="s">
        <v>78</v>
      </c>
      <c r="B2834" s="9" t="str">
        <f t="shared" si="1"/>
        <v>rs2000p</v>
      </c>
      <c r="C2834" s="9" t="s">
        <v>3954</v>
      </c>
      <c r="D2834" s="9">
        <v>75.0</v>
      </c>
      <c r="E2834" s="9" t="s">
        <v>202</v>
      </c>
      <c r="F2834" s="9" t="s">
        <v>191</v>
      </c>
      <c r="G2834" s="9" t="s">
        <v>184</v>
      </c>
      <c r="H2834" s="9">
        <v>10.0</v>
      </c>
      <c r="I2834" s="9" t="b">
        <v>0</v>
      </c>
      <c r="J2834" s="9" t="s">
        <v>184</v>
      </c>
      <c r="K2834" s="9" t="s">
        <v>184</v>
      </c>
      <c r="L2834" s="9">
        <v>0.0</v>
      </c>
      <c r="M2834" s="9" t="s">
        <v>2731</v>
      </c>
    </row>
    <row r="2835" ht="16.5" hidden="1" customHeight="1">
      <c r="A2835" s="9" t="s">
        <v>78</v>
      </c>
      <c r="B2835" s="9" t="str">
        <f t="shared" si="1"/>
        <v>rs2000p</v>
      </c>
      <c r="C2835" s="9" t="s">
        <v>3726</v>
      </c>
      <c r="D2835" s="9">
        <v>76.0</v>
      </c>
      <c r="E2835" s="9" t="s">
        <v>301</v>
      </c>
      <c r="F2835" s="9" t="s">
        <v>183</v>
      </c>
      <c r="G2835" s="9" t="s">
        <v>184</v>
      </c>
      <c r="H2835" s="9">
        <v>22.0</v>
      </c>
      <c r="I2835" s="9" t="b">
        <v>0</v>
      </c>
      <c r="J2835" s="9">
        <v>8.0</v>
      </c>
      <c r="K2835" s="9" t="s">
        <v>184</v>
      </c>
      <c r="L2835" s="9">
        <v>0.0</v>
      </c>
      <c r="M2835" s="9" t="s">
        <v>602</v>
      </c>
    </row>
    <row r="2836" ht="16.5" hidden="1" customHeight="1">
      <c r="A2836" s="9" t="s">
        <v>78</v>
      </c>
      <c r="B2836" s="9" t="str">
        <f t="shared" si="1"/>
        <v>rs2000p</v>
      </c>
      <c r="C2836" s="9" t="s">
        <v>3727</v>
      </c>
      <c r="D2836" s="9">
        <v>77.0</v>
      </c>
      <c r="E2836" s="9" t="s">
        <v>182</v>
      </c>
      <c r="F2836" s="9" t="s">
        <v>183</v>
      </c>
      <c r="G2836" s="9" t="s">
        <v>184</v>
      </c>
      <c r="H2836" s="9">
        <v>22.0</v>
      </c>
      <c r="I2836" s="9" t="b">
        <v>0</v>
      </c>
      <c r="J2836" s="9">
        <v>6.0</v>
      </c>
      <c r="K2836" s="9" t="s">
        <v>184</v>
      </c>
      <c r="L2836" s="9">
        <v>0.0</v>
      </c>
      <c r="M2836" s="9" t="s">
        <v>2035</v>
      </c>
    </row>
    <row r="2837" ht="16.5" hidden="1" customHeight="1">
      <c r="A2837" s="9" t="s">
        <v>78</v>
      </c>
      <c r="B2837" s="9" t="str">
        <f t="shared" si="1"/>
        <v>rs2000p</v>
      </c>
      <c r="C2837" s="9" t="s">
        <v>4025</v>
      </c>
      <c r="D2837" s="9">
        <v>78.0</v>
      </c>
      <c r="E2837" s="9" t="s">
        <v>182</v>
      </c>
      <c r="F2837" s="9" t="s">
        <v>183</v>
      </c>
      <c r="G2837" s="9" t="s">
        <v>184</v>
      </c>
      <c r="H2837" s="9">
        <v>22.0</v>
      </c>
      <c r="I2837" s="9" t="b">
        <v>0</v>
      </c>
      <c r="J2837" s="9">
        <v>6.0</v>
      </c>
      <c r="K2837" s="9" t="s">
        <v>184</v>
      </c>
      <c r="L2837" s="9">
        <v>0.0</v>
      </c>
      <c r="M2837" s="9" t="s">
        <v>2037</v>
      </c>
    </row>
    <row r="2838" ht="16.5" hidden="1" customHeight="1">
      <c r="A2838" s="9" t="s">
        <v>78</v>
      </c>
      <c r="B2838" s="9" t="str">
        <f t="shared" si="1"/>
        <v>rs2000p</v>
      </c>
      <c r="C2838" s="9" t="s">
        <v>4255</v>
      </c>
      <c r="D2838" s="9">
        <v>79.0</v>
      </c>
      <c r="E2838" s="9" t="s">
        <v>202</v>
      </c>
      <c r="F2838" s="9" t="s">
        <v>191</v>
      </c>
      <c r="G2838" s="9" t="s">
        <v>184</v>
      </c>
      <c r="H2838" s="9">
        <v>10.0</v>
      </c>
      <c r="I2838" s="9" t="b">
        <v>0</v>
      </c>
      <c r="J2838" s="9" t="s">
        <v>184</v>
      </c>
      <c r="K2838" s="9" t="s">
        <v>184</v>
      </c>
      <c r="L2838" s="9">
        <v>0.0</v>
      </c>
      <c r="M2838" s="9" t="s">
        <v>4108</v>
      </c>
    </row>
    <row r="2839" ht="16.5" hidden="1" customHeight="1">
      <c r="A2839" s="9" t="s">
        <v>32</v>
      </c>
      <c r="B2839" s="9" t="str">
        <f t="shared" si="1"/>
        <v>rs2200p</v>
      </c>
      <c r="C2839" s="9" t="s">
        <v>4256</v>
      </c>
      <c r="D2839" s="9">
        <v>1.0</v>
      </c>
      <c r="E2839" s="9" t="s">
        <v>301</v>
      </c>
      <c r="F2839" s="9" t="s">
        <v>183</v>
      </c>
      <c r="G2839" s="9" t="s">
        <v>184</v>
      </c>
      <c r="H2839" s="9">
        <v>22.0</v>
      </c>
      <c r="I2839" s="9" t="b">
        <v>1</v>
      </c>
      <c r="J2839" s="9">
        <v>8.0</v>
      </c>
      <c r="K2839" s="9" t="s">
        <v>184</v>
      </c>
      <c r="L2839" s="9">
        <v>0.0</v>
      </c>
      <c r="M2839" s="16" t="s">
        <v>2442</v>
      </c>
    </row>
    <row r="2840" ht="16.5" hidden="1" customHeight="1">
      <c r="A2840" s="9" t="s">
        <v>32</v>
      </c>
      <c r="B2840" s="9" t="str">
        <f t="shared" si="1"/>
        <v>rs2200p</v>
      </c>
      <c r="C2840" s="9" t="s">
        <v>952</v>
      </c>
      <c r="D2840" s="9">
        <v>2.0</v>
      </c>
      <c r="E2840" s="9" t="s">
        <v>187</v>
      </c>
      <c r="F2840" s="9" t="s">
        <v>183</v>
      </c>
      <c r="G2840" s="9" t="s">
        <v>184</v>
      </c>
      <c r="H2840" s="9">
        <v>22.0</v>
      </c>
      <c r="I2840" s="9" t="b">
        <v>1</v>
      </c>
      <c r="J2840" s="9">
        <v>2.0</v>
      </c>
      <c r="K2840" s="9" t="s">
        <v>184</v>
      </c>
      <c r="L2840" s="9">
        <v>0.0</v>
      </c>
      <c r="M2840" s="16" t="s">
        <v>953</v>
      </c>
    </row>
    <row r="2841" ht="16.5" hidden="1" customHeight="1">
      <c r="A2841" s="9" t="s">
        <v>32</v>
      </c>
      <c r="B2841" s="9" t="str">
        <f t="shared" si="1"/>
        <v>rs2200p</v>
      </c>
      <c r="C2841" s="9" t="s">
        <v>954</v>
      </c>
      <c r="D2841" s="9">
        <v>3.0</v>
      </c>
      <c r="E2841" s="9" t="s">
        <v>254</v>
      </c>
      <c r="F2841" s="9" t="s">
        <v>183</v>
      </c>
      <c r="G2841" s="9" t="s">
        <v>184</v>
      </c>
      <c r="H2841" s="9">
        <v>22.0</v>
      </c>
      <c r="I2841" s="9" t="b">
        <v>1</v>
      </c>
      <c r="J2841" s="9">
        <v>4.0</v>
      </c>
      <c r="K2841" s="9" t="s">
        <v>184</v>
      </c>
      <c r="L2841" s="9">
        <v>0.0</v>
      </c>
      <c r="M2841" s="16" t="s">
        <v>606</v>
      </c>
    </row>
    <row r="2842" ht="16.5" hidden="1" customHeight="1">
      <c r="A2842" s="9" t="s">
        <v>32</v>
      </c>
      <c r="B2842" s="9" t="str">
        <f t="shared" si="1"/>
        <v>rs2200p</v>
      </c>
      <c r="C2842" s="9" t="s">
        <v>956</v>
      </c>
      <c r="D2842" s="9">
        <v>4.0</v>
      </c>
      <c r="E2842" s="9" t="s">
        <v>316</v>
      </c>
      <c r="F2842" s="9" t="s">
        <v>183</v>
      </c>
      <c r="G2842" s="9" t="s">
        <v>184</v>
      </c>
      <c r="H2842" s="9">
        <v>22.0</v>
      </c>
      <c r="I2842" s="9" t="b">
        <v>1</v>
      </c>
      <c r="J2842" s="9">
        <v>7.0</v>
      </c>
      <c r="K2842" s="9" t="s">
        <v>184</v>
      </c>
      <c r="L2842" s="9">
        <v>0.0</v>
      </c>
      <c r="M2842" s="16" t="s">
        <v>511</v>
      </c>
    </row>
    <row r="2843" ht="16.5" hidden="1" customHeight="1">
      <c r="A2843" s="9" t="s">
        <v>32</v>
      </c>
      <c r="B2843" s="9" t="str">
        <f t="shared" si="1"/>
        <v>rs2200p</v>
      </c>
      <c r="C2843" s="9" t="s">
        <v>957</v>
      </c>
      <c r="D2843" s="9">
        <v>5.0</v>
      </c>
      <c r="E2843" s="9" t="s">
        <v>187</v>
      </c>
      <c r="F2843" s="9" t="s">
        <v>183</v>
      </c>
      <c r="G2843" s="9" t="s">
        <v>184</v>
      </c>
      <c r="H2843" s="9">
        <v>22.0</v>
      </c>
      <c r="I2843" s="9" t="b">
        <v>1</v>
      </c>
      <c r="J2843" s="9">
        <v>2.0</v>
      </c>
      <c r="K2843" s="9" t="s">
        <v>184</v>
      </c>
      <c r="L2843" s="9">
        <v>0.0</v>
      </c>
      <c r="M2843" s="16" t="s">
        <v>958</v>
      </c>
    </row>
    <row r="2844" ht="16.5" hidden="1" customHeight="1">
      <c r="A2844" s="9" t="s">
        <v>32</v>
      </c>
      <c r="B2844" s="9" t="str">
        <f t="shared" si="1"/>
        <v>rs2200p</v>
      </c>
      <c r="C2844" s="9" t="s">
        <v>4257</v>
      </c>
      <c r="D2844" s="9">
        <v>6.0</v>
      </c>
      <c r="E2844" s="9" t="s">
        <v>301</v>
      </c>
      <c r="F2844" s="9" t="s">
        <v>183</v>
      </c>
      <c r="G2844" s="9" t="s">
        <v>184</v>
      </c>
      <c r="H2844" s="9">
        <v>22.0</v>
      </c>
      <c r="I2844" s="9" t="b">
        <v>0</v>
      </c>
      <c r="J2844" s="9">
        <v>8.0</v>
      </c>
      <c r="K2844" s="9" t="s">
        <v>184</v>
      </c>
      <c r="L2844" s="9">
        <v>0.0</v>
      </c>
      <c r="M2844" s="16" t="s">
        <v>4258</v>
      </c>
    </row>
    <row r="2845" ht="16.5" hidden="1" customHeight="1">
      <c r="A2845" s="9" t="s">
        <v>32</v>
      </c>
      <c r="B2845" s="9" t="str">
        <f t="shared" si="1"/>
        <v>rs2200p</v>
      </c>
      <c r="C2845" s="9" t="s">
        <v>4259</v>
      </c>
      <c r="D2845" s="9">
        <v>7.0</v>
      </c>
      <c r="E2845" s="9" t="s">
        <v>301</v>
      </c>
      <c r="F2845" s="9" t="s">
        <v>183</v>
      </c>
      <c r="G2845" s="9" t="s">
        <v>184</v>
      </c>
      <c r="H2845" s="9">
        <v>22.0</v>
      </c>
      <c r="I2845" s="9" t="b">
        <v>0</v>
      </c>
      <c r="J2845" s="9">
        <v>8.0</v>
      </c>
      <c r="K2845" s="9" t="s">
        <v>184</v>
      </c>
      <c r="L2845" s="9">
        <v>0.0</v>
      </c>
      <c r="M2845" s="16" t="s">
        <v>4260</v>
      </c>
    </row>
    <row r="2846" ht="16.5" hidden="1" customHeight="1">
      <c r="A2846" s="9" t="s">
        <v>32</v>
      </c>
      <c r="B2846" s="9" t="str">
        <f t="shared" si="1"/>
        <v>rs2200p</v>
      </c>
      <c r="C2846" s="9" t="s">
        <v>4261</v>
      </c>
      <c r="D2846" s="9">
        <v>8.0</v>
      </c>
      <c r="E2846" s="9" t="s">
        <v>301</v>
      </c>
      <c r="F2846" s="9" t="s">
        <v>183</v>
      </c>
      <c r="G2846" s="9" t="s">
        <v>184</v>
      </c>
      <c r="H2846" s="9">
        <v>22.0</v>
      </c>
      <c r="I2846" s="9" t="b">
        <v>0</v>
      </c>
      <c r="J2846" s="9">
        <v>8.0</v>
      </c>
      <c r="K2846" s="9" t="s">
        <v>184</v>
      </c>
      <c r="L2846" s="9">
        <v>0.0</v>
      </c>
      <c r="M2846" s="16" t="s">
        <v>4262</v>
      </c>
    </row>
    <row r="2847" ht="16.5" hidden="1" customHeight="1">
      <c r="A2847" s="9" t="s">
        <v>32</v>
      </c>
      <c r="B2847" s="9" t="str">
        <f t="shared" si="1"/>
        <v>rs2200p</v>
      </c>
      <c r="C2847" s="9" t="s">
        <v>4263</v>
      </c>
      <c r="D2847" s="9">
        <v>9.0</v>
      </c>
      <c r="E2847" s="9" t="s">
        <v>301</v>
      </c>
      <c r="F2847" s="9" t="s">
        <v>183</v>
      </c>
      <c r="G2847" s="9" t="s">
        <v>184</v>
      </c>
      <c r="H2847" s="9">
        <v>22.0</v>
      </c>
      <c r="I2847" s="9" t="b">
        <v>0</v>
      </c>
      <c r="J2847" s="9">
        <v>8.0</v>
      </c>
      <c r="K2847" s="9" t="s">
        <v>184</v>
      </c>
      <c r="L2847" s="9">
        <v>0.0</v>
      </c>
      <c r="M2847" s="16" t="s">
        <v>4264</v>
      </c>
    </row>
    <row r="2848" ht="16.5" hidden="1" customHeight="1">
      <c r="A2848" s="9" t="s">
        <v>32</v>
      </c>
      <c r="B2848" s="9" t="str">
        <f t="shared" si="1"/>
        <v>rs2200p</v>
      </c>
      <c r="C2848" s="9" t="s">
        <v>4265</v>
      </c>
      <c r="D2848" s="9">
        <v>10.0</v>
      </c>
      <c r="E2848" s="9" t="s">
        <v>301</v>
      </c>
      <c r="F2848" s="9" t="s">
        <v>183</v>
      </c>
      <c r="G2848" s="9" t="s">
        <v>184</v>
      </c>
      <c r="H2848" s="9">
        <v>22.0</v>
      </c>
      <c r="I2848" s="9" t="b">
        <v>0</v>
      </c>
      <c r="J2848" s="9">
        <v>8.0</v>
      </c>
      <c r="K2848" s="16" t="s">
        <v>184</v>
      </c>
      <c r="L2848" s="9">
        <v>0.0</v>
      </c>
      <c r="M2848" s="16" t="s">
        <v>4266</v>
      </c>
    </row>
    <row r="2849" ht="16.5" hidden="1" customHeight="1">
      <c r="A2849" s="9" t="s">
        <v>32</v>
      </c>
      <c r="B2849" s="9" t="str">
        <f t="shared" si="1"/>
        <v>rs2200p</v>
      </c>
      <c r="C2849" s="9" t="s">
        <v>4267</v>
      </c>
      <c r="D2849" s="9">
        <v>11.0</v>
      </c>
      <c r="E2849" s="9" t="s">
        <v>301</v>
      </c>
      <c r="F2849" s="9" t="s">
        <v>183</v>
      </c>
      <c r="G2849" s="9" t="s">
        <v>184</v>
      </c>
      <c r="H2849" s="9">
        <v>22.0</v>
      </c>
      <c r="I2849" s="9" t="b">
        <v>0</v>
      </c>
      <c r="J2849" s="9">
        <v>8.0</v>
      </c>
      <c r="K2849" s="9" t="s">
        <v>184</v>
      </c>
      <c r="L2849" s="9">
        <v>0.0</v>
      </c>
      <c r="M2849" s="16" t="s">
        <v>4268</v>
      </c>
    </row>
    <row r="2850" ht="16.5" hidden="1" customHeight="1">
      <c r="A2850" s="9" t="s">
        <v>32</v>
      </c>
      <c r="B2850" s="9" t="str">
        <f t="shared" si="1"/>
        <v>rs2200p</v>
      </c>
      <c r="C2850" s="9" t="s">
        <v>4269</v>
      </c>
      <c r="D2850" s="9">
        <v>12.0</v>
      </c>
      <c r="E2850" s="9" t="s">
        <v>301</v>
      </c>
      <c r="F2850" s="9" t="s">
        <v>183</v>
      </c>
      <c r="G2850" s="9" t="s">
        <v>184</v>
      </c>
      <c r="H2850" s="9">
        <v>22.0</v>
      </c>
      <c r="I2850" s="9" t="b">
        <v>0</v>
      </c>
      <c r="J2850" s="9">
        <v>8.0</v>
      </c>
      <c r="K2850" s="9" t="s">
        <v>184</v>
      </c>
      <c r="L2850" s="9">
        <v>0.0</v>
      </c>
      <c r="M2850" s="16" t="s">
        <v>4260</v>
      </c>
    </row>
    <row r="2851" ht="16.5" hidden="1" customHeight="1">
      <c r="A2851" s="9" t="s">
        <v>32</v>
      </c>
      <c r="B2851" s="9" t="str">
        <f t="shared" si="1"/>
        <v>rs2200p</v>
      </c>
      <c r="C2851" s="9" t="s">
        <v>4270</v>
      </c>
      <c r="D2851" s="9">
        <v>13.0</v>
      </c>
      <c r="E2851" s="9" t="s">
        <v>301</v>
      </c>
      <c r="F2851" s="9" t="s">
        <v>183</v>
      </c>
      <c r="G2851" s="9" t="s">
        <v>184</v>
      </c>
      <c r="H2851" s="9">
        <v>22.0</v>
      </c>
      <c r="I2851" s="9" t="b">
        <v>0</v>
      </c>
      <c r="J2851" s="9">
        <v>8.0</v>
      </c>
      <c r="K2851" s="9" t="s">
        <v>184</v>
      </c>
      <c r="L2851" s="9">
        <v>0.0</v>
      </c>
      <c r="M2851" s="16" t="s">
        <v>4271</v>
      </c>
    </row>
    <row r="2852" ht="16.5" hidden="1" customHeight="1">
      <c r="A2852" s="9" t="s">
        <v>32</v>
      </c>
      <c r="B2852" s="9" t="str">
        <f t="shared" si="1"/>
        <v>rs2200p</v>
      </c>
      <c r="C2852" s="9" t="s">
        <v>4272</v>
      </c>
      <c r="D2852" s="9">
        <v>14.0</v>
      </c>
      <c r="E2852" s="9" t="s">
        <v>301</v>
      </c>
      <c r="F2852" s="9" t="s">
        <v>183</v>
      </c>
      <c r="G2852" s="9" t="s">
        <v>184</v>
      </c>
      <c r="H2852" s="9">
        <v>22.0</v>
      </c>
      <c r="I2852" s="9" t="b">
        <v>0</v>
      </c>
      <c r="J2852" s="9">
        <v>8.0</v>
      </c>
      <c r="K2852" s="9" t="s">
        <v>184</v>
      </c>
      <c r="L2852" s="9">
        <v>0.0</v>
      </c>
      <c r="M2852" s="16" t="s">
        <v>4264</v>
      </c>
    </row>
    <row r="2853" ht="16.5" hidden="1" customHeight="1">
      <c r="A2853" s="9" t="s">
        <v>32</v>
      </c>
      <c r="B2853" s="9" t="str">
        <f t="shared" si="1"/>
        <v>rs2200p</v>
      </c>
      <c r="C2853" s="9" t="s">
        <v>3813</v>
      </c>
      <c r="D2853" s="9">
        <v>15.0</v>
      </c>
      <c r="E2853" s="9" t="s">
        <v>254</v>
      </c>
      <c r="F2853" s="9" t="s">
        <v>183</v>
      </c>
      <c r="G2853" s="9" t="s">
        <v>184</v>
      </c>
      <c r="H2853" s="9">
        <v>22.0</v>
      </c>
      <c r="I2853" s="9" t="b">
        <v>0</v>
      </c>
      <c r="J2853" s="9">
        <v>4.0</v>
      </c>
      <c r="K2853" s="9" t="s">
        <v>184</v>
      </c>
      <c r="L2853" s="9">
        <v>0.0</v>
      </c>
      <c r="M2853" s="16" t="s">
        <v>4273</v>
      </c>
    </row>
    <row r="2854" ht="16.5" hidden="1" customHeight="1">
      <c r="A2854" s="9" t="s">
        <v>32</v>
      </c>
      <c r="B2854" s="9" t="str">
        <f t="shared" si="1"/>
        <v>rs2200p</v>
      </c>
      <c r="C2854" s="9" t="s">
        <v>4274</v>
      </c>
      <c r="D2854" s="9">
        <v>16.0</v>
      </c>
      <c r="E2854" s="9" t="s">
        <v>301</v>
      </c>
      <c r="F2854" s="9" t="s">
        <v>183</v>
      </c>
      <c r="G2854" s="9" t="s">
        <v>184</v>
      </c>
      <c r="H2854" s="9">
        <v>22.0</v>
      </c>
      <c r="I2854" s="9" t="b">
        <v>0</v>
      </c>
      <c r="J2854" s="9">
        <v>8.0</v>
      </c>
      <c r="K2854" s="9" t="s">
        <v>184</v>
      </c>
      <c r="L2854" s="9">
        <v>0.0</v>
      </c>
      <c r="M2854" s="16" t="s">
        <v>4275</v>
      </c>
    </row>
    <row r="2855" ht="16.5" hidden="1" customHeight="1">
      <c r="A2855" s="9" t="s">
        <v>32</v>
      </c>
      <c r="B2855" s="9" t="str">
        <f t="shared" si="1"/>
        <v>rs2200p</v>
      </c>
      <c r="C2855" s="9" t="s">
        <v>4276</v>
      </c>
      <c r="D2855" s="9">
        <v>17.0</v>
      </c>
      <c r="E2855" s="9" t="s">
        <v>301</v>
      </c>
      <c r="F2855" s="9" t="s">
        <v>183</v>
      </c>
      <c r="G2855" s="9" t="s">
        <v>184</v>
      </c>
      <c r="H2855" s="9">
        <v>22.0</v>
      </c>
      <c r="I2855" s="9" t="b">
        <v>0</v>
      </c>
      <c r="J2855" s="9">
        <v>8.0</v>
      </c>
      <c r="K2855" s="9" t="s">
        <v>184</v>
      </c>
      <c r="L2855" s="9">
        <v>0.0</v>
      </c>
      <c r="M2855" s="16" t="s">
        <v>4277</v>
      </c>
    </row>
    <row r="2856" ht="16.5" hidden="1" customHeight="1">
      <c r="A2856" s="9" t="s">
        <v>32</v>
      </c>
      <c r="B2856" s="9" t="str">
        <f t="shared" si="1"/>
        <v>rs2200p</v>
      </c>
      <c r="C2856" s="9" t="s">
        <v>4278</v>
      </c>
      <c r="D2856" s="9">
        <v>18.0</v>
      </c>
      <c r="E2856" s="9" t="s">
        <v>301</v>
      </c>
      <c r="F2856" s="9" t="s">
        <v>183</v>
      </c>
      <c r="G2856" s="9" t="s">
        <v>184</v>
      </c>
      <c r="H2856" s="9">
        <v>22.0</v>
      </c>
      <c r="I2856" s="9" t="b">
        <v>0</v>
      </c>
      <c r="J2856" s="9">
        <v>8.0</v>
      </c>
      <c r="K2856" s="9" t="s">
        <v>184</v>
      </c>
      <c r="L2856" s="9">
        <v>0.0</v>
      </c>
      <c r="M2856" s="16" t="s">
        <v>4279</v>
      </c>
    </row>
    <row r="2857" ht="16.5" hidden="1" customHeight="1">
      <c r="A2857" s="9" t="s">
        <v>32</v>
      </c>
      <c r="B2857" s="9" t="str">
        <f t="shared" si="1"/>
        <v>rs2200p</v>
      </c>
      <c r="C2857" s="9" t="s">
        <v>3495</v>
      </c>
      <c r="D2857" s="9">
        <v>19.0</v>
      </c>
      <c r="E2857" s="9" t="s">
        <v>301</v>
      </c>
      <c r="F2857" s="9" t="s">
        <v>183</v>
      </c>
      <c r="G2857" s="9" t="s">
        <v>184</v>
      </c>
      <c r="H2857" s="9">
        <v>22.0</v>
      </c>
      <c r="I2857" s="9" t="b">
        <v>0</v>
      </c>
      <c r="J2857" s="9">
        <v>8.0</v>
      </c>
      <c r="K2857" s="9" t="s">
        <v>184</v>
      </c>
      <c r="L2857" s="9">
        <v>0.0</v>
      </c>
      <c r="M2857" s="16" t="s">
        <v>4280</v>
      </c>
    </row>
    <row r="2858" ht="16.5" hidden="1" customHeight="1">
      <c r="A2858" s="9" t="s">
        <v>32</v>
      </c>
      <c r="B2858" s="9" t="str">
        <f t="shared" si="1"/>
        <v>rs2200p</v>
      </c>
      <c r="C2858" s="9" t="s">
        <v>4281</v>
      </c>
      <c r="D2858" s="9">
        <v>20.0</v>
      </c>
      <c r="E2858" s="9" t="s">
        <v>301</v>
      </c>
      <c r="F2858" s="9" t="s">
        <v>183</v>
      </c>
      <c r="G2858" s="9" t="s">
        <v>184</v>
      </c>
      <c r="H2858" s="9">
        <v>22.0</v>
      </c>
      <c r="I2858" s="9" t="b">
        <v>0</v>
      </c>
      <c r="J2858" s="9">
        <v>8.0</v>
      </c>
      <c r="K2858" s="9" t="s">
        <v>184</v>
      </c>
      <c r="L2858" s="9">
        <v>0.0</v>
      </c>
      <c r="M2858" s="16" t="s">
        <v>4282</v>
      </c>
    </row>
    <row r="2859" ht="16.5" hidden="1" customHeight="1">
      <c r="A2859" s="9" t="s">
        <v>32</v>
      </c>
      <c r="B2859" s="9" t="str">
        <f t="shared" si="1"/>
        <v>rs2200p</v>
      </c>
      <c r="C2859" s="9" t="s">
        <v>4283</v>
      </c>
      <c r="D2859" s="9">
        <v>21.0</v>
      </c>
      <c r="E2859" s="9" t="s">
        <v>301</v>
      </c>
      <c r="F2859" s="9" t="s">
        <v>183</v>
      </c>
      <c r="G2859" s="9" t="s">
        <v>184</v>
      </c>
      <c r="H2859" s="9">
        <v>22.0</v>
      </c>
      <c r="I2859" s="9" t="b">
        <v>0</v>
      </c>
      <c r="J2859" s="9">
        <v>8.0</v>
      </c>
      <c r="K2859" s="9" t="s">
        <v>184</v>
      </c>
      <c r="L2859" s="9">
        <v>0.0</v>
      </c>
      <c r="M2859" s="16" t="s">
        <v>4284</v>
      </c>
    </row>
    <row r="2860" ht="16.5" hidden="1" customHeight="1">
      <c r="A2860" s="9" t="s">
        <v>32</v>
      </c>
      <c r="B2860" s="9" t="str">
        <f t="shared" si="1"/>
        <v>rs2200p</v>
      </c>
      <c r="C2860" s="9" t="s">
        <v>4285</v>
      </c>
      <c r="D2860" s="9">
        <v>22.0</v>
      </c>
      <c r="E2860" s="9" t="s">
        <v>301</v>
      </c>
      <c r="F2860" s="9" t="s">
        <v>183</v>
      </c>
      <c r="G2860" s="9" t="s">
        <v>184</v>
      </c>
      <c r="H2860" s="9">
        <v>22.0</v>
      </c>
      <c r="I2860" s="9" t="b">
        <v>0</v>
      </c>
      <c r="J2860" s="9">
        <v>8.0</v>
      </c>
      <c r="K2860" s="9" t="s">
        <v>184</v>
      </c>
      <c r="L2860" s="9">
        <v>0.0</v>
      </c>
      <c r="M2860" s="16" t="s">
        <v>4286</v>
      </c>
    </row>
    <row r="2861" ht="16.5" hidden="1" customHeight="1">
      <c r="A2861" s="9" t="s">
        <v>32</v>
      </c>
      <c r="B2861" s="9" t="str">
        <f t="shared" si="1"/>
        <v>rs2200p</v>
      </c>
      <c r="C2861" s="9" t="s">
        <v>4287</v>
      </c>
      <c r="D2861" s="9">
        <v>23.0</v>
      </c>
      <c r="E2861" s="9" t="s">
        <v>301</v>
      </c>
      <c r="F2861" s="9" t="s">
        <v>183</v>
      </c>
      <c r="G2861" s="9" t="s">
        <v>184</v>
      </c>
      <c r="H2861" s="9">
        <v>22.0</v>
      </c>
      <c r="I2861" s="9" t="b">
        <v>0</v>
      </c>
      <c r="J2861" s="9">
        <v>8.0</v>
      </c>
      <c r="K2861" s="9" t="s">
        <v>184</v>
      </c>
      <c r="L2861" s="9">
        <v>0.0</v>
      </c>
      <c r="M2861" s="16" t="s">
        <v>4288</v>
      </c>
    </row>
    <row r="2862" ht="16.5" hidden="1" customHeight="1">
      <c r="A2862" s="9" t="s">
        <v>32</v>
      </c>
      <c r="B2862" s="9" t="str">
        <f t="shared" si="1"/>
        <v>rs2200p</v>
      </c>
      <c r="C2862" s="9" t="s">
        <v>4289</v>
      </c>
      <c r="D2862" s="9">
        <v>24.0</v>
      </c>
      <c r="E2862" s="9" t="s">
        <v>301</v>
      </c>
      <c r="F2862" s="9" t="s">
        <v>183</v>
      </c>
      <c r="G2862" s="9" t="s">
        <v>184</v>
      </c>
      <c r="H2862" s="9">
        <v>22.0</v>
      </c>
      <c r="I2862" s="9" t="b">
        <v>0</v>
      </c>
      <c r="J2862" s="9">
        <v>8.0</v>
      </c>
      <c r="K2862" s="9" t="s">
        <v>184</v>
      </c>
      <c r="L2862" s="9">
        <v>0.0</v>
      </c>
      <c r="M2862" s="16" t="s">
        <v>4290</v>
      </c>
    </row>
    <row r="2863" ht="16.5" hidden="1" customHeight="1">
      <c r="A2863" s="9" t="s">
        <v>32</v>
      </c>
      <c r="B2863" s="9" t="str">
        <f t="shared" si="1"/>
        <v>rs2200p</v>
      </c>
      <c r="C2863" s="9" t="s">
        <v>4291</v>
      </c>
      <c r="D2863" s="9">
        <v>25.0</v>
      </c>
      <c r="E2863" s="9" t="s">
        <v>301</v>
      </c>
      <c r="F2863" s="9" t="s">
        <v>183</v>
      </c>
      <c r="G2863" s="9" t="s">
        <v>184</v>
      </c>
      <c r="H2863" s="9">
        <v>22.0</v>
      </c>
      <c r="I2863" s="9" t="b">
        <v>0</v>
      </c>
      <c r="J2863" s="9">
        <v>8.0</v>
      </c>
      <c r="K2863" s="9" t="s">
        <v>184</v>
      </c>
      <c r="L2863" s="9">
        <v>0.0</v>
      </c>
      <c r="M2863" s="16" t="s">
        <v>4292</v>
      </c>
    </row>
    <row r="2864" ht="16.5" hidden="1" customHeight="1">
      <c r="A2864" s="9" t="s">
        <v>32</v>
      </c>
      <c r="B2864" s="9" t="str">
        <f t="shared" si="1"/>
        <v>rs2200p</v>
      </c>
      <c r="C2864" s="9" t="s">
        <v>4293</v>
      </c>
      <c r="D2864" s="9">
        <v>26.0</v>
      </c>
      <c r="E2864" s="9" t="s">
        <v>301</v>
      </c>
      <c r="F2864" s="9" t="s">
        <v>183</v>
      </c>
      <c r="G2864" s="9" t="s">
        <v>184</v>
      </c>
      <c r="H2864" s="9">
        <v>22.0</v>
      </c>
      <c r="I2864" s="9" t="b">
        <v>0</v>
      </c>
      <c r="J2864" s="9">
        <v>8.0</v>
      </c>
      <c r="K2864" s="9" t="s">
        <v>184</v>
      </c>
      <c r="L2864" s="9">
        <v>0.0</v>
      </c>
      <c r="M2864" s="9" t="s">
        <v>2465</v>
      </c>
    </row>
    <row r="2865" ht="16.5" hidden="1" customHeight="1">
      <c r="A2865" s="9" t="s">
        <v>32</v>
      </c>
      <c r="B2865" s="9" t="str">
        <f t="shared" si="1"/>
        <v>rs2200p</v>
      </c>
      <c r="C2865" s="9" t="s">
        <v>4294</v>
      </c>
      <c r="D2865" s="9">
        <v>27.0</v>
      </c>
      <c r="E2865" s="9" t="s">
        <v>301</v>
      </c>
      <c r="F2865" s="9" t="s">
        <v>183</v>
      </c>
      <c r="G2865" s="9" t="s">
        <v>184</v>
      </c>
      <c r="H2865" s="9">
        <v>22.0</v>
      </c>
      <c r="I2865" s="9" t="b">
        <v>0</v>
      </c>
      <c r="J2865" s="9">
        <v>8.0</v>
      </c>
      <c r="K2865" s="9" t="s">
        <v>184</v>
      </c>
      <c r="L2865" s="9">
        <v>0.0</v>
      </c>
      <c r="M2865" s="9" t="s">
        <v>4295</v>
      </c>
    </row>
    <row r="2866" ht="16.5" hidden="1" customHeight="1">
      <c r="A2866" s="9" t="s">
        <v>32</v>
      </c>
      <c r="B2866" s="9" t="str">
        <f t="shared" si="1"/>
        <v>rs2200p</v>
      </c>
      <c r="C2866" s="9" t="s">
        <v>4296</v>
      </c>
      <c r="D2866" s="9">
        <v>28.0</v>
      </c>
      <c r="E2866" s="9" t="s">
        <v>301</v>
      </c>
      <c r="F2866" s="9" t="s">
        <v>183</v>
      </c>
      <c r="G2866" s="9" t="s">
        <v>184</v>
      </c>
      <c r="H2866" s="9">
        <v>22.0</v>
      </c>
      <c r="I2866" s="9" t="b">
        <v>0</v>
      </c>
      <c r="J2866" s="9">
        <v>8.0</v>
      </c>
      <c r="K2866" s="9" t="s">
        <v>184</v>
      </c>
      <c r="L2866" s="9">
        <v>0.0</v>
      </c>
      <c r="M2866" s="9" t="s">
        <v>4297</v>
      </c>
    </row>
    <row r="2867" ht="16.5" hidden="1" customHeight="1">
      <c r="A2867" s="9" t="s">
        <v>32</v>
      </c>
      <c r="B2867" s="9" t="str">
        <f t="shared" si="1"/>
        <v>rs2200p</v>
      </c>
      <c r="C2867" s="9" t="s">
        <v>1226</v>
      </c>
      <c r="D2867" s="9">
        <v>29.0</v>
      </c>
      <c r="E2867" s="9" t="s">
        <v>212</v>
      </c>
      <c r="F2867" s="9" t="s">
        <v>191</v>
      </c>
      <c r="G2867" s="9" t="s">
        <v>184</v>
      </c>
      <c r="H2867" s="9">
        <v>1.0</v>
      </c>
      <c r="I2867" s="9" t="b">
        <v>0</v>
      </c>
      <c r="J2867" s="9" t="s">
        <v>184</v>
      </c>
      <c r="K2867" s="9" t="s">
        <v>184</v>
      </c>
      <c r="L2867" s="9">
        <v>0.0</v>
      </c>
      <c r="M2867" s="9" t="s">
        <v>2459</v>
      </c>
    </row>
    <row r="2868" ht="16.5" hidden="1" customHeight="1">
      <c r="A2868" s="9" t="s">
        <v>32</v>
      </c>
      <c r="B2868" s="9" t="str">
        <f t="shared" si="1"/>
        <v>rs2200p</v>
      </c>
      <c r="C2868" s="9" t="s">
        <v>4298</v>
      </c>
      <c r="D2868" s="9">
        <v>30.0</v>
      </c>
      <c r="E2868" s="9" t="s">
        <v>187</v>
      </c>
      <c r="F2868" s="9" t="s">
        <v>183</v>
      </c>
      <c r="G2868" s="9" t="s">
        <v>184</v>
      </c>
      <c r="H2868" s="9">
        <v>22.0</v>
      </c>
      <c r="I2868" s="9" t="b">
        <v>0</v>
      </c>
      <c r="J2868" s="9">
        <v>2.0</v>
      </c>
      <c r="K2868" s="9" t="s">
        <v>184</v>
      </c>
      <c r="L2868" s="9">
        <v>0.0</v>
      </c>
      <c r="M2868" s="9" t="s">
        <v>4299</v>
      </c>
    </row>
    <row r="2869" ht="16.5" hidden="1" customHeight="1">
      <c r="A2869" s="9" t="s">
        <v>32</v>
      </c>
      <c r="B2869" s="9" t="str">
        <f t="shared" si="1"/>
        <v>rs2200p</v>
      </c>
      <c r="C2869" s="9" t="s">
        <v>4300</v>
      </c>
      <c r="D2869" s="9">
        <v>31.0</v>
      </c>
      <c r="E2869" s="9" t="s">
        <v>212</v>
      </c>
      <c r="F2869" s="9" t="s">
        <v>191</v>
      </c>
      <c r="G2869" s="9" t="s">
        <v>184</v>
      </c>
      <c r="H2869" s="9">
        <v>1.0</v>
      </c>
      <c r="I2869" s="9" t="b">
        <v>0</v>
      </c>
      <c r="J2869" s="9" t="s">
        <v>184</v>
      </c>
      <c r="K2869" s="9" t="s">
        <v>184</v>
      </c>
      <c r="L2869" s="9">
        <v>0.0</v>
      </c>
      <c r="M2869" s="9" t="s">
        <v>3325</v>
      </c>
    </row>
    <row r="2870" ht="16.5" hidden="1" customHeight="1">
      <c r="A2870" s="9" t="s">
        <v>32</v>
      </c>
      <c r="B2870" s="9" t="str">
        <f t="shared" si="1"/>
        <v>rs2200p</v>
      </c>
      <c r="C2870" s="9" t="s">
        <v>959</v>
      </c>
      <c r="D2870" s="9">
        <v>32.0</v>
      </c>
      <c r="E2870" s="9" t="s">
        <v>212</v>
      </c>
      <c r="F2870" s="9" t="s">
        <v>191</v>
      </c>
      <c r="G2870" s="9" t="s">
        <v>184</v>
      </c>
      <c r="H2870" s="9">
        <v>1.0</v>
      </c>
      <c r="I2870" s="9" t="b">
        <v>0</v>
      </c>
      <c r="J2870" s="9" t="s">
        <v>184</v>
      </c>
      <c r="K2870" s="9" t="s">
        <v>184</v>
      </c>
      <c r="L2870" s="9">
        <v>0.0</v>
      </c>
      <c r="M2870" s="16" t="s">
        <v>545</v>
      </c>
    </row>
    <row r="2871" ht="16.5" hidden="1" customHeight="1">
      <c r="A2871" s="9" t="s">
        <v>32</v>
      </c>
      <c r="B2871" s="9" t="str">
        <f t="shared" si="1"/>
        <v>rs2200p</v>
      </c>
      <c r="C2871" s="9" t="s">
        <v>3789</v>
      </c>
      <c r="D2871" s="9">
        <v>33.0</v>
      </c>
      <c r="E2871" s="9" t="s">
        <v>212</v>
      </c>
      <c r="F2871" s="9" t="s">
        <v>191</v>
      </c>
      <c r="G2871" s="9" t="s">
        <v>184</v>
      </c>
      <c r="H2871" s="9">
        <v>1.0</v>
      </c>
      <c r="I2871" s="9" t="b">
        <v>0</v>
      </c>
      <c r="J2871" s="9" t="s">
        <v>184</v>
      </c>
      <c r="K2871" s="9" t="s">
        <v>184</v>
      </c>
      <c r="L2871" s="9">
        <v>0.0</v>
      </c>
      <c r="M2871" s="9" t="s">
        <v>2376</v>
      </c>
    </row>
    <row r="2872" ht="16.5" hidden="1" customHeight="1">
      <c r="A2872" s="9" t="s">
        <v>32</v>
      </c>
      <c r="B2872" s="9" t="str">
        <f t="shared" si="1"/>
        <v>rs2200p</v>
      </c>
      <c r="C2872" s="9" t="s">
        <v>4301</v>
      </c>
      <c r="D2872" s="9">
        <v>34.0</v>
      </c>
      <c r="E2872" s="9" t="s">
        <v>212</v>
      </c>
      <c r="F2872" s="9" t="s">
        <v>191</v>
      </c>
      <c r="G2872" s="9" t="s">
        <v>184</v>
      </c>
      <c r="H2872" s="9">
        <v>1.0</v>
      </c>
      <c r="I2872" s="9" t="b">
        <v>0</v>
      </c>
      <c r="J2872" s="9" t="s">
        <v>184</v>
      </c>
      <c r="K2872" s="9" t="s">
        <v>184</v>
      </c>
      <c r="L2872" s="9">
        <v>0.0</v>
      </c>
      <c r="M2872" s="9" t="s">
        <v>2376</v>
      </c>
    </row>
    <row r="2873" ht="16.5" hidden="1" customHeight="1">
      <c r="A2873" s="9" t="s">
        <v>32</v>
      </c>
      <c r="B2873" s="9" t="str">
        <f t="shared" si="1"/>
        <v>rs2200p</v>
      </c>
      <c r="C2873" s="9" t="s">
        <v>4091</v>
      </c>
      <c r="D2873" s="9">
        <v>35.0</v>
      </c>
      <c r="E2873" s="9" t="s">
        <v>301</v>
      </c>
      <c r="F2873" s="9" t="s">
        <v>183</v>
      </c>
      <c r="G2873" s="9" t="s">
        <v>184</v>
      </c>
      <c r="H2873" s="9">
        <v>22.0</v>
      </c>
      <c r="I2873" s="9" t="b">
        <v>0</v>
      </c>
      <c r="J2873" s="9">
        <v>8.0</v>
      </c>
      <c r="K2873" s="9" t="s">
        <v>184</v>
      </c>
      <c r="L2873" s="9">
        <v>0.0</v>
      </c>
      <c r="M2873" s="9" t="s">
        <v>4302</v>
      </c>
    </row>
    <row r="2874" ht="16.5" hidden="1" customHeight="1">
      <c r="A2874" s="9" t="s">
        <v>32</v>
      </c>
      <c r="B2874" s="9" t="str">
        <f t="shared" si="1"/>
        <v>rs2200p</v>
      </c>
      <c r="C2874" s="9" t="s">
        <v>4246</v>
      </c>
      <c r="D2874" s="9">
        <v>36.0</v>
      </c>
      <c r="E2874" s="9" t="s">
        <v>301</v>
      </c>
      <c r="F2874" s="9" t="s">
        <v>183</v>
      </c>
      <c r="G2874" s="9" t="s">
        <v>184</v>
      </c>
      <c r="H2874" s="9">
        <v>22.0</v>
      </c>
      <c r="I2874" s="9" t="b">
        <v>0</v>
      </c>
      <c r="J2874" s="9">
        <v>8.0</v>
      </c>
      <c r="K2874" s="9" t="s">
        <v>184</v>
      </c>
      <c r="L2874" s="9">
        <v>0.0</v>
      </c>
      <c r="M2874" s="9" t="s">
        <v>4303</v>
      </c>
    </row>
    <row r="2875" ht="16.5" hidden="1" customHeight="1">
      <c r="A2875" s="9" t="s">
        <v>32</v>
      </c>
      <c r="B2875" s="9" t="str">
        <f t="shared" si="1"/>
        <v>rs2200p</v>
      </c>
      <c r="C2875" s="9" t="s">
        <v>4304</v>
      </c>
      <c r="D2875" s="9">
        <v>37.0</v>
      </c>
      <c r="E2875" s="9" t="s">
        <v>212</v>
      </c>
      <c r="F2875" s="9" t="s">
        <v>191</v>
      </c>
      <c r="G2875" s="9" t="s">
        <v>184</v>
      </c>
      <c r="H2875" s="9">
        <v>1.0</v>
      </c>
      <c r="I2875" s="9" t="b">
        <v>0</v>
      </c>
      <c r="J2875" s="9" t="s">
        <v>184</v>
      </c>
      <c r="K2875" s="9" t="s">
        <v>184</v>
      </c>
      <c r="L2875" s="9">
        <v>0.0</v>
      </c>
      <c r="M2875" s="9" t="s">
        <v>2487</v>
      </c>
    </row>
    <row r="2876" ht="16.5" hidden="1" customHeight="1">
      <c r="A2876" s="9" t="s">
        <v>32</v>
      </c>
      <c r="B2876" s="9" t="str">
        <f t="shared" si="1"/>
        <v>rs2200p</v>
      </c>
      <c r="C2876" s="9" t="s">
        <v>2643</v>
      </c>
      <c r="D2876" s="9">
        <v>38.0</v>
      </c>
      <c r="E2876" s="9" t="s">
        <v>254</v>
      </c>
      <c r="F2876" s="9" t="s">
        <v>183</v>
      </c>
      <c r="G2876" s="9" t="s">
        <v>184</v>
      </c>
      <c r="H2876" s="9">
        <v>22.0</v>
      </c>
      <c r="I2876" s="9" t="b">
        <v>0</v>
      </c>
      <c r="J2876" s="9">
        <v>4.0</v>
      </c>
      <c r="K2876" s="9" t="s">
        <v>184</v>
      </c>
      <c r="L2876" s="9">
        <v>0.0</v>
      </c>
      <c r="M2876" s="9" t="s">
        <v>2644</v>
      </c>
    </row>
    <row r="2877" ht="16.5" hidden="1" customHeight="1">
      <c r="A2877" s="9" t="s">
        <v>32</v>
      </c>
      <c r="B2877" s="9" t="str">
        <f t="shared" si="1"/>
        <v>rs2200p</v>
      </c>
      <c r="C2877" s="9" t="s">
        <v>2645</v>
      </c>
      <c r="D2877" s="9">
        <v>39.0</v>
      </c>
      <c r="E2877" s="9" t="s">
        <v>316</v>
      </c>
      <c r="F2877" s="9" t="s">
        <v>183</v>
      </c>
      <c r="G2877" s="9" t="s">
        <v>184</v>
      </c>
      <c r="H2877" s="9">
        <v>22.0</v>
      </c>
      <c r="I2877" s="9" t="b">
        <v>0</v>
      </c>
      <c r="J2877" s="9">
        <v>7.0</v>
      </c>
      <c r="K2877" s="9" t="s">
        <v>184</v>
      </c>
      <c r="L2877" s="9">
        <v>0.0</v>
      </c>
      <c r="M2877" s="9" t="s">
        <v>951</v>
      </c>
    </row>
    <row r="2878" ht="16.5" hidden="1" customHeight="1">
      <c r="A2878" s="9" t="s">
        <v>32</v>
      </c>
      <c r="B2878" s="9" t="str">
        <f t="shared" si="1"/>
        <v>rs2200p</v>
      </c>
      <c r="C2878" s="9" t="s">
        <v>2646</v>
      </c>
      <c r="D2878" s="9">
        <v>40.0</v>
      </c>
      <c r="E2878" s="9" t="s">
        <v>446</v>
      </c>
      <c r="F2878" s="9" t="s">
        <v>183</v>
      </c>
      <c r="G2878" s="9" t="s">
        <v>184</v>
      </c>
      <c r="H2878" s="9">
        <v>22.0</v>
      </c>
      <c r="I2878" s="9" t="b">
        <v>0</v>
      </c>
      <c r="J2878" s="9">
        <v>3.0</v>
      </c>
      <c r="K2878" s="9" t="s">
        <v>184</v>
      </c>
      <c r="L2878" s="9">
        <v>0.0</v>
      </c>
      <c r="M2878" s="9" t="s">
        <v>643</v>
      </c>
    </row>
    <row r="2879" ht="16.5" hidden="1" customHeight="1">
      <c r="A2879" s="9" t="s">
        <v>32</v>
      </c>
      <c r="B2879" s="9" t="str">
        <f t="shared" si="1"/>
        <v>rs2200p</v>
      </c>
      <c r="C2879" s="9" t="s">
        <v>4305</v>
      </c>
      <c r="D2879" s="9">
        <v>41.0</v>
      </c>
      <c r="E2879" s="9" t="s">
        <v>187</v>
      </c>
      <c r="F2879" s="9" t="s">
        <v>183</v>
      </c>
      <c r="G2879" s="9" t="s">
        <v>184</v>
      </c>
      <c r="H2879" s="9">
        <v>22.0</v>
      </c>
      <c r="I2879" s="9" t="b">
        <v>0</v>
      </c>
      <c r="J2879" s="9">
        <v>2.0</v>
      </c>
      <c r="K2879" s="9" t="s">
        <v>184</v>
      </c>
      <c r="L2879" s="9">
        <v>0.0</v>
      </c>
      <c r="M2879" s="9" t="s">
        <v>2427</v>
      </c>
    </row>
    <row r="2880" ht="16.5" hidden="1" customHeight="1">
      <c r="A2880" s="9" t="s">
        <v>32</v>
      </c>
      <c r="B2880" s="9" t="str">
        <f t="shared" si="1"/>
        <v>rs2200p</v>
      </c>
      <c r="C2880" s="9" t="s">
        <v>4306</v>
      </c>
      <c r="D2880" s="9">
        <v>42.0</v>
      </c>
      <c r="E2880" s="9" t="s">
        <v>254</v>
      </c>
      <c r="F2880" s="9" t="s">
        <v>183</v>
      </c>
      <c r="G2880" s="9" t="s">
        <v>184</v>
      </c>
      <c r="H2880" s="9">
        <v>22.0</v>
      </c>
      <c r="I2880" s="9" t="b">
        <v>0</v>
      </c>
      <c r="J2880" s="9">
        <v>4.0</v>
      </c>
      <c r="K2880" s="9" t="s">
        <v>184</v>
      </c>
      <c r="L2880" s="9">
        <v>0.0</v>
      </c>
      <c r="M2880" s="9" t="s">
        <v>4307</v>
      </c>
    </row>
    <row r="2881" ht="16.5" hidden="1" customHeight="1">
      <c r="A2881" s="9" t="s">
        <v>32</v>
      </c>
      <c r="B2881" s="9" t="str">
        <f t="shared" si="1"/>
        <v>rs2200p</v>
      </c>
      <c r="C2881" s="9" t="s">
        <v>4308</v>
      </c>
      <c r="D2881" s="9">
        <v>43.0</v>
      </c>
      <c r="E2881" s="9" t="s">
        <v>187</v>
      </c>
      <c r="F2881" s="9" t="s">
        <v>183</v>
      </c>
      <c r="G2881" s="9" t="s">
        <v>184</v>
      </c>
      <c r="H2881" s="9">
        <v>22.0</v>
      </c>
      <c r="I2881" s="9" t="b">
        <v>0</v>
      </c>
      <c r="J2881" s="9">
        <v>2.0</v>
      </c>
      <c r="K2881" s="9" t="s">
        <v>184</v>
      </c>
      <c r="L2881" s="9">
        <v>0.0</v>
      </c>
      <c r="M2881" s="9" t="s">
        <v>4309</v>
      </c>
    </row>
    <row r="2882" ht="16.5" hidden="1" customHeight="1">
      <c r="A2882" s="9" t="s">
        <v>32</v>
      </c>
      <c r="B2882" s="9" t="str">
        <f t="shared" si="1"/>
        <v>rs2200p</v>
      </c>
      <c r="C2882" s="9" t="s">
        <v>4310</v>
      </c>
      <c r="D2882" s="9">
        <v>44.0</v>
      </c>
      <c r="E2882" s="9" t="s">
        <v>187</v>
      </c>
      <c r="F2882" s="9" t="s">
        <v>183</v>
      </c>
      <c r="G2882" s="9" t="s">
        <v>184</v>
      </c>
      <c r="H2882" s="9">
        <v>22.0</v>
      </c>
      <c r="I2882" s="9" t="b">
        <v>0</v>
      </c>
      <c r="J2882" s="9">
        <v>2.0</v>
      </c>
      <c r="K2882" s="9" t="s">
        <v>184</v>
      </c>
      <c r="L2882" s="9">
        <v>0.0</v>
      </c>
      <c r="M2882" s="9" t="s">
        <v>4299</v>
      </c>
    </row>
    <row r="2883" ht="16.5" hidden="1" customHeight="1">
      <c r="A2883" s="9" t="s">
        <v>32</v>
      </c>
      <c r="B2883" s="9" t="str">
        <f t="shared" si="1"/>
        <v>rs2200p</v>
      </c>
      <c r="C2883" s="9" t="s">
        <v>2422</v>
      </c>
      <c r="D2883" s="9">
        <v>45.0</v>
      </c>
      <c r="E2883" s="9" t="s">
        <v>212</v>
      </c>
      <c r="F2883" s="9" t="s">
        <v>191</v>
      </c>
      <c r="G2883" s="9" t="s">
        <v>184</v>
      </c>
      <c r="H2883" s="9">
        <v>1.0</v>
      </c>
      <c r="I2883" s="9" t="b">
        <v>0</v>
      </c>
      <c r="J2883" s="9" t="s">
        <v>184</v>
      </c>
      <c r="K2883" s="9" t="s">
        <v>184</v>
      </c>
      <c r="L2883" s="9">
        <v>0.0</v>
      </c>
      <c r="M2883" s="16" t="s">
        <v>509</v>
      </c>
    </row>
    <row r="2884" ht="16.5" hidden="1" customHeight="1">
      <c r="A2884" s="9" t="s">
        <v>32</v>
      </c>
      <c r="B2884" s="9" t="str">
        <f t="shared" si="1"/>
        <v>rs2200p</v>
      </c>
      <c r="C2884" s="9" t="s">
        <v>2423</v>
      </c>
      <c r="D2884" s="9">
        <v>46.0</v>
      </c>
      <c r="E2884" s="9" t="s">
        <v>254</v>
      </c>
      <c r="F2884" s="9" t="s">
        <v>183</v>
      </c>
      <c r="G2884" s="9" t="s">
        <v>184</v>
      </c>
      <c r="H2884" s="9">
        <v>22.0</v>
      </c>
      <c r="I2884" s="9" t="b">
        <v>0</v>
      </c>
      <c r="J2884" s="9">
        <v>4.0</v>
      </c>
      <c r="K2884" s="9" t="s">
        <v>184</v>
      </c>
      <c r="L2884" s="9">
        <v>0.0</v>
      </c>
      <c r="M2884" s="9" t="s">
        <v>606</v>
      </c>
    </row>
    <row r="2885" ht="16.5" hidden="1" customHeight="1">
      <c r="A2885" s="9" t="s">
        <v>32</v>
      </c>
      <c r="B2885" s="9" t="str">
        <f t="shared" si="1"/>
        <v>rs2200p</v>
      </c>
      <c r="C2885" s="9" t="s">
        <v>2424</v>
      </c>
      <c r="D2885" s="9">
        <v>47.0</v>
      </c>
      <c r="E2885" s="9" t="s">
        <v>316</v>
      </c>
      <c r="F2885" s="9" t="s">
        <v>183</v>
      </c>
      <c r="G2885" s="9" t="s">
        <v>184</v>
      </c>
      <c r="H2885" s="9">
        <v>22.0</v>
      </c>
      <c r="I2885" s="9" t="b">
        <v>0</v>
      </c>
      <c r="J2885" s="9">
        <v>7.0</v>
      </c>
      <c r="K2885" s="9" t="s">
        <v>184</v>
      </c>
      <c r="L2885" s="9">
        <v>0.0</v>
      </c>
      <c r="M2885" s="9" t="s">
        <v>951</v>
      </c>
    </row>
    <row r="2886" ht="16.5" hidden="1" customHeight="1">
      <c r="A2886" s="9" t="s">
        <v>32</v>
      </c>
      <c r="B2886" s="9" t="str">
        <f t="shared" si="1"/>
        <v>rs2200p</v>
      </c>
      <c r="C2886" s="9" t="s">
        <v>2425</v>
      </c>
      <c r="D2886" s="9">
        <v>48.0</v>
      </c>
      <c r="E2886" s="9" t="s">
        <v>446</v>
      </c>
      <c r="F2886" s="9" t="s">
        <v>183</v>
      </c>
      <c r="G2886" s="9" t="s">
        <v>184</v>
      </c>
      <c r="H2886" s="9">
        <v>22.0</v>
      </c>
      <c r="I2886" s="9" t="b">
        <v>0</v>
      </c>
      <c r="J2886" s="9">
        <v>3.0</v>
      </c>
      <c r="K2886" s="9" t="s">
        <v>184</v>
      </c>
      <c r="L2886" s="9">
        <v>0.0</v>
      </c>
      <c r="M2886" s="9" t="s">
        <v>2169</v>
      </c>
    </row>
    <row r="2887" ht="16.5" hidden="1" customHeight="1">
      <c r="A2887" s="9" t="s">
        <v>32</v>
      </c>
      <c r="B2887" s="9" t="str">
        <f t="shared" si="1"/>
        <v>rs2200p</v>
      </c>
      <c r="C2887" s="9" t="s">
        <v>2426</v>
      </c>
      <c r="D2887" s="9">
        <v>49.0</v>
      </c>
      <c r="E2887" s="9" t="s">
        <v>187</v>
      </c>
      <c r="F2887" s="9" t="s">
        <v>183</v>
      </c>
      <c r="G2887" s="9" t="s">
        <v>184</v>
      </c>
      <c r="H2887" s="9">
        <v>22.0</v>
      </c>
      <c r="I2887" s="9" t="b">
        <v>0</v>
      </c>
      <c r="J2887" s="9">
        <v>2.0</v>
      </c>
      <c r="K2887" s="9" t="s">
        <v>184</v>
      </c>
      <c r="L2887" s="9">
        <v>0.0</v>
      </c>
      <c r="M2887" s="9" t="s">
        <v>2427</v>
      </c>
    </row>
    <row r="2888" ht="16.5" hidden="1" customHeight="1">
      <c r="A2888" s="9" t="s">
        <v>32</v>
      </c>
      <c r="B2888" s="9" t="str">
        <f t="shared" si="1"/>
        <v>rs2200p</v>
      </c>
      <c r="C2888" s="9" t="s">
        <v>4311</v>
      </c>
      <c r="D2888" s="9">
        <v>50.0</v>
      </c>
      <c r="E2888" s="9" t="s">
        <v>254</v>
      </c>
      <c r="F2888" s="9" t="s">
        <v>183</v>
      </c>
      <c r="G2888" s="9" t="s">
        <v>184</v>
      </c>
      <c r="H2888" s="9">
        <v>22.0</v>
      </c>
      <c r="I2888" s="9" t="b">
        <v>0</v>
      </c>
      <c r="J2888" s="9">
        <v>4.0</v>
      </c>
      <c r="K2888" s="9" t="s">
        <v>184</v>
      </c>
      <c r="L2888" s="9">
        <v>0.0</v>
      </c>
      <c r="M2888" s="9" t="s">
        <v>4307</v>
      </c>
    </row>
    <row r="2889" ht="16.5" hidden="1" customHeight="1">
      <c r="A2889" s="9" t="s">
        <v>32</v>
      </c>
      <c r="B2889" s="9" t="str">
        <f t="shared" si="1"/>
        <v>rs2200p</v>
      </c>
      <c r="C2889" s="9" t="s">
        <v>4312</v>
      </c>
      <c r="D2889" s="9">
        <v>51.0</v>
      </c>
      <c r="E2889" s="9" t="s">
        <v>187</v>
      </c>
      <c r="F2889" s="9" t="s">
        <v>183</v>
      </c>
      <c r="G2889" s="9" t="s">
        <v>184</v>
      </c>
      <c r="H2889" s="9">
        <v>22.0</v>
      </c>
      <c r="I2889" s="9" t="b">
        <v>0</v>
      </c>
      <c r="J2889" s="9">
        <v>2.0</v>
      </c>
      <c r="K2889" s="9" t="s">
        <v>184</v>
      </c>
      <c r="L2889" s="9">
        <v>0.0</v>
      </c>
      <c r="M2889" s="9" t="s">
        <v>4309</v>
      </c>
    </row>
    <row r="2890" ht="16.5" hidden="1" customHeight="1">
      <c r="A2890" s="9" t="s">
        <v>32</v>
      </c>
      <c r="B2890" s="9" t="str">
        <f t="shared" si="1"/>
        <v>rs2200p</v>
      </c>
      <c r="C2890" s="9" t="s">
        <v>4313</v>
      </c>
      <c r="D2890" s="9">
        <v>52.0</v>
      </c>
      <c r="E2890" s="9" t="s">
        <v>187</v>
      </c>
      <c r="F2890" s="9" t="s">
        <v>183</v>
      </c>
      <c r="G2890" s="9" t="s">
        <v>184</v>
      </c>
      <c r="H2890" s="9">
        <v>22.0</v>
      </c>
      <c r="I2890" s="9" t="b">
        <v>0</v>
      </c>
      <c r="J2890" s="9">
        <v>2.0</v>
      </c>
      <c r="K2890" s="9" t="s">
        <v>184</v>
      </c>
      <c r="L2890" s="9">
        <v>0.0</v>
      </c>
      <c r="M2890" s="9" t="s">
        <v>4299</v>
      </c>
    </row>
    <row r="2891" ht="16.5" hidden="1" customHeight="1">
      <c r="A2891" s="9" t="s">
        <v>32</v>
      </c>
      <c r="B2891" s="9" t="str">
        <f t="shared" si="1"/>
        <v>rs2200p</v>
      </c>
      <c r="C2891" s="9" t="s">
        <v>4314</v>
      </c>
      <c r="D2891" s="9">
        <v>53.0</v>
      </c>
      <c r="E2891" s="9" t="s">
        <v>301</v>
      </c>
      <c r="F2891" s="9" t="s">
        <v>183</v>
      </c>
      <c r="G2891" s="9" t="s">
        <v>184</v>
      </c>
      <c r="H2891" s="9">
        <v>22.0</v>
      </c>
      <c r="I2891" s="9" t="b">
        <v>0</v>
      </c>
      <c r="J2891" s="9">
        <v>8.0</v>
      </c>
      <c r="K2891" s="9" t="s">
        <v>184</v>
      </c>
      <c r="L2891" s="9">
        <v>0.0</v>
      </c>
      <c r="M2891" s="9" t="s">
        <v>4315</v>
      </c>
    </row>
    <row r="2892" ht="16.5" hidden="1" customHeight="1">
      <c r="A2892" s="9" t="s">
        <v>32</v>
      </c>
      <c r="B2892" s="9" t="str">
        <f t="shared" si="1"/>
        <v>rs2200p</v>
      </c>
      <c r="C2892" s="9" t="s">
        <v>949</v>
      </c>
      <c r="D2892" s="9">
        <v>54.0</v>
      </c>
      <c r="E2892" s="9" t="s">
        <v>254</v>
      </c>
      <c r="F2892" s="9" t="s">
        <v>183</v>
      </c>
      <c r="G2892" s="9" t="s">
        <v>184</v>
      </c>
      <c r="H2892" s="9">
        <v>22.0</v>
      </c>
      <c r="I2892" s="9" t="b">
        <v>0</v>
      </c>
      <c r="J2892" s="9">
        <v>4.0</v>
      </c>
      <c r="K2892" s="9" t="s">
        <v>184</v>
      </c>
      <c r="L2892" s="9">
        <v>0.0</v>
      </c>
      <c r="M2892" s="9" t="s">
        <v>606</v>
      </c>
    </row>
    <row r="2893" ht="16.5" hidden="1" customHeight="1">
      <c r="A2893" s="9" t="s">
        <v>32</v>
      </c>
      <c r="B2893" s="9" t="str">
        <f t="shared" si="1"/>
        <v>rs2200p</v>
      </c>
      <c r="C2893" s="9" t="s">
        <v>950</v>
      </c>
      <c r="D2893" s="9">
        <v>55.0</v>
      </c>
      <c r="E2893" s="9" t="s">
        <v>316</v>
      </c>
      <c r="F2893" s="9" t="s">
        <v>183</v>
      </c>
      <c r="G2893" s="9" t="s">
        <v>184</v>
      </c>
      <c r="H2893" s="9">
        <v>22.0</v>
      </c>
      <c r="I2893" s="9" t="b">
        <v>0</v>
      </c>
      <c r="J2893" s="9">
        <v>7.0</v>
      </c>
      <c r="K2893" s="9" t="s">
        <v>184</v>
      </c>
      <c r="L2893" s="9">
        <v>0.0</v>
      </c>
      <c r="M2893" s="9" t="s">
        <v>951</v>
      </c>
    </row>
    <row r="2894" ht="16.5" hidden="1" customHeight="1">
      <c r="A2894" s="9" t="s">
        <v>32</v>
      </c>
      <c r="B2894" s="9" t="str">
        <f t="shared" si="1"/>
        <v>rs2200p</v>
      </c>
      <c r="C2894" s="9" t="s">
        <v>4316</v>
      </c>
      <c r="D2894" s="9">
        <v>56.0</v>
      </c>
      <c r="E2894" s="9" t="s">
        <v>187</v>
      </c>
      <c r="F2894" s="9" t="s">
        <v>183</v>
      </c>
      <c r="G2894" s="9" t="s">
        <v>184</v>
      </c>
      <c r="H2894" s="9">
        <v>22.0</v>
      </c>
      <c r="I2894" s="9" t="b">
        <v>0</v>
      </c>
      <c r="J2894" s="9">
        <v>2.0</v>
      </c>
      <c r="K2894" s="9" t="s">
        <v>184</v>
      </c>
      <c r="L2894" s="9">
        <v>0.0</v>
      </c>
      <c r="M2894" s="9" t="s">
        <v>953</v>
      </c>
    </row>
    <row r="2895" ht="16.5" hidden="1" customHeight="1">
      <c r="A2895" s="9" t="s">
        <v>32</v>
      </c>
      <c r="B2895" s="9" t="str">
        <f t="shared" si="1"/>
        <v>rs2200p</v>
      </c>
      <c r="C2895" s="9" t="s">
        <v>4317</v>
      </c>
      <c r="D2895" s="9">
        <v>57.0</v>
      </c>
      <c r="E2895" s="9" t="s">
        <v>254</v>
      </c>
      <c r="F2895" s="9" t="s">
        <v>183</v>
      </c>
      <c r="G2895" s="9" t="s">
        <v>184</v>
      </c>
      <c r="H2895" s="9">
        <v>22.0</v>
      </c>
      <c r="I2895" s="9" t="b">
        <v>0</v>
      </c>
      <c r="J2895" s="9">
        <v>4.0</v>
      </c>
      <c r="K2895" s="9" t="s">
        <v>184</v>
      </c>
      <c r="L2895" s="9">
        <v>0.0</v>
      </c>
      <c r="M2895" s="9" t="s">
        <v>606</v>
      </c>
    </row>
    <row r="2896" ht="16.5" hidden="1" customHeight="1">
      <c r="A2896" s="9" t="s">
        <v>32</v>
      </c>
      <c r="B2896" s="9" t="str">
        <f t="shared" si="1"/>
        <v>rs2200p</v>
      </c>
      <c r="C2896" s="9" t="s">
        <v>4318</v>
      </c>
      <c r="D2896" s="9">
        <v>58.0</v>
      </c>
      <c r="E2896" s="9" t="s">
        <v>316</v>
      </c>
      <c r="F2896" s="9" t="s">
        <v>183</v>
      </c>
      <c r="G2896" s="9" t="s">
        <v>184</v>
      </c>
      <c r="H2896" s="9">
        <v>22.0</v>
      </c>
      <c r="I2896" s="9" t="b">
        <v>0</v>
      </c>
      <c r="J2896" s="9">
        <v>7.0</v>
      </c>
      <c r="K2896" s="9" t="s">
        <v>184</v>
      </c>
      <c r="L2896" s="9">
        <v>0.0</v>
      </c>
      <c r="M2896" s="9" t="s">
        <v>511</v>
      </c>
    </row>
    <row r="2897" ht="16.5" hidden="1" customHeight="1">
      <c r="A2897" s="9" t="s">
        <v>32</v>
      </c>
      <c r="B2897" s="9" t="str">
        <f t="shared" si="1"/>
        <v>rs2200p</v>
      </c>
      <c r="C2897" s="9" t="s">
        <v>4319</v>
      </c>
      <c r="D2897" s="9">
        <v>59.0</v>
      </c>
      <c r="E2897" s="9" t="s">
        <v>187</v>
      </c>
      <c r="F2897" s="9" t="s">
        <v>183</v>
      </c>
      <c r="G2897" s="9" t="s">
        <v>184</v>
      </c>
      <c r="H2897" s="9">
        <v>22.0</v>
      </c>
      <c r="I2897" s="9" t="b">
        <v>0</v>
      </c>
      <c r="J2897" s="9">
        <v>2.0</v>
      </c>
      <c r="K2897" s="9" t="s">
        <v>184</v>
      </c>
      <c r="L2897" s="9">
        <v>0.0</v>
      </c>
      <c r="M2897" s="9" t="s">
        <v>4320</v>
      </c>
    </row>
    <row r="2898" ht="16.5" hidden="1" customHeight="1">
      <c r="A2898" s="9" t="s">
        <v>32</v>
      </c>
      <c r="B2898" s="9" t="str">
        <f t="shared" si="1"/>
        <v>rs2200p</v>
      </c>
      <c r="C2898" s="9" t="s">
        <v>4175</v>
      </c>
      <c r="D2898" s="9">
        <v>60.0</v>
      </c>
      <c r="E2898" s="9" t="s">
        <v>212</v>
      </c>
      <c r="F2898" s="9" t="s">
        <v>191</v>
      </c>
      <c r="G2898" s="9" t="s">
        <v>184</v>
      </c>
      <c r="H2898" s="9">
        <v>1.0</v>
      </c>
      <c r="I2898" s="9" t="b">
        <v>0</v>
      </c>
      <c r="J2898" s="9" t="s">
        <v>184</v>
      </c>
      <c r="K2898" s="9" t="s">
        <v>184</v>
      </c>
      <c r="L2898" s="9">
        <v>0.0</v>
      </c>
      <c r="M2898" s="9" t="s">
        <v>2719</v>
      </c>
    </row>
    <row r="2899" ht="16.5" hidden="1" customHeight="1">
      <c r="A2899" s="9" t="s">
        <v>32</v>
      </c>
      <c r="B2899" s="9" t="str">
        <f t="shared" si="1"/>
        <v>rs2200p</v>
      </c>
      <c r="C2899" s="9" t="s">
        <v>4176</v>
      </c>
      <c r="D2899" s="9">
        <v>61.0</v>
      </c>
      <c r="E2899" s="9" t="s">
        <v>301</v>
      </c>
      <c r="F2899" s="9" t="s">
        <v>183</v>
      </c>
      <c r="G2899" s="9" t="s">
        <v>184</v>
      </c>
      <c r="H2899" s="9">
        <v>22.0</v>
      </c>
      <c r="I2899" s="9" t="b">
        <v>0</v>
      </c>
      <c r="J2899" s="9">
        <v>8.0</v>
      </c>
      <c r="K2899" s="9" t="s">
        <v>184</v>
      </c>
      <c r="L2899" s="9">
        <v>0.0</v>
      </c>
      <c r="M2899" s="9" t="s">
        <v>2721</v>
      </c>
    </row>
    <row r="2900" ht="16.5" hidden="1" customHeight="1">
      <c r="A2900" s="9" t="s">
        <v>32</v>
      </c>
      <c r="B2900" s="9" t="str">
        <f t="shared" si="1"/>
        <v>rs2200p</v>
      </c>
      <c r="C2900" s="9" t="s">
        <v>4177</v>
      </c>
      <c r="D2900" s="9">
        <v>62.0</v>
      </c>
      <c r="E2900" s="9" t="s">
        <v>301</v>
      </c>
      <c r="F2900" s="9" t="s">
        <v>183</v>
      </c>
      <c r="G2900" s="9" t="s">
        <v>184</v>
      </c>
      <c r="H2900" s="9">
        <v>22.0</v>
      </c>
      <c r="I2900" s="9" t="b">
        <v>0</v>
      </c>
      <c r="J2900" s="9">
        <v>8.0</v>
      </c>
      <c r="K2900" s="9" t="s">
        <v>184</v>
      </c>
      <c r="L2900" s="9">
        <v>0.0</v>
      </c>
      <c r="M2900" s="9" t="s">
        <v>2723</v>
      </c>
    </row>
    <row r="2901" ht="16.5" hidden="1" customHeight="1">
      <c r="A2901" s="9" t="s">
        <v>32</v>
      </c>
      <c r="B2901" s="9" t="str">
        <f t="shared" si="1"/>
        <v>rs2200p</v>
      </c>
      <c r="C2901" s="9" t="s">
        <v>3466</v>
      </c>
      <c r="D2901" s="9">
        <v>63.0</v>
      </c>
      <c r="E2901" s="9" t="s">
        <v>190</v>
      </c>
      <c r="F2901" s="9" t="s">
        <v>191</v>
      </c>
      <c r="G2901" s="9" t="s">
        <v>184</v>
      </c>
      <c r="H2901" s="9">
        <v>2.0</v>
      </c>
      <c r="I2901" s="9" t="b">
        <v>0</v>
      </c>
      <c r="J2901" s="9" t="s">
        <v>184</v>
      </c>
      <c r="K2901" s="9" t="s">
        <v>184</v>
      </c>
      <c r="L2901" s="9">
        <v>0.0</v>
      </c>
      <c r="M2901" s="9" t="s">
        <v>4321</v>
      </c>
    </row>
    <row r="2902" ht="16.5" hidden="1" customHeight="1">
      <c r="A2902" s="9" t="s">
        <v>32</v>
      </c>
      <c r="B2902" s="9" t="str">
        <f t="shared" si="1"/>
        <v>rs2200p</v>
      </c>
      <c r="C2902" s="9" t="s">
        <v>4173</v>
      </c>
      <c r="D2902" s="9">
        <v>64.0</v>
      </c>
      <c r="E2902" s="9" t="s">
        <v>190</v>
      </c>
      <c r="F2902" s="9" t="s">
        <v>191</v>
      </c>
      <c r="G2902" s="9" t="s">
        <v>184</v>
      </c>
      <c r="H2902" s="9">
        <v>2.0</v>
      </c>
      <c r="I2902" s="9" t="b">
        <v>0</v>
      </c>
      <c r="J2902" s="9" t="s">
        <v>184</v>
      </c>
      <c r="K2902" s="9" t="s">
        <v>184</v>
      </c>
      <c r="L2902" s="9">
        <v>0.0</v>
      </c>
      <c r="M2902" s="9" t="s">
        <v>4322</v>
      </c>
    </row>
    <row r="2903" ht="16.5" hidden="1" customHeight="1">
      <c r="A2903" s="9" t="s">
        <v>32</v>
      </c>
      <c r="B2903" s="9" t="str">
        <f t="shared" si="1"/>
        <v>rs2200p</v>
      </c>
      <c r="C2903" s="9" t="s">
        <v>4174</v>
      </c>
      <c r="D2903" s="9">
        <v>65.0</v>
      </c>
      <c r="E2903" s="9" t="s">
        <v>212</v>
      </c>
      <c r="F2903" s="9" t="s">
        <v>191</v>
      </c>
      <c r="G2903" s="9" t="s">
        <v>184</v>
      </c>
      <c r="H2903" s="9">
        <v>1.0</v>
      </c>
      <c r="I2903" s="9" t="b">
        <v>0</v>
      </c>
      <c r="J2903" s="9" t="s">
        <v>184</v>
      </c>
      <c r="K2903" s="9" t="s">
        <v>184</v>
      </c>
      <c r="L2903" s="9">
        <v>0.0</v>
      </c>
      <c r="M2903" s="9" t="s">
        <v>4323</v>
      </c>
    </row>
    <row r="2904" ht="16.5" hidden="1" customHeight="1">
      <c r="A2904" s="9" t="s">
        <v>32</v>
      </c>
      <c r="B2904" s="9" t="str">
        <f t="shared" si="1"/>
        <v>rs2200p</v>
      </c>
      <c r="C2904" s="9" t="s">
        <v>4190</v>
      </c>
      <c r="D2904" s="9">
        <v>66.0</v>
      </c>
      <c r="E2904" s="9" t="s">
        <v>301</v>
      </c>
      <c r="F2904" s="9" t="s">
        <v>183</v>
      </c>
      <c r="G2904" s="9" t="s">
        <v>184</v>
      </c>
      <c r="H2904" s="9">
        <v>22.0</v>
      </c>
      <c r="I2904" s="9" t="b">
        <v>0</v>
      </c>
      <c r="J2904" s="9">
        <v>8.0</v>
      </c>
      <c r="K2904" s="9" t="s">
        <v>184</v>
      </c>
      <c r="L2904" s="9">
        <v>0.0</v>
      </c>
      <c r="M2904" s="9" t="s">
        <v>547</v>
      </c>
    </row>
    <row r="2905" ht="16.5" hidden="1" customHeight="1">
      <c r="A2905" s="9" t="s">
        <v>32</v>
      </c>
      <c r="B2905" s="9" t="str">
        <f t="shared" si="1"/>
        <v>rs2200p</v>
      </c>
      <c r="C2905" s="9" t="s">
        <v>4324</v>
      </c>
      <c r="D2905" s="9">
        <v>67.0</v>
      </c>
      <c r="E2905" s="9" t="s">
        <v>301</v>
      </c>
      <c r="F2905" s="9" t="s">
        <v>183</v>
      </c>
      <c r="G2905" s="9" t="s">
        <v>184</v>
      </c>
      <c r="H2905" s="9">
        <v>22.0</v>
      </c>
      <c r="I2905" s="9" t="b">
        <v>0</v>
      </c>
      <c r="J2905" s="9">
        <v>8.0</v>
      </c>
      <c r="K2905" s="9" t="s">
        <v>184</v>
      </c>
      <c r="L2905" s="9">
        <v>0.0</v>
      </c>
      <c r="M2905" s="9" t="s">
        <v>4325</v>
      </c>
    </row>
    <row r="2906" ht="16.5" hidden="1" customHeight="1">
      <c r="A2906" s="9" t="s">
        <v>32</v>
      </c>
      <c r="B2906" s="9" t="str">
        <f t="shared" si="1"/>
        <v>rs2200p</v>
      </c>
      <c r="C2906" s="9" t="s">
        <v>3660</v>
      </c>
      <c r="D2906" s="9">
        <v>68.0</v>
      </c>
      <c r="E2906" s="9" t="s">
        <v>301</v>
      </c>
      <c r="F2906" s="9" t="s">
        <v>183</v>
      </c>
      <c r="G2906" s="9" t="s">
        <v>184</v>
      </c>
      <c r="H2906" s="9">
        <v>22.0</v>
      </c>
      <c r="I2906" s="9" t="b">
        <v>0</v>
      </c>
      <c r="J2906" s="9">
        <v>8.0</v>
      </c>
      <c r="K2906" s="9" t="s">
        <v>184</v>
      </c>
      <c r="L2906" s="9">
        <v>0.0</v>
      </c>
      <c r="M2906" s="9" t="s">
        <v>4326</v>
      </c>
    </row>
    <row r="2907" ht="16.5" hidden="1" customHeight="1">
      <c r="A2907" s="9" t="s">
        <v>32</v>
      </c>
      <c r="B2907" s="9" t="str">
        <f t="shared" si="1"/>
        <v>rs2200p</v>
      </c>
      <c r="C2907" s="9" t="s">
        <v>4327</v>
      </c>
      <c r="D2907" s="9">
        <v>69.0</v>
      </c>
      <c r="E2907" s="9" t="s">
        <v>301</v>
      </c>
      <c r="F2907" s="9" t="s">
        <v>183</v>
      </c>
      <c r="G2907" s="9" t="s">
        <v>184</v>
      </c>
      <c r="H2907" s="9">
        <v>22.0</v>
      </c>
      <c r="I2907" s="9" t="b">
        <v>0</v>
      </c>
      <c r="J2907" s="9">
        <v>8.0</v>
      </c>
      <c r="K2907" s="9" t="s">
        <v>184</v>
      </c>
      <c r="L2907" s="9">
        <v>0.0</v>
      </c>
      <c r="M2907" s="9" t="s">
        <v>4328</v>
      </c>
    </row>
    <row r="2908" ht="16.5" hidden="1" customHeight="1">
      <c r="A2908" s="9" t="s">
        <v>32</v>
      </c>
      <c r="B2908" s="9" t="str">
        <f t="shared" si="1"/>
        <v>rs2200p</v>
      </c>
      <c r="C2908" s="9" t="s">
        <v>4329</v>
      </c>
      <c r="D2908" s="9">
        <v>70.0</v>
      </c>
      <c r="E2908" s="9" t="s">
        <v>301</v>
      </c>
      <c r="F2908" s="9" t="s">
        <v>183</v>
      </c>
      <c r="G2908" s="9" t="s">
        <v>184</v>
      </c>
      <c r="H2908" s="9">
        <v>22.0</v>
      </c>
      <c r="I2908" s="9" t="b">
        <v>0</v>
      </c>
      <c r="J2908" s="9">
        <v>8.0</v>
      </c>
      <c r="K2908" s="9" t="s">
        <v>184</v>
      </c>
      <c r="L2908" s="9">
        <v>0.0</v>
      </c>
      <c r="M2908" s="9" t="s">
        <v>4330</v>
      </c>
    </row>
    <row r="2909" ht="16.5" hidden="1" customHeight="1">
      <c r="A2909" s="9" t="s">
        <v>32</v>
      </c>
      <c r="B2909" s="9" t="str">
        <f t="shared" si="1"/>
        <v>rs2200p</v>
      </c>
      <c r="C2909" s="9" t="s">
        <v>4331</v>
      </c>
      <c r="D2909" s="9">
        <v>71.0</v>
      </c>
      <c r="E2909" s="9" t="s">
        <v>301</v>
      </c>
      <c r="F2909" s="9" t="s">
        <v>183</v>
      </c>
      <c r="G2909" s="9" t="s">
        <v>184</v>
      </c>
      <c r="H2909" s="9">
        <v>22.0</v>
      </c>
      <c r="I2909" s="9" t="b">
        <v>0</v>
      </c>
      <c r="J2909" s="9">
        <v>8.0</v>
      </c>
      <c r="K2909" s="9" t="s">
        <v>184</v>
      </c>
      <c r="L2909" s="9">
        <v>0.0</v>
      </c>
      <c r="M2909" s="9" t="s">
        <v>4332</v>
      </c>
    </row>
    <row r="2910" ht="16.5" hidden="1" customHeight="1">
      <c r="A2910" s="9" t="s">
        <v>32</v>
      </c>
      <c r="B2910" s="9" t="str">
        <f t="shared" si="1"/>
        <v>rs2200p</v>
      </c>
      <c r="C2910" s="9" t="s">
        <v>3648</v>
      </c>
      <c r="D2910" s="9">
        <v>72.0</v>
      </c>
      <c r="E2910" s="9" t="s">
        <v>301</v>
      </c>
      <c r="F2910" s="9" t="s">
        <v>183</v>
      </c>
      <c r="G2910" s="9" t="s">
        <v>184</v>
      </c>
      <c r="H2910" s="9">
        <v>22.0</v>
      </c>
      <c r="I2910" s="9" t="b">
        <v>0</v>
      </c>
      <c r="J2910" s="9">
        <v>8.0</v>
      </c>
      <c r="K2910" s="9" t="s">
        <v>184</v>
      </c>
      <c r="L2910" s="9">
        <v>0.0</v>
      </c>
      <c r="M2910" s="9" t="s">
        <v>4333</v>
      </c>
    </row>
    <row r="2911" ht="16.5" hidden="1" customHeight="1">
      <c r="A2911" s="9" t="s">
        <v>32</v>
      </c>
      <c r="B2911" s="9" t="str">
        <f t="shared" si="1"/>
        <v>rs2200p</v>
      </c>
      <c r="C2911" s="9" t="s">
        <v>3625</v>
      </c>
      <c r="D2911" s="9">
        <v>73.0</v>
      </c>
      <c r="E2911" s="9" t="s">
        <v>187</v>
      </c>
      <c r="F2911" s="9" t="s">
        <v>183</v>
      </c>
      <c r="G2911" s="9" t="s">
        <v>184</v>
      </c>
      <c r="H2911" s="9">
        <v>22.0</v>
      </c>
      <c r="I2911" s="9" t="b">
        <v>0</v>
      </c>
      <c r="J2911" s="9">
        <v>2.0</v>
      </c>
      <c r="K2911" s="9" t="s">
        <v>184</v>
      </c>
      <c r="L2911" s="9">
        <v>0.0</v>
      </c>
      <c r="M2911" s="9" t="s">
        <v>297</v>
      </c>
    </row>
    <row r="2912" ht="16.5" hidden="1" customHeight="1">
      <c r="A2912" s="9" t="s">
        <v>32</v>
      </c>
      <c r="B2912" s="9" t="str">
        <f t="shared" si="1"/>
        <v>rs2200p</v>
      </c>
      <c r="C2912" s="9" t="s">
        <v>3627</v>
      </c>
      <c r="D2912" s="9">
        <v>74.0</v>
      </c>
      <c r="E2912" s="9" t="s">
        <v>190</v>
      </c>
      <c r="F2912" s="9" t="s">
        <v>191</v>
      </c>
      <c r="G2912" s="9" t="s">
        <v>184</v>
      </c>
      <c r="H2912" s="9">
        <v>2.0</v>
      </c>
      <c r="I2912" s="9" t="b">
        <v>0</v>
      </c>
      <c r="J2912" s="9" t="s">
        <v>184</v>
      </c>
      <c r="K2912" s="9" t="s">
        <v>184</v>
      </c>
      <c r="L2912" s="9">
        <v>0.0</v>
      </c>
      <c r="M2912" s="9" t="s">
        <v>616</v>
      </c>
    </row>
    <row r="2913" ht="16.5" hidden="1" customHeight="1">
      <c r="A2913" s="9" t="s">
        <v>32</v>
      </c>
      <c r="B2913" s="9" t="str">
        <f t="shared" si="1"/>
        <v>rs2200p</v>
      </c>
      <c r="C2913" s="9" t="s">
        <v>3629</v>
      </c>
      <c r="D2913" s="9">
        <v>75.0</v>
      </c>
      <c r="E2913" s="9" t="s">
        <v>731</v>
      </c>
      <c r="F2913" s="9" t="s">
        <v>191</v>
      </c>
      <c r="G2913" s="9" t="s">
        <v>184</v>
      </c>
      <c r="H2913" s="9">
        <v>24.0</v>
      </c>
      <c r="I2913" s="9" t="b">
        <v>0</v>
      </c>
      <c r="J2913" s="9" t="s">
        <v>184</v>
      </c>
      <c r="K2913" s="9" t="s">
        <v>184</v>
      </c>
      <c r="L2913" s="9">
        <v>0.0</v>
      </c>
      <c r="M2913" s="9" t="s">
        <v>617</v>
      </c>
    </row>
    <row r="2914" ht="16.5" hidden="1" customHeight="1">
      <c r="A2914" s="9" t="s">
        <v>32</v>
      </c>
      <c r="B2914" s="9" t="str">
        <f t="shared" si="1"/>
        <v>rs2200p</v>
      </c>
      <c r="C2914" s="9" t="s">
        <v>3630</v>
      </c>
      <c r="D2914" s="9">
        <v>76.0</v>
      </c>
      <c r="E2914" s="9" t="s">
        <v>301</v>
      </c>
      <c r="F2914" s="9" t="s">
        <v>183</v>
      </c>
      <c r="G2914" s="9" t="s">
        <v>184</v>
      </c>
      <c r="H2914" s="9">
        <v>22.0</v>
      </c>
      <c r="I2914" s="9" t="b">
        <v>0</v>
      </c>
      <c r="J2914" s="9">
        <v>8.0</v>
      </c>
      <c r="K2914" s="9" t="s">
        <v>184</v>
      </c>
      <c r="L2914" s="9">
        <v>0.0</v>
      </c>
      <c r="M2914" s="9" t="s">
        <v>431</v>
      </c>
    </row>
    <row r="2915" ht="16.5" hidden="1" customHeight="1">
      <c r="A2915" s="9" t="s">
        <v>32</v>
      </c>
      <c r="B2915" s="9" t="str">
        <f t="shared" si="1"/>
        <v>rs2200p</v>
      </c>
      <c r="C2915" s="9" t="s">
        <v>3632</v>
      </c>
      <c r="D2915" s="9">
        <v>77.0</v>
      </c>
      <c r="E2915" s="9" t="s">
        <v>301</v>
      </c>
      <c r="F2915" s="9" t="s">
        <v>183</v>
      </c>
      <c r="G2915" s="9" t="s">
        <v>184</v>
      </c>
      <c r="H2915" s="9">
        <v>22.0</v>
      </c>
      <c r="I2915" s="9" t="b">
        <v>0</v>
      </c>
      <c r="J2915" s="9">
        <v>8.0</v>
      </c>
      <c r="K2915" s="9" t="s">
        <v>184</v>
      </c>
      <c r="L2915" s="9">
        <v>0.0</v>
      </c>
      <c r="M2915" s="9" t="s">
        <v>1987</v>
      </c>
    </row>
    <row r="2916" ht="16.5" hidden="1" customHeight="1">
      <c r="A2916" s="9" t="s">
        <v>32</v>
      </c>
      <c r="B2916" s="9" t="str">
        <f t="shared" si="1"/>
        <v>rs2200p</v>
      </c>
      <c r="C2916" s="9" t="s">
        <v>4334</v>
      </c>
      <c r="D2916" s="9">
        <v>78.0</v>
      </c>
      <c r="E2916" s="9" t="s">
        <v>202</v>
      </c>
      <c r="F2916" s="9" t="s">
        <v>191</v>
      </c>
      <c r="G2916" s="9" t="s">
        <v>184</v>
      </c>
      <c r="H2916" s="9">
        <v>10.0</v>
      </c>
      <c r="I2916" s="9" t="b">
        <v>0</v>
      </c>
      <c r="J2916" s="9" t="s">
        <v>184</v>
      </c>
      <c r="K2916" s="9" t="s">
        <v>184</v>
      </c>
      <c r="L2916" s="9">
        <v>0.0</v>
      </c>
      <c r="M2916" s="9" t="s">
        <v>4335</v>
      </c>
    </row>
    <row r="2917" ht="16.5" hidden="1" customHeight="1">
      <c r="A2917" s="9" t="s">
        <v>32</v>
      </c>
      <c r="B2917" s="9" t="str">
        <f t="shared" si="1"/>
        <v>rs2200p</v>
      </c>
      <c r="C2917" s="9" t="s">
        <v>4336</v>
      </c>
      <c r="D2917" s="9">
        <v>79.0</v>
      </c>
      <c r="E2917" s="9" t="s">
        <v>202</v>
      </c>
      <c r="F2917" s="9" t="s">
        <v>191</v>
      </c>
      <c r="G2917" s="9" t="s">
        <v>184</v>
      </c>
      <c r="H2917" s="9">
        <v>10.0</v>
      </c>
      <c r="I2917" s="9" t="b">
        <v>0</v>
      </c>
      <c r="J2917" s="9" t="s">
        <v>184</v>
      </c>
      <c r="K2917" s="9" t="s">
        <v>184</v>
      </c>
      <c r="L2917" s="9">
        <v>0.0</v>
      </c>
      <c r="M2917" s="9" t="s">
        <v>4337</v>
      </c>
    </row>
    <row r="2918" ht="16.5" hidden="1" customHeight="1">
      <c r="A2918" s="9" t="s">
        <v>32</v>
      </c>
      <c r="B2918" s="9" t="str">
        <f t="shared" si="1"/>
        <v>rs2200p</v>
      </c>
      <c r="C2918" s="9" t="s">
        <v>962</v>
      </c>
      <c r="D2918" s="9">
        <v>80.0</v>
      </c>
      <c r="E2918" s="9" t="s">
        <v>301</v>
      </c>
      <c r="F2918" s="9" t="s">
        <v>183</v>
      </c>
      <c r="G2918" s="9" t="s">
        <v>184</v>
      </c>
      <c r="H2918" s="9">
        <v>22.0</v>
      </c>
      <c r="I2918" s="9" t="b">
        <v>0</v>
      </c>
      <c r="J2918" s="9">
        <v>8.0</v>
      </c>
      <c r="K2918" s="9" t="s">
        <v>184</v>
      </c>
      <c r="L2918" s="9">
        <v>0.0</v>
      </c>
      <c r="M2918" s="9" t="s">
        <v>2725</v>
      </c>
    </row>
    <row r="2919" ht="16.5" hidden="1" customHeight="1">
      <c r="A2919" s="9" t="s">
        <v>32</v>
      </c>
      <c r="B2919" s="9" t="str">
        <f t="shared" si="1"/>
        <v>rs2200p</v>
      </c>
      <c r="C2919" s="9" t="s">
        <v>3725</v>
      </c>
      <c r="D2919" s="9">
        <v>81.0</v>
      </c>
      <c r="E2919" s="9" t="s">
        <v>182</v>
      </c>
      <c r="F2919" s="9" t="s">
        <v>183</v>
      </c>
      <c r="G2919" s="9" t="s">
        <v>184</v>
      </c>
      <c r="H2919" s="9">
        <v>22.0</v>
      </c>
      <c r="I2919" s="9" t="b">
        <v>0</v>
      </c>
      <c r="J2919" s="9">
        <v>6.0</v>
      </c>
      <c r="K2919" s="9" t="s">
        <v>184</v>
      </c>
      <c r="L2919" s="9">
        <v>0.0</v>
      </c>
      <c r="M2919" s="9" t="s">
        <v>2727</v>
      </c>
    </row>
    <row r="2920" ht="16.5" hidden="1" customHeight="1">
      <c r="A2920" s="9" t="s">
        <v>32</v>
      </c>
      <c r="B2920" s="9" t="str">
        <f t="shared" si="1"/>
        <v>rs2200p</v>
      </c>
      <c r="C2920" s="9" t="s">
        <v>3460</v>
      </c>
      <c r="D2920" s="9">
        <v>82.0</v>
      </c>
      <c r="E2920" s="9" t="s">
        <v>182</v>
      </c>
      <c r="F2920" s="9" t="s">
        <v>183</v>
      </c>
      <c r="G2920" s="9" t="s">
        <v>184</v>
      </c>
      <c r="H2920" s="9">
        <v>22.0</v>
      </c>
      <c r="I2920" s="9" t="b">
        <v>0</v>
      </c>
      <c r="J2920" s="9">
        <v>6.0</v>
      </c>
      <c r="K2920" s="9" t="s">
        <v>184</v>
      </c>
      <c r="L2920" s="9">
        <v>0.0</v>
      </c>
      <c r="M2920" s="9" t="s">
        <v>2729</v>
      </c>
    </row>
    <row r="2921" ht="16.5" hidden="1" customHeight="1">
      <c r="A2921" s="9" t="s">
        <v>32</v>
      </c>
      <c r="B2921" s="9" t="str">
        <f t="shared" si="1"/>
        <v>rs2200p</v>
      </c>
      <c r="C2921" s="9" t="s">
        <v>3954</v>
      </c>
      <c r="D2921" s="9">
        <v>83.0</v>
      </c>
      <c r="E2921" s="9" t="s">
        <v>202</v>
      </c>
      <c r="F2921" s="9" t="s">
        <v>191</v>
      </c>
      <c r="G2921" s="9" t="s">
        <v>184</v>
      </c>
      <c r="H2921" s="9">
        <v>10.0</v>
      </c>
      <c r="I2921" s="9" t="b">
        <v>0</v>
      </c>
      <c r="J2921" s="9" t="s">
        <v>184</v>
      </c>
      <c r="K2921" s="9" t="s">
        <v>184</v>
      </c>
      <c r="L2921" s="9">
        <v>0.0</v>
      </c>
      <c r="M2921" s="9" t="s">
        <v>2731</v>
      </c>
    </row>
    <row r="2922" ht="16.5" hidden="1" customHeight="1">
      <c r="A2922" s="9" t="s">
        <v>32</v>
      </c>
      <c r="B2922" s="9" t="str">
        <f t="shared" si="1"/>
        <v>rs2200p</v>
      </c>
      <c r="C2922" s="9" t="s">
        <v>3726</v>
      </c>
      <c r="D2922" s="9">
        <v>84.0</v>
      </c>
      <c r="E2922" s="9" t="s">
        <v>301</v>
      </c>
      <c r="F2922" s="9" t="s">
        <v>183</v>
      </c>
      <c r="G2922" s="9" t="s">
        <v>184</v>
      </c>
      <c r="H2922" s="9">
        <v>22.0</v>
      </c>
      <c r="I2922" s="9" t="b">
        <v>0</v>
      </c>
      <c r="J2922" s="9">
        <v>8.0</v>
      </c>
      <c r="K2922" s="9" t="s">
        <v>184</v>
      </c>
      <c r="L2922" s="9">
        <v>0.0</v>
      </c>
      <c r="M2922" s="9" t="s">
        <v>602</v>
      </c>
    </row>
    <row r="2923" ht="16.5" hidden="1" customHeight="1">
      <c r="A2923" s="9" t="s">
        <v>32</v>
      </c>
      <c r="B2923" s="9" t="str">
        <f t="shared" si="1"/>
        <v>rs2200p</v>
      </c>
      <c r="C2923" s="9" t="s">
        <v>3727</v>
      </c>
      <c r="D2923" s="9">
        <v>85.0</v>
      </c>
      <c r="E2923" s="9" t="s">
        <v>182</v>
      </c>
      <c r="F2923" s="9" t="s">
        <v>183</v>
      </c>
      <c r="G2923" s="9" t="s">
        <v>184</v>
      </c>
      <c r="H2923" s="9">
        <v>22.0</v>
      </c>
      <c r="I2923" s="9" t="b">
        <v>0</v>
      </c>
      <c r="J2923" s="9">
        <v>6.0</v>
      </c>
      <c r="K2923" s="9" t="s">
        <v>184</v>
      </c>
      <c r="L2923" s="9">
        <v>0.0</v>
      </c>
      <c r="M2923" s="9" t="s">
        <v>2035</v>
      </c>
    </row>
    <row r="2924" ht="16.5" hidden="1" customHeight="1">
      <c r="A2924" s="9" t="s">
        <v>32</v>
      </c>
      <c r="B2924" s="9" t="str">
        <f t="shared" si="1"/>
        <v>rs2200p</v>
      </c>
      <c r="C2924" s="9" t="s">
        <v>4025</v>
      </c>
      <c r="D2924" s="9">
        <v>86.0</v>
      </c>
      <c r="E2924" s="9" t="s">
        <v>182</v>
      </c>
      <c r="F2924" s="9" t="s">
        <v>183</v>
      </c>
      <c r="G2924" s="9" t="s">
        <v>184</v>
      </c>
      <c r="H2924" s="9">
        <v>22.0</v>
      </c>
      <c r="I2924" s="9" t="b">
        <v>0</v>
      </c>
      <c r="J2924" s="9">
        <v>6.0</v>
      </c>
      <c r="K2924" s="9" t="s">
        <v>184</v>
      </c>
      <c r="L2924" s="9">
        <v>0.0</v>
      </c>
      <c r="M2924" s="9" t="s">
        <v>2037</v>
      </c>
    </row>
    <row r="2925" ht="16.5" hidden="1" customHeight="1">
      <c r="A2925" s="9" t="s">
        <v>32</v>
      </c>
      <c r="B2925" s="9" t="str">
        <f t="shared" si="1"/>
        <v>rs2200p</v>
      </c>
      <c r="C2925" s="9" t="s">
        <v>4255</v>
      </c>
      <c r="D2925" s="9">
        <v>87.0</v>
      </c>
      <c r="E2925" s="9" t="s">
        <v>202</v>
      </c>
      <c r="F2925" s="9" t="s">
        <v>191</v>
      </c>
      <c r="G2925" s="9" t="s">
        <v>184</v>
      </c>
      <c r="H2925" s="9">
        <v>10.0</v>
      </c>
      <c r="I2925" s="9" t="b">
        <v>0</v>
      </c>
      <c r="J2925" s="9" t="s">
        <v>184</v>
      </c>
      <c r="K2925" s="9" t="s">
        <v>184</v>
      </c>
      <c r="L2925" s="9">
        <v>0.0</v>
      </c>
      <c r="M2925" s="9" t="s">
        <v>4108</v>
      </c>
    </row>
    <row r="2926" ht="16.5" hidden="1" customHeight="1">
      <c r="A2926" s="9" t="s">
        <v>136</v>
      </c>
      <c r="B2926" s="9" t="str">
        <f t="shared" si="1"/>
        <v>rs2600p</v>
      </c>
      <c r="C2926" s="9" t="s">
        <v>4338</v>
      </c>
      <c r="D2926" s="9">
        <v>1.0</v>
      </c>
      <c r="E2926" s="9" t="s">
        <v>182</v>
      </c>
      <c r="F2926" s="9" t="s">
        <v>183</v>
      </c>
      <c r="G2926" s="9" t="s">
        <v>184</v>
      </c>
      <c r="H2926" s="9">
        <v>22.0</v>
      </c>
      <c r="I2926" s="9" t="b">
        <v>1</v>
      </c>
      <c r="J2926" s="9">
        <v>6.0</v>
      </c>
      <c r="K2926" s="9" t="s">
        <v>184</v>
      </c>
      <c r="L2926" s="9">
        <v>0.0</v>
      </c>
      <c r="M2926" s="16" t="s">
        <v>4339</v>
      </c>
    </row>
    <row r="2927" ht="16.5" hidden="1" customHeight="1">
      <c r="A2927" s="9" t="s">
        <v>136</v>
      </c>
      <c r="B2927" s="9" t="str">
        <f t="shared" si="1"/>
        <v>rs2600p</v>
      </c>
      <c r="C2927" s="9" t="s">
        <v>952</v>
      </c>
      <c r="D2927" s="9">
        <v>2.0</v>
      </c>
      <c r="E2927" s="9" t="s">
        <v>187</v>
      </c>
      <c r="F2927" s="9" t="s">
        <v>183</v>
      </c>
      <c r="G2927" s="9" t="s">
        <v>184</v>
      </c>
      <c r="H2927" s="9">
        <v>22.0</v>
      </c>
      <c r="I2927" s="9" t="b">
        <v>1</v>
      </c>
      <c r="J2927" s="9">
        <v>2.0</v>
      </c>
      <c r="K2927" s="9" t="s">
        <v>184</v>
      </c>
      <c r="L2927" s="9">
        <v>0.0</v>
      </c>
      <c r="M2927" s="16" t="s">
        <v>953</v>
      </c>
    </row>
    <row r="2928" ht="16.5" hidden="1" customHeight="1">
      <c r="A2928" s="9" t="s">
        <v>136</v>
      </c>
      <c r="B2928" s="9" t="str">
        <f t="shared" si="1"/>
        <v>rs2600p</v>
      </c>
      <c r="C2928" s="9" t="s">
        <v>954</v>
      </c>
      <c r="D2928" s="9">
        <v>3.0</v>
      </c>
      <c r="E2928" s="9" t="s">
        <v>254</v>
      </c>
      <c r="F2928" s="9" t="s">
        <v>183</v>
      </c>
      <c r="G2928" s="9" t="s">
        <v>184</v>
      </c>
      <c r="H2928" s="9">
        <v>22.0</v>
      </c>
      <c r="I2928" s="9" t="b">
        <v>1</v>
      </c>
      <c r="J2928" s="9">
        <v>4.0</v>
      </c>
      <c r="K2928" s="9" t="s">
        <v>184</v>
      </c>
      <c r="L2928" s="9">
        <v>0.0</v>
      </c>
      <c r="M2928" s="16" t="s">
        <v>606</v>
      </c>
    </row>
    <row r="2929" ht="16.5" hidden="1" customHeight="1">
      <c r="A2929" s="9" t="s">
        <v>136</v>
      </c>
      <c r="B2929" s="9" t="str">
        <f t="shared" si="1"/>
        <v>rs2600p</v>
      </c>
      <c r="C2929" s="9" t="s">
        <v>956</v>
      </c>
      <c r="D2929" s="9">
        <v>4.0</v>
      </c>
      <c r="E2929" s="9" t="s">
        <v>316</v>
      </c>
      <c r="F2929" s="9" t="s">
        <v>183</v>
      </c>
      <c r="G2929" s="9" t="s">
        <v>184</v>
      </c>
      <c r="H2929" s="9">
        <v>22.0</v>
      </c>
      <c r="I2929" s="9" t="b">
        <v>1</v>
      </c>
      <c r="J2929" s="9">
        <v>7.0</v>
      </c>
      <c r="K2929" s="9" t="s">
        <v>184</v>
      </c>
      <c r="L2929" s="9">
        <v>0.0</v>
      </c>
      <c r="M2929" s="16" t="s">
        <v>511</v>
      </c>
    </row>
    <row r="2930" ht="16.5" hidden="1" customHeight="1">
      <c r="A2930" s="9" t="s">
        <v>136</v>
      </c>
      <c r="B2930" s="9" t="str">
        <f t="shared" si="1"/>
        <v>rs2600p</v>
      </c>
      <c r="C2930" s="9" t="s">
        <v>957</v>
      </c>
      <c r="D2930" s="9">
        <v>5.0</v>
      </c>
      <c r="E2930" s="9" t="s">
        <v>187</v>
      </c>
      <c r="F2930" s="9" t="s">
        <v>183</v>
      </c>
      <c r="G2930" s="9" t="s">
        <v>184</v>
      </c>
      <c r="H2930" s="9">
        <v>22.0</v>
      </c>
      <c r="I2930" s="9" t="b">
        <v>1</v>
      </c>
      <c r="J2930" s="9">
        <v>2.0</v>
      </c>
      <c r="K2930" s="9" t="s">
        <v>184</v>
      </c>
      <c r="L2930" s="9">
        <v>0.0</v>
      </c>
      <c r="M2930" s="16" t="s">
        <v>958</v>
      </c>
    </row>
    <row r="2931" ht="16.5" hidden="1" customHeight="1">
      <c r="A2931" s="9" t="s">
        <v>136</v>
      </c>
      <c r="B2931" s="9" t="str">
        <f t="shared" si="1"/>
        <v>rs2600p</v>
      </c>
      <c r="C2931" s="9" t="s">
        <v>4301</v>
      </c>
      <c r="D2931" s="9">
        <v>6.0</v>
      </c>
      <c r="E2931" s="9" t="s">
        <v>212</v>
      </c>
      <c r="F2931" s="9" t="s">
        <v>191</v>
      </c>
      <c r="G2931" s="9" t="s">
        <v>184</v>
      </c>
      <c r="H2931" s="9">
        <v>1.0</v>
      </c>
      <c r="I2931" s="9" t="b">
        <v>0</v>
      </c>
      <c r="J2931" s="9" t="s">
        <v>184</v>
      </c>
      <c r="K2931" s="9" t="s">
        <v>184</v>
      </c>
      <c r="L2931" s="9">
        <v>0.0</v>
      </c>
      <c r="M2931" s="16" t="s">
        <v>2487</v>
      </c>
    </row>
    <row r="2932" ht="16.5" hidden="1" customHeight="1">
      <c r="A2932" s="9" t="s">
        <v>136</v>
      </c>
      <c r="B2932" s="9" t="str">
        <f t="shared" si="1"/>
        <v>rs2600p</v>
      </c>
      <c r="C2932" s="9" t="s">
        <v>1190</v>
      </c>
      <c r="D2932" s="9">
        <v>7.0</v>
      </c>
      <c r="E2932" s="9" t="s">
        <v>187</v>
      </c>
      <c r="F2932" s="9" t="s">
        <v>183</v>
      </c>
      <c r="G2932" s="9" t="s">
        <v>184</v>
      </c>
      <c r="H2932" s="9">
        <v>22.0</v>
      </c>
      <c r="I2932" s="9" t="b">
        <v>0</v>
      </c>
      <c r="J2932" s="9">
        <v>2.0</v>
      </c>
      <c r="K2932" s="9" t="s">
        <v>184</v>
      </c>
      <c r="L2932" s="9">
        <v>0.0</v>
      </c>
      <c r="M2932" s="16" t="s">
        <v>4340</v>
      </c>
    </row>
    <row r="2933" ht="16.5" hidden="1" customHeight="1">
      <c r="A2933" s="9" t="s">
        <v>136</v>
      </c>
      <c r="B2933" s="9" t="str">
        <f t="shared" si="1"/>
        <v>rs2600p</v>
      </c>
      <c r="C2933" s="9" t="s">
        <v>4198</v>
      </c>
      <c r="D2933" s="9">
        <v>8.0</v>
      </c>
      <c r="E2933" s="9" t="s">
        <v>187</v>
      </c>
      <c r="F2933" s="9" t="s">
        <v>183</v>
      </c>
      <c r="G2933" s="9" t="s">
        <v>184</v>
      </c>
      <c r="H2933" s="9">
        <v>22.0</v>
      </c>
      <c r="I2933" s="9" t="b">
        <v>0</v>
      </c>
      <c r="J2933" s="9">
        <v>2.0</v>
      </c>
      <c r="K2933" s="9" t="s">
        <v>184</v>
      </c>
      <c r="L2933" s="9">
        <v>0.0</v>
      </c>
      <c r="M2933" s="16" t="s">
        <v>4199</v>
      </c>
    </row>
    <row r="2934" ht="16.5" hidden="1" customHeight="1">
      <c r="A2934" s="9" t="s">
        <v>136</v>
      </c>
      <c r="B2934" s="9" t="str">
        <f t="shared" si="1"/>
        <v>rs2600p</v>
      </c>
      <c r="C2934" s="9" t="s">
        <v>3964</v>
      </c>
      <c r="D2934" s="9">
        <v>9.0</v>
      </c>
      <c r="E2934" s="9" t="s">
        <v>212</v>
      </c>
      <c r="F2934" s="9" t="s">
        <v>191</v>
      </c>
      <c r="G2934" s="9" t="s">
        <v>184</v>
      </c>
      <c r="H2934" s="9">
        <v>1.0</v>
      </c>
      <c r="I2934" s="9" t="b">
        <v>0</v>
      </c>
      <c r="J2934" s="9" t="s">
        <v>184</v>
      </c>
      <c r="K2934" s="16" t="s">
        <v>184</v>
      </c>
      <c r="L2934" s="9">
        <v>0.0</v>
      </c>
      <c r="M2934" s="16" t="s">
        <v>4341</v>
      </c>
    </row>
    <row r="2935" ht="16.5" hidden="1" customHeight="1">
      <c r="A2935" s="9" t="s">
        <v>136</v>
      </c>
      <c r="B2935" s="9" t="str">
        <f t="shared" si="1"/>
        <v>rs2600p</v>
      </c>
      <c r="C2935" s="9" t="s">
        <v>3460</v>
      </c>
      <c r="D2935" s="9">
        <v>10.0</v>
      </c>
      <c r="E2935" s="9" t="s">
        <v>182</v>
      </c>
      <c r="F2935" s="9" t="s">
        <v>183</v>
      </c>
      <c r="G2935" s="9" t="s">
        <v>184</v>
      </c>
      <c r="H2935" s="9">
        <v>22.0</v>
      </c>
      <c r="I2935" s="9" t="b">
        <v>0</v>
      </c>
      <c r="J2935" s="9">
        <v>6.0</v>
      </c>
      <c r="K2935" s="9" t="s">
        <v>184</v>
      </c>
      <c r="L2935" s="9">
        <v>0.0</v>
      </c>
      <c r="M2935" s="16" t="s">
        <v>2729</v>
      </c>
    </row>
    <row r="2936" ht="16.5" hidden="1" customHeight="1">
      <c r="A2936" s="9" t="s">
        <v>136</v>
      </c>
      <c r="B2936" s="9" t="str">
        <f t="shared" si="1"/>
        <v>rs2600p</v>
      </c>
      <c r="C2936" s="9" t="s">
        <v>962</v>
      </c>
      <c r="D2936" s="9">
        <v>11.0</v>
      </c>
      <c r="E2936" s="9" t="s">
        <v>301</v>
      </c>
      <c r="F2936" s="9" t="s">
        <v>183</v>
      </c>
      <c r="G2936" s="9" t="s">
        <v>184</v>
      </c>
      <c r="H2936" s="9">
        <v>22.0</v>
      </c>
      <c r="I2936" s="9" t="b">
        <v>0</v>
      </c>
      <c r="J2936" s="9">
        <v>8.0</v>
      </c>
      <c r="K2936" s="9" t="s">
        <v>184</v>
      </c>
      <c r="L2936" s="9">
        <v>0.0</v>
      </c>
      <c r="M2936" s="16" t="s">
        <v>2725</v>
      </c>
    </row>
    <row r="2937" ht="16.5" hidden="1" customHeight="1">
      <c r="A2937" s="9" t="s">
        <v>136</v>
      </c>
      <c r="B2937" s="9" t="str">
        <f t="shared" si="1"/>
        <v>rs2600p</v>
      </c>
      <c r="C2937" s="9" t="s">
        <v>3725</v>
      </c>
      <c r="D2937" s="9">
        <v>12.0</v>
      </c>
      <c r="E2937" s="9" t="s">
        <v>182</v>
      </c>
      <c r="F2937" s="9" t="s">
        <v>183</v>
      </c>
      <c r="G2937" s="9" t="s">
        <v>184</v>
      </c>
      <c r="H2937" s="9">
        <v>22.0</v>
      </c>
      <c r="I2937" s="9" t="b">
        <v>0</v>
      </c>
      <c r="J2937" s="9">
        <v>6.0</v>
      </c>
      <c r="K2937" s="9" t="s">
        <v>184</v>
      </c>
      <c r="L2937" s="9">
        <v>0.0</v>
      </c>
      <c r="M2937" s="16" t="s">
        <v>2727</v>
      </c>
    </row>
    <row r="2938" ht="16.5" hidden="1" customHeight="1">
      <c r="A2938" s="9" t="s">
        <v>168</v>
      </c>
      <c r="B2938" s="9" t="str">
        <f t="shared" si="1"/>
        <v>rs2660p</v>
      </c>
      <c r="C2938" s="9" t="s">
        <v>3970</v>
      </c>
      <c r="D2938" s="9">
        <v>1.0</v>
      </c>
      <c r="E2938" s="9" t="s">
        <v>212</v>
      </c>
      <c r="F2938" s="9" t="s">
        <v>191</v>
      </c>
      <c r="G2938" s="9" t="s">
        <v>184</v>
      </c>
      <c r="H2938" s="9">
        <v>1.0</v>
      </c>
      <c r="I2938" s="9" t="b">
        <v>1</v>
      </c>
      <c r="J2938" s="9" t="s">
        <v>184</v>
      </c>
      <c r="K2938" s="9" t="s">
        <v>184</v>
      </c>
      <c r="L2938" s="9">
        <v>0.0</v>
      </c>
      <c r="M2938" s="16" t="s">
        <v>4342</v>
      </c>
    </row>
    <row r="2939" ht="16.5" hidden="1" customHeight="1">
      <c r="A2939" s="9" t="s">
        <v>168</v>
      </c>
      <c r="B2939" s="9" t="str">
        <f t="shared" si="1"/>
        <v>rs2660p</v>
      </c>
      <c r="C2939" s="9" t="s">
        <v>4338</v>
      </c>
      <c r="D2939" s="9">
        <v>2.0</v>
      </c>
      <c r="E2939" s="9" t="s">
        <v>182</v>
      </c>
      <c r="F2939" s="9" t="s">
        <v>183</v>
      </c>
      <c r="G2939" s="9" t="s">
        <v>184</v>
      </c>
      <c r="H2939" s="9">
        <v>22.0</v>
      </c>
      <c r="I2939" s="9" t="b">
        <v>1</v>
      </c>
      <c r="J2939" s="9">
        <v>6.0</v>
      </c>
      <c r="K2939" s="9" t="s">
        <v>184</v>
      </c>
      <c r="L2939" s="9">
        <v>0.0</v>
      </c>
      <c r="M2939" s="16" t="s">
        <v>4339</v>
      </c>
    </row>
    <row r="2940" ht="16.5" hidden="1" customHeight="1">
      <c r="A2940" s="9" t="s">
        <v>168</v>
      </c>
      <c r="B2940" s="9" t="str">
        <f t="shared" si="1"/>
        <v>rs2660p</v>
      </c>
      <c r="C2940" s="9" t="s">
        <v>4343</v>
      </c>
      <c r="D2940" s="9">
        <v>3.0</v>
      </c>
      <c r="E2940" s="9" t="s">
        <v>212</v>
      </c>
      <c r="F2940" s="9" t="s">
        <v>191</v>
      </c>
      <c r="G2940" s="9" t="s">
        <v>184</v>
      </c>
      <c r="H2940" s="9">
        <v>1.0</v>
      </c>
      <c r="I2940" s="9" t="b">
        <v>0</v>
      </c>
      <c r="J2940" s="9" t="s">
        <v>184</v>
      </c>
      <c r="K2940" s="9" t="s">
        <v>184</v>
      </c>
      <c r="L2940" s="9">
        <v>0.0</v>
      </c>
      <c r="M2940" s="16" t="s">
        <v>4344</v>
      </c>
    </row>
    <row r="2941" ht="16.5" hidden="1" customHeight="1">
      <c r="A2941" s="9" t="s">
        <v>168</v>
      </c>
      <c r="B2941" s="9" t="str">
        <f t="shared" si="1"/>
        <v>rs2660p</v>
      </c>
      <c r="C2941" s="9" t="s">
        <v>4345</v>
      </c>
      <c r="D2941" s="9">
        <v>4.0</v>
      </c>
      <c r="E2941" s="9" t="s">
        <v>202</v>
      </c>
      <c r="F2941" s="9" t="s">
        <v>191</v>
      </c>
      <c r="G2941" s="9" t="s">
        <v>184</v>
      </c>
      <c r="H2941" s="9">
        <v>10.0</v>
      </c>
      <c r="I2941" s="9" t="b">
        <v>0</v>
      </c>
      <c r="J2941" s="9" t="s">
        <v>184</v>
      </c>
      <c r="K2941" s="9" t="s">
        <v>184</v>
      </c>
      <c r="L2941" s="9">
        <v>0.0</v>
      </c>
      <c r="M2941" s="16" t="s">
        <v>4346</v>
      </c>
    </row>
    <row r="2942" ht="16.5" hidden="1" customHeight="1">
      <c r="A2942" s="9" t="s">
        <v>168</v>
      </c>
      <c r="B2942" s="9" t="str">
        <f t="shared" si="1"/>
        <v>rs2660p</v>
      </c>
      <c r="C2942" s="9" t="s">
        <v>962</v>
      </c>
      <c r="D2942" s="9">
        <v>5.0</v>
      </c>
      <c r="E2942" s="9" t="s">
        <v>301</v>
      </c>
      <c r="F2942" s="9" t="s">
        <v>183</v>
      </c>
      <c r="G2942" s="9" t="s">
        <v>184</v>
      </c>
      <c r="H2942" s="9">
        <v>22.0</v>
      </c>
      <c r="I2942" s="9" t="b">
        <v>0</v>
      </c>
      <c r="J2942" s="9">
        <v>8.0</v>
      </c>
      <c r="K2942" s="9" t="s">
        <v>184</v>
      </c>
      <c r="L2942" s="9">
        <v>0.0</v>
      </c>
      <c r="M2942" s="16" t="s">
        <v>2725</v>
      </c>
    </row>
    <row r="2943" ht="16.5" hidden="1" customHeight="1">
      <c r="A2943" s="9" t="s">
        <v>168</v>
      </c>
      <c r="B2943" s="9" t="str">
        <f t="shared" si="1"/>
        <v>rs2660p</v>
      </c>
      <c r="C2943" s="9" t="s">
        <v>3725</v>
      </c>
      <c r="D2943" s="9">
        <v>6.0</v>
      </c>
      <c r="E2943" s="9" t="s">
        <v>182</v>
      </c>
      <c r="F2943" s="9" t="s">
        <v>183</v>
      </c>
      <c r="G2943" s="9" t="s">
        <v>184</v>
      </c>
      <c r="H2943" s="9">
        <v>22.0</v>
      </c>
      <c r="I2943" s="9" t="b">
        <v>0</v>
      </c>
      <c r="J2943" s="9">
        <v>6.0</v>
      </c>
      <c r="K2943" s="9" t="s">
        <v>184</v>
      </c>
      <c r="L2943" s="9">
        <v>0.0</v>
      </c>
      <c r="M2943" s="16" t="s">
        <v>2727</v>
      </c>
    </row>
    <row r="2944" ht="16.5" hidden="1" customHeight="1">
      <c r="A2944" s="9" t="s">
        <v>44</v>
      </c>
      <c r="B2944" s="9" t="str">
        <f t="shared" si="1"/>
        <v>rs3000p</v>
      </c>
      <c r="C2944" s="9" t="s">
        <v>3869</v>
      </c>
      <c r="D2944" s="9">
        <v>1.0</v>
      </c>
      <c r="E2944" s="9" t="s">
        <v>301</v>
      </c>
      <c r="F2944" s="9" t="s">
        <v>183</v>
      </c>
      <c r="G2944" s="9" t="s">
        <v>184</v>
      </c>
      <c r="H2944" s="9">
        <v>22.0</v>
      </c>
      <c r="I2944" s="9" t="b">
        <v>1</v>
      </c>
      <c r="J2944" s="9">
        <v>8.0</v>
      </c>
      <c r="K2944" s="9" t="s">
        <v>184</v>
      </c>
      <c r="L2944" s="9">
        <v>0.0</v>
      </c>
      <c r="M2944" s="16" t="s">
        <v>4347</v>
      </c>
    </row>
    <row r="2945" ht="16.5" hidden="1" customHeight="1">
      <c r="A2945" s="9" t="s">
        <v>44</v>
      </c>
      <c r="B2945" s="9" t="str">
        <f t="shared" si="1"/>
        <v>rs3000p</v>
      </c>
      <c r="C2945" s="9" t="s">
        <v>952</v>
      </c>
      <c r="D2945" s="9">
        <v>2.0</v>
      </c>
      <c r="E2945" s="9" t="s">
        <v>187</v>
      </c>
      <c r="F2945" s="9" t="s">
        <v>183</v>
      </c>
      <c r="G2945" s="9" t="s">
        <v>184</v>
      </c>
      <c r="H2945" s="9">
        <v>22.0</v>
      </c>
      <c r="I2945" s="9" t="b">
        <v>1</v>
      </c>
      <c r="J2945" s="9">
        <v>2.0</v>
      </c>
      <c r="K2945" s="9" t="s">
        <v>184</v>
      </c>
      <c r="L2945" s="9">
        <v>0.0</v>
      </c>
      <c r="M2945" s="16" t="s">
        <v>953</v>
      </c>
    </row>
    <row r="2946" ht="16.5" hidden="1" customHeight="1">
      <c r="A2946" s="9" t="s">
        <v>44</v>
      </c>
      <c r="B2946" s="9" t="str">
        <f t="shared" si="1"/>
        <v>rs3000p</v>
      </c>
      <c r="C2946" s="9" t="s">
        <v>954</v>
      </c>
      <c r="D2946" s="9">
        <v>3.0</v>
      </c>
      <c r="E2946" s="9" t="s">
        <v>254</v>
      </c>
      <c r="F2946" s="9" t="s">
        <v>183</v>
      </c>
      <c r="G2946" s="9" t="s">
        <v>184</v>
      </c>
      <c r="H2946" s="9">
        <v>22.0</v>
      </c>
      <c r="I2946" s="9" t="b">
        <v>1</v>
      </c>
      <c r="J2946" s="9">
        <v>4.0</v>
      </c>
      <c r="K2946" s="9" t="s">
        <v>184</v>
      </c>
      <c r="L2946" s="9">
        <v>0.0</v>
      </c>
      <c r="M2946" s="16" t="s">
        <v>606</v>
      </c>
    </row>
    <row r="2947" ht="16.5" hidden="1" customHeight="1">
      <c r="A2947" s="9" t="s">
        <v>44</v>
      </c>
      <c r="B2947" s="9" t="str">
        <f t="shared" si="1"/>
        <v>rs3000p</v>
      </c>
      <c r="C2947" s="9" t="s">
        <v>956</v>
      </c>
      <c r="D2947" s="9">
        <v>4.0</v>
      </c>
      <c r="E2947" s="9" t="s">
        <v>316</v>
      </c>
      <c r="F2947" s="9" t="s">
        <v>183</v>
      </c>
      <c r="G2947" s="9" t="s">
        <v>184</v>
      </c>
      <c r="H2947" s="9">
        <v>22.0</v>
      </c>
      <c r="I2947" s="9" t="b">
        <v>1</v>
      </c>
      <c r="J2947" s="9">
        <v>7.0</v>
      </c>
      <c r="K2947" s="9" t="s">
        <v>184</v>
      </c>
      <c r="L2947" s="9">
        <v>0.0</v>
      </c>
      <c r="M2947" s="16" t="s">
        <v>511</v>
      </c>
    </row>
    <row r="2948" ht="16.5" hidden="1" customHeight="1">
      <c r="A2948" s="9" t="s">
        <v>44</v>
      </c>
      <c r="B2948" s="9" t="str">
        <f t="shared" si="1"/>
        <v>rs3000p</v>
      </c>
      <c r="C2948" s="9" t="s">
        <v>957</v>
      </c>
      <c r="D2948" s="9">
        <v>5.0</v>
      </c>
      <c r="E2948" s="9" t="s">
        <v>187</v>
      </c>
      <c r="F2948" s="9" t="s">
        <v>183</v>
      </c>
      <c r="G2948" s="9" t="s">
        <v>184</v>
      </c>
      <c r="H2948" s="9">
        <v>22.0</v>
      </c>
      <c r="I2948" s="9" t="b">
        <v>1</v>
      </c>
      <c r="J2948" s="9">
        <v>2.0</v>
      </c>
      <c r="K2948" s="9" t="s">
        <v>184</v>
      </c>
      <c r="L2948" s="9">
        <v>0.0</v>
      </c>
      <c r="M2948" s="16" t="s">
        <v>958</v>
      </c>
    </row>
    <row r="2949" ht="16.5" hidden="1" customHeight="1">
      <c r="A2949" s="9" t="s">
        <v>44</v>
      </c>
      <c r="B2949" s="9" t="str">
        <f t="shared" si="1"/>
        <v>rs3000p</v>
      </c>
      <c r="C2949" s="9" t="s">
        <v>4075</v>
      </c>
      <c r="D2949" s="9">
        <v>6.0</v>
      </c>
      <c r="E2949" s="9" t="s">
        <v>187</v>
      </c>
      <c r="F2949" s="9" t="s">
        <v>183</v>
      </c>
      <c r="G2949" s="9" t="s">
        <v>184</v>
      </c>
      <c r="H2949" s="9">
        <v>22.0</v>
      </c>
      <c r="I2949" s="9" t="b">
        <v>1</v>
      </c>
      <c r="J2949" s="9">
        <v>2.0</v>
      </c>
      <c r="K2949" s="9" t="s">
        <v>184</v>
      </c>
      <c r="L2949" s="9">
        <v>0.0</v>
      </c>
      <c r="M2949" s="16" t="s">
        <v>2170</v>
      </c>
    </row>
    <row r="2950" ht="16.5" hidden="1" customHeight="1">
      <c r="A2950" s="9" t="s">
        <v>44</v>
      </c>
      <c r="B2950" s="9" t="str">
        <f t="shared" si="1"/>
        <v>rs3000p</v>
      </c>
      <c r="C2950" s="9" t="s">
        <v>3865</v>
      </c>
      <c r="D2950" s="9">
        <v>7.0</v>
      </c>
      <c r="E2950" s="9" t="s">
        <v>187</v>
      </c>
      <c r="F2950" s="9" t="s">
        <v>183</v>
      </c>
      <c r="G2950" s="9" t="s">
        <v>184</v>
      </c>
      <c r="H2950" s="9">
        <v>22.0</v>
      </c>
      <c r="I2950" s="9" t="b">
        <v>1</v>
      </c>
      <c r="J2950" s="9">
        <v>2.0</v>
      </c>
      <c r="K2950" s="16" t="s">
        <v>184</v>
      </c>
      <c r="L2950" s="9">
        <v>0.0</v>
      </c>
      <c r="M2950" s="16" t="s">
        <v>4348</v>
      </c>
    </row>
    <row r="2951" ht="16.5" hidden="1" customHeight="1">
      <c r="A2951" s="9" t="s">
        <v>44</v>
      </c>
      <c r="B2951" s="9" t="str">
        <f t="shared" si="1"/>
        <v>rs3000p</v>
      </c>
      <c r="C2951" s="9" t="s">
        <v>4349</v>
      </c>
      <c r="D2951" s="9">
        <v>8.0</v>
      </c>
      <c r="E2951" s="9" t="s">
        <v>182</v>
      </c>
      <c r="F2951" s="9" t="s">
        <v>183</v>
      </c>
      <c r="G2951" s="9" t="s">
        <v>184</v>
      </c>
      <c r="H2951" s="9">
        <v>22.0</v>
      </c>
      <c r="I2951" s="9" t="b">
        <v>0</v>
      </c>
      <c r="J2951" s="9">
        <v>6.0</v>
      </c>
      <c r="K2951" s="9" t="s">
        <v>184</v>
      </c>
      <c r="L2951" s="9">
        <v>0.0</v>
      </c>
      <c r="M2951" s="16" t="s">
        <v>4350</v>
      </c>
    </row>
    <row r="2952" ht="16.5" hidden="1" customHeight="1">
      <c r="A2952" s="9" t="s">
        <v>44</v>
      </c>
      <c r="B2952" s="9" t="str">
        <f t="shared" si="1"/>
        <v>rs3000p</v>
      </c>
      <c r="C2952" s="9" t="s">
        <v>3467</v>
      </c>
      <c r="D2952" s="9">
        <v>9.0</v>
      </c>
      <c r="E2952" s="9" t="s">
        <v>196</v>
      </c>
      <c r="F2952" s="9" t="s">
        <v>191</v>
      </c>
      <c r="G2952" s="9" t="s">
        <v>184</v>
      </c>
      <c r="H2952" s="9">
        <v>5.0</v>
      </c>
      <c r="I2952" s="9" t="b">
        <v>0</v>
      </c>
      <c r="J2952" s="9" t="s">
        <v>184</v>
      </c>
      <c r="K2952" s="9" t="s">
        <v>184</v>
      </c>
      <c r="L2952" s="9">
        <v>0.0</v>
      </c>
      <c r="M2952" s="16" t="s">
        <v>197</v>
      </c>
    </row>
    <row r="2953" ht="16.5" hidden="1" customHeight="1">
      <c r="A2953" s="9" t="s">
        <v>44</v>
      </c>
      <c r="B2953" s="9" t="str">
        <f t="shared" si="1"/>
        <v>rs3000p</v>
      </c>
      <c r="C2953" s="9" t="s">
        <v>3466</v>
      </c>
      <c r="D2953" s="9">
        <v>10.0</v>
      </c>
      <c r="E2953" s="9" t="s">
        <v>190</v>
      </c>
      <c r="F2953" s="9" t="s">
        <v>191</v>
      </c>
      <c r="G2953" s="9" t="s">
        <v>184</v>
      </c>
      <c r="H2953" s="9">
        <v>2.0</v>
      </c>
      <c r="I2953" s="9" t="b">
        <v>0</v>
      </c>
      <c r="J2953" s="9" t="s">
        <v>184</v>
      </c>
      <c r="K2953" s="9" t="s">
        <v>184</v>
      </c>
      <c r="L2953" s="9">
        <v>0.0</v>
      </c>
      <c r="M2953" s="16" t="s">
        <v>2038</v>
      </c>
    </row>
    <row r="2954" ht="16.5" hidden="1" customHeight="1">
      <c r="A2954" s="9" t="s">
        <v>44</v>
      </c>
      <c r="B2954" s="9" t="str">
        <f t="shared" si="1"/>
        <v>rs3000p</v>
      </c>
      <c r="C2954" s="9" t="s">
        <v>4351</v>
      </c>
      <c r="D2954" s="9">
        <v>11.0</v>
      </c>
      <c r="E2954" s="9" t="s">
        <v>190</v>
      </c>
      <c r="F2954" s="9" t="s">
        <v>191</v>
      </c>
      <c r="G2954" s="9" t="s">
        <v>184</v>
      </c>
      <c r="H2954" s="9">
        <v>2.0</v>
      </c>
      <c r="I2954" s="9" t="b">
        <v>0</v>
      </c>
      <c r="J2954" s="9" t="s">
        <v>184</v>
      </c>
      <c r="K2954" s="9" t="s">
        <v>184</v>
      </c>
      <c r="L2954" s="9">
        <v>0.0</v>
      </c>
      <c r="M2954" s="16" t="s">
        <v>4352</v>
      </c>
    </row>
    <row r="2955" ht="16.5" hidden="1" customHeight="1">
      <c r="A2955" s="9" t="s">
        <v>44</v>
      </c>
      <c r="B2955" s="9" t="str">
        <f t="shared" si="1"/>
        <v>rs3000p</v>
      </c>
      <c r="C2955" s="9" t="s">
        <v>3465</v>
      </c>
      <c r="D2955" s="9">
        <v>12.0</v>
      </c>
      <c r="E2955" s="9" t="s">
        <v>190</v>
      </c>
      <c r="F2955" s="9" t="s">
        <v>191</v>
      </c>
      <c r="G2955" s="9" t="s">
        <v>184</v>
      </c>
      <c r="H2955" s="9">
        <v>2.0</v>
      </c>
      <c r="I2955" s="9" t="b">
        <v>0</v>
      </c>
      <c r="J2955" s="9" t="s">
        <v>184</v>
      </c>
      <c r="K2955" s="9" t="s">
        <v>184</v>
      </c>
      <c r="L2955" s="9">
        <v>0.0</v>
      </c>
      <c r="M2955" s="16" t="s">
        <v>1387</v>
      </c>
    </row>
    <row r="2956" ht="16.5" hidden="1" customHeight="1">
      <c r="A2956" s="9" t="s">
        <v>44</v>
      </c>
      <c r="B2956" s="9" t="str">
        <f t="shared" si="1"/>
        <v>rs3000p</v>
      </c>
      <c r="C2956" s="9" t="s">
        <v>3462</v>
      </c>
      <c r="D2956" s="9">
        <v>13.0</v>
      </c>
      <c r="E2956" s="9" t="s">
        <v>316</v>
      </c>
      <c r="F2956" s="9" t="s">
        <v>183</v>
      </c>
      <c r="G2956" s="9" t="s">
        <v>184</v>
      </c>
      <c r="H2956" s="9">
        <v>22.0</v>
      </c>
      <c r="I2956" s="9" t="b">
        <v>0</v>
      </c>
      <c r="J2956" s="9">
        <v>7.0</v>
      </c>
      <c r="K2956" s="9" t="s">
        <v>184</v>
      </c>
      <c r="L2956" s="9">
        <v>0.0</v>
      </c>
      <c r="M2956" s="16" t="s">
        <v>4353</v>
      </c>
    </row>
    <row r="2957" ht="16.5" hidden="1" customHeight="1">
      <c r="A2957" s="9" t="s">
        <v>44</v>
      </c>
      <c r="B2957" s="9" t="str">
        <f t="shared" si="1"/>
        <v>rs3000p</v>
      </c>
      <c r="C2957" s="9" t="s">
        <v>4091</v>
      </c>
      <c r="D2957" s="9">
        <v>14.0</v>
      </c>
      <c r="E2957" s="9" t="s">
        <v>301</v>
      </c>
      <c r="F2957" s="9" t="s">
        <v>183</v>
      </c>
      <c r="G2957" s="9" t="s">
        <v>184</v>
      </c>
      <c r="H2957" s="9">
        <v>22.0</v>
      </c>
      <c r="I2957" s="9" t="b">
        <v>0</v>
      </c>
      <c r="J2957" s="9">
        <v>8.0</v>
      </c>
      <c r="K2957" s="9" t="s">
        <v>184</v>
      </c>
      <c r="L2957" s="9">
        <v>0.0</v>
      </c>
      <c r="M2957" s="16" t="s">
        <v>2222</v>
      </c>
    </row>
    <row r="2958" ht="16.5" hidden="1" customHeight="1">
      <c r="A2958" s="9" t="s">
        <v>44</v>
      </c>
      <c r="B2958" s="9" t="str">
        <f t="shared" si="1"/>
        <v>rs3000p</v>
      </c>
      <c r="C2958" s="9" t="s">
        <v>4354</v>
      </c>
      <c r="D2958" s="9">
        <v>15.0</v>
      </c>
      <c r="E2958" s="9" t="s">
        <v>212</v>
      </c>
      <c r="F2958" s="9" t="s">
        <v>191</v>
      </c>
      <c r="G2958" s="9" t="s">
        <v>184</v>
      </c>
      <c r="H2958" s="9">
        <v>1.0</v>
      </c>
      <c r="I2958" s="9" t="b">
        <v>0</v>
      </c>
      <c r="J2958" s="9" t="s">
        <v>184</v>
      </c>
      <c r="K2958" s="9" t="s">
        <v>184</v>
      </c>
      <c r="L2958" s="9">
        <v>0.0</v>
      </c>
      <c r="M2958" s="16" t="s">
        <v>4355</v>
      </c>
    </row>
    <row r="2959" ht="16.5" hidden="1" customHeight="1">
      <c r="A2959" s="9" t="s">
        <v>44</v>
      </c>
      <c r="B2959" s="9" t="str">
        <f t="shared" si="1"/>
        <v>rs3000p</v>
      </c>
      <c r="C2959" s="9" t="s">
        <v>4194</v>
      </c>
      <c r="D2959" s="9">
        <v>16.0</v>
      </c>
      <c r="E2959" s="9" t="s">
        <v>446</v>
      </c>
      <c r="F2959" s="9" t="s">
        <v>183</v>
      </c>
      <c r="G2959" s="9" t="s">
        <v>184</v>
      </c>
      <c r="H2959" s="9">
        <v>22.0</v>
      </c>
      <c r="I2959" s="9" t="b">
        <v>0</v>
      </c>
      <c r="J2959" s="9">
        <v>3.0</v>
      </c>
      <c r="K2959" s="9" t="s">
        <v>184</v>
      </c>
      <c r="L2959" s="9">
        <v>0.0</v>
      </c>
      <c r="M2959" s="16" t="s">
        <v>4356</v>
      </c>
    </row>
    <row r="2960" ht="16.5" hidden="1" customHeight="1">
      <c r="A2960" s="9" t="s">
        <v>44</v>
      </c>
      <c r="B2960" s="9" t="str">
        <f t="shared" si="1"/>
        <v>rs3000p</v>
      </c>
      <c r="C2960" s="9" t="s">
        <v>4198</v>
      </c>
      <c r="D2960" s="9">
        <v>17.0</v>
      </c>
      <c r="E2960" s="9" t="s">
        <v>446</v>
      </c>
      <c r="F2960" s="9" t="s">
        <v>183</v>
      </c>
      <c r="G2960" s="9" t="s">
        <v>184</v>
      </c>
      <c r="H2960" s="9">
        <v>22.0</v>
      </c>
      <c r="I2960" s="9" t="b">
        <v>0</v>
      </c>
      <c r="J2960" s="9">
        <v>3.0</v>
      </c>
      <c r="K2960" s="9" t="s">
        <v>184</v>
      </c>
      <c r="L2960" s="9">
        <v>0.0</v>
      </c>
      <c r="M2960" s="16" t="s">
        <v>4199</v>
      </c>
    </row>
    <row r="2961" ht="16.5" hidden="1" customHeight="1">
      <c r="A2961" s="9" t="s">
        <v>44</v>
      </c>
      <c r="B2961" s="9" t="str">
        <f t="shared" si="1"/>
        <v>rs3000p</v>
      </c>
      <c r="C2961" s="9" t="s">
        <v>4357</v>
      </c>
      <c r="D2961" s="9">
        <v>18.0</v>
      </c>
      <c r="E2961" s="9" t="s">
        <v>301</v>
      </c>
      <c r="F2961" s="9" t="s">
        <v>183</v>
      </c>
      <c r="G2961" s="9" t="s">
        <v>184</v>
      </c>
      <c r="H2961" s="9">
        <v>22.0</v>
      </c>
      <c r="I2961" s="9" t="b">
        <v>0</v>
      </c>
      <c r="J2961" s="9">
        <v>8.0</v>
      </c>
      <c r="K2961" s="9" t="s">
        <v>184</v>
      </c>
      <c r="L2961" s="9">
        <v>0.0</v>
      </c>
      <c r="M2961" s="16" t="s">
        <v>4358</v>
      </c>
    </row>
    <row r="2962" ht="16.5" hidden="1" customHeight="1">
      <c r="A2962" s="9" t="s">
        <v>44</v>
      </c>
      <c r="B2962" s="9" t="str">
        <f t="shared" si="1"/>
        <v>rs3000p</v>
      </c>
      <c r="C2962" s="9" t="s">
        <v>3486</v>
      </c>
      <c r="D2962" s="9">
        <v>19.0</v>
      </c>
      <c r="E2962" s="9" t="s">
        <v>301</v>
      </c>
      <c r="F2962" s="9" t="s">
        <v>183</v>
      </c>
      <c r="G2962" s="9" t="s">
        <v>184</v>
      </c>
      <c r="H2962" s="9">
        <v>22.0</v>
      </c>
      <c r="I2962" s="9" t="b">
        <v>0</v>
      </c>
      <c r="J2962" s="9">
        <v>8.0</v>
      </c>
      <c r="K2962" s="9" t="s">
        <v>184</v>
      </c>
      <c r="L2962" s="9">
        <v>0.0</v>
      </c>
      <c r="M2962" s="16" t="s">
        <v>2185</v>
      </c>
    </row>
    <row r="2963" ht="16.5" hidden="1" customHeight="1">
      <c r="A2963" s="9" t="s">
        <v>44</v>
      </c>
      <c r="B2963" s="9" t="str">
        <f t="shared" si="1"/>
        <v>rs3000p</v>
      </c>
      <c r="C2963" s="9" t="s">
        <v>4359</v>
      </c>
      <c r="D2963" s="9">
        <v>20.0</v>
      </c>
      <c r="E2963" s="9" t="s">
        <v>301</v>
      </c>
      <c r="F2963" s="9" t="s">
        <v>183</v>
      </c>
      <c r="G2963" s="9" t="s">
        <v>184</v>
      </c>
      <c r="H2963" s="9">
        <v>22.0</v>
      </c>
      <c r="I2963" s="9" t="b">
        <v>0</v>
      </c>
      <c r="J2963" s="9">
        <v>8.0</v>
      </c>
      <c r="K2963" s="9" t="s">
        <v>184</v>
      </c>
      <c r="L2963" s="9">
        <v>0.0</v>
      </c>
      <c r="M2963" s="16" t="s">
        <v>4360</v>
      </c>
    </row>
    <row r="2964" ht="16.5" hidden="1" customHeight="1">
      <c r="A2964" s="9" t="s">
        <v>44</v>
      </c>
      <c r="B2964" s="9" t="str">
        <f t="shared" si="1"/>
        <v>rs3000p</v>
      </c>
      <c r="C2964" s="9" t="s">
        <v>4361</v>
      </c>
      <c r="D2964" s="9">
        <v>21.0</v>
      </c>
      <c r="E2964" s="9" t="s">
        <v>301</v>
      </c>
      <c r="F2964" s="9" t="s">
        <v>183</v>
      </c>
      <c r="G2964" s="9" t="s">
        <v>184</v>
      </c>
      <c r="H2964" s="9">
        <v>22.0</v>
      </c>
      <c r="I2964" s="9" t="b">
        <v>0</v>
      </c>
      <c r="J2964" s="9">
        <v>8.0</v>
      </c>
      <c r="K2964" s="9" t="s">
        <v>184</v>
      </c>
      <c r="L2964" s="9">
        <v>0.0</v>
      </c>
      <c r="M2964" s="16" t="s">
        <v>3388</v>
      </c>
    </row>
    <row r="2965" ht="16.5" hidden="1" customHeight="1">
      <c r="A2965" s="9" t="s">
        <v>44</v>
      </c>
      <c r="B2965" s="9" t="str">
        <f t="shared" si="1"/>
        <v>rs3000p</v>
      </c>
      <c r="C2965" s="9" t="s">
        <v>4362</v>
      </c>
      <c r="D2965" s="9">
        <v>22.0</v>
      </c>
      <c r="E2965" s="9" t="s">
        <v>301</v>
      </c>
      <c r="F2965" s="9" t="s">
        <v>183</v>
      </c>
      <c r="G2965" s="9" t="s">
        <v>184</v>
      </c>
      <c r="H2965" s="9">
        <v>22.0</v>
      </c>
      <c r="I2965" s="9" t="b">
        <v>0</v>
      </c>
      <c r="J2965" s="9">
        <v>8.0</v>
      </c>
      <c r="K2965" s="9" t="s">
        <v>184</v>
      </c>
      <c r="L2965" s="9">
        <v>0.0</v>
      </c>
      <c r="M2965" s="16" t="s">
        <v>581</v>
      </c>
    </row>
    <row r="2966" ht="16.5" hidden="1" customHeight="1">
      <c r="A2966" s="9" t="s">
        <v>44</v>
      </c>
      <c r="B2966" s="9" t="str">
        <f t="shared" si="1"/>
        <v>rs3000p</v>
      </c>
      <c r="C2966" s="9" t="s">
        <v>4363</v>
      </c>
      <c r="D2966" s="9">
        <v>23.0</v>
      </c>
      <c r="E2966" s="9" t="s">
        <v>301</v>
      </c>
      <c r="F2966" s="9" t="s">
        <v>183</v>
      </c>
      <c r="G2966" s="9" t="s">
        <v>184</v>
      </c>
      <c r="H2966" s="9">
        <v>22.0</v>
      </c>
      <c r="I2966" s="9" t="b">
        <v>0</v>
      </c>
      <c r="J2966" s="9">
        <v>8.0</v>
      </c>
      <c r="K2966" s="9" t="s">
        <v>184</v>
      </c>
      <c r="L2966" s="9">
        <v>0.0</v>
      </c>
      <c r="M2966" s="9" t="s">
        <v>583</v>
      </c>
    </row>
    <row r="2967" ht="16.5" hidden="1" customHeight="1">
      <c r="A2967" s="9" t="s">
        <v>44</v>
      </c>
      <c r="B2967" s="9" t="str">
        <f t="shared" si="1"/>
        <v>rs3000p</v>
      </c>
      <c r="C2967" s="9" t="s">
        <v>4364</v>
      </c>
      <c r="D2967" s="9">
        <v>24.0</v>
      </c>
      <c r="E2967" s="9" t="s">
        <v>301</v>
      </c>
      <c r="F2967" s="9" t="s">
        <v>183</v>
      </c>
      <c r="G2967" s="9" t="s">
        <v>184</v>
      </c>
      <c r="H2967" s="9">
        <v>22.0</v>
      </c>
      <c r="I2967" s="9" t="b">
        <v>0</v>
      </c>
      <c r="J2967" s="9">
        <v>8.0</v>
      </c>
      <c r="K2967" s="9" t="s">
        <v>184</v>
      </c>
      <c r="L2967" s="9">
        <v>0.0</v>
      </c>
      <c r="M2967" s="9" t="s">
        <v>4365</v>
      </c>
    </row>
    <row r="2968" ht="16.5" hidden="1" customHeight="1">
      <c r="A2968" s="9" t="s">
        <v>44</v>
      </c>
      <c r="B2968" s="9" t="str">
        <f t="shared" si="1"/>
        <v>rs3000p</v>
      </c>
      <c r="C2968" s="9" t="s">
        <v>4366</v>
      </c>
      <c r="D2968" s="9">
        <v>25.0</v>
      </c>
      <c r="E2968" s="9" t="s">
        <v>316</v>
      </c>
      <c r="F2968" s="9" t="s">
        <v>183</v>
      </c>
      <c r="G2968" s="9" t="s">
        <v>184</v>
      </c>
      <c r="H2968" s="9">
        <v>22.0</v>
      </c>
      <c r="I2968" s="9" t="b">
        <v>0</v>
      </c>
      <c r="J2968" s="9">
        <v>7.0</v>
      </c>
      <c r="K2968" s="9" t="s">
        <v>184</v>
      </c>
      <c r="L2968" s="9">
        <v>0.0</v>
      </c>
      <c r="M2968" s="9" t="s">
        <v>4367</v>
      </c>
    </row>
    <row r="2969" ht="16.5" hidden="1" customHeight="1">
      <c r="A2969" s="9" t="s">
        <v>44</v>
      </c>
      <c r="B2969" s="9" t="str">
        <f t="shared" si="1"/>
        <v>rs3000p</v>
      </c>
      <c r="C2969" s="9" t="s">
        <v>4368</v>
      </c>
      <c r="D2969" s="9">
        <v>26.0</v>
      </c>
      <c r="E2969" s="9" t="s">
        <v>316</v>
      </c>
      <c r="F2969" s="9" t="s">
        <v>183</v>
      </c>
      <c r="G2969" s="9" t="s">
        <v>184</v>
      </c>
      <c r="H2969" s="9">
        <v>22.0</v>
      </c>
      <c r="I2969" s="9" t="b">
        <v>0</v>
      </c>
      <c r="J2969" s="9">
        <v>7.0</v>
      </c>
      <c r="K2969" s="9" t="s">
        <v>184</v>
      </c>
      <c r="L2969" s="9">
        <v>0.0</v>
      </c>
      <c r="M2969" s="9" t="s">
        <v>4369</v>
      </c>
    </row>
    <row r="2970" ht="16.5" hidden="1" customHeight="1">
      <c r="A2970" s="9" t="s">
        <v>44</v>
      </c>
      <c r="B2970" s="9" t="str">
        <f t="shared" si="1"/>
        <v>rs3000p</v>
      </c>
      <c r="C2970" s="9" t="s">
        <v>4370</v>
      </c>
      <c r="D2970" s="9">
        <v>27.0</v>
      </c>
      <c r="E2970" s="9" t="s">
        <v>301</v>
      </c>
      <c r="F2970" s="9" t="s">
        <v>183</v>
      </c>
      <c r="G2970" s="9" t="s">
        <v>184</v>
      </c>
      <c r="H2970" s="9">
        <v>22.0</v>
      </c>
      <c r="I2970" s="9" t="b">
        <v>0</v>
      </c>
      <c r="J2970" s="9">
        <v>8.0</v>
      </c>
      <c r="K2970" s="9" t="s">
        <v>184</v>
      </c>
      <c r="L2970" s="9">
        <v>0.0</v>
      </c>
      <c r="M2970" s="9" t="s">
        <v>4371</v>
      </c>
    </row>
    <row r="2971" ht="16.5" hidden="1" customHeight="1">
      <c r="A2971" s="9" t="s">
        <v>44</v>
      </c>
      <c r="B2971" s="9" t="str">
        <f t="shared" si="1"/>
        <v>rs3000p</v>
      </c>
      <c r="C2971" s="9" t="s">
        <v>4372</v>
      </c>
      <c r="D2971" s="9">
        <v>28.0</v>
      </c>
      <c r="E2971" s="9" t="s">
        <v>301</v>
      </c>
      <c r="F2971" s="9" t="s">
        <v>183</v>
      </c>
      <c r="G2971" s="9" t="s">
        <v>184</v>
      </c>
      <c r="H2971" s="9">
        <v>22.0</v>
      </c>
      <c r="I2971" s="9" t="b">
        <v>0</v>
      </c>
      <c r="J2971" s="9">
        <v>8.0</v>
      </c>
      <c r="K2971" s="9" t="s">
        <v>184</v>
      </c>
      <c r="L2971" s="9">
        <v>0.0</v>
      </c>
      <c r="M2971" s="9" t="s">
        <v>4373</v>
      </c>
    </row>
    <row r="2972" ht="16.5" hidden="1" customHeight="1">
      <c r="A2972" s="9" t="s">
        <v>44</v>
      </c>
      <c r="B2972" s="9" t="str">
        <f t="shared" si="1"/>
        <v>rs3000p</v>
      </c>
      <c r="C2972" s="9" t="s">
        <v>4374</v>
      </c>
      <c r="D2972" s="9">
        <v>29.0</v>
      </c>
      <c r="E2972" s="9" t="s">
        <v>301</v>
      </c>
      <c r="F2972" s="9" t="s">
        <v>183</v>
      </c>
      <c r="G2972" s="9" t="s">
        <v>184</v>
      </c>
      <c r="H2972" s="9">
        <v>22.0</v>
      </c>
      <c r="I2972" s="9" t="b">
        <v>0</v>
      </c>
      <c r="J2972" s="9">
        <v>8.0</v>
      </c>
      <c r="K2972" s="9" t="s">
        <v>184</v>
      </c>
      <c r="L2972" s="9">
        <v>0.0</v>
      </c>
      <c r="M2972" s="16" t="s">
        <v>4375</v>
      </c>
    </row>
    <row r="2973" ht="16.5" hidden="1" customHeight="1">
      <c r="A2973" s="9" t="s">
        <v>44</v>
      </c>
      <c r="B2973" s="9" t="str">
        <f t="shared" si="1"/>
        <v>rs3000p</v>
      </c>
      <c r="C2973" s="9" t="s">
        <v>4376</v>
      </c>
      <c r="D2973" s="9">
        <v>30.0</v>
      </c>
      <c r="E2973" s="9" t="s">
        <v>4377</v>
      </c>
      <c r="F2973" s="9" t="s">
        <v>183</v>
      </c>
      <c r="G2973" s="9" t="s">
        <v>184</v>
      </c>
      <c r="H2973" s="9">
        <v>22.0</v>
      </c>
      <c r="I2973" s="9" t="b">
        <v>0</v>
      </c>
      <c r="J2973" s="9">
        <v>14.0</v>
      </c>
      <c r="K2973" s="9" t="s">
        <v>184</v>
      </c>
      <c r="L2973" s="9">
        <v>0.0</v>
      </c>
      <c r="M2973" s="9" t="s">
        <v>4378</v>
      </c>
    </row>
    <row r="2974" ht="16.5" hidden="1" customHeight="1">
      <c r="A2974" s="9" t="s">
        <v>44</v>
      </c>
      <c r="B2974" s="9" t="str">
        <f t="shared" si="1"/>
        <v>rs3000p</v>
      </c>
      <c r="C2974" s="9" t="s">
        <v>4379</v>
      </c>
      <c r="D2974" s="9">
        <v>31.0</v>
      </c>
      <c r="E2974" s="9" t="s">
        <v>301</v>
      </c>
      <c r="F2974" s="9" t="s">
        <v>183</v>
      </c>
      <c r="G2974" s="9" t="s">
        <v>184</v>
      </c>
      <c r="H2974" s="9">
        <v>22.0</v>
      </c>
      <c r="I2974" s="9" t="b">
        <v>0</v>
      </c>
      <c r="J2974" s="9">
        <v>8.0</v>
      </c>
      <c r="K2974" s="9" t="s">
        <v>184</v>
      </c>
      <c r="L2974" s="9">
        <v>0.0</v>
      </c>
      <c r="M2974" s="9" t="s">
        <v>4380</v>
      </c>
    </row>
    <row r="2975" ht="16.5" hidden="1" customHeight="1">
      <c r="A2975" s="9" t="s">
        <v>44</v>
      </c>
      <c r="B2975" s="9" t="str">
        <f t="shared" si="1"/>
        <v>rs3000p</v>
      </c>
      <c r="C2975" s="9" t="s">
        <v>3568</v>
      </c>
      <c r="D2975" s="9">
        <v>32.0</v>
      </c>
      <c r="E2975" s="9" t="s">
        <v>212</v>
      </c>
      <c r="F2975" s="9" t="s">
        <v>191</v>
      </c>
      <c r="G2975" s="9" t="s">
        <v>184</v>
      </c>
      <c r="H2975" s="9">
        <v>1.0</v>
      </c>
      <c r="I2975" s="9" t="b">
        <v>0</v>
      </c>
      <c r="J2975" s="9" t="s">
        <v>184</v>
      </c>
      <c r="K2975" s="9" t="s">
        <v>184</v>
      </c>
      <c r="L2975" s="9">
        <v>0.0</v>
      </c>
      <c r="M2975" s="9" t="s">
        <v>545</v>
      </c>
    </row>
    <row r="2976" ht="16.5" hidden="1" customHeight="1">
      <c r="A2976" s="9" t="s">
        <v>44</v>
      </c>
      <c r="B2976" s="9" t="str">
        <f t="shared" si="1"/>
        <v>rs3000p</v>
      </c>
      <c r="C2976" s="9" t="s">
        <v>3570</v>
      </c>
      <c r="D2976" s="9">
        <v>33.0</v>
      </c>
      <c r="E2976" s="9" t="s">
        <v>212</v>
      </c>
      <c r="F2976" s="9" t="s">
        <v>191</v>
      </c>
      <c r="G2976" s="9" t="s">
        <v>184</v>
      </c>
      <c r="H2976" s="9">
        <v>1.0</v>
      </c>
      <c r="I2976" s="9" t="b">
        <v>0</v>
      </c>
      <c r="J2976" s="9" t="s">
        <v>184</v>
      </c>
      <c r="K2976" s="9" t="s">
        <v>184</v>
      </c>
      <c r="L2976" s="9">
        <v>0.0</v>
      </c>
      <c r="M2976" s="9" t="s">
        <v>297</v>
      </c>
    </row>
    <row r="2977" ht="16.5" hidden="1" customHeight="1">
      <c r="A2977" s="9" t="s">
        <v>44</v>
      </c>
      <c r="B2977" s="9" t="str">
        <f t="shared" si="1"/>
        <v>rs3000p</v>
      </c>
      <c r="C2977" s="9" t="s">
        <v>3572</v>
      </c>
      <c r="D2977" s="9">
        <v>34.0</v>
      </c>
      <c r="E2977" s="9" t="s">
        <v>212</v>
      </c>
      <c r="F2977" s="9" t="s">
        <v>191</v>
      </c>
      <c r="G2977" s="9" t="s">
        <v>184</v>
      </c>
      <c r="H2977" s="9">
        <v>1.0</v>
      </c>
      <c r="I2977" s="9" t="b">
        <v>0</v>
      </c>
      <c r="J2977" s="9" t="s">
        <v>184</v>
      </c>
      <c r="K2977" s="9" t="s">
        <v>184</v>
      </c>
      <c r="L2977" s="9">
        <v>0.0</v>
      </c>
      <c r="M2977" s="9" t="s">
        <v>297</v>
      </c>
    </row>
    <row r="2978" ht="16.5" hidden="1" customHeight="1">
      <c r="A2978" s="9" t="s">
        <v>44</v>
      </c>
      <c r="B2978" s="9" t="str">
        <f t="shared" si="1"/>
        <v>rs3000p</v>
      </c>
      <c r="C2978" s="9" t="s">
        <v>3574</v>
      </c>
      <c r="D2978" s="9">
        <v>35.0</v>
      </c>
      <c r="E2978" s="9" t="s">
        <v>212</v>
      </c>
      <c r="F2978" s="9" t="s">
        <v>191</v>
      </c>
      <c r="G2978" s="9" t="s">
        <v>184</v>
      </c>
      <c r="H2978" s="9">
        <v>1.0</v>
      </c>
      <c r="I2978" s="9" t="b">
        <v>0</v>
      </c>
      <c r="J2978" s="9" t="s">
        <v>184</v>
      </c>
      <c r="K2978" s="9" t="s">
        <v>184</v>
      </c>
      <c r="L2978" s="9">
        <v>0.0</v>
      </c>
      <c r="M2978" s="9" t="s">
        <v>431</v>
      </c>
    </row>
    <row r="2979" ht="16.5" hidden="1" customHeight="1">
      <c r="A2979" s="9" t="s">
        <v>44</v>
      </c>
      <c r="B2979" s="9" t="str">
        <f t="shared" si="1"/>
        <v>rs3000p</v>
      </c>
      <c r="C2979" s="9" t="s">
        <v>3576</v>
      </c>
      <c r="D2979" s="9">
        <v>36.0</v>
      </c>
      <c r="E2979" s="9" t="s">
        <v>212</v>
      </c>
      <c r="F2979" s="9" t="s">
        <v>191</v>
      </c>
      <c r="G2979" s="9" t="s">
        <v>184</v>
      </c>
      <c r="H2979" s="9">
        <v>1.0</v>
      </c>
      <c r="I2979" s="9" t="b">
        <v>0</v>
      </c>
      <c r="J2979" s="9" t="s">
        <v>184</v>
      </c>
      <c r="K2979" s="9" t="s">
        <v>184</v>
      </c>
      <c r="L2979" s="9">
        <v>0.0</v>
      </c>
      <c r="M2979" s="9" t="s">
        <v>1987</v>
      </c>
    </row>
    <row r="2980" ht="16.5" hidden="1" customHeight="1">
      <c r="A2980" s="9" t="s">
        <v>44</v>
      </c>
      <c r="B2980" s="9" t="str">
        <f t="shared" si="1"/>
        <v>rs3000p</v>
      </c>
      <c r="C2980" s="9" t="s">
        <v>3976</v>
      </c>
      <c r="D2980" s="9">
        <v>37.0</v>
      </c>
      <c r="E2980" s="9" t="s">
        <v>212</v>
      </c>
      <c r="F2980" s="9" t="s">
        <v>191</v>
      </c>
      <c r="G2980" s="9" t="s">
        <v>184</v>
      </c>
      <c r="H2980" s="9">
        <v>1.0</v>
      </c>
      <c r="I2980" s="9" t="b">
        <v>0</v>
      </c>
      <c r="J2980" s="9" t="s">
        <v>184</v>
      </c>
      <c r="K2980" s="9" t="s">
        <v>184</v>
      </c>
      <c r="L2980" s="9">
        <v>0.0</v>
      </c>
      <c r="M2980" s="9" t="s">
        <v>310</v>
      </c>
    </row>
    <row r="2981" ht="16.5" hidden="1" customHeight="1">
      <c r="A2981" s="9" t="s">
        <v>44</v>
      </c>
      <c r="B2981" s="9" t="str">
        <f t="shared" si="1"/>
        <v>rs3000p</v>
      </c>
      <c r="C2981" s="9" t="s">
        <v>3977</v>
      </c>
      <c r="D2981" s="9">
        <v>38.0</v>
      </c>
      <c r="E2981" s="9" t="s">
        <v>212</v>
      </c>
      <c r="F2981" s="9" t="s">
        <v>191</v>
      </c>
      <c r="G2981" s="9" t="s">
        <v>184</v>
      </c>
      <c r="H2981" s="9">
        <v>1.0</v>
      </c>
      <c r="I2981" s="9" t="b">
        <v>0</v>
      </c>
      <c r="J2981" s="9" t="s">
        <v>184</v>
      </c>
      <c r="K2981" s="9" t="s">
        <v>184</v>
      </c>
      <c r="L2981" s="9">
        <v>0.0</v>
      </c>
      <c r="M2981" s="9" t="s">
        <v>312</v>
      </c>
    </row>
    <row r="2982" ht="16.5" hidden="1" customHeight="1">
      <c r="A2982" s="9" t="s">
        <v>44</v>
      </c>
      <c r="B2982" s="9" t="str">
        <f t="shared" si="1"/>
        <v>rs3000p</v>
      </c>
      <c r="C2982" s="9" t="s">
        <v>3978</v>
      </c>
      <c r="D2982" s="9">
        <v>39.0</v>
      </c>
      <c r="E2982" s="9" t="s">
        <v>212</v>
      </c>
      <c r="F2982" s="9" t="s">
        <v>191</v>
      </c>
      <c r="G2982" s="9" t="s">
        <v>184</v>
      </c>
      <c r="H2982" s="9">
        <v>1.0</v>
      </c>
      <c r="I2982" s="9" t="b">
        <v>0</v>
      </c>
      <c r="J2982" s="9" t="s">
        <v>184</v>
      </c>
      <c r="K2982" s="9" t="s">
        <v>184</v>
      </c>
      <c r="L2982" s="9">
        <v>0.0</v>
      </c>
      <c r="M2982" s="9" t="s">
        <v>438</v>
      </c>
    </row>
    <row r="2983" ht="16.5" hidden="1" customHeight="1">
      <c r="A2983" s="9" t="s">
        <v>44</v>
      </c>
      <c r="B2983" s="9" t="str">
        <f t="shared" si="1"/>
        <v>rs3000p</v>
      </c>
      <c r="C2983" s="9" t="s">
        <v>3979</v>
      </c>
      <c r="D2983" s="9">
        <v>40.0</v>
      </c>
      <c r="E2983" s="9" t="s">
        <v>212</v>
      </c>
      <c r="F2983" s="9" t="s">
        <v>191</v>
      </c>
      <c r="G2983" s="9" t="s">
        <v>184</v>
      </c>
      <c r="H2983" s="9">
        <v>1.0</v>
      </c>
      <c r="I2983" s="9" t="b">
        <v>0</v>
      </c>
      <c r="J2983" s="9" t="s">
        <v>184</v>
      </c>
      <c r="K2983" s="9" t="s">
        <v>184</v>
      </c>
      <c r="L2983" s="9">
        <v>0.0</v>
      </c>
      <c r="M2983" s="9" t="s">
        <v>1992</v>
      </c>
    </row>
    <row r="2984" ht="16.5" hidden="1" customHeight="1">
      <c r="A2984" s="9" t="s">
        <v>44</v>
      </c>
      <c r="B2984" s="9" t="str">
        <f t="shared" si="1"/>
        <v>rs3000p</v>
      </c>
      <c r="C2984" s="9" t="s">
        <v>3639</v>
      </c>
      <c r="D2984" s="9">
        <v>41.0</v>
      </c>
      <c r="E2984" s="9" t="s">
        <v>451</v>
      </c>
      <c r="F2984" s="9" t="s">
        <v>191</v>
      </c>
      <c r="G2984" s="9" t="s">
        <v>184</v>
      </c>
      <c r="H2984" s="9">
        <v>14.0</v>
      </c>
      <c r="I2984" s="9" t="b">
        <v>0</v>
      </c>
      <c r="J2984" s="9" t="s">
        <v>184</v>
      </c>
      <c r="K2984" s="9" t="s">
        <v>184</v>
      </c>
      <c r="L2984" s="9">
        <v>0.0</v>
      </c>
      <c r="M2984" s="9" t="s">
        <v>4381</v>
      </c>
    </row>
    <row r="2985" ht="16.5" hidden="1" customHeight="1">
      <c r="A2985" s="9" t="s">
        <v>44</v>
      </c>
      <c r="B2985" s="9" t="str">
        <f t="shared" si="1"/>
        <v>rs3000p</v>
      </c>
      <c r="C2985" s="9" t="s">
        <v>3641</v>
      </c>
      <c r="D2985" s="9">
        <v>42.0</v>
      </c>
      <c r="E2985" s="9" t="s">
        <v>451</v>
      </c>
      <c r="F2985" s="9" t="s">
        <v>191</v>
      </c>
      <c r="G2985" s="9" t="s">
        <v>184</v>
      </c>
      <c r="H2985" s="9">
        <v>14.0</v>
      </c>
      <c r="I2985" s="9" t="b">
        <v>0</v>
      </c>
      <c r="J2985" s="9" t="s">
        <v>184</v>
      </c>
      <c r="K2985" s="9" t="s">
        <v>184</v>
      </c>
      <c r="L2985" s="9">
        <v>0.0</v>
      </c>
      <c r="M2985" s="16" t="s">
        <v>4382</v>
      </c>
    </row>
    <row r="2986" ht="16.5" hidden="1" customHeight="1">
      <c r="A2986" s="9" t="s">
        <v>44</v>
      </c>
      <c r="B2986" s="9" t="str">
        <f t="shared" si="1"/>
        <v>rs3000p</v>
      </c>
      <c r="C2986" s="9" t="s">
        <v>3643</v>
      </c>
      <c r="D2986" s="9">
        <v>43.0</v>
      </c>
      <c r="E2986" s="9" t="s">
        <v>212</v>
      </c>
      <c r="F2986" s="9" t="s">
        <v>191</v>
      </c>
      <c r="G2986" s="9" t="s">
        <v>184</v>
      </c>
      <c r="H2986" s="9">
        <v>1.0</v>
      </c>
      <c r="I2986" s="9" t="b">
        <v>0</v>
      </c>
      <c r="J2986" s="9" t="s">
        <v>184</v>
      </c>
      <c r="K2986" s="9" t="s">
        <v>184</v>
      </c>
      <c r="L2986" s="9">
        <v>0.0</v>
      </c>
      <c r="M2986" s="9" t="s">
        <v>2088</v>
      </c>
    </row>
    <row r="2987" ht="16.5" hidden="1" customHeight="1">
      <c r="A2987" s="9" t="s">
        <v>44</v>
      </c>
      <c r="B2987" s="9" t="str">
        <f t="shared" si="1"/>
        <v>rs3000p</v>
      </c>
      <c r="C2987" s="9" t="s">
        <v>3645</v>
      </c>
      <c r="D2987" s="9">
        <v>44.0</v>
      </c>
      <c r="E2987" s="9" t="s">
        <v>202</v>
      </c>
      <c r="F2987" s="9" t="s">
        <v>191</v>
      </c>
      <c r="G2987" s="9" t="s">
        <v>184</v>
      </c>
      <c r="H2987" s="9">
        <v>10.0</v>
      </c>
      <c r="I2987" s="9" t="b">
        <v>0</v>
      </c>
      <c r="J2987" s="9" t="s">
        <v>184</v>
      </c>
      <c r="K2987" s="9" t="s">
        <v>184</v>
      </c>
      <c r="L2987" s="9">
        <v>0.0</v>
      </c>
      <c r="M2987" s="9" t="s">
        <v>4383</v>
      </c>
    </row>
    <row r="2988" ht="16.5" hidden="1" customHeight="1">
      <c r="A2988" s="9" t="s">
        <v>44</v>
      </c>
      <c r="B2988" s="9" t="str">
        <f t="shared" si="1"/>
        <v>rs3000p</v>
      </c>
      <c r="C2988" s="9" t="s">
        <v>3860</v>
      </c>
      <c r="D2988" s="9">
        <v>45.0</v>
      </c>
      <c r="E2988" s="9" t="s">
        <v>437</v>
      </c>
      <c r="F2988" s="9" t="s">
        <v>183</v>
      </c>
      <c r="G2988" s="9" t="s">
        <v>184</v>
      </c>
      <c r="H2988" s="9">
        <v>22.0</v>
      </c>
      <c r="I2988" s="9" t="b">
        <v>0</v>
      </c>
      <c r="J2988" s="9">
        <v>10.0</v>
      </c>
      <c r="K2988" s="9" t="s">
        <v>184</v>
      </c>
      <c r="L2988" s="9">
        <v>0.0</v>
      </c>
      <c r="M2988" s="9" t="s">
        <v>4384</v>
      </c>
    </row>
    <row r="2989" ht="16.5" hidden="1" customHeight="1">
      <c r="A2989" s="9" t="s">
        <v>44</v>
      </c>
      <c r="B2989" s="9" t="str">
        <f t="shared" si="1"/>
        <v>rs3000p</v>
      </c>
      <c r="C2989" s="9" t="s">
        <v>3862</v>
      </c>
      <c r="D2989" s="9">
        <v>46.0</v>
      </c>
      <c r="E2989" s="9" t="s">
        <v>2198</v>
      </c>
      <c r="F2989" s="9" t="s">
        <v>183</v>
      </c>
      <c r="G2989" s="9" t="s">
        <v>184</v>
      </c>
      <c r="H2989" s="9">
        <v>22.0</v>
      </c>
      <c r="I2989" s="9" t="b">
        <v>0</v>
      </c>
      <c r="J2989" s="9">
        <v>12.0</v>
      </c>
      <c r="K2989" s="9" t="s">
        <v>184</v>
      </c>
      <c r="L2989" s="9">
        <v>0.0</v>
      </c>
      <c r="M2989" s="9" t="s">
        <v>4385</v>
      </c>
    </row>
    <row r="2990" ht="16.5" hidden="1" customHeight="1">
      <c r="A2990" s="9" t="s">
        <v>44</v>
      </c>
      <c r="B2990" s="9" t="str">
        <f t="shared" si="1"/>
        <v>rs3000p</v>
      </c>
      <c r="C2990" s="9" t="s">
        <v>3863</v>
      </c>
      <c r="D2990" s="9">
        <v>47.0</v>
      </c>
      <c r="E2990" s="9" t="s">
        <v>304</v>
      </c>
      <c r="F2990" s="9" t="s">
        <v>183</v>
      </c>
      <c r="G2990" s="9" t="s">
        <v>184</v>
      </c>
      <c r="H2990" s="9">
        <v>22.0</v>
      </c>
      <c r="I2990" s="9" t="b">
        <v>0</v>
      </c>
      <c r="J2990" s="9">
        <v>15.0</v>
      </c>
      <c r="K2990" s="9" t="s">
        <v>184</v>
      </c>
      <c r="L2990" s="9">
        <v>0.0</v>
      </c>
      <c r="M2990" s="9" t="s">
        <v>4386</v>
      </c>
    </row>
    <row r="2991" ht="16.5" hidden="1" customHeight="1">
      <c r="A2991" s="9" t="s">
        <v>44</v>
      </c>
      <c r="B2991" s="9" t="str">
        <f t="shared" si="1"/>
        <v>rs3000p</v>
      </c>
      <c r="C2991" s="9" t="s">
        <v>3684</v>
      </c>
      <c r="D2991" s="9">
        <v>48.0</v>
      </c>
      <c r="E2991" s="9" t="s">
        <v>212</v>
      </c>
      <c r="F2991" s="9" t="s">
        <v>191</v>
      </c>
      <c r="G2991" s="9" t="s">
        <v>184</v>
      </c>
      <c r="H2991" s="9">
        <v>1.0</v>
      </c>
      <c r="I2991" s="9" t="b">
        <v>0</v>
      </c>
      <c r="J2991" s="9" t="s">
        <v>184</v>
      </c>
      <c r="K2991" s="9" t="s">
        <v>184</v>
      </c>
      <c r="L2991" s="9">
        <v>0.0</v>
      </c>
      <c r="M2991" s="9" t="s">
        <v>3415</v>
      </c>
    </row>
    <row r="2992" ht="16.5" hidden="1" customHeight="1">
      <c r="A2992" s="9" t="s">
        <v>44</v>
      </c>
      <c r="B2992" s="9" t="str">
        <f t="shared" si="1"/>
        <v>rs3000p</v>
      </c>
      <c r="C2992" s="9" t="s">
        <v>3685</v>
      </c>
      <c r="D2992" s="9">
        <v>49.0</v>
      </c>
      <c r="E2992" s="9" t="s">
        <v>2198</v>
      </c>
      <c r="F2992" s="9" t="s">
        <v>183</v>
      </c>
      <c r="G2992" s="9" t="s">
        <v>184</v>
      </c>
      <c r="H2992" s="9">
        <v>22.0</v>
      </c>
      <c r="I2992" s="9" t="b">
        <v>0</v>
      </c>
      <c r="J2992" s="9">
        <v>12.0</v>
      </c>
      <c r="K2992" s="9" t="s">
        <v>184</v>
      </c>
      <c r="L2992" s="9">
        <v>0.0</v>
      </c>
      <c r="M2992" s="9" t="s">
        <v>3417</v>
      </c>
    </row>
    <row r="2993" ht="16.5" hidden="1" customHeight="1">
      <c r="A2993" s="9" t="s">
        <v>44</v>
      </c>
      <c r="B2993" s="9" t="str">
        <f t="shared" si="1"/>
        <v>rs3000p</v>
      </c>
      <c r="C2993" s="9" t="s">
        <v>3686</v>
      </c>
      <c r="D2993" s="9">
        <v>50.0</v>
      </c>
      <c r="E2993" s="9" t="s">
        <v>301</v>
      </c>
      <c r="F2993" s="9" t="s">
        <v>183</v>
      </c>
      <c r="G2993" s="9" t="s">
        <v>184</v>
      </c>
      <c r="H2993" s="9">
        <v>22.0</v>
      </c>
      <c r="I2993" s="9" t="b">
        <v>0</v>
      </c>
      <c r="J2993" s="9">
        <v>8.0</v>
      </c>
      <c r="K2993" s="9" t="s">
        <v>184</v>
      </c>
      <c r="L2993" s="9">
        <v>0.0</v>
      </c>
      <c r="M2993" s="9" t="s">
        <v>3419</v>
      </c>
    </row>
    <row r="2994" ht="16.5" hidden="1" customHeight="1">
      <c r="A2994" s="9" t="s">
        <v>44</v>
      </c>
      <c r="B2994" s="9" t="str">
        <f t="shared" si="1"/>
        <v>rs3000p</v>
      </c>
      <c r="C2994" s="9" t="s">
        <v>4387</v>
      </c>
      <c r="D2994" s="9">
        <v>51.0</v>
      </c>
      <c r="E2994" s="9" t="s">
        <v>212</v>
      </c>
      <c r="F2994" s="9" t="s">
        <v>191</v>
      </c>
      <c r="G2994" s="9" t="s">
        <v>184</v>
      </c>
      <c r="H2994" s="9">
        <v>1.0</v>
      </c>
      <c r="I2994" s="9" t="b">
        <v>0</v>
      </c>
      <c r="J2994" s="9" t="s">
        <v>184</v>
      </c>
      <c r="K2994" s="9" t="s">
        <v>184</v>
      </c>
      <c r="L2994" s="9">
        <v>0.0</v>
      </c>
      <c r="M2994" s="9" t="s">
        <v>3415</v>
      </c>
    </row>
    <row r="2995" ht="16.5" hidden="1" customHeight="1">
      <c r="A2995" s="9" t="s">
        <v>44</v>
      </c>
      <c r="B2995" s="9" t="str">
        <f t="shared" si="1"/>
        <v>rs3000p</v>
      </c>
      <c r="C2995" s="9" t="s">
        <v>4388</v>
      </c>
      <c r="D2995" s="9">
        <v>52.0</v>
      </c>
      <c r="E2995" s="9" t="s">
        <v>2198</v>
      </c>
      <c r="F2995" s="9" t="s">
        <v>183</v>
      </c>
      <c r="G2995" s="9" t="s">
        <v>184</v>
      </c>
      <c r="H2995" s="9">
        <v>22.0</v>
      </c>
      <c r="I2995" s="9" t="b">
        <v>0</v>
      </c>
      <c r="J2995" s="9">
        <v>12.0</v>
      </c>
      <c r="K2995" s="9" t="s">
        <v>184</v>
      </c>
      <c r="L2995" s="9">
        <v>0.0</v>
      </c>
      <c r="M2995" s="9" t="s">
        <v>3417</v>
      </c>
    </row>
    <row r="2996" ht="16.5" hidden="1" customHeight="1">
      <c r="A2996" s="9" t="s">
        <v>44</v>
      </c>
      <c r="B2996" s="9" t="str">
        <f t="shared" si="1"/>
        <v>rs3000p</v>
      </c>
      <c r="C2996" s="9" t="s">
        <v>4389</v>
      </c>
      <c r="D2996" s="9">
        <v>53.0</v>
      </c>
      <c r="E2996" s="9" t="s">
        <v>301</v>
      </c>
      <c r="F2996" s="9" t="s">
        <v>183</v>
      </c>
      <c r="G2996" s="9" t="s">
        <v>184</v>
      </c>
      <c r="H2996" s="9">
        <v>22.0</v>
      </c>
      <c r="I2996" s="9" t="b">
        <v>0</v>
      </c>
      <c r="J2996" s="9">
        <v>8.0</v>
      </c>
      <c r="K2996" s="9" t="s">
        <v>184</v>
      </c>
      <c r="L2996" s="9">
        <v>0.0</v>
      </c>
      <c r="M2996" s="9" t="s">
        <v>3419</v>
      </c>
    </row>
    <row r="2997" ht="16.5" hidden="1" customHeight="1">
      <c r="A2997" s="9" t="s">
        <v>44</v>
      </c>
      <c r="B2997" s="9" t="str">
        <f t="shared" si="1"/>
        <v>rs3000p</v>
      </c>
      <c r="C2997" s="9" t="s">
        <v>3687</v>
      </c>
      <c r="D2997" s="9">
        <v>54.0</v>
      </c>
      <c r="E2997" s="9" t="s">
        <v>212</v>
      </c>
      <c r="F2997" s="9" t="s">
        <v>191</v>
      </c>
      <c r="G2997" s="9" t="s">
        <v>184</v>
      </c>
      <c r="H2997" s="9">
        <v>1.0</v>
      </c>
      <c r="I2997" s="9" t="b">
        <v>0</v>
      </c>
      <c r="J2997" s="9" t="s">
        <v>184</v>
      </c>
      <c r="K2997" s="9" t="s">
        <v>184</v>
      </c>
      <c r="L2997" s="9">
        <v>0.0</v>
      </c>
      <c r="M2997" s="9" t="s">
        <v>3688</v>
      </c>
    </row>
    <row r="2998" ht="16.5" hidden="1" customHeight="1">
      <c r="A2998" s="9" t="s">
        <v>44</v>
      </c>
      <c r="B2998" s="9" t="str">
        <f t="shared" si="1"/>
        <v>rs3000p</v>
      </c>
      <c r="C2998" s="9" t="s">
        <v>3689</v>
      </c>
      <c r="D2998" s="9">
        <v>55.0</v>
      </c>
      <c r="E2998" s="9" t="s">
        <v>2198</v>
      </c>
      <c r="F2998" s="9" t="s">
        <v>183</v>
      </c>
      <c r="G2998" s="9" t="s">
        <v>184</v>
      </c>
      <c r="H2998" s="9">
        <v>22.0</v>
      </c>
      <c r="I2998" s="9" t="b">
        <v>0</v>
      </c>
      <c r="J2998" s="9">
        <v>12.0</v>
      </c>
      <c r="K2998" s="9" t="s">
        <v>184</v>
      </c>
      <c r="L2998" s="9">
        <v>0.0</v>
      </c>
      <c r="M2998" s="9" t="s">
        <v>3690</v>
      </c>
    </row>
    <row r="2999" ht="16.5" hidden="1" customHeight="1">
      <c r="A2999" s="9" t="s">
        <v>44</v>
      </c>
      <c r="B2999" s="9" t="str">
        <f t="shared" si="1"/>
        <v>rs3000p</v>
      </c>
      <c r="C2999" s="9" t="s">
        <v>3691</v>
      </c>
      <c r="D2999" s="9">
        <v>56.0</v>
      </c>
      <c r="E2999" s="9" t="s">
        <v>301</v>
      </c>
      <c r="F2999" s="9" t="s">
        <v>183</v>
      </c>
      <c r="G2999" s="9" t="s">
        <v>184</v>
      </c>
      <c r="H2999" s="9">
        <v>22.0</v>
      </c>
      <c r="I2999" s="9" t="b">
        <v>0</v>
      </c>
      <c r="J2999" s="9">
        <v>8.0</v>
      </c>
      <c r="K2999" s="9" t="s">
        <v>184</v>
      </c>
      <c r="L2999" s="9">
        <v>0.0</v>
      </c>
      <c r="M2999" s="9" t="s">
        <v>3692</v>
      </c>
    </row>
    <row r="3000" ht="16.5" hidden="1" customHeight="1">
      <c r="A3000" s="9" t="s">
        <v>44</v>
      </c>
      <c r="B3000" s="9" t="str">
        <f t="shared" si="1"/>
        <v>rs3000p</v>
      </c>
      <c r="C3000" s="9" t="s">
        <v>4390</v>
      </c>
      <c r="D3000" s="9">
        <v>57.0</v>
      </c>
      <c r="E3000" s="9" t="s">
        <v>212</v>
      </c>
      <c r="F3000" s="9" t="s">
        <v>191</v>
      </c>
      <c r="G3000" s="9" t="s">
        <v>184</v>
      </c>
      <c r="H3000" s="9">
        <v>1.0</v>
      </c>
      <c r="I3000" s="9" t="b">
        <v>0</v>
      </c>
      <c r="J3000" s="9" t="s">
        <v>184</v>
      </c>
      <c r="K3000" s="9" t="s">
        <v>184</v>
      </c>
      <c r="L3000" s="9">
        <v>0.0</v>
      </c>
      <c r="M3000" s="9" t="s">
        <v>3688</v>
      </c>
    </row>
    <row r="3001" ht="16.5" hidden="1" customHeight="1">
      <c r="A3001" s="9" t="s">
        <v>44</v>
      </c>
      <c r="B3001" s="9" t="str">
        <f t="shared" si="1"/>
        <v>rs3000p</v>
      </c>
      <c r="C3001" s="9" t="s">
        <v>4391</v>
      </c>
      <c r="D3001" s="9">
        <v>58.0</v>
      </c>
      <c r="E3001" s="9" t="s">
        <v>2198</v>
      </c>
      <c r="F3001" s="9" t="s">
        <v>183</v>
      </c>
      <c r="G3001" s="9" t="s">
        <v>184</v>
      </c>
      <c r="H3001" s="9">
        <v>22.0</v>
      </c>
      <c r="I3001" s="9" t="b">
        <v>0</v>
      </c>
      <c r="J3001" s="9">
        <v>12.0</v>
      </c>
      <c r="K3001" s="9" t="s">
        <v>184</v>
      </c>
      <c r="L3001" s="9">
        <v>0.0</v>
      </c>
      <c r="M3001" s="9" t="s">
        <v>3690</v>
      </c>
    </row>
    <row r="3002" ht="16.5" hidden="1" customHeight="1">
      <c r="A3002" s="9" t="s">
        <v>44</v>
      </c>
      <c r="B3002" s="9" t="str">
        <f t="shared" si="1"/>
        <v>rs3000p</v>
      </c>
      <c r="C3002" s="9" t="s">
        <v>4392</v>
      </c>
      <c r="D3002" s="9">
        <v>59.0</v>
      </c>
      <c r="E3002" s="9" t="s">
        <v>301</v>
      </c>
      <c r="F3002" s="9" t="s">
        <v>183</v>
      </c>
      <c r="G3002" s="9" t="s">
        <v>184</v>
      </c>
      <c r="H3002" s="9">
        <v>22.0</v>
      </c>
      <c r="I3002" s="9" t="b">
        <v>0</v>
      </c>
      <c r="J3002" s="9">
        <v>8.0</v>
      </c>
      <c r="K3002" s="9" t="s">
        <v>184</v>
      </c>
      <c r="L3002" s="9">
        <v>0.0</v>
      </c>
      <c r="M3002" s="9" t="s">
        <v>3692</v>
      </c>
    </row>
    <row r="3003" ht="16.5" hidden="1" customHeight="1">
      <c r="A3003" s="9" t="s">
        <v>44</v>
      </c>
      <c r="B3003" s="9" t="str">
        <f t="shared" si="1"/>
        <v>rs3000p</v>
      </c>
      <c r="C3003" s="9" t="s">
        <v>3693</v>
      </c>
      <c r="D3003" s="9">
        <v>60.0</v>
      </c>
      <c r="E3003" s="9" t="s">
        <v>212</v>
      </c>
      <c r="F3003" s="9" t="s">
        <v>191</v>
      </c>
      <c r="G3003" s="9" t="s">
        <v>184</v>
      </c>
      <c r="H3003" s="9">
        <v>1.0</v>
      </c>
      <c r="I3003" s="9" t="b">
        <v>0</v>
      </c>
      <c r="J3003" s="9" t="s">
        <v>184</v>
      </c>
      <c r="K3003" s="9" t="s">
        <v>184</v>
      </c>
      <c r="L3003" s="9">
        <v>0.0</v>
      </c>
      <c r="M3003" s="9" t="s">
        <v>3694</v>
      </c>
    </row>
    <row r="3004" ht="16.5" hidden="1" customHeight="1">
      <c r="A3004" s="9" t="s">
        <v>44</v>
      </c>
      <c r="B3004" s="9" t="str">
        <f t="shared" si="1"/>
        <v>rs3000p</v>
      </c>
      <c r="C3004" s="9" t="s">
        <v>3695</v>
      </c>
      <c r="D3004" s="9">
        <v>61.0</v>
      </c>
      <c r="E3004" s="9" t="s">
        <v>2198</v>
      </c>
      <c r="F3004" s="9" t="s">
        <v>183</v>
      </c>
      <c r="G3004" s="9" t="s">
        <v>184</v>
      </c>
      <c r="H3004" s="9">
        <v>22.0</v>
      </c>
      <c r="I3004" s="9" t="b">
        <v>0</v>
      </c>
      <c r="J3004" s="9">
        <v>12.0</v>
      </c>
      <c r="K3004" s="9" t="s">
        <v>184</v>
      </c>
      <c r="L3004" s="9">
        <v>0.0</v>
      </c>
      <c r="M3004" s="9" t="s">
        <v>3696</v>
      </c>
    </row>
    <row r="3005" ht="16.5" hidden="1" customHeight="1">
      <c r="A3005" s="9" t="s">
        <v>44</v>
      </c>
      <c r="B3005" s="9" t="str">
        <f t="shared" si="1"/>
        <v>rs3000p</v>
      </c>
      <c r="C3005" s="9" t="s">
        <v>3697</v>
      </c>
      <c r="D3005" s="9">
        <v>62.0</v>
      </c>
      <c r="E3005" s="9" t="s">
        <v>301</v>
      </c>
      <c r="F3005" s="9" t="s">
        <v>183</v>
      </c>
      <c r="G3005" s="9" t="s">
        <v>184</v>
      </c>
      <c r="H3005" s="9">
        <v>22.0</v>
      </c>
      <c r="I3005" s="9" t="b">
        <v>0</v>
      </c>
      <c r="J3005" s="9">
        <v>8.0</v>
      </c>
      <c r="K3005" s="9" t="s">
        <v>184</v>
      </c>
      <c r="L3005" s="9">
        <v>0.0</v>
      </c>
      <c r="M3005" s="9" t="s">
        <v>3698</v>
      </c>
    </row>
    <row r="3006" ht="16.5" hidden="1" customHeight="1">
      <c r="A3006" s="9" t="s">
        <v>44</v>
      </c>
      <c r="B3006" s="9" t="str">
        <f t="shared" si="1"/>
        <v>rs3000p</v>
      </c>
      <c r="C3006" s="9" t="s">
        <v>4393</v>
      </c>
      <c r="D3006" s="9">
        <v>63.0</v>
      </c>
      <c r="E3006" s="9" t="s">
        <v>212</v>
      </c>
      <c r="F3006" s="9" t="s">
        <v>191</v>
      </c>
      <c r="G3006" s="9" t="s">
        <v>184</v>
      </c>
      <c r="H3006" s="9">
        <v>1.0</v>
      </c>
      <c r="I3006" s="9" t="b">
        <v>0</v>
      </c>
      <c r="J3006" s="9" t="s">
        <v>184</v>
      </c>
      <c r="K3006" s="9" t="s">
        <v>184</v>
      </c>
      <c r="L3006" s="9">
        <v>0.0</v>
      </c>
      <c r="M3006" s="9" t="s">
        <v>3688</v>
      </c>
    </row>
    <row r="3007" ht="16.5" hidden="1" customHeight="1">
      <c r="A3007" s="9" t="s">
        <v>44</v>
      </c>
      <c r="B3007" s="9" t="str">
        <f t="shared" si="1"/>
        <v>rs3000p</v>
      </c>
      <c r="C3007" s="9" t="s">
        <v>4394</v>
      </c>
      <c r="D3007" s="9">
        <v>64.0</v>
      </c>
      <c r="E3007" s="9" t="s">
        <v>2198</v>
      </c>
      <c r="F3007" s="9" t="s">
        <v>183</v>
      </c>
      <c r="G3007" s="9" t="s">
        <v>184</v>
      </c>
      <c r="H3007" s="9">
        <v>22.0</v>
      </c>
      <c r="I3007" s="9" t="b">
        <v>0</v>
      </c>
      <c r="J3007" s="9">
        <v>12.0</v>
      </c>
      <c r="K3007" s="9" t="s">
        <v>184</v>
      </c>
      <c r="L3007" s="9">
        <v>0.0</v>
      </c>
      <c r="M3007" s="9" t="s">
        <v>3690</v>
      </c>
    </row>
    <row r="3008" ht="16.5" hidden="1" customHeight="1">
      <c r="A3008" s="9" t="s">
        <v>44</v>
      </c>
      <c r="B3008" s="9" t="str">
        <f t="shared" si="1"/>
        <v>rs3000p</v>
      </c>
      <c r="C3008" s="9" t="s">
        <v>4395</v>
      </c>
      <c r="D3008" s="9">
        <v>65.0</v>
      </c>
      <c r="E3008" s="9" t="s">
        <v>301</v>
      </c>
      <c r="F3008" s="9" t="s">
        <v>183</v>
      </c>
      <c r="G3008" s="9" t="s">
        <v>184</v>
      </c>
      <c r="H3008" s="9">
        <v>22.0</v>
      </c>
      <c r="I3008" s="9" t="b">
        <v>0</v>
      </c>
      <c r="J3008" s="9">
        <v>8.0</v>
      </c>
      <c r="K3008" s="9" t="s">
        <v>184</v>
      </c>
      <c r="L3008" s="9">
        <v>0.0</v>
      </c>
      <c r="M3008" s="9" t="s">
        <v>3692</v>
      </c>
    </row>
    <row r="3009" ht="16.5" hidden="1" customHeight="1">
      <c r="A3009" s="9" t="s">
        <v>44</v>
      </c>
      <c r="B3009" s="9" t="str">
        <f t="shared" si="1"/>
        <v>rs3000p</v>
      </c>
      <c r="C3009" s="9" t="s">
        <v>962</v>
      </c>
      <c r="D3009" s="9">
        <v>66.0</v>
      </c>
      <c r="E3009" s="9" t="s">
        <v>301</v>
      </c>
      <c r="F3009" s="9" t="s">
        <v>183</v>
      </c>
      <c r="G3009" s="9" t="s">
        <v>184</v>
      </c>
      <c r="H3009" s="9">
        <v>22.0</v>
      </c>
      <c r="I3009" s="9" t="b">
        <v>0</v>
      </c>
      <c r="J3009" s="9">
        <v>8.0</v>
      </c>
      <c r="K3009" s="9" t="s">
        <v>184</v>
      </c>
      <c r="L3009" s="9">
        <v>0.0</v>
      </c>
      <c r="M3009" s="9" t="s">
        <v>2725</v>
      </c>
    </row>
    <row r="3010" ht="16.5" hidden="1" customHeight="1">
      <c r="A3010" s="9" t="s">
        <v>44</v>
      </c>
      <c r="B3010" s="9" t="str">
        <f t="shared" si="1"/>
        <v>rs3000p</v>
      </c>
      <c r="C3010" s="9" t="s">
        <v>3725</v>
      </c>
      <c r="D3010" s="9">
        <v>67.0</v>
      </c>
      <c r="E3010" s="9" t="s">
        <v>182</v>
      </c>
      <c r="F3010" s="9" t="s">
        <v>183</v>
      </c>
      <c r="G3010" s="9" t="s">
        <v>184</v>
      </c>
      <c r="H3010" s="9">
        <v>22.0</v>
      </c>
      <c r="I3010" s="9" t="b">
        <v>0</v>
      </c>
      <c r="J3010" s="9">
        <v>6.0</v>
      </c>
      <c r="K3010" s="9" t="s">
        <v>184</v>
      </c>
      <c r="L3010" s="9">
        <v>0.0</v>
      </c>
      <c r="M3010" s="9" t="s">
        <v>2727</v>
      </c>
    </row>
    <row r="3011" ht="16.5" hidden="1" customHeight="1">
      <c r="A3011" s="9" t="s">
        <v>44</v>
      </c>
      <c r="B3011" s="9" t="str">
        <f t="shared" si="1"/>
        <v>rs3000p</v>
      </c>
      <c r="C3011" s="9" t="s">
        <v>3460</v>
      </c>
      <c r="D3011" s="9">
        <v>68.0</v>
      </c>
      <c r="E3011" s="9" t="s">
        <v>182</v>
      </c>
      <c r="F3011" s="9" t="s">
        <v>183</v>
      </c>
      <c r="G3011" s="9" t="s">
        <v>184</v>
      </c>
      <c r="H3011" s="9">
        <v>22.0</v>
      </c>
      <c r="I3011" s="9" t="b">
        <v>0</v>
      </c>
      <c r="J3011" s="9">
        <v>6.0</v>
      </c>
      <c r="K3011" s="9" t="s">
        <v>184</v>
      </c>
      <c r="L3011" s="9">
        <v>0.0</v>
      </c>
      <c r="M3011" s="9" t="s">
        <v>2729</v>
      </c>
    </row>
    <row r="3012" ht="16.5" hidden="1" customHeight="1">
      <c r="A3012" s="9" t="s">
        <v>44</v>
      </c>
      <c r="B3012" s="9" t="str">
        <f t="shared" si="1"/>
        <v>rs3000p</v>
      </c>
      <c r="C3012" s="9" t="s">
        <v>3954</v>
      </c>
      <c r="D3012" s="9">
        <v>69.0</v>
      </c>
      <c r="E3012" s="9" t="s">
        <v>202</v>
      </c>
      <c r="F3012" s="9" t="s">
        <v>191</v>
      </c>
      <c r="G3012" s="9" t="s">
        <v>184</v>
      </c>
      <c r="H3012" s="9">
        <v>10.0</v>
      </c>
      <c r="I3012" s="9" t="b">
        <v>0</v>
      </c>
      <c r="J3012" s="9" t="s">
        <v>184</v>
      </c>
      <c r="K3012" s="9" t="s">
        <v>184</v>
      </c>
      <c r="L3012" s="9">
        <v>0.0</v>
      </c>
      <c r="M3012" s="9" t="s">
        <v>2731</v>
      </c>
    </row>
    <row r="3013" ht="16.5" hidden="1" customHeight="1">
      <c r="A3013" s="9" t="s">
        <v>44</v>
      </c>
      <c r="B3013" s="9" t="str">
        <f t="shared" si="1"/>
        <v>rs3000p</v>
      </c>
      <c r="C3013" s="9" t="s">
        <v>3726</v>
      </c>
      <c r="D3013" s="9">
        <v>70.0</v>
      </c>
      <c r="E3013" s="9" t="s">
        <v>301</v>
      </c>
      <c r="F3013" s="9" t="s">
        <v>183</v>
      </c>
      <c r="G3013" s="9" t="s">
        <v>184</v>
      </c>
      <c r="H3013" s="9">
        <v>22.0</v>
      </c>
      <c r="I3013" s="9" t="b">
        <v>0</v>
      </c>
      <c r="J3013" s="9">
        <v>8.0</v>
      </c>
      <c r="K3013" s="9" t="s">
        <v>184</v>
      </c>
      <c r="L3013" s="9">
        <v>0.0</v>
      </c>
      <c r="M3013" s="9" t="s">
        <v>602</v>
      </c>
    </row>
    <row r="3014" ht="16.5" hidden="1" customHeight="1">
      <c r="A3014" s="9" t="s">
        <v>44</v>
      </c>
      <c r="B3014" s="9" t="str">
        <f t="shared" si="1"/>
        <v>rs3000p</v>
      </c>
      <c r="C3014" s="9" t="s">
        <v>3727</v>
      </c>
      <c r="D3014" s="9">
        <v>71.0</v>
      </c>
      <c r="E3014" s="9" t="s">
        <v>182</v>
      </c>
      <c r="F3014" s="9" t="s">
        <v>183</v>
      </c>
      <c r="G3014" s="9" t="s">
        <v>184</v>
      </c>
      <c r="H3014" s="9">
        <v>22.0</v>
      </c>
      <c r="I3014" s="9" t="b">
        <v>0</v>
      </c>
      <c r="J3014" s="9">
        <v>6.0</v>
      </c>
      <c r="K3014" s="9" t="s">
        <v>184</v>
      </c>
      <c r="L3014" s="9">
        <v>0.0</v>
      </c>
      <c r="M3014" s="9" t="s">
        <v>2035</v>
      </c>
    </row>
    <row r="3015" ht="16.5" hidden="1" customHeight="1">
      <c r="A3015" s="9" t="s">
        <v>44</v>
      </c>
      <c r="B3015" s="9" t="str">
        <f t="shared" si="1"/>
        <v>rs3000p</v>
      </c>
      <c r="C3015" s="9" t="s">
        <v>4025</v>
      </c>
      <c r="D3015" s="9">
        <v>72.0</v>
      </c>
      <c r="E3015" s="9" t="s">
        <v>182</v>
      </c>
      <c r="F3015" s="9" t="s">
        <v>183</v>
      </c>
      <c r="G3015" s="9" t="s">
        <v>184</v>
      </c>
      <c r="H3015" s="9">
        <v>22.0</v>
      </c>
      <c r="I3015" s="9" t="b">
        <v>0</v>
      </c>
      <c r="J3015" s="9">
        <v>6.0</v>
      </c>
      <c r="K3015" s="9" t="s">
        <v>184</v>
      </c>
      <c r="L3015" s="9">
        <v>0.0</v>
      </c>
      <c r="M3015" s="9" t="s">
        <v>2037</v>
      </c>
    </row>
    <row r="3016" ht="16.5" hidden="1" customHeight="1">
      <c r="A3016" s="9" t="s">
        <v>44</v>
      </c>
      <c r="B3016" s="9" t="str">
        <f t="shared" si="1"/>
        <v>rs3000p</v>
      </c>
      <c r="C3016" s="9" t="s">
        <v>4255</v>
      </c>
      <c r="D3016" s="9">
        <v>73.0</v>
      </c>
      <c r="E3016" s="9" t="s">
        <v>202</v>
      </c>
      <c r="F3016" s="9" t="s">
        <v>191</v>
      </c>
      <c r="G3016" s="9" t="s">
        <v>184</v>
      </c>
      <c r="H3016" s="9">
        <v>10.0</v>
      </c>
      <c r="I3016" s="9" t="b">
        <v>0</v>
      </c>
      <c r="J3016" s="9" t="s">
        <v>184</v>
      </c>
      <c r="K3016" s="9" t="s">
        <v>184</v>
      </c>
      <c r="L3016" s="9">
        <v>0.0</v>
      </c>
      <c r="M3016" s="9" t="s">
        <v>4108</v>
      </c>
    </row>
    <row r="3017" ht="16.5" hidden="1" customHeight="1">
      <c r="A3017" s="9" t="s">
        <v>76</v>
      </c>
      <c r="B3017" s="9" t="str">
        <f t="shared" si="1"/>
        <v>rs4050p</v>
      </c>
      <c r="C3017" s="9" t="s">
        <v>952</v>
      </c>
      <c r="D3017" s="9">
        <v>1.0</v>
      </c>
      <c r="E3017" s="9" t="s">
        <v>187</v>
      </c>
      <c r="F3017" s="9" t="s">
        <v>183</v>
      </c>
      <c r="G3017" s="9" t="s">
        <v>184</v>
      </c>
      <c r="H3017" s="9">
        <v>22.0</v>
      </c>
      <c r="I3017" s="9" t="b">
        <v>1</v>
      </c>
      <c r="J3017" s="9">
        <v>2.0</v>
      </c>
      <c r="K3017" s="9" t="s">
        <v>184</v>
      </c>
      <c r="L3017" s="9">
        <v>0.0</v>
      </c>
      <c r="M3017" s="16" t="s">
        <v>4396</v>
      </c>
    </row>
    <row r="3018" ht="16.5" hidden="1" customHeight="1">
      <c r="A3018" s="9" t="s">
        <v>76</v>
      </c>
      <c r="B3018" s="9" t="str">
        <f t="shared" si="1"/>
        <v>rs4050p</v>
      </c>
      <c r="C3018" s="9" t="s">
        <v>954</v>
      </c>
      <c r="D3018" s="9">
        <v>2.0</v>
      </c>
      <c r="E3018" s="9" t="s">
        <v>254</v>
      </c>
      <c r="F3018" s="9" t="s">
        <v>183</v>
      </c>
      <c r="G3018" s="9" t="s">
        <v>184</v>
      </c>
      <c r="H3018" s="9">
        <v>22.0</v>
      </c>
      <c r="I3018" s="9" t="b">
        <v>1</v>
      </c>
      <c r="J3018" s="9">
        <v>4.0</v>
      </c>
      <c r="K3018" s="9" t="s">
        <v>184</v>
      </c>
      <c r="L3018" s="9">
        <v>0.0</v>
      </c>
      <c r="M3018" s="16" t="s">
        <v>955</v>
      </c>
    </row>
    <row r="3019" ht="16.5" hidden="1" customHeight="1">
      <c r="A3019" s="9" t="s">
        <v>76</v>
      </c>
      <c r="B3019" s="9" t="str">
        <f t="shared" si="1"/>
        <v>rs4050p</v>
      </c>
      <c r="C3019" s="9" t="s">
        <v>956</v>
      </c>
      <c r="D3019" s="9">
        <v>3.0</v>
      </c>
      <c r="E3019" s="9" t="s">
        <v>316</v>
      </c>
      <c r="F3019" s="9" t="s">
        <v>183</v>
      </c>
      <c r="G3019" s="9" t="s">
        <v>184</v>
      </c>
      <c r="H3019" s="9">
        <v>22.0</v>
      </c>
      <c r="I3019" s="9" t="b">
        <v>1</v>
      </c>
      <c r="J3019" s="9">
        <v>7.0</v>
      </c>
      <c r="K3019" s="9" t="s">
        <v>184</v>
      </c>
      <c r="L3019" s="9">
        <v>0.0</v>
      </c>
      <c r="M3019" s="16" t="s">
        <v>511</v>
      </c>
    </row>
    <row r="3020" ht="16.5" hidden="1" customHeight="1">
      <c r="A3020" s="9" t="s">
        <v>76</v>
      </c>
      <c r="B3020" s="9" t="str">
        <f t="shared" si="1"/>
        <v>rs4050p</v>
      </c>
      <c r="C3020" s="9" t="s">
        <v>957</v>
      </c>
      <c r="D3020" s="9">
        <v>4.0</v>
      </c>
      <c r="E3020" s="9" t="s">
        <v>187</v>
      </c>
      <c r="F3020" s="9" t="s">
        <v>183</v>
      </c>
      <c r="G3020" s="9" t="s">
        <v>184</v>
      </c>
      <c r="H3020" s="9">
        <v>22.0</v>
      </c>
      <c r="I3020" s="9" t="b">
        <v>1</v>
      </c>
      <c r="J3020" s="9">
        <v>2.0</v>
      </c>
      <c r="K3020" s="9" t="s">
        <v>184</v>
      </c>
      <c r="L3020" s="9">
        <v>0.0</v>
      </c>
      <c r="M3020" s="16" t="s">
        <v>958</v>
      </c>
    </row>
    <row r="3021" ht="16.5" hidden="1" customHeight="1">
      <c r="A3021" s="9" t="s">
        <v>76</v>
      </c>
      <c r="B3021" s="9" t="str">
        <f t="shared" si="1"/>
        <v>rs4050p</v>
      </c>
      <c r="C3021" s="9" t="s">
        <v>4190</v>
      </c>
      <c r="D3021" s="9">
        <v>5.0</v>
      </c>
      <c r="E3021" s="9" t="s">
        <v>301</v>
      </c>
      <c r="F3021" s="9" t="s">
        <v>183</v>
      </c>
      <c r="G3021" s="9" t="s">
        <v>184</v>
      </c>
      <c r="H3021" s="9">
        <v>22.0</v>
      </c>
      <c r="I3021" s="9" t="b">
        <v>0</v>
      </c>
      <c r="J3021" s="9">
        <v>8.0</v>
      </c>
      <c r="K3021" s="9" t="s">
        <v>184</v>
      </c>
      <c r="L3021" s="9">
        <v>0.0</v>
      </c>
      <c r="M3021" s="16" t="s">
        <v>547</v>
      </c>
    </row>
    <row r="3022" ht="16.5" hidden="1" customHeight="1">
      <c r="A3022" s="9" t="s">
        <v>76</v>
      </c>
      <c r="B3022" s="9" t="str">
        <f t="shared" si="1"/>
        <v>rs4050p</v>
      </c>
      <c r="C3022" s="9" t="s">
        <v>3524</v>
      </c>
      <c r="D3022" s="9">
        <v>6.0</v>
      </c>
      <c r="E3022" s="9" t="s">
        <v>254</v>
      </c>
      <c r="F3022" s="9" t="s">
        <v>183</v>
      </c>
      <c r="G3022" s="9" t="s">
        <v>184</v>
      </c>
      <c r="H3022" s="9">
        <v>22.0</v>
      </c>
      <c r="I3022" s="9" t="b">
        <v>0</v>
      </c>
      <c r="J3022" s="9">
        <v>4.0</v>
      </c>
      <c r="K3022" s="16" t="s">
        <v>184</v>
      </c>
      <c r="L3022" s="9">
        <v>0.0</v>
      </c>
      <c r="M3022" s="16" t="s">
        <v>4397</v>
      </c>
    </row>
    <row r="3023" ht="16.5" hidden="1" customHeight="1">
      <c r="A3023" s="9" t="s">
        <v>76</v>
      </c>
      <c r="B3023" s="9" t="str">
        <f t="shared" si="1"/>
        <v>rs4050p</v>
      </c>
      <c r="C3023" s="9" t="s">
        <v>1190</v>
      </c>
      <c r="D3023" s="9">
        <v>7.0</v>
      </c>
      <c r="E3023" s="9" t="s">
        <v>187</v>
      </c>
      <c r="F3023" s="9" t="s">
        <v>183</v>
      </c>
      <c r="G3023" s="9" t="s">
        <v>184</v>
      </c>
      <c r="H3023" s="9">
        <v>22.0</v>
      </c>
      <c r="I3023" s="9" t="b">
        <v>0</v>
      </c>
      <c r="J3023" s="9">
        <v>2.0</v>
      </c>
      <c r="K3023" s="9" t="s">
        <v>184</v>
      </c>
      <c r="L3023" s="9">
        <v>0.0</v>
      </c>
      <c r="M3023" s="16" t="s">
        <v>4398</v>
      </c>
    </row>
    <row r="3024" ht="16.5" hidden="1" customHeight="1">
      <c r="A3024" s="9" t="s">
        <v>76</v>
      </c>
      <c r="B3024" s="9" t="str">
        <f t="shared" si="1"/>
        <v>rs4050p</v>
      </c>
      <c r="C3024" s="9" t="s">
        <v>959</v>
      </c>
      <c r="D3024" s="9">
        <v>8.0</v>
      </c>
      <c r="E3024" s="9" t="s">
        <v>190</v>
      </c>
      <c r="F3024" s="9" t="s">
        <v>191</v>
      </c>
      <c r="G3024" s="9" t="s">
        <v>184</v>
      </c>
      <c r="H3024" s="9">
        <v>2.0</v>
      </c>
      <c r="I3024" s="9" t="b">
        <v>0</v>
      </c>
      <c r="J3024" s="9" t="s">
        <v>184</v>
      </c>
      <c r="K3024" s="9" t="s">
        <v>184</v>
      </c>
      <c r="L3024" s="9">
        <v>0.0</v>
      </c>
      <c r="M3024" s="16" t="s">
        <v>953</v>
      </c>
    </row>
    <row r="3025" ht="16.5" hidden="1" customHeight="1">
      <c r="A3025" s="9" t="s">
        <v>76</v>
      </c>
      <c r="B3025" s="9" t="str">
        <f t="shared" si="1"/>
        <v>rs4050p</v>
      </c>
      <c r="C3025" s="9" t="s">
        <v>3786</v>
      </c>
      <c r="D3025" s="9">
        <v>9.0</v>
      </c>
      <c r="E3025" s="9" t="s">
        <v>187</v>
      </c>
      <c r="F3025" s="9" t="s">
        <v>183</v>
      </c>
      <c r="G3025" s="9" t="s">
        <v>184</v>
      </c>
      <c r="H3025" s="9">
        <v>22.0</v>
      </c>
      <c r="I3025" s="9" t="b">
        <v>0</v>
      </c>
      <c r="J3025" s="9">
        <v>2.0</v>
      </c>
      <c r="K3025" s="9" t="s">
        <v>184</v>
      </c>
      <c r="L3025" s="9">
        <v>0.0</v>
      </c>
      <c r="M3025" s="16" t="s">
        <v>561</v>
      </c>
    </row>
    <row r="3026" ht="16.5" hidden="1" customHeight="1">
      <c r="A3026" s="9" t="s">
        <v>76</v>
      </c>
      <c r="B3026" s="9" t="str">
        <f t="shared" si="1"/>
        <v>rs4050p</v>
      </c>
      <c r="C3026" s="9" t="s">
        <v>3787</v>
      </c>
      <c r="D3026" s="9">
        <v>10.0</v>
      </c>
      <c r="E3026" s="9" t="s">
        <v>187</v>
      </c>
      <c r="F3026" s="9" t="s">
        <v>183</v>
      </c>
      <c r="G3026" s="9" t="s">
        <v>184</v>
      </c>
      <c r="H3026" s="9">
        <v>22.0</v>
      </c>
      <c r="I3026" s="9" t="b">
        <v>0</v>
      </c>
      <c r="J3026" s="9">
        <v>2.0</v>
      </c>
      <c r="K3026" s="9" t="s">
        <v>184</v>
      </c>
      <c r="L3026" s="9">
        <v>0.0</v>
      </c>
      <c r="M3026" s="16" t="s">
        <v>3788</v>
      </c>
    </row>
    <row r="3027" ht="16.5" hidden="1" customHeight="1">
      <c r="A3027" s="9" t="s">
        <v>76</v>
      </c>
      <c r="B3027" s="9" t="str">
        <f t="shared" si="1"/>
        <v>rs4050p</v>
      </c>
      <c r="C3027" s="9" t="s">
        <v>4220</v>
      </c>
      <c r="D3027" s="9">
        <v>11.0</v>
      </c>
      <c r="E3027" s="9" t="s">
        <v>190</v>
      </c>
      <c r="F3027" s="9" t="s">
        <v>191</v>
      </c>
      <c r="G3027" s="9" t="s">
        <v>184</v>
      </c>
      <c r="H3027" s="9">
        <v>2.0</v>
      </c>
      <c r="I3027" s="9" t="b">
        <v>0</v>
      </c>
      <c r="J3027" s="9" t="s">
        <v>184</v>
      </c>
      <c r="K3027" s="9" t="s">
        <v>184</v>
      </c>
      <c r="L3027" s="9">
        <v>0.0</v>
      </c>
      <c r="M3027" s="16" t="s">
        <v>4221</v>
      </c>
    </row>
    <row r="3028" ht="16.5" hidden="1" customHeight="1">
      <c r="A3028" s="9" t="s">
        <v>76</v>
      </c>
      <c r="B3028" s="9" t="str">
        <f t="shared" si="1"/>
        <v>rs4050p</v>
      </c>
      <c r="C3028" s="9" t="s">
        <v>3840</v>
      </c>
      <c r="D3028" s="9">
        <v>12.0</v>
      </c>
      <c r="E3028" s="9" t="s">
        <v>519</v>
      </c>
      <c r="F3028" s="9" t="s">
        <v>191</v>
      </c>
      <c r="G3028" s="9" t="s">
        <v>184</v>
      </c>
      <c r="H3028" s="9">
        <v>9.0</v>
      </c>
      <c r="I3028" s="9" t="b">
        <v>0</v>
      </c>
      <c r="J3028" s="9" t="s">
        <v>184</v>
      </c>
      <c r="K3028" s="9" t="s">
        <v>184</v>
      </c>
      <c r="L3028" s="9">
        <v>0.0</v>
      </c>
      <c r="M3028" s="16" t="s">
        <v>1516</v>
      </c>
    </row>
    <row r="3029" ht="16.5" hidden="1" customHeight="1">
      <c r="A3029" s="9" t="s">
        <v>76</v>
      </c>
      <c r="B3029" s="9" t="str">
        <f t="shared" si="1"/>
        <v>rs4050p</v>
      </c>
      <c r="C3029" s="9" t="s">
        <v>3841</v>
      </c>
      <c r="D3029" s="9">
        <v>13.0</v>
      </c>
      <c r="E3029" s="9" t="s">
        <v>205</v>
      </c>
      <c r="F3029" s="9" t="s">
        <v>191</v>
      </c>
      <c r="G3029" s="9" t="s">
        <v>184</v>
      </c>
      <c r="H3029" s="9">
        <v>8.0</v>
      </c>
      <c r="I3029" s="9" t="b">
        <v>0</v>
      </c>
      <c r="J3029" s="9" t="s">
        <v>184</v>
      </c>
      <c r="K3029" s="9" t="s">
        <v>184</v>
      </c>
      <c r="L3029" s="9">
        <v>0.0</v>
      </c>
      <c r="M3029" s="16" t="s">
        <v>3842</v>
      </c>
    </row>
    <row r="3030" ht="16.5" hidden="1" customHeight="1">
      <c r="A3030" s="9" t="s">
        <v>76</v>
      </c>
      <c r="B3030" s="9" t="str">
        <f t="shared" si="1"/>
        <v>rs4050p</v>
      </c>
      <c r="C3030" s="9" t="s">
        <v>3845</v>
      </c>
      <c r="D3030" s="9">
        <v>14.0</v>
      </c>
      <c r="E3030" s="9" t="s">
        <v>212</v>
      </c>
      <c r="F3030" s="9" t="s">
        <v>191</v>
      </c>
      <c r="G3030" s="9" t="s">
        <v>184</v>
      </c>
      <c r="H3030" s="9">
        <v>1.0</v>
      </c>
      <c r="I3030" s="9" t="b">
        <v>0</v>
      </c>
      <c r="J3030" s="9" t="s">
        <v>184</v>
      </c>
      <c r="K3030" s="9" t="s">
        <v>184</v>
      </c>
      <c r="L3030" s="9">
        <v>0.0</v>
      </c>
      <c r="M3030" s="16" t="s">
        <v>1520</v>
      </c>
    </row>
    <row r="3031" ht="16.5" hidden="1" customHeight="1">
      <c r="A3031" s="9" t="s">
        <v>76</v>
      </c>
      <c r="B3031" s="9" t="str">
        <f t="shared" si="1"/>
        <v>rs4050p</v>
      </c>
      <c r="C3031" s="9" t="s">
        <v>3848</v>
      </c>
      <c r="D3031" s="9">
        <v>15.0</v>
      </c>
      <c r="E3031" s="9" t="s">
        <v>519</v>
      </c>
      <c r="F3031" s="9" t="s">
        <v>191</v>
      </c>
      <c r="G3031" s="9" t="s">
        <v>184</v>
      </c>
      <c r="H3031" s="9">
        <v>9.0</v>
      </c>
      <c r="I3031" s="9" t="b">
        <v>0</v>
      </c>
      <c r="J3031" s="9" t="s">
        <v>184</v>
      </c>
      <c r="K3031" s="9" t="s">
        <v>184</v>
      </c>
      <c r="L3031" s="9">
        <v>0.0</v>
      </c>
      <c r="M3031" s="16" t="s">
        <v>3849</v>
      </c>
    </row>
    <row r="3032" ht="16.5" hidden="1" customHeight="1">
      <c r="A3032" s="9" t="s">
        <v>76</v>
      </c>
      <c r="B3032" s="9" t="str">
        <f t="shared" si="1"/>
        <v>rs4050p</v>
      </c>
      <c r="C3032" s="9" t="s">
        <v>3850</v>
      </c>
      <c r="D3032" s="9">
        <v>16.0</v>
      </c>
      <c r="E3032" s="9" t="s">
        <v>205</v>
      </c>
      <c r="F3032" s="9" t="s">
        <v>191</v>
      </c>
      <c r="G3032" s="9" t="s">
        <v>184</v>
      </c>
      <c r="H3032" s="9">
        <v>8.0</v>
      </c>
      <c r="I3032" s="9" t="b">
        <v>0</v>
      </c>
      <c r="J3032" s="9" t="s">
        <v>184</v>
      </c>
      <c r="K3032" s="9" t="s">
        <v>184</v>
      </c>
      <c r="L3032" s="9">
        <v>0.0</v>
      </c>
      <c r="M3032" s="16" t="s">
        <v>3851</v>
      </c>
    </row>
    <row r="3033" ht="16.5" hidden="1" customHeight="1">
      <c r="A3033" s="9" t="s">
        <v>76</v>
      </c>
      <c r="B3033" s="9" t="str">
        <f t="shared" si="1"/>
        <v>rs4050p</v>
      </c>
      <c r="C3033" s="9" t="s">
        <v>3854</v>
      </c>
      <c r="D3033" s="9">
        <v>17.0</v>
      </c>
      <c r="E3033" s="9" t="s">
        <v>212</v>
      </c>
      <c r="F3033" s="9" t="s">
        <v>191</v>
      </c>
      <c r="G3033" s="9" t="s">
        <v>184</v>
      </c>
      <c r="H3033" s="9">
        <v>1.0</v>
      </c>
      <c r="I3033" s="9" t="b">
        <v>0</v>
      </c>
      <c r="J3033" s="9" t="s">
        <v>184</v>
      </c>
      <c r="K3033" s="9" t="s">
        <v>184</v>
      </c>
      <c r="L3033" s="9">
        <v>0.0</v>
      </c>
      <c r="M3033" s="16" t="s">
        <v>3855</v>
      </c>
    </row>
    <row r="3034" ht="16.5" hidden="1" customHeight="1">
      <c r="A3034" s="9" t="s">
        <v>76</v>
      </c>
      <c r="B3034" s="9" t="str">
        <f t="shared" si="1"/>
        <v>rs4050p</v>
      </c>
      <c r="C3034" s="9" t="s">
        <v>4230</v>
      </c>
      <c r="D3034" s="9">
        <v>18.0</v>
      </c>
      <c r="E3034" s="9" t="s">
        <v>301</v>
      </c>
      <c r="F3034" s="9" t="s">
        <v>183</v>
      </c>
      <c r="G3034" s="9" t="s">
        <v>184</v>
      </c>
      <c r="H3034" s="9">
        <v>22.0</v>
      </c>
      <c r="I3034" s="9" t="b">
        <v>0</v>
      </c>
      <c r="J3034" s="9">
        <v>8.0</v>
      </c>
      <c r="K3034" s="9" t="s">
        <v>184</v>
      </c>
      <c r="L3034" s="9">
        <v>0.0</v>
      </c>
      <c r="M3034" s="16" t="s">
        <v>2363</v>
      </c>
    </row>
    <row r="3035" ht="16.5" hidden="1" customHeight="1">
      <c r="A3035" s="9" t="s">
        <v>76</v>
      </c>
      <c r="B3035" s="9" t="str">
        <f t="shared" si="1"/>
        <v>rs4050p</v>
      </c>
      <c r="C3035" s="9" t="s">
        <v>4231</v>
      </c>
      <c r="D3035" s="9">
        <v>19.0</v>
      </c>
      <c r="E3035" s="9" t="s">
        <v>301</v>
      </c>
      <c r="F3035" s="9" t="s">
        <v>183</v>
      </c>
      <c r="G3035" s="9" t="s">
        <v>184</v>
      </c>
      <c r="H3035" s="9">
        <v>22.0</v>
      </c>
      <c r="I3035" s="9" t="b">
        <v>0</v>
      </c>
      <c r="J3035" s="9">
        <v>8.0</v>
      </c>
      <c r="K3035" s="9" t="s">
        <v>184</v>
      </c>
      <c r="L3035" s="9">
        <v>0.0</v>
      </c>
      <c r="M3035" s="16" t="s">
        <v>2365</v>
      </c>
    </row>
    <row r="3036" ht="16.5" hidden="1" customHeight="1">
      <c r="A3036" s="9" t="s">
        <v>76</v>
      </c>
      <c r="B3036" s="9" t="str">
        <f t="shared" si="1"/>
        <v>rs4050p</v>
      </c>
      <c r="C3036" s="9" t="s">
        <v>4399</v>
      </c>
      <c r="D3036" s="9">
        <v>20.0</v>
      </c>
      <c r="E3036" s="9" t="s">
        <v>254</v>
      </c>
      <c r="F3036" s="9" t="s">
        <v>183</v>
      </c>
      <c r="G3036" s="9" t="s">
        <v>184</v>
      </c>
      <c r="H3036" s="9">
        <v>22.0</v>
      </c>
      <c r="I3036" s="9" t="b">
        <v>0</v>
      </c>
      <c r="J3036" s="9">
        <v>4.0</v>
      </c>
      <c r="K3036" s="9" t="s">
        <v>184</v>
      </c>
      <c r="L3036" s="9">
        <v>0.0</v>
      </c>
      <c r="M3036" s="16" t="s">
        <v>4400</v>
      </c>
    </row>
    <row r="3037" ht="16.5" hidden="1" customHeight="1">
      <c r="A3037" s="9" t="s">
        <v>76</v>
      </c>
      <c r="B3037" s="9" t="str">
        <f t="shared" si="1"/>
        <v>rs4050p</v>
      </c>
      <c r="C3037" s="9" t="s">
        <v>1267</v>
      </c>
      <c r="D3037" s="9">
        <v>21.0</v>
      </c>
      <c r="E3037" s="9" t="s">
        <v>301</v>
      </c>
      <c r="F3037" s="9" t="s">
        <v>183</v>
      </c>
      <c r="G3037" s="9" t="s">
        <v>184</v>
      </c>
      <c r="H3037" s="9">
        <v>22.0</v>
      </c>
      <c r="I3037" s="9" t="b">
        <v>0</v>
      </c>
      <c r="J3037" s="9">
        <v>8.0</v>
      </c>
      <c r="K3037" s="9" t="s">
        <v>184</v>
      </c>
      <c r="L3037" s="9">
        <v>0.0</v>
      </c>
      <c r="M3037" s="16" t="s">
        <v>4401</v>
      </c>
    </row>
    <row r="3038" ht="16.5" hidden="1" customHeight="1">
      <c r="A3038" s="9" t="s">
        <v>76</v>
      </c>
      <c r="B3038" s="9" t="str">
        <f t="shared" si="1"/>
        <v>rs4050p</v>
      </c>
      <c r="C3038" s="9" t="s">
        <v>4402</v>
      </c>
      <c r="D3038" s="9">
        <v>22.0</v>
      </c>
      <c r="E3038" s="9" t="s">
        <v>3646</v>
      </c>
      <c r="F3038" s="9" t="s">
        <v>183</v>
      </c>
      <c r="G3038" s="9" t="s">
        <v>184</v>
      </c>
      <c r="H3038" s="9">
        <v>22.0</v>
      </c>
      <c r="I3038" s="9" t="b">
        <v>0</v>
      </c>
      <c r="J3038" s="9">
        <v>9.0</v>
      </c>
      <c r="K3038" s="9" t="s">
        <v>184</v>
      </c>
      <c r="L3038" s="9">
        <v>0.0</v>
      </c>
      <c r="M3038" s="9" t="s">
        <v>4183</v>
      </c>
    </row>
    <row r="3039" ht="16.5" hidden="1" customHeight="1">
      <c r="A3039" s="9" t="s">
        <v>76</v>
      </c>
      <c r="B3039" s="9" t="str">
        <f t="shared" si="1"/>
        <v>rs4050p</v>
      </c>
      <c r="C3039" s="9" t="s">
        <v>4403</v>
      </c>
      <c r="D3039" s="9">
        <v>23.0</v>
      </c>
      <c r="E3039" s="9" t="s">
        <v>3646</v>
      </c>
      <c r="F3039" s="9" t="s">
        <v>183</v>
      </c>
      <c r="G3039" s="9" t="s">
        <v>184</v>
      </c>
      <c r="H3039" s="9">
        <v>22.0</v>
      </c>
      <c r="I3039" s="9" t="b">
        <v>0</v>
      </c>
      <c r="J3039" s="9">
        <v>9.0</v>
      </c>
      <c r="K3039" s="9" t="s">
        <v>184</v>
      </c>
      <c r="L3039" s="9">
        <v>0.0</v>
      </c>
      <c r="M3039" s="9" t="s">
        <v>4404</v>
      </c>
    </row>
    <row r="3040" ht="16.5" hidden="1" customHeight="1">
      <c r="A3040" s="9" t="s">
        <v>76</v>
      </c>
      <c r="B3040" s="9" t="str">
        <f t="shared" si="1"/>
        <v>rs4050p</v>
      </c>
      <c r="C3040" s="9" t="s">
        <v>4405</v>
      </c>
      <c r="D3040" s="9">
        <v>24.0</v>
      </c>
      <c r="E3040" s="9" t="s">
        <v>3646</v>
      </c>
      <c r="F3040" s="9" t="s">
        <v>183</v>
      </c>
      <c r="G3040" s="9" t="s">
        <v>184</v>
      </c>
      <c r="H3040" s="9">
        <v>22.0</v>
      </c>
      <c r="I3040" s="9" t="b">
        <v>0</v>
      </c>
      <c r="J3040" s="9">
        <v>9.0</v>
      </c>
      <c r="K3040" s="9" t="s">
        <v>184</v>
      </c>
      <c r="L3040" s="9">
        <v>0.0</v>
      </c>
      <c r="M3040" s="9" t="s">
        <v>4406</v>
      </c>
    </row>
    <row r="3041" ht="16.5" hidden="1" customHeight="1">
      <c r="A3041" s="9" t="s">
        <v>76</v>
      </c>
      <c r="B3041" s="9" t="str">
        <f t="shared" si="1"/>
        <v>rs4050p</v>
      </c>
      <c r="C3041" s="9" t="s">
        <v>4407</v>
      </c>
      <c r="D3041" s="9">
        <v>25.0</v>
      </c>
      <c r="E3041" s="9" t="s">
        <v>3646</v>
      </c>
      <c r="F3041" s="9" t="s">
        <v>183</v>
      </c>
      <c r="G3041" s="9" t="s">
        <v>184</v>
      </c>
      <c r="H3041" s="9">
        <v>22.0</v>
      </c>
      <c r="I3041" s="9" t="b">
        <v>0</v>
      </c>
      <c r="J3041" s="9">
        <v>9.0</v>
      </c>
      <c r="K3041" s="9" t="s">
        <v>184</v>
      </c>
      <c r="L3041" s="9">
        <v>0.0</v>
      </c>
      <c r="M3041" s="9" t="s">
        <v>4408</v>
      </c>
    </row>
    <row r="3042" ht="16.5" hidden="1" customHeight="1">
      <c r="A3042" s="9" t="s">
        <v>76</v>
      </c>
      <c r="B3042" s="9" t="str">
        <f t="shared" si="1"/>
        <v>rs4050p</v>
      </c>
      <c r="C3042" s="9" t="s">
        <v>4409</v>
      </c>
      <c r="D3042" s="9">
        <v>26.0</v>
      </c>
      <c r="E3042" s="9" t="s">
        <v>3646</v>
      </c>
      <c r="F3042" s="9" t="s">
        <v>183</v>
      </c>
      <c r="G3042" s="9" t="s">
        <v>184</v>
      </c>
      <c r="H3042" s="9">
        <v>22.0</v>
      </c>
      <c r="I3042" s="9" t="b">
        <v>0</v>
      </c>
      <c r="J3042" s="9">
        <v>9.0</v>
      </c>
      <c r="K3042" s="9" t="s">
        <v>184</v>
      </c>
      <c r="L3042" s="9">
        <v>0.0</v>
      </c>
      <c r="M3042" s="9" t="s">
        <v>4410</v>
      </c>
    </row>
    <row r="3043" ht="16.5" hidden="1" customHeight="1">
      <c r="A3043" s="9" t="s">
        <v>76</v>
      </c>
      <c r="B3043" s="9" t="str">
        <f t="shared" si="1"/>
        <v>rs4050p</v>
      </c>
      <c r="C3043" s="9" t="s">
        <v>4411</v>
      </c>
      <c r="D3043" s="9">
        <v>27.0</v>
      </c>
      <c r="E3043" s="9" t="s">
        <v>3646</v>
      </c>
      <c r="F3043" s="9" t="s">
        <v>183</v>
      </c>
      <c r="G3043" s="9" t="s">
        <v>184</v>
      </c>
      <c r="H3043" s="9">
        <v>22.0</v>
      </c>
      <c r="I3043" s="9" t="b">
        <v>0</v>
      </c>
      <c r="J3043" s="9">
        <v>9.0</v>
      </c>
      <c r="K3043" s="9" t="s">
        <v>184</v>
      </c>
      <c r="L3043" s="9">
        <v>0.0</v>
      </c>
      <c r="M3043" s="9" t="s">
        <v>4412</v>
      </c>
    </row>
    <row r="3044" ht="16.5" hidden="1" customHeight="1">
      <c r="A3044" s="9" t="s">
        <v>76</v>
      </c>
      <c r="B3044" s="9" t="str">
        <f t="shared" si="1"/>
        <v>rs4050p</v>
      </c>
      <c r="C3044" s="9" t="s">
        <v>4413</v>
      </c>
      <c r="D3044" s="9">
        <v>28.0</v>
      </c>
      <c r="E3044" s="9" t="s">
        <v>3646</v>
      </c>
      <c r="F3044" s="9" t="s">
        <v>183</v>
      </c>
      <c r="G3044" s="9" t="s">
        <v>184</v>
      </c>
      <c r="H3044" s="9">
        <v>22.0</v>
      </c>
      <c r="I3044" s="9" t="b">
        <v>0</v>
      </c>
      <c r="J3044" s="9">
        <v>9.0</v>
      </c>
      <c r="K3044" s="9" t="s">
        <v>184</v>
      </c>
      <c r="L3044" s="9">
        <v>0.0</v>
      </c>
      <c r="M3044" s="16" t="s">
        <v>4414</v>
      </c>
    </row>
    <row r="3045" ht="16.5" hidden="1" customHeight="1">
      <c r="A3045" s="9" t="s">
        <v>76</v>
      </c>
      <c r="B3045" s="9" t="str">
        <f t="shared" si="1"/>
        <v>rs4050p</v>
      </c>
      <c r="C3045" s="9" t="s">
        <v>4415</v>
      </c>
      <c r="D3045" s="9">
        <v>29.0</v>
      </c>
      <c r="E3045" s="9" t="s">
        <v>3646</v>
      </c>
      <c r="F3045" s="9" t="s">
        <v>183</v>
      </c>
      <c r="G3045" s="9" t="s">
        <v>184</v>
      </c>
      <c r="H3045" s="9">
        <v>22.0</v>
      </c>
      <c r="I3045" s="9" t="b">
        <v>0</v>
      </c>
      <c r="J3045" s="9">
        <v>9.0</v>
      </c>
      <c r="K3045" s="9" t="s">
        <v>184</v>
      </c>
      <c r="L3045" s="9">
        <v>0.0</v>
      </c>
      <c r="M3045" s="9" t="s">
        <v>4416</v>
      </c>
    </row>
    <row r="3046" ht="16.5" hidden="1" customHeight="1">
      <c r="A3046" s="9" t="s">
        <v>76</v>
      </c>
      <c r="B3046" s="9" t="str">
        <f t="shared" si="1"/>
        <v>rs4050p</v>
      </c>
      <c r="C3046" s="9" t="s">
        <v>4417</v>
      </c>
      <c r="D3046" s="9">
        <v>30.0</v>
      </c>
      <c r="E3046" s="9" t="s">
        <v>3646</v>
      </c>
      <c r="F3046" s="9" t="s">
        <v>183</v>
      </c>
      <c r="G3046" s="9" t="s">
        <v>184</v>
      </c>
      <c r="H3046" s="9">
        <v>22.0</v>
      </c>
      <c r="I3046" s="9" t="b">
        <v>0</v>
      </c>
      <c r="J3046" s="9">
        <v>9.0</v>
      </c>
      <c r="K3046" s="9" t="s">
        <v>184</v>
      </c>
      <c r="L3046" s="9">
        <v>0.0</v>
      </c>
      <c r="M3046" s="9" t="s">
        <v>4418</v>
      </c>
    </row>
    <row r="3047" ht="16.5" hidden="1" customHeight="1">
      <c r="A3047" s="9" t="s">
        <v>76</v>
      </c>
      <c r="B3047" s="9" t="str">
        <f t="shared" si="1"/>
        <v>rs4050p</v>
      </c>
      <c r="C3047" s="9" t="s">
        <v>4419</v>
      </c>
      <c r="D3047" s="9">
        <v>31.0</v>
      </c>
      <c r="E3047" s="9" t="s">
        <v>3646</v>
      </c>
      <c r="F3047" s="9" t="s">
        <v>183</v>
      </c>
      <c r="G3047" s="9" t="s">
        <v>184</v>
      </c>
      <c r="H3047" s="9">
        <v>22.0</v>
      </c>
      <c r="I3047" s="9" t="b">
        <v>0</v>
      </c>
      <c r="J3047" s="9">
        <v>9.0</v>
      </c>
      <c r="K3047" s="9" t="s">
        <v>184</v>
      </c>
      <c r="L3047" s="9">
        <v>0.0</v>
      </c>
      <c r="M3047" s="9" t="s">
        <v>1259</v>
      </c>
    </row>
    <row r="3048" ht="16.5" hidden="1" customHeight="1">
      <c r="A3048" s="9" t="s">
        <v>76</v>
      </c>
      <c r="B3048" s="9" t="str">
        <f t="shared" si="1"/>
        <v>rs4050p</v>
      </c>
      <c r="C3048" s="9" t="s">
        <v>1271</v>
      </c>
      <c r="D3048" s="9">
        <v>32.0</v>
      </c>
      <c r="E3048" s="9" t="s">
        <v>3646</v>
      </c>
      <c r="F3048" s="9" t="s">
        <v>183</v>
      </c>
      <c r="G3048" s="9" t="s">
        <v>184</v>
      </c>
      <c r="H3048" s="9">
        <v>22.0</v>
      </c>
      <c r="I3048" s="9" t="b">
        <v>0</v>
      </c>
      <c r="J3048" s="9">
        <v>9.0</v>
      </c>
      <c r="K3048" s="9" t="s">
        <v>184</v>
      </c>
      <c r="L3048" s="9">
        <v>0.0</v>
      </c>
      <c r="M3048" s="9" t="s">
        <v>4420</v>
      </c>
    </row>
    <row r="3049" ht="16.5" hidden="1" customHeight="1">
      <c r="A3049" s="9" t="s">
        <v>76</v>
      </c>
      <c r="B3049" s="9" t="str">
        <f t="shared" si="1"/>
        <v>rs4050p</v>
      </c>
      <c r="C3049" s="9" t="s">
        <v>1293</v>
      </c>
      <c r="D3049" s="9">
        <v>33.0</v>
      </c>
      <c r="E3049" s="9" t="s">
        <v>3646</v>
      </c>
      <c r="F3049" s="9" t="s">
        <v>183</v>
      </c>
      <c r="G3049" s="9" t="s">
        <v>184</v>
      </c>
      <c r="H3049" s="9">
        <v>22.0</v>
      </c>
      <c r="I3049" s="9" t="b">
        <v>0</v>
      </c>
      <c r="J3049" s="9">
        <v>9.0</v>
      </c>
      <c r="K3049" s="9" t="s">
        <v>184</v>
      </c>
      <c r="L3049" s="9">
        <v>0.0</v>
      </c>
      <c r="M3049" s="9" t="s">
        <v>4421</v>
      </c>
    </row>
    <row r="3050" ht="16.5" hidden="1" customHeight="1">
      <c r="A3050" s="9" t="s">
        <v>76</v>
      </c>
      <c r="B3050" s="9" t="str">
        <f t="shared" si="1"/>
        <v>rs4050p</v>
      </c>
      <c r="C3050" s="9" t="s">
        <v>1313</v>
      </c>
      <c r="D3050" s="9">
        <v>34.0</v>
      </c>
      <c r="E3050" s="9" t="s">
        <v>3646</v>
      </c>
      <c r="F3050" s="9" t="s">
        <v>183</v>
      </c>
      <c r="G3050" s="9" t="s">
        <v>184</v>
      </c>
      <c r="H3050" s="9">
        <v>22.0</v>
      </c>
      <c r="I3050" s="9" t="b">
        <v>0</v>
      </c>
      <c r="J3050" s="9">
        <v>9.0</v>
      </c>
      <c r="K3050" s="9" t="s">
        <v>184</v>
      </c>
      <c r="L3050" s="9">
        <v>0.0</v>
      </c>
      <c r="M3050" s="9" t="s">
        <v>4422</v>
      </c>
    </row>
    <row r="3051" ht="16.5" hidden="1" customHeight="1">
      <c r="A3051" s="9" t="s">
        <v>76</v>
      </c>
      <c r="B3051" s="9" t="str">
        <f t="shared" si="1"/>
        <v>rs4050p</v>
      </c>
      <c r="C3051" s="9" t="s">
        <v>4359</v>
      </c>
      <c r="D3051" s="9">
        <v>35.0</v>
      </c>
      <c r="E3051" s="9" t="s">
        <v>3646</v>
      </c>
      <c r="F3051" s="9" t="s">
        <v>183</v>
      </c>
      <c r="G3051" s="9" t="s">
        <v>184</v>
      </c>
      <c r="H3051" s="9">
        <v>22.0</v>
      </c>
      <c r="I3051" s="9" t="b">
        <v>0</v>
      </c>
      <c r="J3051" s="9">
        <v>9.0</v>
      </c>
      <c r="K3051" s="9" t="s">
        <v>184</v>
      </c>
      <c r="L3051" s="9">
        <v>0.0</v>
      </c>
      <c r="M3051" s="9" t="s">
        <v>4423</v>
      </c>
    </row>
    <row r="3052" ht="16.5" hidden="1" customHeight="1">
      <c r="A3052" s="9" t="s">
        <v>76</v>
      </c>
      <c r="B3052" s="9" t="str">
        <f t="shared" si="1"/>
        <v>rs4050p</v>
      </c>
      <c r="C3052" s="9" t="s">
        <v>4361</v>
      </c>
      <c r="D3052" s="9">
        <v>36.0</v>
      </c>
      <c r="E3052" s="9" t="s">
        <v>3646</v>
      </c>
      <c r="F3052" s="9" t="s">
        <v>183</v>
      </c>
      <c r="G3052" s="9" t="s">
        <v>184</v>
      </c>
      <c r="H3052" s="9">
        <v>22.0</v>
      </c>
      <c r="I3052" s="9" t="b">
        <v>0</v>
      </c>
      <c r="J3052" s="9">
        <v>9.0</v>
      </c>
      <c r="K3052" s="9" t="s">
        <v>184</v>
      </c>
      <c r="L3052" s="9">
        <v>0.0</v>
      </c>
      <c r="M3052" s="9" t="s">
        <v>4424</v>
      </c>
    </row>
    <row r="3053" ht="16.5" hidden="1" customHeight="1">
      <c r="A3053" s="9" t="s">
        <v>76</v>
      </c>
      <c r="B3053" s="9" t="str">
        <f t="shared" si="1"/>
        <v>rs4050p</v>
      </c>
      <c r="C3053" s="9" t="s">
        <v>3544</v>
      </c>
      <c r="D3053" s="9">
        <v>37.0</v>
      </c>
      <c r="E3053" s="9" t="s">
        <v>187</v>
      </c>
      <c r="F3053" s="9" t="s">
        <v>183</v>
      </c>
      <c r="G3053" s="9" t="s">
        <v>184</v>
      </c>
      <c r="H3053" s="9">
        <v>22.0</v>
      </c>
      <c r="I3053" s="9" t="b">
        <v>0</v>
      </c>
      <c r="J3053" s="9">
        <v>2.0</v>
      </c>
      <c r="K3053" s="9" t="s">
        <v>184</v>
      </c>
      <c r="L3053" s="9">
        <v>0.0</v>
      </c>
      <c r="M3053" s="9" t="s">
        <v>1391</v>
      </c>
    </row>
    <row r="3054" ht="16.5" hidden="1" customHeight="1">
      <c r="A3054" s="9" t="s">
        <v>76</v>
      </c>
      <c r="B3054" s="9" t="str">
        <f t="shared" si="1"/>
        <v>rs4050p</v>
      </c>
      <c r="C3054" s="9" t="s">
        <v>3462</v>
      </c>
      <c r="D3054" s="9">
        <v>38.0</v>
      </c>
      <c r="E3054" s="9" t="s">
        <v>316</v>
      </c>
      <c r="F3054" s="9" t="s">
        <v>183</v>
      </c>
      <c r="G3054" s="9" t="s">
        <v>184</v>
      </c>
      <c r="H3054" s="9">
        <v>22.0</v>
      </c>
      <c r="I3054" s="9" t="b">
        <v>0</v>
      </c>
      <c r="J3054" s="9">
        <v>7.0</v>
      </c>
      <c r="K3054" s="9" t="s">
        <v>184</v>
      </c>
      <c r="L3054" s="9">
        <v>0.0</v>
      </c>
      <c r="M3054" s="9" t="s">
        <v>4425</v>
      </c>
    </row>
    <row r="3055" ht="16.5" hidden="1" customHeight="1">
      <c r="A3055" s="9" t="s">
        <v>76</v>
      </c>
      <c r="B3055" s="9" t="str">
        <f t="shared" si="1"/>
        <v>rs4050p</v>
      </c>
      <c r="C3055" s="9" t="s">
        <v>4426</v>
      </c>
      <c r="D3055" s="9">
        <v>39.0</v>
      </c>
      <c r="E3055" s="9" t="s">
        <v>182</v>
      </c>
      <c r="F3055" s="9" t="s">
        <v>183</v>
      </c>
      <c r="G3055" s="9" t="s">
        <v>184</v>
      </c>
      <c r="H3055" s="9">
        <v>22.0</v>
      </c>
      <c r="I3055" s="9" t="b">
        <v>0</v>
      </c>
      <c r="J3055" s="9">
        <v>6.0</v>
      </c>
      <c r="K3055" s="9" t="s">
        <v>184</v>
      </c>
      <c r="L3055" s="9">
        <v>0.0</v>
      </c>
      <c r="M3055" s="9" t="s">
        <v>4427</v>
      </c>
    </row>
    <row r="3056" ht="16.5" hidden="1" customHeight="1">
      <c r="A3056" s="9" t="s">
        <v>76</v>
      </c>
      <c r="B3056" s="9" t="str">
        <f t="shared" si="1"/>
        <v>rs4050p</v>
      </c>
      <c r="C3056" s="9" t="s">
        <v>4428</v>
      </c>
      <c r="D3056" s="9">
        <v>40.0</v>
      </c>
      <c r="E3056" s="9" t="s">
        <v>316</v>
      </c>
      <c r="F3056" s="9" t="s">
        <v>183</v>
      </c>
      <c r="G3056" s="9" t="s">
        <v>184</v>
      </c>
      <c r="H3056" s="9">
        <v>22.0</v>
      </c>
      <c r="I3056" s="9" t="b">
        <v>0</v>
      </c>
      <c r="J3056" s="9">
        <v>7.0</v>
      </c>
      <c r="K3056" s="9" t="s">
        <v>184</v>
      </c>
      <c r="L3056" s="9">
        <v>0.0</v>
      </c>
      <c r="M3056" s="9" t="s">
        <v>472</v>
      </c>
    </row>
    <row r="3057" ht="16.5" hidden="1" customHeight="1">
      <c r="A3057" s="9" t="s">
        <v>76</v>
      </c>
      <c r="B3057" s="9" t="str">
        <f t="shared" si="1"/>
        <v>rs4050p</v>
      </c>
      <c r="C3057" s="9" t="s">
        <v>4429</v>
      </c>
      <c r="D3057" s="9">
        <v>41.0</v>
      </c>
      <c r="E3057" s="9" t="s">
        <v>316</v>
      </c>
      <c r="F3057" s="9" t="s">
        <v>183</v>
      </c>
      <c r="G3057" s="9" t="s">
        <v>184</v>
      </c>
      <c r="H3057" s="9">
        <v>22.0</v>
      </c>
      <c r="I3057" s="9" t="b">
        <v>0</v>
      </c>
      <c r="J3057" s="9">
        <v>7.0</v>
      </c>
      <c r="K3057" s="9" t="s">
        <v>184</v>
      </c>
      <c r="L3057" s="9">
        <v>0.0</v>
      </c>
      <c r="M3057" s="16" t="s">
        <v>477</v>
      </c>
    </row>
    <row r="3058" ht="16.5" hidden="1" customHeight="1">
      <c r="A3058" s="9" t="s">
        <v>76</v>
      </c>
      <c r="B3058" s="9" t="str">
        <f t="shared" si="1"/>
        <v>rs4050p</v>
      </c>
      <c r="C3058" s="9" t="s">
        <v>4430</v>
      </c>
      <c r="D3058" s="9">
        <v>42.0</v>
      </c>
      <c r="E3058" s="9" t="s">
        <v>316</v>
      </c>
      <c r="F3058" s="9" t="s">
        <v>183</v>
      </c>
      <c r="G3058" s="9" t="s">
        <v>184</v>
      </c>
      <c r="H3058" s="9">
        <v>22.0</v>
      </c>
      <c r="I3058" s="9" t="b">
        <v>0</v>
      </c>
      <c r="J3058" s="9">
        <v>7.0</v>
      </c>
      <c r="K3058" s="9" t="s">
        <v>184</v>
      </c>
      <c r="L3058" s="9">
        <v>0.0</v>
      </c>
      <c r="M3058" s="9" t="s">
        <v>4431</v>
      </c>
    </row>
    <row r="3059" ht="16.5" hidden="1" customHeight="1">
      <c r="A3059" s="9" t="s">
        <v>76</v>
      </c>
      <c r="B3059" s="9" t="str">
        <f t="shared" si="1"/>
        <v>rs4050p</v>
      </c>
      <c r="C3059" s="9" t="s">
        <v>4432</v>
      </c>
      <c r="D3059" s="9">
        <v>43.0</v>
      </c>
      <c r="E3059" s="9" t="s">
        <v>316</v>
      </c>
      <c r="F3059" s="9" t="s">
        <v>183</v>
      </c>
      <c r="G3059" s="9" t="s">
        <v>184</v>
      </c>
      <c r="H3059" s="9">
        <v>22.0</v>
      </c>
      <c r="I3059" s="9" t="b">
        <v>0</v>
      </c>
      <c r="J3059" s="9">
        <v>7.0</v>
      </c>
      <c r="K3059" s="9" t="s">
        <v>184</v>
      </c>
      <c r="L3059" s="9">
        <v>0.0</v>
      </c>
      <c r="M3059" s="9" t="s">
        <v>4433</v>
      </c>
    </row>
    <row r="3060" ht="16.5" hidden="1" customHeight="1">
      <c r="A3060" s="9" t="s">
        <v>76</v>
      </c>
      <c r="B3060" s="9" t="str">
        <f t="shared" si="1"/>
        <v>rs4050p</v>
      </c>
      <c r="C3060" s="9" t="s">
        <v>4434</v>
      </c>
      <c r="D3060" s="9">
        <v>44.0</v>
      </c>
      <c r="E3060" s="9" t="s">
        <v>316</v>
      </c>
      <c r="F3060" s="9" t="s">
        <v>183</v>
      </c>
      <c r="G3060" s="9" t="s">
        <v>184</v>
      </c>
      <c r="H3060" s="9">
        <v>22.0</v>
      </c>
      <c r="I3060" s="9" t="b">
        <v>0</v>
      </c>
      <c r="J3060" s="9">
        <v>7.0</v>
      </c>
      <c r="K3060" s="9" t="s">
        <v>184</v>
      </c>
      <c r="L3060" s="9">
        <v>0.0</v>
      </c>
      <c r="M3060" s="9" t="s">
        <v>4435</v>
      </c>
    </row>
    <row r="3061" ht="16.5" hidden="1" customHeight="1">
      <c r="A3061" s="9" t="s">
        <v>76</v>
      </c>
      <c r="B3061" s="9" t="str">
        <f t="shared" si="1"/>
        <v>rs4050p</v>
      </c>
      <c r="C3061" s="9" t="s">
        <v>4436</v>
      </c>
      <c r="D3061" s="9">
        <v>45.0</v>
      </c>
      <c r="E3061" s="9" t="s">
        <v>205</v>
      </c>
      <c r="F3061" s="9" t="s">
        <v>191</v>
      </c>
      <c r="G3061" s="9" t="s">
        <v>184</v>
      </c>
      <c r="H3061" s="9">
        <v>8.0</v>
      </c>
      <c r="I3061" s="9" t="b">
        <v>0</v>
      </c>
      <c r="J3061" s="9" t="s">
        <v>184</v>
      </c>
      <c r="K3061" s="9" t="s">
        <v>184</v>
      </c>
      <c r="L3061" s="9">
        <v>0.0</v>
      </c>
      <c r="M3061" s="9" t="s">
        <v>413</v>
      </c>
    </row>
    <row r="3062" ht="16.5" hidden="1" customHeight="1">
      <c r="A3062" s="9" t="s">
        <v>76</v>
      </c>
      <c r="B3062" s="9" t="str">
        <f t="shared" si="1"/>
        <v>rs4050p</v>
      </c>
      <c r="C3062" s="9" t="s">
        <v>4437</v>
      </c>
      <c r="D3062" s="9">
        <v>46.0</v>
      </c>
      <c r="E3062" s="9" t="s">
        <v>199</v>
      </c>
      <c r="F3062" s="9" t="s">
        <v>191</v>
      </c>
      <c r="G3062" s="9" t="s">
        <v>184</v>
      </c>
      <c r="H3062" s="9">
        <v>7.0</v>
      </c>
      <c r="I3062" s="9" t="b">
        <v>0</v>
      </c>
      <c r="J3062" s="9" t="s">
        <v>184</v>
      </c>
      <c r="K3062" s="9" t="s">
        <v>184</v>
      </c>
      <c r="L3062" s="9">
        <v>0.0</v>
      </c>
      <c r="M3062" s="9" t="s">
        <v>4438</v>
      </c>
    </row>
    <row r="3063" ht="16.5" hidden="1" customHeight="1">
      <c r="A3063" s="9" t="s">
        <v>76</v>
      </c>
      <c r="B3063" s="9" t="str">
        <f t="shared" si="1"/>
        <v>rs4050p</v>
      </c>
      <c r="C3063" s="9" t="s">
        <v>4439</v>
      </c>
      <c r="D3063" s="9">
        <v>47.0</v>
      </c>
      <c r="E3063" s="9" t="s">
        <v>199</v>
      </c>
      <c r="F3063" s="9" t="s">
        <v>191</v>
      </c>
      <c r="G3063" s="9" t="s">
        <v>184</v>
      </c>
      <c r="H3063" s="9">
        <v>7.0</v>
      </c>
      <c r="I3063" s="9" t="b">
        <v>0</v>
      </c>
      <c r="J3063" s="9" t="s">
        <v>184</v>
      </c>
      <c r="K3063" s="9" t="s">
        <v>184</v>
      </c>
      <c r="L3063" s="9">
        <v>0.0</v>
      </c>
      <c r="M3063" s="9" t="s">
        <v>4440</v>
      </c>
    </row>
    <row r="3064" ht="16.5" hidden="1" customHeight="1">
      <c r="A3064" s="9" t="s">
        <v>76</v>
      </c>
      <c r="B3064" s="9" t="str">
        <f t="shared" si="1"/>
        <v>rs4050p</v>
      </c>
      <c r="C3064" s="9" t="s">
        <v>4441</v>
      </c>
      <c r="D3064" s="9">
        <v>48.0</v>
      </c>
      <c r="E3064" s="9" t="s">
        <v>199</v>
      </c>
      <c r="F3064" s="9" t="s">
        <v>191</v>
      </c>
      <c r="G3064" s="9" t="s">
        <v>184</v>
      </c>
      <c r="H3064" s="9">
        <v>7.0</v>
      </c>
      <c r="I3064" s="9" t="b">
        <v>0</v>
      </c>
      <c r="J3064" s="9" t="s">
        <v>184</v>
      </c>
      <c r="K3064" s="9" t="s">
        <v>184</v>
      </c>
      <c r="L3064" s="9">
        <v>0.0</v>
      </c>
      <c r="M3064" s="9" t="s">
        <v>4442</v>
      </c>
    </row>
    <row r="3065" ht="16.5" hidden="1" customHeight="1">
      <c r="A3065" s="9" t="s">
        <v>76</v>
      </c>
      <c r="B3065" s="9" t="str">
        <f t="shared" si="1"/>
        <v>rs4050p</v>
      </c>
      <c r="C3065" s="9" t="s">
        <v>3463</v>
      </c>
      <c r="D3065" s="9">
        <v>49.0</v>
      </c>
      <c r="E3065" s="9" t="s">
        <v>199</v>
      </c>
      <c r="F3065" s="9" t="s">
        <v>191</v>
      </c>
      <c r="G3065" s="9" t="s">
        <v>184</v>
      </c>
      <c r="H3065" s="9">
        <v>7.0</v>
      </c>
      <c r="I3065" s="9" t="b">
        <v>0</v>
      </c>
      <c r="J3065" s="9" t="s">
        <v>184</v>
      </c>
      <c r="K3065" s="9" t="s">
        <v>184</v>
      </c>
      <c r="L3065" s="9">
        <v>0.0</v>
      </c>
      <c r="M3065" s="9" t="s">
        <v>4443</v>
      </c>
    </row>
    <row r="3066" ht="16.5" hidden="1" customHeight="1">
      <c r="A3066" s="9" t="s">
        <v>76</v>
      </c>
      <c r="B3066" s="9" t="str">
        <f t="shared" si="1"/>
        <v>rs4050p</v>
      </c>
      <c r="C3066" s="9" t="s">
        <v>962</v>
      </c>
      <c r="D3066" s="9">
        <v>50.0</v>
      </c>
      <c r="E3066" s="9" t="s">
        <v>301</v>
      </c>
      <c r="F3066" s="9" t="s">
        <v>183</v>
      </c>
      <c r="G3066" s="9" t="s">
        <v>184</v>
      </c>
      <c r="H3066" s="9">
        <v>22.0</v>
      </c>
      <c r="I3066" s="9" t="b">
        <v>0</v>
      </c>
      <c r="J3066" s="9">
        <v>8.0</v>
      </c>
      <c r="K3066" s="9" t="s">
        <v>184</v>
      </c>
      <c r="L3066" s="9">
        <v>0.0</v>
      </c>
      <c r="M3066" s="9" t="s">
        <v>2725</v>
      </c>
    </row>
    <row r="3067" ht="16.5" hidden="1" customHeight="1">
      <c r="A3067" s="9" t="s">
        <v>76</v>
      </c>
      <c r="B3067" s="9" t="str">
        <f t="shared" si="1"/>
        <v>rs4050p</v>
      </c>
      <c r="C3067" s="9" t="s">
        <v>3725</v>
      </c>
      <c r="D3067" s="9">
        <v>51.0</v>
      </c>
      <c r="E3067" s="9" t="s">
        <v>182</v>
      </c>
      <c r="F3067" s="9" t="s">
        <v>183</v>
      </c>
      <c r="G3067" s="9" t="s">
        <v>184</v>
      </c>
      <c r="H3067" s="9">
        <v>22.0</v>
      </c>
      <c r="I3067" s="9" t="b">
        <v>0</v>
      </c>
      <c r="J3067" s="9">
        <v>6.0</v>
      </c>
      <c r="K3067" s="9" t="s">
        <v>184</v>
      </c>
      <c r="L3067" s="9">
        <v>0.0</v>
      </c>
      <c r="M3067" s="9" t="s">
        <v>2727</v>
      </c>
    </row>
    <row r="3068" ht="16.5" hidden="1" customHeight="1">
      <c r="A3068" s="9" t="s">
        <v>76</v>
      </c>
      <c r="B3068" s="9" t="str">
        <f t="shared" si="1"/>
        <v>rs4050p</v>
      </c>
      <c r="C3068" s="9" t="s">
        <v>4444</v>
      </c>
      <c r="D3068" s="9">
        <v>52.0</v>
      </c>
      <c r="E3068" s="9" t="s">
        <v>202</v>
      </c>
      <c r="F3068" s="9" t="s">
        <v>191</v>
      </c>
      <c r="G3068" s="9" t="s">
        <v>184</v>
      </c>
      <c r="H3068" s="9">
        <v>10.0</v>
      </c>
      <c r="I3068" s="9" t="b">
        <v>0</v>
      </c>
      <c r="J3068" s="9" t="s">
        <v>184</v>
      </c>
      <c r="K3068" s="9" t="s">
        <v>184</v>
      </c>
      <c r="L3068" s="9">
        <v>0.0</v>
      </c>
      <c r="M3068" s="9" t="s">
        <v>4445</v>
      </c>
    </row>
    <row r="3069" ht="16.5" hidden="1" customHeight="1">
      <c r="A3069" s="9" t="s">
        <v>76</v>
      </c>
      <c r="B3069" s="9" t="str">
        <f t="shared" si="1"/>
        <v>rs4050p</v>
      </c>
      <c r="C3069" s="9" t="s">
        <v>3726</v>
      </c>
      <c r="D3069" s="9">
        <v>53.0</v>
      </c>
      <c r="E3069" s="9" t="s">
        <v>301</v>
      </c>
      <c r="F3069" s="9" t="s">
        <v>183</v>
      </c>
      <c r="G3069" s="9" t="s">
        <v>184</v>
      </c>
      <c r="H3069" s="9">
        <v>22.0</v>
      </c>
      <c r="I3069" s="9" t="b">
        <v>0</v>
      </c>
      <c r="J3069" s="9">
        <v>8.0</v>
      </c>
      <c r="K3069" s="9" t="s">
        <v>184</v>
      </c>
      <c r="L3069" s="9">
        <v>0.0</v>
      </c>
      <c r="M3069" s="9" t="s">
        <v>4446</v>
      </c>
    </row>
    <row r="3070" ht="16.5" hidden="1" customHeight="1">
      <c r="A3070" s="9" t="s">
        <v>76</v>
      </c>
      <c r="B3070" s="9" t="str">
        <f t="shared" si="1"/>
        <v>rs4050p</v>
      </c>
      <c r="C3070" s="9" t="s">
        <v>3727</v>
      </c>
      <c r="D3070" s="9">
        <v>54.0</v>
      </c>
      <c r="E3070" s="9" t="s">
        <v>182</v>
      </c>
      <c r="F3070" s="9" t="s">
        <v>183</v>
      </c>
      <c r="G3070" s="9" t="s">
        <v>184</v>
      </c>
      <c r="H3070" s="9">
        <v>22.0</v>
      </c>
      <c r="I3070" s="9" t="b">
        <v>0</v>
      </c>
      <c r="J3070" s="9">
        <v>6.0</v>
      </c>
      <c r="K3070" s="9" t="s">
        <v>184</v>
      </c>
      <c r="L3070" s="9">
        <v>0.0</v>
      </c>
      <c r="M3070" s="9" t="s">
        <v>4447</v>
      </c>
    </row>
    <row r="3071" ht="16.5" hidden="1" customHeight="1">
      <c r="A3071" s="9" t="s">
        <v>76</v>
      </c>
      <c r="B3071" s="9" t="str">
        <f t="shared" si="1"/>
        <v>rs4050p</v>
      </c>
      <c r="C3071" s="9" t="s">
        <v>4448</v>
      </c>
      <c r="D3071" s="9">
        <v>55.0</v>
      </c>
      <c r="E3071" s="9" t="s">
        <v>202</v>
      </c>
      <c r="F3071" s="9" t="s">
        <v>191</v>
      </c>
      <c r="G3071" s="9" t="s">
        <v>184</v>
      </c>
      <c r="H3071" s="9">
        <v>10.0</v>
      </c>
      <c r="I3071" s="9" t="b">
        <v>0</v>
      </c>
      <c r="J3071" s="9" t="s">
        <v>184</v>
      </c>
      <c r="K3071" s="9" t="s">
        <v>184</v>
      </c>
      <c r="L3071" s="9">
        <v>0.0</v>
      </c>
      <c r="M3071" s="9" t="s">
        <v>4449</v>
      </c>
    </row>
    <row r="3072" ht="16.5" hidden="1" customHeight="1">
      <c r="A3072" s="9" t="s">
        <v>69</v>
      </c>
      <c r="B3072" s="9" t="str">
        <f t="shared" si="1"/>
        <v>rs5000p</v>
      </c>
      <c r="C3072" s="9" t="s">
        <v>4338</v>
      </c>
      <c r="D3072" s="9">
        <v>1.0</v>
      </c>
      <c r="E3072" s="9" t="s">
        <v>182</v>
      </c>
      <c r="F3072" s="9" t="s">
        <v>183</v>
      </c>
      <c r="G3072" s="9" t="s">
        <v>184</v>
      </c>
      <c r="H3072" s="9">
        <v>22.0</v>
      </c>
      <c r="I3072" s="9" t="b">
        <v>1</v>
      </c>
      <c r="J3072" s="9">
        <v>6.0</v>
      </c>
      <c r="K3072" s="9" t="s">
        <v>184</v>
      </c>
      <c r="L3072" s="9">
        <v>0.0</v>
      </c>
      <c r="M3072" s="16" t="s">
        <v>4339</v>
      </c>
    </row>
    <row r="3073" ht="16.5" hidden="1" customHeight="1">
      <c r="A3073" s="9" t="s">
        <v>69</v>
      </c>
      <c r="B3073" s="9" t="str">
        <f t="shared" si="1"/>
        <v>rs5000p</v>
      </c>
      <c r="C3073" s="9" t="s">
        <v>952</v>
      </c>
      <c r="D3073" s="9">
        <v>2.0</v>
      </c>
      <c r="E3073" s="9" t="s">
        <v>187</v>
      </c>
      <c r="F3073" s="9" t="s">
        <v>183</v>
      </c>
      <c r="G3073" s="9" t="s">
        <v>184</v>
      </c>
      <c r="H3073" s="9">
        <v>22.0</v>
      </c>
      <c r="I3073" s="9" t="b">
        <v>1</v>
      </c>
      <c r="J3073" s="9">
        <v>2.0</v>
      </c>
      <c r="K3073" s="9" t="s">
        <v>184</v>
      </c>
      <c r="L3073" s="9">
        <v>0.0</v>
      </c>
      <c r="M3073" s="16" t="s">
        <v>953</v>
      </c>
    </row>
    <row r="3074" ht="16.5" hidden="1" customHeight="1">
      <c r="A3074" s="9" t="s">
        <v>69</v>
      </c>
      <c r="B3074" s="9" t="str">
        <f t="shared" si="1"/>
        <v>rs5000p</v>
      </c>
      <c r="C3074" s="9" t="s">
        <v>954</v>
      </c>
      <c r="D3074" s="9">
        <v>3.0</v>
      </c>
      <c r="E3074" s="9" t="s">
        <v>254</v>
      </c>
      <c r="F3074" s="9" t="s">
        <v>183</v>
      </c>
      <c r="G3074" s="9" t="s">
        <v>184</v>
      </c>
      <c r="H3074" s="9">
        <v>22.0</v>
      </c>
      <c r="I3074" s="9" t="b">
        <v>1</v>
      </c>
      <c r="J3074" s="9">
        <v>4.0</v>
      </c>
      <c r="K3074" s="9" t="s">
        <v>184</v>
      </c>
      <c r="L3074" s="9">
        <v>0.0</v>
      </c>
      <c r="M3074" s="16" t="s">
        <v>606</v>
      </c>
    </row>
    <row r="3075" ht="16.5" hidden="1" customHeight="1">
      <c r="A3075" s="9" t="s">
        <v>69</v>
      </c>
      <c r="B3075" s="9" t="str">
        <f t="shared" si="1"/>
        <v>rs5000p</v>
      </c>
      <c r="C3075" s="9" t="s">
        <v>956</v>
      </c>
      <c r="D3075" s="9">
        <v>4.0</v>
      </c>
      <c r="E3075" s="9" t="s">
        <v>316</v>
      </c>
      <c r="F3075" s="9" t="s">
        <v>183</v>
      </c>
      <c r="G3075" s="9" t="s">
        <v>184</v>
      </c>
      <c r="H3075" s="9">
        <v>22.0</v>
      </c>
      <c r="I3075" s="9" t="b">
        <v>1</v>
      </c>
      <c r="J3075" s="9">
        <v>7.0</v>
      </c>
      <c r="K3075" s="9" t="s">
        <v>184</v>
      </c>
      <c r="L3075" s="9">
        <v>0.0</v>
      </c>
      <c r="M3075" s="16" t="s">
        <v>511</v>
      </c>
    </row>
    <row r="3076" ht="16.5" hidden="1" customHeight="1">
      <c r="A3076" s="9" t="s">
        <v>69</v>
      </c>
      <c r="B3076" s="9" t="str">
        <f t="shared" si="1"/>
        <v>rs5000p</v>
      </c>
      <c r="C3076" s="9" t="s">
        <v>957</v>
      </c>
      <c r="D3076" s="9">
        <v>5.0</v>
      </c>
      <c r="E3076" s="9" t="s">
        <v>187</v>
      </c>
      <c r="F3076" s="9" t="s">
        <v>183</v>
      </c>
      <c r="G3076" s="9" t="s">
        <v>184</v>
      </c>
      <c r="H3076" s="9">
        <v>22.0</v>
      </c>
      <c r="I3076" s="9" t="b">
        <v>1</v>
      </c>
      <c r="J3076" s="9">
        <v>2.0</v>
      </c>
      <c r="K3076" s="16" t="s">
        <v>184</v>
      </c>
      <c r="L3076" s="9">
        <v>0.0</v>
      </c>
      <c r="M3076" s="16" t="s">
        <v>958</v>
      </c>
    </row>
    <row r="3077" ht="16.5" hidden="1" customHeight="1">
      <c r="A3077" s="9" t="s">
        <v>69</v>
      </c>
      <c r="B3077" s="9" t="str">
        <f t="shared" si="1"/>
        <v>rs5000p</v>
      </c>
      <c r="C3077" s="9" t="s">
        <v>4198</v>
      </c>
      <c r="D3077" s="9">
        <v>6.0</v>
      </c>
      <c r="E3077" s="9" t="s">
        <v>446</v>
      </c>
      <c r="F3077" s="9" t="s">
        <v>183</v>
      </c>
      <c r="G3077" s="9" t="s">
        <v>184</v>
      </c>
      <c r="H3077" s="9">
        <v>22.0</v>
      </c>
      <c r="I3077" s="9" t="b">
        <v>0</v>
      </c>
      <c r="J3077" s="9">
        <v>3.0</v>
      </c>
      <c r="K3077" s="9" t="s">
        <v>184</v>
      </c>
      <c r="L3077" s="9">
        <v>0.0</v>
      </c>
      <c r="M3077" s="16" t="s">
        <v>4199</v>
      </c>
    </row>
    <row r="3078" ht="16.5" hidden="1" customHeight="1">
      <c r="A3078" s="9" t="s">
        <v>69</v>
      </c>
      <c r="B3078" s="9" t="str">
        <f t="shared" si="1"/>
        <v>rs5000p</v>
      </c>
      <c r="C3078" s="9" t="s">
        <v>3816</v>
      </c>
      <c r="D3078" s="9">
        <v>7.0</v>
      </c>
      <c r="E3078" s="9" t="s">
        <v>301</v>
      </c>
      <c r="F3078" s="9" t="s">
        <v>183</v>
      </c>
      <c r="G3078" s="9" t="s">
        <v>184</v>
      </c>
      <c r="H3078" s="9">
        <v>22.0</v>
      </c>
      <c r="I3078" s="9" t="b">
        <v>0</v>
      </c>
      <c r="J3078" s="9">
        <v>8.0</v>
      </c>
      <c r="K3078" s="9" t="s">
        <v>184</v>
      </c>
      <c r="L3078" s="9">
        <v>0.0</v>
      </c>
      <c r="M3078" s="16" t="s">
        <v>2048</v>
      </c>
    </row>
    <row r="3079" ht="16.5" hidden="1" customHeight="1">
      <c r="A3079" s="9" t="s">
        <v>69</v>
      </c>
      <c r="B3079" s="9" t="str">
        <f t="shared" si="1"/>
        <v>rs5000p</v>
      </c>
      <c r="C3079" s="9" t="s">
        <v>4357</v>
      </c>
      <c r="D3079" s="9">
        <v>8.0</v>
      </c>
      <c r="E3079" s="9" t="s">
        <v>301</v>
      </c>
      <c r="F3079" s="9" t="s">
        <v>183</v>
      </c>
      <c r="G3079" s="9" t="s">
        <v>184</v>
      </c>
      <c r="H3079" s="9">
        <v>22.0</v>
      </c>
      <c r="I3079" s="9" t="b">
        <v>0</v>
      </c>
      <c r="J3079" s="9">
        <v>8.0</v>
      </c>
      <c r="K3079" s="9" t="s">
        <v>184</v>
      </c>
      <c r="L3079" s="9">
        <v>0.0</v>
      </c>
      <c r="M3079" s="16" t="s">
        <v>2465</v>
      </c>
    </row>
    <row r="3080" ht="16.5" hidden="1" customHeight="1">
      <c r="A3080" s="9" t="s">
        <v>69</v>
      </c>
      <c r="B3080" s="9" t="str">
        <f t="shared" si="1"/>
        <v>rs5000p</v>
      </c>
      <c r="C3080" s="9" t="s">
        <v>1202</v>
      </c>
      <c r="D3080" s="9">
        <v>9.0</v>
      </c>
      <c r="E3080" s="9" t="s">
        <v>301</v>
      </c>
      <c r="F3080" s="9" t="s">
        <v>183</v>
      </c>
      <c r="G3080" s="9" t="s">
        <v>184</v>
      </c>
      <c r="H3080" s="9">
        <v>22.0</v>
      </c>
      <c r="I3080" s="9" t="b">
        <v>0</v>
      </c>
      <c r="J3080" s="9">
        <v>8.0</v>
      </c>
      <c r="K3080" s="9" t="s">
        <v>184</v>
      </c>
      <c r="L3080" s="9">
        <v>0.0</v>
      </c>
      <c r="M3080" s="16" t="s">
        <v>2333</v>
      </c>
    </row>
    <row r="3081" ht="16.5" hidden="1" customHeight="1">
      <c r="A3081" s="9" t="s">
        <v>69</v>
      </c>
      <c r="B3081" s="9" t="str">
        <f t="shared" si="1"/>
        <v>rs5000p</v>
      </c>
      <c r="C3081" s="9" t="s">
        <v>4450</v>
      </c>
      <c r="D3081" s="9">
        <v>10.0</v>
      </c>
      <c r="E3081" s="9" t="s">
        <v>301</v>
      </c>
      <c r="F3081" s="9" t="s">
        <v>183</v>
      </c>
      <c r="G3081" s="9" t="s">
        <v>184</v>
      </c>
      <c r="H3081" s="9">
        <v>22.0</v>
      </c>
      <c r="I3081" s="9" t="b">
        <v>0</v>
      </c>
      <c r="J3081" s="9">
        <v>8.0</v>
      </c>
      <c r="K3081" s="9" t="s">
        <v>184</v>
      </c>
      <c r="L3081" s="9">
        <v>0.0</v>
      </c>
      <c r="M3081" s="16" t="s">
        <v>4451</v>
      </c>
    </row>
    <row r="3082" ht="16.5" hidden="1" customHeight="1">
      <c r="A3082" s="9" t="s">
        <v>69</v>
      </c>
      <c r="B3082" s="9" t="str">
        <f t="shared" si="1"/>
        <v>rs5000p</v>
      </c>
      <c r="C3082" s="9" t="s">
        <v>4452</v>
      </c>
      <c r="D3082" s="9">
        <v>11.0</v>
      </c>
      <c r="E3082" s="9" t="s">
        <v>212</v>
      </c>
      <c r="F3082" s="9" t="s">
        <v>191</v>
      </c>
      <c r="G3082" s="9" t="s">
        <v>184</v>
      </c>
      <c r="H3082" s="9">
        <v>1.0</v>
      </c>
      <c r="I3082" s="9" t="b">
        <v>0</v>
      </c>
      <c r="J3082" s="9" t="s">
        <v>184</v>
      </c>
      <c r="K3082" s="9" t="s">
        <v>184</v>
      </c>
      <c r="L3082" s="9">
        <v>0.0</v>
      </c>
      <c r="M3082" s="16" t="s">
        <v>188</v>
      </c>
    </row>
    <row r="3083" ht="16.5" hidden="1" customHeight="1">
      <c r="A3083" s="9" t="s">
        <v>69</v>
      </c>
      <c r="B3083" s="9" t="str">
        <f t="shared" si="1"/>
        <v>rs5000p</v>
      </c>
      <c r="C3083" s="9" t="s">
        <v>4453</v>
      </c>
      <c r="D3083" s="9">
        <v>12.0</v>
      </c>
      <c r="E3083" s="9" t="s">
        <v>182</v>
      </c>
      <c r="F3083" s="9" t="s">
        <v>183</v>
      </c>
      <c r="G3083" s="9" t="s">
        <v>184</v>
      </c>
      <c r="H3083" s="9">
        <v>22.0</v>
      </c>
      <c r="I3083" s="9" t="b">
        <v>0</v>
      </c>
      <c r="J3083" s="9">
        <v>6.0</v>
      </c>
      <c r="K3083" s="9" t="s">
        <v>184</v>
      </c>
      <c r="L3083" s="9">
        <v>0.0</v>
      </c>
      <c r="M3083" s="16" t="s">
        <v>4454</v>
      </c>
    </row>
    <row r="3084" ht="16.5" hidden="1" customHeight="1">
      <c r="A3084" s="9" t="s">
        <v>69</v>
      </c>
      <c r="B3084" s="9" t="str">
        <f t="shared" si="1"/>
        <v>rs5000p</v>
      </c>
      <c r="C3084" s="9" t="s">
        <v>4455</v>
      </c>
      <c r="D3084" s="9">
        <v>13.0</v>
      </c>
      <c r="E3084" s="9" t="s">
        <v>301</v>
      </c>
      <c r="F3084" s="9" t="s">
        <v>183</v>
      </c>
      <c r="G3084" s="9" t="s">
        <v>184</v>
      </c>
      <c r="H3084" s="9">
        <v>22.0</v>
      </c>
      <c r="I3084" s="9" t="b">
        <v>0</v>
      </c>
      <c r="J3084" s="9">
        <v>8.0</v>
      </c>
      <c r="K3084" s="9" t="s">
        <v>184</v>
      </c>
      <c r="L3084" s="9">
        <v>0.0</v>
      </c>
      <c r="M3084" s="16" t="s">
        <v>4456</v>
      </c>
    </row>
    <row r="3085" ht="16.5" hidden="1" customHeight="1">
      <c r="A3085" s="9" t="s">
        <v>69</v>
      </c>
      <c r="B3085" s="9" t="str">
        <f t="shared" si="1"/>
        <v>rs5000p</v>
      </c>
      <c r="C3085" s="9" t="s">
        <v>4457</v>
      </c>
      <c r="D3085" s="9">
        <v>14.0</v>
      </c>
      <c r="E3085" s="9" t="s">
        <v>301</v>
      </c>
      <c r="F3085" s="9" t="s">
        <v>183</v>
      </c>
      <c r="G3085" s="9" t="s">
        <v>184</v>
      </c>
      <c r="H3085" s="9">
        <v>22.0</v>
      </c>
      <c r="I3085" s="9" t="b">
        <v>0</v>
      </c>
      <c r="J3085" s="9">
        <v>8.0</v>
      </c>
      <c r="K3085" s="9" t="s">
        <v>184</v>
      </c>
      <c r="L3085" s="9">
        <v>0.0</v>
      </c>
      <c r="M3085" s="16" t="s">
        <v>4458</v>
      </c>
    </row>
    <row r="3086" ht="16.5" hidden="1" customHeight="1">
      <c r="A3086" s="9" t="s">
        <v>69</v>
      </c>
      <c r="B3086" s="9" t="str">
        <f t="shared" si="1"/>
        <v>rs5000p</v>
      </c>
      <c r="C3086" s="9" t="s">
        <v>1190</v>
      </c>
      <c r="D3086" s="9">
        <v>15.0</v>
      </c>
      <c r="E3086" s="9" t="s">
        <v>187</v>
      </c>
      <c r="F3086" s="9" t="s">
        <v>183</v>
      </c>
      <c r="G3086" s="9" t="s">
        <v>184</v>
      </c>
      <c r="H3086" s="9">
        <v>22.0</v>
      </c>
      <c r="I3086" s="9" t="b">
        <v>0</v>
      </c>
      <c r="J3086" s="9">
        <v>2.0</v>
      </c>
      <c r="K3086" s="9" t="s">
        <v>184</v>
      </c>
      <c r="L3086" s="9">
        <v>0.0</v>
      </c>
      <c r="M3086" s="16" t="s">
        <v>566</v>
      </c>
    </row>
    <row r="3087" ht="16.5" hidden="1" customHeight="1">
      <c r="A3087" s="9" t="s">
        <v>69</v>
      </c>
      <c r="B3087" s="9" t="str">
        <f t="shared" si="1"/>
        <v>rs5000p</v>
      </c>
      <c r="C3087" s="9" t="s">
        <v>4354</v>
      </c>
      <c r="D3087" s="9">
        <v>16.0</v>
      </c>
      <c r="E3087" s="9" t="s">
        <v>212</v>
      </c>
      <c r="F3087" s="9" t="s">
        <v>191</v>
      </c>
      <c r="G3087" s="9" t="s">
        <v>184</v>
      </c>
      <c r="H3087" s="9">
        <v>1.0</v>
      </c>
      <c r="I3087" s="9" t="b">
        <v>0</v>
      </c>
      <c r="J3087" s="9" t="s">
        <v>184</v>
      </c>
      <c r="K3087" s="9" t="s">
        <v>184</v>
      </c>
      <c r="L3087" s="9">
        <v>0.0</v>
      </c>
      <c r="M3087" s="16" t="s">
        <v>4355</v>
      </c>
    </row>
    <row r="3088" ht="16.5" hidden="1" customHeight="1">
      <c r="A3088" s="9" t="s">
        <v>69</v>
      </c>
      <c r="B3088" s="9" t="str">
        <f t="shared" si="1"/>
        <v>rs5000p</v>
      </c>
      <c r="C3088" s="9" t="s">
        <v>4246</v>
      </c>
      <c r="D3088" s="9">
        <v>17.0</v>
      </c>
      <c r="E3088" s="9" t="s">
        <v>301</v>
      </c>
      <c r="F3088" s="9" t="s">
        <v>183</v>
      </c>
      <c r="G3088" s="9" t="s">
        <v>184</v>
      </c>
      <c r="H3088" s="9">
        <v>22.0</v>
      </c>
      <c r="I3088" s="9" t="b">
        <v>0</v>
      </c>
      <c r="J3088" s="9">
        <v>8.0</v>
      </c>
      <c r="K3088" s="9" t="s">
        <v>184</v>
      </c>
      <c r="L3088" s="9">
        <v>0.0</v>
      </c>
      <c r="M3088" s="16" t="s">
        <v>2224</v>
      </c>
    </row>
    <row r="3089" ht="16.5" hidden="1" customHeight="1">
      <c r="A3089" s="9" t="s">
        <v>69</v>
      </c>
      <c r="B3089" s="9" t="str">
        <f t="shared" si="1"/>
        <v>rs5000p</v>
      </c>
      <c r="C3089" s="9" t="s">
        <v>1220</v>
      </c>
      <c r="D3089" s="9">
        <v>18.0</v>
      </c>
      <c r="E3089" s="9" t="s">
        <v>182</v>
      </c>
      <c r="F3089" s="9" t="s">
        <v>183</v>
      </c>
      <c r="G3089" s="9" t="s">
        <v>184</v>
      </c>
      <c r="H3089" s="9">
        <v>22.0</v>
      </c>
      <c r="I3089" s="9" t="b">
        <v>0</v>
      </c>
      <c r="J3089" s="9">
        <v>6.0</v>
      </c>
      <c r="K3089" s="9" t="s">
        <v>184</v>
      </c>
      <c r="L3089" s="9">
        <v>0.0</v>
      </c>
      <c r="M3089" s="16" t="s">
        <v>4193</v>
      </c>
    </row>
    <row r="3090" ht="16.5" hidden="1" customHeight="1">
      <c r="A3090" s="9" t="s">
        <v>69</v>
      </c>
      <c r="B3090" s="9" t="str">
        <f t="shared" si="1"/>
        <v>rs5000p</v>
      </c>
      <c r="C3090" s="9" t="s">
        <v>1196</v>
      </c>
      <c r="D3090" s="9">
        <v>19.0</v>
      </c>
      <c r="E3090" s="9" t="s">
        <v>301</v>
      </c>
      <c r="F3090" s="9" t="s">
        <v>183</v>
      </c>
      <c r="G3090" s="9" t="s">
        <v>184</v>
      </c>
      <c r="H3090" s="9">
        <v>22.0</v>
      </c>
      <c r="I3090" s="9" t="b">
        <v>0</v>
      </c>
      <c r="J3090" s="9">
        <v>8.0</v>
      </c>
      <c r="K3090" s="9" t="s">
        <v>184</v>
      </c>
      <c r="L3090" s="9">
        <v>0.0</v>
      </c>
      <c r="M3090" s="16" t="s">
        <v>4459</v>
      </c>
    </row>
    <row r="3091" ht="16.5" hidden="1" customHeight="1">
      <c r="A3091" s="9" t="s">
        <v>69</v>
      </c>
      <c r="B3091" s="9" t="str">
        <f t="shared" si="1"/>
        <v>rs5000p</v>
      </c>
      <c r="C3091" s="9" t="s">
        <v>4194</v>
      </c>
      <c r="D3091" s="9">
        <v>20.0</v>
      </c>
      <c r="E3091" s="9" t="s">
        <v>446</v>
      </c>
      <c r="F3091" s="9" t="s">
        <v>183</v>
      </c>
      <c r="G3091" s="9" t="s">
        <v>184</v>
      </c>
      <c r="H3091" s="9">
        <v>22.0</v>
      </c>
      <c r="I3091" s="9" t="b">
        <v>0</v>
      </c>
      <c r="J3091" s="9">
        <v>3.0</v>
      </c>
      <c r="K3091" s="9" t="s">
        <v>184</v>
      </c>
      <c r="L3091" s="9">
        <v>0.0</v>
      </c>
      <c r="M3091" s="16" t="s">
        <v>4195</v>
      </c>
    </row>
    <row r="3092" ht="16.5" hidden="1" customHeight="1">
      <c r="A3092" s="9" t="s">
        <v>69</v>
      </c>
      <c r="B3092" s="9" t="str">
        <f t="shared" si="1"/>
        <v>rs5000p</v>
      </c>
      <c r="C3092" s="9" t="s">
        <v>3495</v>
      </c>
      <c r="D3092" s="9">
        <v>21.0</v>
      </c>
      <c r="E3092" s="9" t="s">
        <v>301</v>
      </c>
      <c r="F3092" s="9" t="s">
        <v>183</v>
      </c>
      <c r="G3092" s="9" t="s">
        <v>184</v>
      </c>
      <c r="H3092" s="9">
        <v>22.0</v>
      </c>
      <c r="I3092" s="9" t="b">
        <v>0</v>
      </c>
      <c r="J3092" s="9">
        <v>8.0</v>
      </c>
      <c r="K3092" s="9" t="s">
        <v>184</v>
      </c>
      <c r="L3092" s="9">
        <v>0.0</v>
      </c>
      <c r="M3092" s="9" t="s">
        <v>4460</v>
      </c>
    </row>
    <row r="3093" ht="16.5" hidden="1" customHeight="1">
      <c r="A3093" s="9" t="s">
        <v>69</v>
      </c>
      <c r="B3093" s="9" t="str">
        <f t="shared" si="1"/>
        <v>rs5000p</v>
      </c>
      <c r="C3093" s="9" t="s">
        <v>3494</v>
      </c>
      <c r="D3093" s="9">
        <v>22.0</v>
      </c>
      <c r="E3093" s="9" t="s">
        <v>301</v>
      </c>
      <c r="F3093" s="9" t="s">
        <v>183</v>
      </c>
      <c r="G3093" s="9" t="s">
        <v>184</v>
      </c>
      <c r="H3093" s="9">
        <v>22.0</v>
      </c>
      <c r="I3093" s="9" t="b">
        <v>0</v>
      </c>
      <c r="J3093" s="9">
        <v>8.0</v>
      </c>
      <c r="K3093" s="9" t="s">
        <v>184</v>
      </c>
      <c r="L3093" s="9">
        <v>0.0</v>
      </c>
      <c r="M3093" s="9" t="s">
        <v>4461</v>
      </c>
    </row>
    <row r="3094" ht="16.5" hidden="1" customHeight="1">
      <c r="A3094" s="9" t="s">
        <v>69</v>
      </c>
      <c r="B3094" s="9" t="str">
        <f t="shared" si="1"/>
        <v>rs5000p</v>
      </c>
      <c r="C3094" s="9" t="s">
        <v>4462</v>
      </c>
      <c r="D3094" s="9">
        <v>23.0</v>
      </c>
      <c r="E3094" s="9" t="s">
        <v>301</v>
      </c>
      <c r="F3094" s="9" t="s">
        <v>183</v>
      </c>
      <c r="G3094" s="9" t="s">
        <v>184</v>
      </c>
      <c r="H3094" s="9">
        <v>22.0</v>
      </c>
      <c r="I3094" s="9" t="b">
        <v>0</v>
      </c>
      <c r="J3094" s="9">
        <v>8.0</v>
      </c>
      <c r="K3094" s="9" t="s">
        <v>184</v>
      </c>
      <c r="L3094" s="9">
        <v>0.0</v>
      </c>
      <c r="M3094" s="9" t="s">
        <v>4463</v>
      </c>
    </row>
    <row r="3095" ht="16.5" hidden="1" customHeight="1">
      <c r="A3095" s="9" t="s">
        <v>69</v>
      </c>
      <c r="B3095" s="9" t="str">
        <f t="shared" si="1"/>
        <v>rs5000p</v>
      </c>
      <c r="C3095" s="9" t="s">
        <v>4464</v>
      </c>
      <c r="D3095" s="9">
        <v>24.0</v>
      </c>
      <c r="E3095" s="9" t="s">
        <v>301</v>
      </c>
      <c r="F3095" s="9" t="s">
        <v>183</v>
      </c>
      <c r="G3095" s="9" t="s">
        <v>184</v>
      </c>
      <c r="H3095" s="9">
        <v>22.0</v>
      </c>
      <c r="I3095" s="9" t="b">
        <v>0</v>
      </c>
      <c r="J3095" s="9">
        <v>8.0</v>
      </c>
      <c r="K3095" s="9" t="s">
        <v>184</v>
      </c>
      <c r="L3095" s="9">
        <v>0.0</v>
      </c>
      <c r="M3095" s="9"/>
    </row>
    <row r="3096" ht="16.5" hidden="1" customHeight="1">
      <c r="A3096" s="9" t="s">
        <v>69</v>
      </c>
      <c r="B3096" s="9" t="str">
        <f t="shared" si="1"/>
        <v>rs5000p</v>
      </c>
      <c r="C3096" s="9" t="s">
        <v>4465</v>
      </c>
      <c r="D3096" s="9">
        <v>25.0</v>
      </c>
      <c r="E3096" s="9" t="s">
        <v>301</v>
      </c>
      <c r="F3096" s="9" t="s">
        <v>183</v>
      </c>
      <c r="G3096" s="9" t="s">
        <v>184</v>
      </c>
      <c r="H3096" s="9">
        <v>22.0</v>
      </c>
      <c r="I3096" s="9" t="b">
        <v>0</v>
      </c>
      <c r="J3096" s="9">
        <v>8.0</v>
      </c>
      <c r="K3096" s="9" t="s">
        <v>184</v>
      </c>
      <c r="L3096" s="9">
        <v>0.0</v>
      </c>
      <c r="M3096" s="9"/>
    </row>
    <row r="3097" ht="16.5" hidden="1" customHeight="1">
      <c r="A3097" s="9" t="s">
        <v>69</v>
      </c>
      <c r="B3097" s="9" t="str">
        <f t="shared" si="1"/>
        <v>rs5000p</v>
      </c>
      <c r="C3097" s="9" t="s">
        <v>962</v>
      </c>
      <c r="D3097" s="9">
        <v>26.0</v>
      </c>
      <c r="E3097" s="9" t="s">
        <v>301</v>
      </c>
      <c r="F3097" s="9" t="s">
        <v>183</v>
      </c>
      <c r="G3097" s="9" t="s">
        <v>184</v>
      </c>
      <c r="H3097" s="9">
        <v>22.0</v>
      </c>
      <c r="I3097" s="9" t="b">
        <v>0</v>
      </c>
      <c r="J3097" s="9">
        <v>8.0</v>
      </c>
      <c r="K3097" s="9" t="s">
        <v>184</v>
      </c>
      <c r="L3097" s="9">
        <v>0.0</v>
      </c>
      <c r="M3097" s="9" t="s">
        <v>2725</v>
      </c>
    </row>
    <row r="3098" ht="16.5" hidden="1" customHeight="1">
      <c r="A3098" s="9" t="s">
        <v>69</v>
      </c>
      <c r="B3098" s="9" t="str">
        <f t="shared" si="1"/>
        <v>rs5000p</v>
      </c>
      <c r="C3098" s="9" t="s">
        <v>3725</v>
      </c>
      <c r="D3098" s="9">
        <v>27.0</v>
      </c>
      <c r="E3098" s="9" t="s">
        <v>182</v>
      </c>
      <c r="F3098" s="9" t="s">
        <v>183</v>
      </c>
      <c r="G3098" s="9" t="s">
        <v>184</v>
      </c>
      <c r="H3098" s="9">
        <v>22.0</v>
      </c>
      <c r="I3098" s="9" t="b">
        <v>0</v>
      </c>
      <c r="J3098" s="9">
        <v>6.0</v>
      </c>
      <c r="K3098" s="9" t="s">
        <v>184</v>
      </c>
      <c r="L3098" s="9">
        <v>0.0</v>
      </c>
      <c r="M3098" s="16" t="s">
        <v>2727</v>
      </c>
    </row>
    <row r="3099" ht="16.5" hidden="1" customHeight="1">
      <c r="A3099" s="9" t="s">
        <v>69</v>
      </c>
      <c r="B3099" s="9" t="str">
        <f t="shared" si="1"/>
        <v>rs5000p</v>
      </c>
      <c r="C3099" s="9" t="s">
        <v>3460</v>
      </c>
      <c r="D3099" s="9">
        <v>28.0</v>
      </c>
      <c r="E3099" s="9" t="s">
        <v>182</v>
      </c>
      <c r="F3099" s="9" t="s">
        <v>183</v>
      </c>
      <c r="G3099" s="9" t="s">
        <v>184</v>
      </c>
      <c r="H3099" s="9">
        <v>22.0</v>
      </c>
      <c r="I3099" s="9" t="b">
        <v>0</v>
      </c>
      <c r="J3099" s="9">
        <v>6.0</v>
      </c>
      <c r="K3099" s="9" t="s">
        <v>184</v>
      </c>
      <c r="L3099" s="9">
        <v>0.0</v>
      </c>
      <c r="M3099" s="9" t="s">
        <v>2729</v>
      </c>
    </row>
    <row r="3100" ht="16.5" hidden="1" customHeight="1">
      <c r="A3100" s="9" t="s">
        <v>69</v>
      </c>
      <c r="B3100" s="9" t="str">
        <f t="shared" si="1"/>
        <v>rs5000p</v>
      </c>
      <c r="C3100" s="9" t="s">
        <v>3954</v>
      </c>
      <c r="D3100" s="9">
        <v>29.0</v>
      </c>
      <c r="E3100" s="9" t="s">
        <v>202</v>
      </c>
      <c r="F3100" s="9" t="s">
        <v>191</v>
      </c>
      <c r="G3100" s="9" t="s">
        <v>184</v>
      </c>
      <c r="H3100" s="9">
        <v>10.0</v>
      </c>
      <c r="I3100" s="9" t="b">
        <v>0</v>
      </c>
      <c r="J3100" s="9" t="s">
        <v>184</v>
      </c>
      <c r="K3100" s="9" t="s">
        <v>184</v>
      </c>
      <c r="L3100" s="9">
        <v>0.0</v>
      </c>
      <c r="M3100" s="9" t="s">
        <v>2731</v>
      </c>
    </row>
    <row r="3101" ht="16.5" hidden="1" customHeight="1">
      <c r="A3101" s="9" t="s">
        <v>69</v>
      </c>
      <c r="B3101" s="9" t="str">
        <f t="shared" si="1"/>
        <v>rs5000p</v>
      </c>
      <c r="C3101" s="9" t="s">
        <v>3726</v>
      </c>
      <c r="D3101" s="9">
        <v>30.0</v>
      </c>
      <c r="E3101" s="9" t="s">
        <v>301</v>
      </c>
      <c r="F3101" s="9" t="s">
        <v>183</v>
      </c>
      <c r="G3101" s="9" t="s">
        <v>184</v>
      </c>
      <c r="H3101" s="9">
        <v>22.0</v>
      </c>
      <c r="I3101" s="9" t="b">
        <v>0</v>
      </c>
      <c r="J3101" s="9">
        <v>8.0</v>
      </c>
      <c r="K3101" s="9" t="s">
        <v>184</v>
      </c>
      <c r="L3101" s="9">
        <v>0.0</v>
      </c>
      <c r="M3101" s="9" t="s">
        <v>602</v>
      </c>
    </row>
    <row r="3102" ht="16.5" hidden="1" customHeight="1">
      <c r="A3102" s="9" t="s">
        <v>69</v>
      </c>
      <c r="B3102" s="9" t="str">
        <f t="shared" si="1"/>
        <v>rs5000p</v>
      </c>
      <c r="C3102" s="9" t="s">
        <v>3727</v>
      </c>
      <c r="D3102" s="9">
        <v>31.0</v>
      </c>
      <c r="E3102" s="9" t="s">
        <v>182</v>
      </c>
      <c r="F3102" s="9" t="s">
        <v>183</v>
      </c>
      <c r="G3102" s="9" t="s">
        <v>184</v>
      </c>
      <c r="H3102" s="9">
        <v>22.0</v>
      </c>
      <c r="I3102" s="9" t="b">
        <v>0</v>
      </c>
      <c r="J3102" s="9">
        <v>6.0</v>
      </c>
      <c r="K3102" s="9" t="s">
        <v>184</v>
      </c>
      <c r="L3102" s="9">
        <v>0.0</v>
      </c>
      <c r="M3102" s="9" t="s">
        <v>2035</v>
      </c>
    </row>
    <row r="3103" ht="16.5" hidden="1" customHeight="1">
      <c r="A3103" s="9" t="s">
        <v>69</v>
      </c>
      <c r="B3103" s="9" t="str">
        <f t="shared" si="1"/>
        <v>rs5000p</v>
      </c>
      <c r="C3103" s="9" t="s">
        <v>4025</v>
      </c>
      <c r="D3103" s="9">
        <v>32.0</v>
      </c>
      <c r="E3103" s="9" t="s">
        <v>182</v>
      </c>
      <c r="F3103" s="9" t="s">
        <v>183</v>
      </c>
      <c r="G3103" s="9" t="s">
        <v>184</v>
      </c>
      <c r="H3103" s="9">
        <v>22.0</v>
      </c>
      <c r="I3103" s="9" t="b">
        <v>0</v>
      </c>
      <c r="J3103" s="9">
        <v>6.0</v>
      </c>
      <c r="K3103" s="9" t="s">
        <v>184</v>
      </c>
      <c r="L3103" s="9">
        <v>0.0</v>
      </c>
      <c r="M3103" s="9" t="s">
        <v>2037</v>
      </c>
    </row>
    <row r="3104" ht="16.5" hidden="1" customHeight="1">
      <c r="A3104" s="9" t="s">
        <v>69</v>
      </c>
      <c r="B3104" s="9" t="str">
        <f t="shared" si="1"/>
        <v>rs5000p</v>
      </c>
      <c r="C3104" s="9" t="s">
        <v>4255</v>
      </c>
      <c r="D3104" s="9">
        <v>33.0</v>
      </c>
      <c r="E3104" s="9" t="s">
        <v>202</v>
      </c>
      <c r="F3104" s="9" t="s">
        <v>191</v>
      </c>
      <c r="G3104" s="9" t="s">
        <v>184</v>
      </c>
      <c r="H3104" s="9">
        <v>10.0</v>
      </c>
      <c r="I3104" s="9" t="b">
        <v>0</v>
      </c>
      <c r="J3104" s="9" t="s">
        <v>184</v>
      </c>
      <c r="K3104" s="9" t="s">
        <v>184</v>
      </c>
      <c r="L3104" s="9">
        <v>0.0</v>
      </c>
      <c r="M3104" s="9" t="s">
        <v>4108</v>
      </c>
    </row>
    <row r="3105" ht="16.5" hidden="1" customHeight="1">
      <c r="A3105" s="9" t="s">
        <v>83</v>
      </c>
      <c r="B3105" s="9" t="str">
        <f t="shared" si="1"/>
        <v>rs5300p</v>
      </c>
      <c r="C3105" s="9" t="s">
        <v>3869</v>
      </c>
      <c r="D3105" s="9">
        <v>1.0</v>
      </c>
      <c r="E3105" s="9" t="s">
        <v>301</v>
      </c>
      <c r="F3105" s="9" t="s">
        <v>183</v>
      </c>
      <c r="G3105" s="9" t="s">
        <v>184</v>
      </c>
      <c r="H3105" s="9">
        <v>22.0</v>
      </c>
      <c r="I3105" s="9" t="b">
        <v>1</v>
      </c>
      <c r="J3105" s="9">
        <v>8.0</v>
      </c>
      <c r="K3105" s="9" t="s">
        <v>184</v>
      </c>
      <c r="L3105" s="9">
        <v>0.0</v>
      </c>
      <c r="M3105" s="16" t="s">
        <v>4466</v>
      </c>
    </row>
    <row r="3106" ht="16.5" hidden="1" customHeight="1">
      <c r="A3106" s="9" t="s">
        <v>83</v>
      </c>
      <c r="B3106" s="9" t="str">
        <f t="shared" si="1"/>
        <v>rs5300p</v>
      </c>
      <c r="C3106" s="9" t="s">
        <v>952</v>
      </c>
      <c r="D3106" s="9">
        <v>2.0</v>
      </c>
      <c r="E3106" s="9" t="s">
        <v>187</v>
      </c>
      <c r="F3106" s="9" t="s">
        <v>183</v>
      </c>
      <c r="G3106" s="9" t="s">
        <v>184</v>
      </c>
      <c r="H3106" s="9">
        <v>22.0</v>
      </c>
      <c r="I3106" s="9" t="b">
        <v>1</v>
      </c>
      <c r="J3106" s="9">
        <v>2.0</v>
      </c>
      <c r="K3106" s="9" t="s">
        <v>184</v>
      </c>
      <c r="L3106" s="9">
        <v>0.0</v>
      </c>
      <c r="M3106" s="16" t="s">
        <v>953</v>
      </c>
    </row>
    <row r="3107" ht="16.5" hidden="1" customHeight="1">
      <c r="A3107" s="9" t="s">
        <v>83</v>
      </c>
      <c r="B3107" s="9" t="str">
        <f t="shared" si="1"/>
        <v>rs5300p</v>
      </c>
      <c r="C3107" s="9" t="s">
        <v>954</v>
      </c>
      <c r="D3107" s="9">
        <v>3.0</v>
      </c>
      <c r="E3107" s="9" t="s">
        <v>254</v>
      </c>
      <c r="F3107" s="9" t="s">
        <v>183</v>
      </c>
      <c r="G3107" s="9" t="s">
        <v>184</v>
      </c>
      <c r="H3107" s="9">
        <v>22.0</v>
      </c>
      <c r="I3107" s="9" t="b">
        <v>1</v>
      </c>
      <c r="J3107" s="9">
        <v>4.0</v>
      </c>
      <c r="K3107" s="9" t="s">
        <v>184</v>
      </c>
      <c r="L3107" s="9">
        <v>0.0</v>
      </c>
      <c r="M3107" s="16" t="s">
        <v>955</v>
      </c>
    </row>
    <row r="3108" ht="16.5" hidden="1" customHeight="1">
      <c r="A3108" s="9" t="s">
        <v>83</v>
      </c>
      <c r="B3108" s="9" t="str">
        <f t="shared" si="1"/>
        <v>rs5300p</v>
      </c>
      <c r="C3108" s="9" t="s">
        <v>956</v>
      </c>
      <c r="D3108" s="9">
        <v>4.0</v>
      </c>
      <c r="E3108" s="9" t="s">
        <v>316</v>
      </c>
      <c r="F3108" s="9" t="s">
        <v>183</v>
      </c>
      <c r="G3108" s="9" t="s">
        <v>184</v>
      </c>
      <c r="H3108" s="9">
        <v>22.0</v>
      </c>
      <c r="I3108" s="9" t="b">
        <v>1</v>
      </c>
      <c r="J3108" s="9">
        <v>7.0</v>
      </c>
      <c r="K3108" s="16" t="s">
        <v>184</v>
      </c>
      <c r="L3108" s="9">
        <v>0.0</v>
      </c>
      <c r="M3108" s="16" t="s">
        <v>511</v>
      </c>
    </row>
    <row r="3109" ht="16.5" hidden="1" customHeight="1">
      <c r="A3109" s="9" t="s">
        <v>83</v>
      </c>
      <c r="B3109" s="9" t="str">
        <f t="shared" si="1"/>
        <v>rs5300p</v>
      </c>
      <c r="C3109" s="9" t="s">
        <v>957</v>
      </c>
      <c r="D3109" s="9">
        <v>5.0</v>
      </c>
      <c r="E3109" s="9" t="s">
        <v>187</v>
      </c>
      <c r="F3109" s="9" t="s">
        <v>183</v>
      </c>
      <c r="G3109" s="9" t="s">
        <v>184</v>
      </c>
      <c r="H3109" s="9">
        <v>22.0</v>
      </c>
      <c r="I3109" s="9" t="b">
        <v>1</v>
      </c>
      <c r="J3109" s="9">
        <v>2.0</v>
      </c>
      <c r="K3109" s="9" t="s">
        <v>184</v>
      </c>
      <c r="L3109" s="9">
        <v>0.0</v>
      </c>
      <c r="M3109" s="16" t="s">
        <v>958</v>
      </c>
    </row>
    <row r="3110" ht="16.5" hidden="1" customHeight="1">
      <c r="A3110" s="9" t="s">
        <v>83</v>
      </c>
      <c r="B3110" s="9" t="str">
        <f t="shared" si="1"/>
        <v>rs5300p</v>
      </c>
      <c r="C3110" s="9" t="s">
        <v>4075</v>
      </c>
      <c r="D3110" s="9">
        <v>6.0</v>
      </c>
      <c r="E3110" s="9" t="s">
        <v>187</v>
      </c>
      <c r="F3110" s="9" t="s">
        <v>183</v>
      </c>
      <c r="G3110" s="9" t="s">
        <v>184</v>
      </c>
      <c r="H3110" s="9">
        <v>22.0</v>
      </c>
      <c r="I3110" s="9" t="b">
        <v>1</v>
      </c>
      <c r="J3110" s="9">
        <v>2.0</v>
      </c>
      <c r="K3110" s="9" t="s">
        <v>184</v>
      </c>
      <c r="L3110" s="9">
        <v>0.0</v>
      </c>
      <c r="M3110" s="16" t="s">
        <v>2172</v>
      </c>
    </row>
    <row r="3111" ht="16.5" hidden="1" customHeight="1">
      <c r="A3111" s="9" t="s">
        <v>83</v>
      </c>
      <c r="B3111" s="9" t="str">
        <f t="shared" si="1"/>
        <v>rs5300p</v>
      </c>
      <c r="C3111" s="9" t="s">
        <v>4349</v>
      </c>
      <c r="D3111" s="9">
        <v>7.0</v>
      </c>
      <c r="E3111" s="9" t="s">
        <v>182</v>
      </c>
      <c r="F3111" s="9" t="s">
        <v>183</v>
      </c>
      <c r="G3111" s="9" t="s">
        <v>184</v>
      </c>
      <c r="H3111" s="9">
        <v>22.0</v>
      </c>
      <c r="I3111" s="9" t="b">
        <v>0</v>
      </c>
      <c r="J3111" s="9">
        <v>6.0</v>
      </c>
      <c r="K3111" s="9" t="s">
        <v>184</v>
      </c>
      <c r="L3111" s="9">
        <v>0.0</v>
      </c>
      <c r="M3111" s="16" t="s">
        <v>4350</v>
      </c>
    </row>
    <row r="3112" ht="16.5" hidden="1" customHeight="1">
      <c r="A3112" s="9" t="s">
        <v>83</v>
      </c>
      <c r="B3112" s="9" t="str">
        <f t="shared" si="1"/>
        <v>rs5300p</v>
      </c>
      <c r="C3112" s="9" t="s">
        <v>3467</v>
      </c>
      <c r="D3112" s="9">
        <v>8.0</v>
      </c>
      <c r="E3112" s="9" t="s">
        <v>196</v>
      </c>
      <c r="F3112" s="9" t="s">
        <v>191</v>
      </c>
      <c r="G3112" s="9" t="s">
        <v>184</v>
      </c>
      <c r="H3112" s="9">
        <v>5.0</v>
      </c>
      <c r="I3112" s="9" t="b">
        <v>0</v>
      </c>
      <c r="J3112" s="9" t="s">
        <v>184</v>
      </c>
      <c r="K3112" s="9" t="s">
        <v>184</v>
      </c>
      <c r="L3112" s="9">
        <v>0.0</v>
      </c>
      <c r="M3112" s="16" t="s">
        <v>197</v>
      </c>
    </row>
    <row r="3113" ht="16.5" hidden="1" customHeight="1">
      <c r="A3113" s="9" t="s">
        <v>83</v>
      </c>
      <c r="B3113" s="9" t="str">
        <f t="shared" si="1"/>
        <v>rs5300p</v>
      </c>
      <c r="C3113" s="9" t="s">
        <v>3466</v>
      </c>
      <c r="D3113" s="9">
        <v>9.0</v>
      </c>
      <c r="E3113" s="9" t="s">
        <v>190</v>
      </c>
      <c r="F3113" s="9" t="s">
        <v>191</v>
      </c>
      <c r="G3113" s="9" t="s">
        <v>184</v>
      </c>
      <c r="H3113" s="9">
        <v>2.0</v>
      </c>
      <c r="I3113" s="9" t="b">
        <v>0</v>
      </c>
      <c r="J3113" s="9" t="s">
        <v>184</v>
      </c>
      <c r="K3113" s="9" t="s">
        <v>184</v>
      </c>
      <c r="L3113" s="9">
        <v>0.0</v>
      </c>
      <c r="M3113" s="16" t="s">
        <v>2038</v>
      </c>
    </row>
    <row r="3114" ht="16.5" hidden="1" customHeight="1">
      <c r="A3114" s="9" t="s">
        <v>83</v>
      </c>
      <c r="B3114" s="9" t="str">
        <f t="shared" si="1"/>
        <v>rs5300p</v>
      </c>
      <c r="C3114" s="9" t="s">
        <v>4351</v>
      </c>
      <c r="D3114" s="9">
        <v>10.0</v>
      </c>
      <c r="E3114" s="9" t="s">
        <v>190</v>
      </c>
      <c r="F3114" s="9" t="s">
        <v>191</v>
      </c>
      <c r="G3114" s="9" t="s">
        <v>184</v>
      </c>
      <c r="H3114" s="9">
        <v>2.0</v>
      </c>
      <c r="I3114" s="9" t="b">
        <v>0</v>
      </c>
      <c r="J3114" s="9" t="s">
        <v>184</v>
      </c>
      <c r="K3114" s="9" t="s">
        <v>184</v>
      </c>
      <c r="L3114" s="9">
        <v>0.0</v>
      </c>
      <c r="M3114" s="16" t="s">
        <v>4352</v>
      </c>
    </row>
    <row r="3115" ht="16.5" hidden="1" customHeight="1">
      <c r="A3115" s="9" t="s">
        <v>83</v>
      </c>
      <c r="B3115" s="9" t="str">
        <f t="shared" si="1"/>
        <v>rs5300p</v>
      </c>
      <c r="C3115" s="9" t="s">
        <v>3465</v>
      </c>
      <c r="D3115" s="9">
        <v>11.0</v>
      </c>
      <c r="E3115" s="9" t="s">
        <v>190</v>
      </c>
      <c r="F3115" s="9" t="s">
        <v>191</v>
      </c>
      <c r="G3115" s="9" t="s">
        <v>184</v>
      </c>
      <c r="H3115" s="9">
        <v>2.0</v>
      </c>
      <c r="I3115" s="9" t="b">
        <v>0</v>
      </c>
      <c r="J3115" s="9" t="s">
        <v>184</v>
      </c>
      <c r="K3115" s="9" t="s">
        <v>184</v>
      </c>
      <c r="L3115" s="9">
        <v>0.0</v>
      </c>
      <c r="M3115" s="16" t="s">
        <v>1387</v>
      </c>
    </row>
    <row r="3116" ht="16.5" hidden="1" customHeight="1">
      <c r="A3116" s="9" t="s">
        <v>83</v>
      </c>
      <c r="B3116" s="9" t="str">
        <f t="shared" si="1"/>
        <v>rs5300p</v>
      </c>
      <c r="C3116" s="9" t="s">
        <v>959</v>
      </c>
      <c r="D3116" s="9">
        <v>12.0</v>
      </c>
      <c r="E3116" s="9" t="s">
        <v>212</v>
      </c>
      <c r="F3116" s="9" t="s">
        <v>191</v>
      </c>
      <c r="G3116" s="9" t="s">
        <v>184</v>
      </c>
      <c r="H3116" s="9">
        <v>1.0</v>
      </c>
      <c r="I3116" s="9" t="b">
        <v>0</v>
      </c>
      <c r="J3116" s="9" t="s">
        <v>184</v>
      </c>
      <c r="K3116" s="9" t="s">
        <v>184</v>
      </c>
      <c r="L3116" s="9">
        <v>0.0</v>
      </c>
      <c r="M3116" s="16" t="s">
        <v>545</v>
      </c>
    </row>
    <row r="3117" ht="16.5" hidden="1" customHeight="1">
      <c r="A3117" s="9" t="s">
        <v>83</v>
      </c>
      <c r="B3117" s="9" t="str">
        <f t="shared" si="1"/>
        <v>rs5300p</v>
      </c>
      <c r="C3117" s="9" t="s">
        <v>4091</v>
      </c>
      <c r="D3117" s="9">
        <v>13.0</v>
      </c>
      <c r="E3117" s="9" t="s">
        <v>301</v>
      </c>
      <c r="F3117" s="9" t="s">
        <v>183</v>
      </c>
      <c r="G3117" s="9" t="s">
        <v>184</v>
      </c>
      <c r="H3117" s="9">
        <v>22.0</v>
      </c>
      <c r="I3117" s="9" t="b">
        <v>0</v>
      </c>
      <c r="J3117" s="9">
        <v>8.0</v>
      </c>
      <c r="K3117" s="9" t="s">
        <v>184</v>
      </c>
      <c r="L3117" s="9">
        <v>0.0</v>
      </c>
      <c r="M3117" s="16" t="s">
        <v>2222</v>
      </c>
    </row>
    <row r="3118" ht="16.5" hidden="1" customHeight="1">
      <c r="A3118" s="9" t="s">
        <v>83</v>
      </c>
      <c r="B3118" s="9" t="str">
        <f t="shared" si="1"/>
        <v>rs5300p</v>
      </c>
      <c r="C3118" s="9" t="s">
        <v>4354</v>
      </c>
      <c r="D3118" s="9">
        <v>14.0</v>
      </c>
      <c r="E3118" s="9" t="s">
        <v>212</v>
      </c>
      <c r="F3118" s="9" t="s">
        <v>191</v>
      </c>
      <c r="G3118" s="9" t="s">
        <v>184</v>
      </c>
      <c r="H3118" s="9">
        <v>1.0</v>
      </c>
      <c r="I3118" s="9" t="b">
        <v>0</v>
      </c>
      <c r="J3118" s="9" t="s">
        <v>184</v>
      </c>
      <c r="K3118" s="9" t="s">
        <v>184</v>
      </c>
      <c r="L3118" s="9">
        <v>0.0</v>
      </c>
      <c r="M3118" s="16" t="s">
        <v>4355</v>
      </c>
    </row>
    <row r="3119" ht="16.5" hidden="1" customHeight="1">
      <c r="A3119" s="9" t="s">
        <v>83</v>
      </c>
      <c r="B3119" s="9" t="str">
        <f t="shared" si="1"/>
        <v>rs5300p</v>
      </c>
      <c r="C3119" s="9" t="s">
        <v>4198</v>
      </c>
      <c r="D3119" s="9">
        <v>15.0</v>
      </c>
      <c r="E3119" s="9" t="s">
        <v>446</v>
      </c>
      <c r="F3119" s="9" t="s">
        <v>183</v>
      </c>
      <c r="G3119" s="9" t="s">
        <v>184</v>
      </c>
      <c r="H3119" s="9">
        <v>22.0</v>
      </c>
      <c r="I3119" s="9" t="b">
        <v>0</v>
      </c>
      <c r="J3119" s="9">
        <v>3.0</v>
      </c>
      <c r="K3119" s="9" t="s">
        <v>184</v>
      </c>
      <c r="L3119" s="9">
        <v>0.0</v>
      </c>
      <c r="M3119" s="16" t="s">
        <v>4199</v>
      </c>
    </row>
    <row r="3120" ht="16.5" hidden="1" customHeight="1">
      <c r="A3120" s="9" t="s">
        <v>83</v>
      </c>
      <c r="B3120" s="9" t="str">
        <f t="shared" si="1"/>
        <v>rs5300p</v>
      </c>
      <c r="C3120" s="9" t="s">
        <v>4467</v>
      </c>
      <c r="D3120" s="9">
        <v>16.0</v>
      </c>
      <c r="E3120" s="9" t="s">
        <v>4468</v>
      </c>
      <c r="F3120" s="9" t="s">
        <v>183</v>
      </c>
      <c r="G3120" s="9" t="s">
        <v>184</v>
      </c>
      <c r="H3120" s="9">
        <v>22.0</v>
      </c>
      <c r="I3120" s="9" t="b">
        <v>0</v>
      </c>
      <c r="J3120" s="9">
        <v>3.0</v>
      </c>
      <c r="K3120" s="9" t="s">
        <v>184</v>
      </c>
      <c r="L3120" s="9">
        <v>2.0</v>
      </c>
      <c r="M3120" s="16" t="s">
        <v>4469</v>
      </c>
    </row>
    <row r="3121" ht="16.5" hidden="1" customHeight="1">
      <c r="A3121" s="9" t="s">
        <v>83</v>
      </c>
      <c r="B3121" s="9" t="str">
        <f t="shared" si="1"/>
        <v>rs5300p</v>
      </c>
      <c r="C3121" s="9" t="s">
        <v>3816</v>
      </c>
      <c r="D3121" s="9">
        <v>17.0</v>
      </c>
      <c r="E3121" s="9" t="s">
        <v>301</v>
      </c>
      <c r="F3121" s="9" t="s">
        <v>183</v>
      </c>
      <c r="G3121" s="9" t="s">
        <v>184</v>
      </c>
      <c r="H3121" s="9">
        <v>22.0</v>
      </c>
      <c r="I3121" s="9" t="b">
        <v>0</v>
      </c>
      <c r="J3121" s="9">
        <v>8.0</v>
      </c>
      <c r="K3121" s="9" t="s">
        <v>184</v>
      </c>
      <c r="L3121" s="9">
        <v>0.0</v>
      </c>
      <c r="M3121" s="16" t="s">
        <v>4470</v>
      </c>
    </row>
    <row r="3122" ht="16.5" hidden="1" customHeight="1">
      <c r="A3122" s="9" t="s">
        <v>83</v>
      </c>
      <c r="B3122" s="9" t="str">
        <f t="shared" si="1"/>
        <v>rs5300p</v>
      </c>
      <c r="C3122" s="9" t="s">
        <v>3486</v>
      </c>
      <c r="D3122" s="9">
        <v>18.0</v>
      </c>
      <c r="E3122" s="9" t="s">
        <v>301</v>
      </c>
      <c r="F3122" s="9" t="s">
        <v>183</v>
      </c>
      <c r="G3122" s="9" t="s">
        <v>184</v>
      </c>
      <c r="H3122" s="9">
        <v>22.0</v>
      </c>
      <c r="I3122" s="9" t="b">
        <v>0</v>
      </c>
      <c r="J3122" s="9">
        <v>8.0</v>
      </c>
      <c r="K3122" s="9" t="s">
        <v>184</v>
      </c>
      <c r="L3122" s="9">
        <v>0.0</v>
      </c>
      <c r="M3122" s="16" t="s">
        <v>2185</v>
      </c>
    </row>
    <row r="3123" ht="16.5" hidden="1" customHeight="1">
      <c r="A3123" s="9" t="s">
        <v>83</v>
      </c>
      <c r="B3123" s="9" t="str">
        <f t="shared" si="1"/>
        <v>rs5300p</v>
      </c>
      <c r="C3123" s="9" t="s">
        <v>4359</v>
      </c>
      <c r="D3123" s="9">
        <v>19.0</v>
      </c>
      <c r="E3123" s="9" t="s">
        <v>301</v>
      </c>
      <c r="F3123" s="9" t="s">
        <v>183</v>
      </c>
      <c r="G3123" s="9" t="s">
        <v>184</v>
      </c>
      <c r="H3123" s="9">
        <v>22.0</v>
      </c>
      <c r="I3123" s="9" t="b">
        <v>0</v>
      </c>
      <c r="J3123" s="9">
        <v>8.0</v>
      </c>
      <c r="K3123" s="9" t="s">
        <v>184</v>
      </c>
      <c r="L3123" s="9">
        <v>0.0</v>
      </c>
      <c r="M3123" s="16" t="s">
        <v>4360</v>
      </c>
    </row>
    <row r="3124" ht="16.5" hidden="1" customHeight="1">
      <c r="A3124" s="9" t="s">
        <v>83</v>
      </c>
      <c r="B3124" s="9" t="str">
        <f t="shared" si="1"/>
        <v>rs5300p</v>
      </c>
      <c r="C3124" s="9" t="s">
        <v>4361</v>
      </c>
      <c r="D3124" s="9">
        <v>20.0</v>
      </c>
      <c r="E3124" s="9" t="s">
        <v>301</v>
      </c>
      <c r="F3124" s="9" t="s">
        <v>183</v>
      </c>
      <c r="G3124" s="9" t="s">
        <v>184</v>
      </c>
      <c r="H3124" s="9">
        <v>22.0</v>
      </c>
      <c r="I3124" s="9" t="b">
        <v>0</v>
      </c>
      <c r="J3124" s="9">
        <v>8.0</v>
      </c>
      <c r="K3124" s="9" t="s">
        <v>184</v>
      </c>
      <c r="L3124" s="9">
        <v>0.0</v>
      </c>
      <c r="M3124" s="9" t="s">
        <v>3388</v>
      </c>
    </row>
    <row r="3125" ht="16.5" hidden="1" customHeight="1">
      <c r="A3125" s="9" t="s">
        <v>83</v>
      </c>
      <c r="B3125" s="9" t="str">
        <f t="shared" si="1"/>
        <v>rs5300p</v>
      </c>
      <c r="C3125" s="9" t="s">
        <v>3866</v>
      </c>
      <c r="D3125" s="9">
        <v>21.0</v>
      </c>
      <c r="E3125" s="9" t="s">
        <v>2545</v>
      </c>
      <c r="F3125" s="9" t="s">
        <v>191</v>
      </c>
      <c r="G3125" s="9" t="s">
        <v>184</v>
      </c>
      <c r="H3125" s="9">
        <v>62.0</v>
      </c>
      <c r="I3125" s="9" t="b">
        <v>0</v>
      </c>
      <c r="J3125" s="9" t="s">
        <v>184</v>
      </c>
      <c r="K3125" s="9" t="s">
        <v>184</v>
      </c>
      <c r="L3125" s="9">
        <v>0.0</v>
      </c>
      <c r="M3125" s="9" t="s">
        <v>4471</v>
      </c>
    </row>
    <row r="3126" ht="16.5" hidden="1" customHeight="1">
      <c r="A3126" s="9" t="s">
        <v>83</v>
      </c>
      <c r="B3126" s="9" t="str">
        <f t="shared" si="1"/>
        <v>rs5300p</v>
      </c>
      <c r="C3126" s="9" t="s">
        <v>3684</v>
      </c>
      <c r="D3126" s="9">
        <v>22.0</v>
      </c>
      <c r="E3126" s="9" t="s">
        <v>212</v>
      </c>
      <c r="F3126" s="9" t="s">
        <v>191</v>
      </c>
      <c r="G3126" s="9" t="s">
        <v>184</v>
      </c>
      <c r="H3126" s="9">
        <v>1.0</v>
      </c>
      <c r="I3126" s="9" t="b">
        <v>0</v>
      </c>
      <c r="J3126" s="9" t="s">
        <v>184</v>
      </c>
      <c r="K3126" s="9" t="s">
        <v>184</v>
      </c>
      <c r="L3126" s="9">
        <v>0.0</v>
      </c>
      <c r="M3126" s="9" t="s">
        <v>3415</v>
      </c>
    </row>
    <row r="3127" ht="16.5" hidden="1" customHeight="1">
      <c r="A3127" s="9" t="s">
        <v>83</v>
      </c>
      <c r="B3127" s="9" t="str">
        <f t="shared" si="1"/>
        <v>rs5300p</v>
      </c>
      <c r="C3127" s="9" t="s">
        <v>3685</v>
      </c>
      <c r="D3127" s="9">
        <v>23.0</v>
      </c>
      <c r="E3127" s="9" t="s">
        <v>2198</v>
      </c>
      <c r="F3127" s="9" t="s">
        <v>183</v>
      </c>
      <c r="G3127" s="9" t="s">
        <v>184</v>
      </c>
      <c r="H3127" s="9">
        <v>22.0</v>
      </c>
      <c r="I3127" s="9" t="b">
        <v>0</v>
      </c>
      <c r="J3127" s="9">
        <v>12.0</v>
      </c>
      <c r="K3127" s="9" t="s">
        <v>184</v>
      </c>
      <c r="L3127" s="9">
        <v>0.0</v>
      </c>
      <c r="M3127" s="9" t="s">
        <v>3417</v>
      </c>
    </row>
    <row r="3128" ht="16.5" hidden="1" customHeight="1">
      <c r="A3128" s="9" t="s">
        <v>83</v>
      </c>
      <c r="B3128" s="9" t="str">
        <f t="shared" si="1"/>
        <v>rs5300p</v>
      </c>
      <c r="C3128" s="9" t="s">
        <v>3686</v>
      </c>
      <c r="D3128" s="9">
        <v>24.0</v>
      </c>
      <c r="E3128" s="9" t="s">
        <v>301</v>
      </c>
      <c r="F3128" s="9" t="s">
        <v>183</v>
      </c>
      <c r="G3128" s="9" t="s">
        <v>184</v>
      </c>
      <c r="H3128" s="9">
        <v>22.0</v>
      </c>
      <c r="I3128" s="9" t="b">
        <v>0</v>
      </c>
      <c r="J3128" s="9">
        <v>8.0</v>
      </c>
      <c r="K3128" s="9" t="s">
        <v>184</v>
      </c>
      <c r="L3128" s="9">
        <v>0.0</v>
      </c>
      <c r="M3128" s="9" t="s">
        <v>3419</v>
      </c>
    </row>
    <row r="3129" ht="16.5" hidden="1" customHeight="1">
      <c r="A3129" s="9" t="s">
        <v>83</v>
      </c>
      <c r="B3129" s="9" t="str">
        <f t="shared" si="1"/>
        <v>rs5300p</v>
      </c>
      <c r="C3129" s="9" t="s">
        <v>3687</v>
      </c>
      <c r="D3129" s="9">
        <v>25.0</v>
      </c>
      <c r="E3129" s="9" t="s">
        <v>212</v>
      </c>
      <c r="F3129" s="9" t="s">
        <v>191</v>
      </c>
      <c r="G3129" s="9" t="s">
        <v>184</v>
      </c>
      <c r="H3129" s="9">
        <v>1.0</v>
      </c>
      <c r="I3129" s="9" t="b">
        <v>0</v>
      </c>
      <c r="J3129" s="9" t="s">
        <v>184</v>
      </c>
      <c r="K3129" s="9" t="s">
        <v>184</v>
      </c>
      <c r="L3129" s="9">
        <v>0.0</v>
      </c>
      <c r="M3129" s="9" t="s">
        <v>3688</v>
      </c>
    </row>
    <row r="3130" ht="16.5" hidden="1" customHeight="1">
      <c r="A3130" s="9" t="s">
        <v>83</v>
      </c>
      <c r="B3130" s="9" t="str">
        <f t="shared" si="1"/>
        <v>rs5300p</v>
      </c>
      <c r="C3130" s="9" t="s">
        <v>3689</v>
      </c>
      <c r="D3130" s="9">
        <v>26.0</v>
      </c>
      <c r="E3130" s="9" t="s">
        <v>2198</v>
      </c>
      <c r="F3130" s="9" t="s">
        <v>183</v>
      </c>
      <c r="G3130" s="9" t="s">
        <v>184</v>
      </c>
      <c r="H3130" s="9">
        <v>22.0</v>
      </c>
      <c r="I3130" s="9" t="b">
        <v>0</v>
      </c>
      <c r="J3130" s="9">
        <v>12.0</v>
      </c>
      <c r="K3130" s="9" t="s">
        <v>184</v>
      </c>
      <c r="L3130" s="9">
        <v>0.0</v>
      </c>
      <c r="M3130" s="16" t="s">
        <v>3690</v>
      </c>
    </row>
    <row r="3131" ht="16.5" hidden="1" customHeight="1">
      <c r="A3131" s="9" t="s">
        <v>83</v>
      </c>
      <c r="B3131" s="9" t="str">
        <f t="shared" si="1"/>
        <v>rs5300p</v>
      </c>
      <c r="C3131" s="9" t="s">
        <v>3691</v>
      </c>
      <c r="D3131" s="9">
        <v>27.0</v>
      </c>
      <c r="E3131" s="9" t="s">
        <v>301</v>
      </c>
      <c r="F3131" s="9" t="s">
        <v>183</v>
      </c>
      <c r="G3131" s="9" t="s">
        <v>184</v>
      </c>
      <c r="H3131" s="9">
        <v>22.0</v>
      </c>
      <c r="I3131" s="9" t="b">
        <v>0</v>
      </c>
      <c r="J3131" s="9">
        <v>8.0</v>
      </c>
      <c r="K3131" s="9" t="s">
        <v>184</v>
      </c>
      <c r="L3131" s="9">
        <v>0.0</v>
      </c>
      <c r="M3131" s="9" t="s">
        <v>3692</v>
      </c>
    </row>
    <row r="3132" ht="16.5" hidden="1" customHeight="1">
      <c r="A3132" s="9" t="s">
        <v>83</v>
      </c>
      <c r="B3132" s="9" t="str">
        <f t="shared" si="1"/>
        <v>rs5300p</v>
      </c>
      <c r="C3132" s="9" t="s">
        <v>962</v>
      </c>
      <c r="D3132" s="9">
        <v>28.0</v>
      </c>
      <c r="E3132" s="9" t="s">
        <v>301</v>
      </c>
      <c r="F3132" s="9" t="s">
        <v>183</v>
      </c>
      <c r="G3132" s="9" t="s">
        <v>184</v>
      </c>
      <c r="H3132" s="9">
        <v>22.0</v>
      </c>
      <c r="I3132" s="9" t="b">
        <v>0</v>
      </c>
      <c r="J3132" s="9">
        <v>8.0</v>
      </c>
      <c r="K3132" s="9" t="s">
        <v>184</v>
      </c>
      <c r="L3132" s="9">
        <v>0.0</v>
      </c>
      <c r="M3132" s="9" t="s">
        <v>2725</v>
      </c>
    </row>
    <row r="3133" ht="16.5" hidden="1" customHeight="1">
      <c r="A3133" s="9" t="s">
        <v>83</v>
      </c>
      <c r="B3133" s="9" t="str">
        <f t="shared" si="1"/>
        <v>rs5300p</v>
      </c>
      <c r="C3133" s="9" t="s">
        <v>3725</v>
      </c>
      <c r="D3133" s="9">
        <v>29.0</v>
      </c>
      <c r="E3133" s="9" t="s">
        <v>182</v>
      </c>
      <c r="F3133" s="9" t="s">
        <v>183</v>
      </c>
      <c r="G3133" s="9" t="s">
        <v>184</v>
      </c>
      <c r="H3133" s="9">
        <v>22.0</v>
      </c>
      <c r="I3133" s="9" t="b">
        <v>0</v>
      </c>
      <c r="J3133" s="9">
        <v>6.0</v>
      </c>
      <c r="K3133" s="9" t="s">
        <v>184</v>
      </c>
      <c r="L3133" s="9">
        <v>0.0</v>
      </c>
      <c r="M3133" s="9" t="s">
        <v>2727</v>
      </c>
    </row>
    <row r="3134" ht="16.5" hidden="1" customHeight="1">
      <c r="A3134" s="9" t="s">
        <v>83</v>
      </c>
      <c r="B3134" s="9" t="str">
        <f t="shared" si="1"/>
        <v>rs5300p</v>
      </c>
      <c r="C3134" s="9" t="s">
        <v>3460</v>
      </c>
      <c r="D3134" s="9">
        <v>30.0</v>
      </c>
      <c r="E3134" s="9" t="s">
        <v>182</v>
      </c>
      <c r="F3134" s="9" t="s">
        <v>183</v>
      </c>
      <c r="G3134" s="9" t="s">
        <v>184</v>
      </c>
      <c r="H3134" s="9">
        <v>22.0</v>
      </c>
      <c r="I3134" s="9" t="b">
        <v>0</v>
      </c>
      <c r="J3134" s="9">
        <v>6.0</v>
      </c>
      <c r="K3134" s="9" t="s">
        <v>184</v>
      </c>
      <c r="L3134" s="9">
        <v>0.0</v>
      </c>
      <c r="M3134" s="9" t="s">
        <v>2729</v>
      </c>
    </row>
    <row r="3135" ht="16.5" hidden="1" customHeight="1">
      <c r="A3135" s="9" t="s">
        <v>83</v>
      </c>
      <c r="B3135" s="9" t="str">
        <f t="shared" si="1"/>
        <v>rs5300p</v>
      </c>
      <c r="C3135" s="9" t="s">
        <v>3954</v>
      </c>
      <c r="D3135" s="9">
        <v>31.0</v>
      </c>
      <c r="E3135" s="9" t="s">
        <v>202</v>
      </c>
      <c r="F3135" s="9" t="s">
        <v>191</v>
      </c>
      <c r="G3135" s="9" t="s">
        <v>184</v>
      </c>
      <c r="H3135" s="9">
        <v>10.0</v>
      </c>
      <c r="I3135" s="9" t="b">
        <v>0</v>
      </c>
      <c r="J3135" s="9" t="s">
        <v>184</v>
      </c>
      <c r="K3135" s="9" t="s">
        <v>184</v>
      </c>
      <c r="L3135" s="9">
        <v>0.0</v>
      </c>
      <c r="M3135" s="9" t="s">
        <v>2731</v>
      </c>
    </row>
    <row r="3136" ht="16.5" hidden="1" customHeight="1">
      <c r="A3136" s="9" t="s">
        <v>83</v>
      </c>
      <c r="B3136" s="9" t="str">
        <f t="shared" si="1"/>
        <v>rs5300p</v>
      </c>
      <c r="C3136" s="9" t="s">
        <v>3726</v>
      </c>
      <c r="D3136" s="9">
        <v>32.0</v>
      </c>
      <c r="E3136" s="9" t="s">
        <v>301</v>
      </c>
      <c r="F3136" s="9" t="s">
        <v>183</v>
      </c>
      <c r="G3136" s="9" t="s">
        <v>184</v>
      </c>
      <c r="H3136" s="9">
        <v>22.0</v>
      </c>
      <c r="I3136" s="9" t="b">
        <v>0</v>
      </c>
      <c r="J3136" s="9">
        <v>8.0</v>
      </c>
      <c r="K3136" s="9" t="s">
        <v>184</v>
      </c>
      <c r="L3136" s="9">
        <v>0.0</v>
      </c>
      <c r="M3136" s="9" t="s">
        <v>602</v>
      </c>
    </row>
    <row r="3137" ht="16.5" hidden="1" customHeight="1">
      <c r="A3137" s="9" t="s">
        <v>83</v>
      </c>
      <c r="B3137" s="9" t="str">
        <f t="shared" si="1"/>
        <v>rs5300p</v>
      </c>
      <c r="C3137" s="9" t="s">
        <v>3727</v>
      </c>
      <c r="D3137" s="9">
        <v>33.0</v>
      </c>
      <c r="E3137" s="9" t="s">
        <v>182</v>
      </c>
      <c r="F3137" s="9" t="s">
        <v>183</v>
      </c>
      <c r="G3137" s="9" t="s">
        <v>184</v>
      </c>
      <c r="H3137" s="9">
        <v>22.0</v>
      </c>
      <c r="I3137" s="9" t="b">
        <v>0</v>
      </c>
      <c r="J3137" s="9">
        <v>6.0</v>
      </c>
      <c r="K3137" s="9" t="s">
        <v>184</v>
      </c>
      <c r="L3137" s="9">
        <v>0.0</v>
      </c>
      <c r="M3137" s="9" t="s">
        <v>2035</v>
      </c>
    </row>
    <row r="3138" ht="16.5" hidden="1" customHeight="1">
      <c r="A3138" s="9" t="s">
        <v>83</v>
      </c>
      <c r="B3138" s="9" t="str">
        <f t="shared" si="1"/>
        <v>rs5300p</v>
      </c>
      <c r="C3138" s="9" t="s">
        <v>4025</v>
      </c>
      <c r="D3138" s="9">
        <v>34.0</v>
      </c>
      <c r="E3138" s="9" t="s">
        <v>182</v>
      </c>
      <c r="F3138" s="9" t="s">
        <v>183</v>
      </c>
      <c r="G3138" s="9" t="s">
        <v>184</v>
      </c>
      <c r="H3138" s="9">
        <v>22.0</v>
      </c>
      <c r="I3138" s="9" t="b">
        <v>0</v>
      </c>
      <c r="J3138" s="9">
        <v>6.0</v>
      </c>
      <c r="K3138" s="9" t="s">
        <v>184</v>
      </c>
      <c r="L3138" s="9">
        <v>0.0</v>
      </c>
      <c r="M3138" s="9" t="s">
        <v>2037</v>
      </c>
    </row>
    <row r="3139" ht="16.5" hidden="1" customHeight="1">
      <c r="A3139" s="9" t="s">
        <v>83</v>
      </c>
      <c r="B3139" s="9" t="str">
        <f t="shared" si="1"/>
        <v>rs5300p</v>
      </c>
      <c r="C3139" s="9" t="s">
        <v>4255</v>
      </c>
      <c r="D3139" s="9">
        <v>35.0</v>
      </c>
      <c r="E3139" s="9" t="s">
        <v>202</v>
      </c>
      <c r="F3139" s="9" t="s">
        <v>191</v>
      </c>
      <c r="G3139" s="9" t="s">
        <v>184</v>
      </c>
      <c r="H3139" s="9">
        <v>10.0</v>
      </c>
      <c r="I3139" s="9" t="b">
        <v>0</v>
      </c>
      <c r="J3139" s="9" t="s">
        <v>184</v>
      </c>
      <c r="K3139" s="9" t="s">
        <v>184</v>
      </c>
      <c r="L3139" s="9">
        <v>0.0</v>
      </c>
      <c r="M3139" s="9" t="s">
        <v>4108</v>
      </c>
    </row>
    <row r="3140" ht="16.5" hidden="1" customHeight="1">
      <c r="A3140" s="9" t="s">
        <v>83</v>
      </c>
      <c r="B3140" s="9" t="str">
        <f t="shared" si="1"/>
        <v>rs5300p</v>
      </c>
      <c r="C3140" s="9" t="s">
        <v>4334</v>
      </c>
      <c r="D3140" s="9">
        <v>36.0</v>
      </c>
      <c r="E3140" s="9" t="s">
        <v>202</v>
      </c>
      <c r="F3140" s="9" t="s">
        <v>191</v>
      </c>
      <c r="G3140" s="9" t="s">
        <v>184</v>
      </c>
      <c r="H3140" s="9">
        <v>10.0</v>
      </c>
      <c r="I3140" s="9" t="b">
        <v>0</v>
      </c>
      <c r="J3140" s="9" t="s">
        <v>184</v>
      </c>
      <c r="K3140" s="9" t="s">
        <v>184</v>
      </c>
      <c r="L3140" s="9">
        <v>0.0</v>
      </c>
      <c r="M3140" s="9" t="s">
        <v>4472</v>
      </c>
    </row>
  </sheetData>
  <autoFilter ref="$A$1:$M$3140">
    <filterColumn colId="0">
      <filters>
        <filter val="KA_USR"/>
        <filter val="RE3000P"/>
      </filters>
    </filterColumn>
    <filterColumn colId="2">
      <filters>
        <filter val="EDMHMS"/>
        <filter val="RPYJTC"/>
        <filter val="RPCJUG"/>
        <filter val="CWWADG"/>
        <filter val="R4DELV"/>
        <filter val="RPNFLG"/>
        <filter val="USER_ID"/>
        <filter val="AKRDSP"/>
        <filter val="RPDRAM"/>
        <filter val="SHPL_DTPT_ADDR"/>
        <filter val="KAEYMD"/>
        <filter val="PROD_AREA_CD"/>
        <filter val="USER_IP"/>
        <filter val="KARRYN"/>
        <filter val="R1BILD"/>
        <filter val="AKPKEY"/>
        <filter val="RPCFLG"/>
        <filter val="CSEL_END_TM"/>
        <filter val="CSEL_MAN_CD"/>
        <filter val="TEL_LOGON_ID"/>
        <filter val="DESRIS"/>
        <filter val="ENG_MJR_CL_CD"/>
        <filter val="LIMONT"/>
        <filter val="RPBTIM"/>
        <filter val="OGZ_SNO"/>
        <filter val="AKWCDE"/>
        <filter val="B_CLS"/>
        <filter val="DEHNAM"/>
        <filter val="MB_TCH_ASM_HIS_SNO"/>
        <filter val="ISJMCD"/>
        <filter val="Q_NO"/>
        <filter val="KWETC4"/>
        <filter val="SEX_CL_CD"/>
        <filter val="KWETC5"/>
        <filter val="KWETC2"/>
        <filter val="KWETC3"/>
        <filter val="KWETC1"/>
        <filter val="CWJCMP"/>
        <filter val="LCSGUB"/>
        <filter val="TOT_CTR_AMT"/>
        <filter val="SHPL_ADDR_DIV_CD"/>
        <filter val="VOC_TYP_CD"/>
        <filter val="CWWAD5"/>
        <filter val="CNRT_REF_ADDR"/>
        <filter val="CWWAD3"/>
        <filter val="CWWAD2"/>
        <filter val="CWCCDE"/>
        <filter val="CWWAD1"/>
        <filter val="EDRKEY"/>
        <filter val="KAEHMS"/>
        <filter val="RPRAT2"/>
        <filter val="RPRAT1"/>
        <filter val="RPRAT5"/>
        <filter val="RPRAT4"/>
        <filter val="MJR_NM"/>
        <filter val="RPRAT3"/>
        <filter val="DEAMT3"/>
        <filter val="DEAMT4"/>
        <filter val="DEAMT5"/>
        <filter val="CONC_AMT"/>
        <filter val="UPP_TCH_SNO"/>
        <filter val="DEAMT1"/>
        <filter val="DEAMT2"/>
        <filter val="DEJCDE"/>
        <filter val="RNM_CTF_DI_CD"/>
        <filter val="CWIA20"/>
        <filter val="CWIA21"/>
        <filter val="EDSERI"/>
        <filter val="AMT_DC_CL_CD"/>
        <filter val="CWIA22"/>
        <filter val="CWIA23"/>
        <filter val="STDN_LGN_ID"/>
        <filter val="CWIA24"/>
        <filter val="FIN_EBG_NM"/>
        <filter val="RPJOND"/>
        <filter val="CWIA25"/>
        <filter val="CWIA26"/>
        <filter val="CWIA27"/>
        <filter val="CWIA28"/>
        <filter val="CWIA29"/>
        <filter val="MB_SNO"/>
        <filter val="RPGNTE"/>
        <filter val="GFT_CD"/>
        <filter val="ORD_CD_5250_NO"/>
        <filter val="RPBGUB"/>
        <filter val="CWIA30"/>
        <filter val="KWCMY1"/>
        <filter val="RPVAMT"/>
        <filter val="CWSJGD"/>
        <filter val="EDSEQN"/>
        <filter val="ROM_ALT_KRP_MB_NO"/>
        <filter val="RPBGU2"/>
        <filter val="CWSJGM"/>
        <filter val="USER_NM"/>
        <filter val="CWSJGY"/>
        <filter val="EDMYMD"/>
        <filter val="CWDWND"/>
        <filter val="ORD_KD_CD"/>
        <filter val="RPKAMT"/>
        <filter val="RPBGU1"/>
        <filter val="CWIA01"/>
        <filter val="CWIA02"/>
        <filter val="CWIA03"/>
        <filter val="CWIA04"/>
        <filter val="RPCMN11"/>
        <filter val="CWIA05"/>
        <filter val="CWIA06"/>
        <filter val="CWIA07"/>
        <filter val="REMOVE_FG"/>
        <filter val="CWIA08"/>
        <filter val="CWIA09"/>
        <filter val="R1CHEK"/>
        <filter val="CLU_AGM_DD"/>
        <filter val="CWJCRD"/>
        <filter val="LTM_HLD_CNV_AMT"/>
        <filter val="LIHDAY"/>
        <filter val="RPRRYN"/>
        <filter val="CWCCHK"/>
        <filter val="CWIA10"/>
        <filter val="CWIA11"/>
        <filter val="CWIA12"/>
        <filter val="CWDSDT"/>
        <filter val="ZIPCD2"/>
        <filter val="MBS_CL_CD"/>
        <filter val="CWIA13"/>
        <filter val="RPKAM2"/>
        <filter val="CWIA14"/>
        <filter val="BAD_DEBT_YN"/>
        <filter val="RPKAM1"/>
        <filter val="CWWNAM"/>
        <filter val="CWIA15"/>
        <filter val="RPCMN22"/>
        <filter val="ZIPCD1"/>
        <filter val="CWIA16"/>
        <filter val="MB_MTP_CCD"/>
        <filter val="R1TEL2"/>
        <filter val="CWIA17"/>
        <filter val="R1TEL1"/>
        <filter val="CWIA18"/>
        <filter val="CWIA19"/>
        <filter val="RPYFLG"/>
        <filter val="AKDDAN"/>
        <filter val="RP5AMT"/>
        <filter val="AKDDAM"/>
        <filter val="AKDLCY"/>
        <filter val="ISMILT"/>
        <filter val="ADDR_CD"/>
        <filter val="RPCMN33"/>
        <filter val="ISLSCH"/>
        <filter val="RFD_ALT_MB_ORD_DTL_SNO"/>
        <filter val="KWCAMT"/>
        <filter val="CWIDLV"/>
        <filter val="RPMTRM"/>
        <filter val="REGP_SNO"/>
        <filter val="RPCSNO"/>
        <filter val="CWCORP"/>
        <filter val="KAICMM"/>
        <filter val="AS_PROD_NM"/>
        <filter val="FST_CTR_DD"/>
        <filter val="LN_END_PAP_DD"/>
        <filter val="EDAMT2"/>
        <filter val="EDAMT1"/>
        <filter val="AKDLCM"/>
        <filter val="AKDLCD"/>
        <filter val="MB_VLN_CTR_SNO"/>
        <filter val="DT_TOV_MB_NUM"/>
        <filter val="STT_LRNG_COS_NM"/>
        <filter val="ROM_TAMT_YN"/>
        <filter val="CWAMT5"/>
        <filter val="CWAMT4"/>
        <filter val="CWWZP2"/>
        <filter val="CWWZP1"/>
        <filter val="CWAMT6"/>
        <filter val="CHG_USER_ID"/>
        <filter val="DEIDCE"/>
        <filter val="CTR_SEQ"/>
        <filter val="VLN_SCD_SNO"/>
        <filter val="SHPL_CLPH_SRNO"/>
        <filter val="KWYERY"/>
        <filter val="RPBCOP"/>
        <filter val="CCL_APL_DD"/>
        <filter val="ORDR_STAT_CD"/>
        <filter val="PRN_EVL_SCR"/>
        <filter val="MNG_TCH_NM"/>
        <filter val="FRPS_CVS_CL_CD"/>
        <filter val="CWHNAM"/>
        <filter val="RCM_TCH_SNO"/>
        <filter val="DEGFLG"/>
        <filter val="FIN_EBG_CD"/>
        <filter val="RPJONM"/>
        <filter val="PWD_CHG_DATE"/>
        <filter val="RPJONY"/>
        <filter val="KWSUBJ"/>
        <filter val="RPCOCH"/>
        <filter val="CWSNAM"/>
        <filter val="ISCHGT"/>
        <filter val="RPKJAM"/>
        <filter val="RPMPGM"/>
        <filter val="SALE_TYPE_NM"/>
        <filter val="AKKDCN"/>
        <filter val="RPHRAM"/>
        <filter val="RPILSB"/>
        <filter val="RPRSEQ"/>
        <filter val="RPJKMT"/>
        <filter val="RPRFLG"/>
        <filter val="MB_BDT"/>
        <filter val="RPGSER"/>
        <filter val="RPJOUG"/>
        <filter val="ISCLUB"/>
        <filter val="FRPS_CVS_TGT_YN"/>
        <filter val="KWCNAM"/>
        <filter val="RPIDAY"/>
        <filter val="CWSAMT"/>
        <filter val="FIX_DTTM"/>
        <filter val="RPGFLG"/>
        <filter val="RPHRA1"/>
        <filter val="CWSAMU"/>
        <filter val="RPHRA2"/>
        <filter val="PROD_AREA_NM"/>
        <filter val="ISBIRT"/>
        <filter val="RPCOID"/>
        <filter val="CWFLG9"/>
        <filter val="AS_REG_FG"/>
        <filter val="CWFLG8"/>
        <filter val="CWFLG7"/>
        <filter val="CWFLG6"/>
        <filter val="CWFLG5"/>
        <filter val="CWMHMS"/>
        <filter val="CWFLG4"/>
        <filter val="CWFLG3"/>
        <filter val="CSEL_SEQ"/>
        <filter val="CWFLG2"/>
        <filter val="CWFLG1"/>
        <filter val="RPEDMY"/>
        <filter val="GIFT_CD"/>
        <filter val="CWJGUB"/>
        <filter val="LICADT"/>
        <filter val="CWWINO"/>
        <filter val="CNRT_BASI_ADDR"/>
        <filter val="ORDR_DFNT_DT"/>
        <filter val="CWWINT"/>
        <filter val="CWKFLG"/>
        <filter val="RPHIMT"/>
        <filter val="FREE_CD"/>
        <filter val="TCH_STS_CD"/>
        <filter val="MOTH_PRSN_STDN_CSNO"/>
        <filter val="CALL_EDTM"/>
        <filter val="SBSP_MNTS_CNT"/>
        <filter val="BS_AMT"/>
        <filter val="LIETC4"/>
        <filter val="LIETC3"/>
        <filter val="LIETC5"/>
        <filter val="KWECDE"/>
        <filter val="LIETC2"/>
        <filter val="LIETC1"/>
        <filter val="CWMYMD"/>
        <filter val="RPDEPT"/>
        <filter val="CALL_TYPE"/>
        <filter val="CWBDDT"/>
        <filter val="CENTER_CHK_YN"/>
        <filter val="EDTYPE"/>
        <filter val="CWSALE"/>
        <filter val="PRD_CL_5250_NO"/>
        <filter val="RPTYPE"/>
        <filter val="RPDJAM"/>
        <filter val="RODNM_ADR_CT"/>
        <filter val="CTR_STS_CD"/>
        <filter val="AKDTL2"/>
        <filter val="STDN_NM"/>
        <filter val="MBS_CL_NM"/>
        <filter val="RPEDSP"/>
        <filter val="RVW_END_DD"/>
        <filter val="CNRT_EMIL_ADDR"/>
        <filter val="ALLI_PNT_CTR_AMT"/>
        <filter val="PRD_CD"/>
        <filter val="AKBRNK"/>
        <filter val="USER_IN_TEL"/>
        <filter val="LN_DLY_YN"/>
        <filter val="DEPT_ID"/>
        <filter val="RPCOMY"/>
        <filter val="DEMCNT"/>
        <filter val="AKRDAY"/>
        <filter val="LGN_PW"/>
        <filter val="KAETRM"/>
        <filter val="AKDTL1"/>
        <filter val="EXM_CTP_DD"/>
        <filter val="CTRR_MTP_DNO"/>
        <filter val="CNRT_DTPT_ADDR"/>
        <filter val="RPCOMP"/>
        <filter val="RPFGUB"/>
        <filter val="RPMHAK"/>
        <filter val="MOTH_PRSN_ORDR_NO"/>
        <filter val="LIJODT"/>
        <filter val="CRC_ABB_NM"/>
        <filter val="CNRT_RGN_ZPCD"/>
        <filter val="AKBANK"/>
        <filter val="VLN_COS_SNO"/>
        <filter val="CWSINO"/>
        <filter val="MNG_TCH_LGN_ID"/>
        <filter val="AKDGUB"/>
        <filter val="DEHMON"/>
        <filter val="LN_FNS_DD"/>
        <filter val="RPDAMT"/>
        <filter val="RP9AMT"/>
        <filter val="CWBTYN"/>
        <filter val="CWDAMT"/>
        <filter val="RPSRAT"/>
        <filter val="DEJSTR"/>
        <filter val="M_CLS"/>
        <filter val="STATE_FG"/>
        <filter val="MB_LAL_DNO"/>
        <filter val="USER_PWD"/>
        <filter val="AKDCO1"/>
        <filter val="CUR_LRNG_LS_NM"/>
        <filter val="AKDCNM"/>
        <filter val="RP2EQI"/>
        <filter val="EDCGUB"/>
        <filter val="CO_CL_CD"/>
        <filter val="AKDCOD"/>
        <filter val="RPJGMT"/>
        <filter val="R5CHEK"/>
        <filter val="RPCORP"/>
        <filter val="KWMONH"/>
        <filter val="LISDTE"/>
        <filter val="R5SJYY"/>
        <filter val="AKDCMP"/>
        <filter val="AKDCN1"/>
        <filter val="VIP_FG"/>
        <filter val="RPDAT5"/>
        <filter val="RPDAT1"/>
        <filter val="RPDAT2"/>
        <filter val="RPDAT3"/>
        <filter val="CWJCDE"/>
        <filter val="RPDAT4"/>
        <filter val="STDN_BDT"/>
        <filter val="AKWSTP"/>
        <filter val="SPT_PTH_DTL_CD"/>
        <filter val="FIN_LN_SCD_SNO"/>
        <filter val="CWCOMP"/>
        <filter val="CWAMT1"/>
        <filter val="KAICDD"/>
        <filter val="CWAMT3"/>
        <filter val="CWAMT2"/>
        <filter val="R5HSJY"/>
        <filter val="AKSCDE"/>
        <filter val="USR_SNO"/>
        <filter val="R5HSJM"/>
        <filter val="ETL_DTTM"/>
        <filter val="DEKESN"/>
        <filter val="RPDRTC"/>
        <filter val="AKDLBJ"/>
        <filter val="RPJCD2"/>
        <filter val="RPJCD1"/>
        <filter val="DEPDAY"/>
        <filter val="RFD_ALT_KRP_MB_NO"/>
        <filter val="ISHTL3"/>
        <filter val="ISHTL2"/>
        <filter val="ORD_REG_DD"/>
        <filter val="RPPDTE"/>
        <filter val="CSMM_RPLC_DT"/>
        <filter val="CWHAD1"/>
        <filter val="CWCOPT"/>
        <filter val="CWHAD2"/>
        <filter val="CWHAD3"/>
        <filter val="CWHAD5"/>
        <filter val="ISHTL1"/>
        <filter val="CWJCAS"/>
        <filter val="CWFLAG"/>
        <filter val="LAST_RFND_AMT"/>
        <filter val="KASDGU"/>
        <filter val="DC_PCT"/>
        <filter val="CWTYPE"/>
        <filter val="PROD_S_NM"/>
        <filter val="RPMYER"/>
        <filter val="CWHADG"/>
        <filter val="STDN_TLPH_CNTY_NO"/>
        <filter val="LCMAGIC_AS_FG"/>
        <filter val="RPEDTE"/>
        <filter val="KWEGUB"/>
        <filter val="KWSDTE"/>
        <filter val="LIRETC"/>
        <filter val="AKDCAY"/>
        <filter val="KWBCDE"/>
        <filter val="STT_ISS_CNT"/>
        <filter val="CWDADD"/>
        <filter val="RPPID7"/>
        <filter val="RPPID8"/>
        <filter val="CWMCNT"/>
        <filter val="RPPID5"/>
        <filter val="RPSNDT"/>
        <filter val="RPPID6"/>
        <filter val="STDN_REF_ADDR"/>
        <filter val="RPSNDY"/>
        <filter val="RPVFLG"/>
        <filter val="RPPID9"/>
        <filter val="RP2AMT"/>
        <filter val="RPSNDM"/>
        <filter val="LGN_ID"/>
        <filter val="RPHETE"/>
        <filter val="RPPID3"/>
        <filter val="DEH001"/>
        <filter val="RPPID4"/>
        <filter val="CTRR_KW_CNO"/>
        <filter val="RPPID1"/>
        <filter val="RPPID2"/>
        <filter val="AKENTM"/>
        <filter val="RPSNDD"/>
        <filter val="ISBANK"/>
        <filter val="RPFLG3"/>
        <filter val="AKDCAD"/>
        <filter val="RPKSEQ"/>
        <filter val="AKENTD"/>
        <filter val="AKENTY"/>
        <filter val="TAMT_AMT"/>
        <filter val="AKDTCD"/>
        <filter val="APV_YN"/>
        <filter val="RPFLG2"/>
        <filter val="CWBGUB"/>
        <filter val="MB_LN_SNO"/>
        <filter val="RPFLG1"/>
        <filter val="USR_KNM"/>
        <filter val="AKDCAM"/>
        <filter val="SVC_CL_CD"/>
        <filter val="MB_MTP_CIP"/>
        <filter val="CWVAMT"/>
        <filter val="AKDCDE"/>
        <filter val="RCT_PAP_DD"/>
        <filter val="KACAND"/>
        <filter val="RPKFL1"/>
        <filter val="KWCNUM"/>
        <filter val="AKDTEM"/>
        <filter val="KACANY"/>
        <filter val="CWMGUB"/>
        <filter val="LRNG_DY_CNT"/>
        <filter val="KACANM"/>
        <filter val="CWCODE"/>
        <filter val="CWDEMY"/>
        <filter val="STA_DATE"/>
        <filter val="RP2ERI"/>
        <filter val="AKUDSP"/>
        <filter val="UPD_DTTM"/>
        <filter val="AKDTDP"/>
        <filter val="CWBCOP"/>
        <filter val="CWDEMM"/>
        <filter val="EDERCD"/>
        <filter val="CWDEMD"/>
        <filter val="ROM_ALT_CTRR_KRP_MB_NO"/>
        <filter val="RPSNAP"/>
        <filter val="RP2ERY"/>
        <filter val="TCH_STS_NM"/>
        <filter val="AKTJAM"/>
        <filter val="CWMPGM"/>
        <filter val="RODNM_ADR_DTL_CT"/>
        <filter val="KACNAM"/>
        <filter val="AKDTGU"/>
        <filter val="RPJPGU"/>
        <filter val="RPCTDT"/>
        <filter val="RPGOOD"/>
        <filter val="RPRKEY"/>
        <filter val="CWDNAM"/>
        <filter val="RPCTCT"/>
        <filter val="DEHDTE"/>
        <filter val="RPHJAM"/>
        <filter val="SHPL_BASI_ADDR"/>
        <filter val="RPHJA1"/>
        <filter val="CWHZP1"/>
        <filter val="RPHJA2"/>
        <filter val="AKDKUG"/>
        <filter val="CWHZP2"/>
        <filter val="USER_FG"/>
        <filter val="R3CHEK"/>
        <filter val="VLN_HOP_TZ_CD"/>
        <filter val="R3SJYY"/>
        <filter val="RPYTAM"/>
        <filter val="ERROR_CNT"/>
        <filter val="RPJGUD"/>
        <filter val="TOT_LN_DNUM"/>
        <filter val="RPNTBE"/>
        <filter val="STDN_TLPH_SRNO"/>
        <filter val="RPJGUB"/>
        <filter val="MB_MTP_TNO"/>
        <filter val="WORK_STDT"/>
        <filter val="AKDPAP"/>
        <filter val="AKGUBN"/>
        <filter val="CON_ID"/>
        <filter val="CUR_LN_YN"/>
        <filter val="AKDCHO"/>
        <filter val="AKDCHU"/>
        <filter val="REG_DT"/>
        <filter val="AKGUB2"/>
        <filter val="R3HSJY"/>
        <filter val="RPHAMT"/>
        <filter val="AKESD1"/>
        <filter val="AKESD2"/>
        <filter val="AKGUB1"/>
        <filter val="AKESD3"/>
        <filter val="KWSUNA"/>
        <filter val="R3HSJM"/>
        <filter val="RPJTLI"/>
        <filter val="AKNUMB"/>
        <filter val="SHPL_TLPH_CNTY_NO"/>
        <filter val="CNRT_CLPH_CNTY_NO"/>
        <filter val="AKDCGU"/>
        <filter val="DECNT1"/>
        <filter val="DECNT2"/>
        <filter val="KWBNAM"/>
        <filter val="MB_AGE"/>
        <filter val="RPYGMT"/>
        <filter val="CWRATE"/>
        <filter val="KAAERR"/>
        <filter val="CTRR_SEX_CL_CD"/>
        <filter val="ISETC1"/>
        <filter val="R5SJMM"/>
        <filter val="ISETC2"/>
        <filter val="KWBNA1"/>
        <filter val="ISETC3"/>
        <filter val="ISETC4"/>
        <filter val="RPSJDD"/>
        <filter val="RPYGM1"/>
        <filter val="RPYGM2"/>
        <filter val="VLN_STS_DTL_CD"/>
        <filter val="MRG_CL_CD"/>
        <filter val="CSEL_NO"/>
        <filter val="RPCGMT"/>
        <filter val="OB_ASGN_RT"/>
        <filter val="DEJFLG"/>
        <filter val="ROM_ALT_MB_ORD_DTL_SNO"/>
        <filter val="ISFAX3"/>
        <filter val="TOV_HOV_STS_CD"/>
        <filter val="CWMCDE"/>
        <filter val="EXM_CTP_SCR"/>
        <filter val="KWDCDE"/>
        <filter val="PROD_S_CD"/>
        <filter val="TCH_CL_NM"/>
        <filter val="R7CHEK"/>
        <filter val="PNT_CTR_AMT"/>
        <filter val="RPBDID"/>
        <filter val="RPJPID"/>
        <filter val="DEYAMT2"/>
        <filter val="RPRKGB"/>
        <filter val="DEYAMT1"/>
        <filter val="DW_CD"/>
        <filter val="TOT_OFR_CTS_NUM"/>
        <filter val="RPCCDE"/>
        <filter val="PROD_REP_CD"/>
        <filter val="CLASS_B_TYPE"/>
        <filter val="AKDIGT"/>
        <filter val="EDYYMM"/>
        <filter val="RPIDTE"/>
        <filter val="HAPPY_FG"/>
        <filter val="KWJDTE"/>
        <filter val="AKREYN"/>
        <filter val="CWIQ16"/>
        <filter val="CWEYMD"/>
        <filter val="CUST_ID"/>
        <filter val="LN_STAT_CD"/>
        <filter val="CWIQ15"/>
        <filter val="COMP_FG"/>
        <filter val="CWIQ18"/>
        <filter val="FRPS_CVS_RMN_DAY"/>
        <filter val="CWIQ17"/>
        <filter val="CWSMLD"/>
        <filter val="CSEL_EDTM"/>
        <filter val="RPOSGB"/>
        <filter val="CWIQ19"/>
        <filter val="KWVGUB"/>
        <filter val="EML_ID"/>
        <filter val="CWSMLM"/>
        <filter val="ISECDE"/>
        <filter val="LIMANT"/>
        <filter val="SBC_MNUM"/>
        <filter val="EDJDIV"/>
        <filter val="CWIQ21"/>
        <filter val="CWIQ20"/>
        <filter val="CWIQ23"/>
        <filter val="SHYR_CD"/>
        <filter val="CWIQ22"/>
        <filter val="CWIQ25"/>
        <filter val="CWSMLY"/>
        <filter val="LIMAND"/>
        <filter val="RP6AMT"/>
        <filter val="CWIQ24"/>
        <filter val="CWIQ27"/>
        <filter val="CWIQ26"/>
        <filter val="RPROUT"/>
        <filter val="CWIQ29"/>
        <filter val="CWIQ28"/>
        <filter val="ISCNA3"/>
        <filter val="ISCNA2"/>
        <filter val="ISCNA1"/>
        <filter val="RPDJUM"/>
        <filter val="RPOFLG"/>
        <filter val="RPLESN"/>
        <filter val="CWCFLG"/>
        <filter val="RPGROUP"/>
        <filter val="CWKAMT"/>
        <filter val="CWEDAY"/>
        <filter val="RPRKME"/>
        <filter val="KARKEY"/>
        <filter val="RPOSER"/>
        <filter val="RPOSEQ"/>
        <filter val="CWIQ30"/>
        <filter val="DSR_CD"/>
        <filter val="RPDBDP"/>
        <filter val="VLN_CL_CD"/>
        <filter val="R5SJHO"/>
        <filter val="RPYCHA"/>
        <filter val="IF_FNS_YN"/>
        <filter val="AKBTGU"/>
        <filter val="CWEHMS"/>
        <filter val="RPSJGK"/>
        <filter val="PRC_DC_DIV_CD"/>
        <filter val="RPDJTC"/>
        <filter val="AKDZN2"/>
        <filter val="PRDT_NM"/>
        <filter val="ISACNO"/>
        <filter val="AKDZN1"/>
        <filter val="RPDFLG"/>
        <filter val="CWPDAN"/>
        <filter val="RPNTIM"/>
        <filter val="ORD_STS_CD"/>
        <filter val="CWIQ01"/>
        <filter val="CWIQ03"/>
        <filter val="CWIQ02"/>
        <filter val="ORD_YY_5250_NO"/>
        <filter val="BLACK_CONS_GBN"/>
        <filter val="CWIQ05"/>
        <filter val="CWIQ04"/>
        <filter val="LIMAMT"/>
        <filter val="CWIQ07"/>
        <filter val="USER_LVL_CD"/>
        <filter val="CWIQ06"/>
        <filter val="RPTIAM"/>
        <filter val="CWIQ09"/>
        <filter val="DEICDE"/>
        <filter val="LN_FNS_YN"/>
        <filter val="CWIQ08"/>
        <filter val="AKDECD"/>
        <filter val="BS_DD"/>
        <filter val="ROM_ALT_MB_ORD_NO"/>
        <filter val="CNRT_CLPH_SRNO"/>
        <filter val="HOV_RSN_DCT"/>
        <filter val="MB_NM"/>
        <filter val="CWIQ10"/>
        <filter val="CWIQ12"/>
        <filter val="CWIQ11"/>
        <filter val="CWIQ14"/>
        <filter val="CWIQ13"/>
        <filter val="RPBDTE"/>
        <filter val="AKDDTY"/>
        <filter val="USR_CL_CD"/>
        <filter val="AKDDTM"/>
        <filter val="RPMDSP"/>
        <filter val="RPJYER"/>
        <filter val="VLN_END_TH"/>
        <filter val="MB_SEX_CL_CD"/>
        <filter val="RPCCNT"/>
        <filter val="ORDR_CHNG_TYP_CD"/>
        <filter val="KAARCV"/>
        <filter val="RMK_DCT"/>
        <filter val="CSEL_STS_CD"/>
        <filter val="CSEL_RST_CD"/>
        <filter val="DSR_NM"/>
        <filter val="KWBNK2"/>
        <filter val="RPKKEY"/>
        <filter val="VLN_ABS_CNT"/>
        <filter val="LTM_HLD_CNV_DD"/>
        <filter val="CUST_NM"/>
        <filter val="CNRT_ADDR_DIV_CD"/>
        <filter val="AKDDTE"/>
        <filter val="KASNDY"/>
        <filter val="KAHETE"/>
        <filter val="CCL_FNS_DD"/>
        <filter val="EDTRDD"/>
        <filter val="R3SJMM"/>
        <filter val="BLT_CL_CD"/>
        <filter val="RPYPER"/>
        <filter val="MDR_SNO"/>
        <filter val="AKDMGU"/>
        <filter val="CWGAMT"/>
        <filter val="CWSUNA"/>
        <filter val="KWBANK"/>
        <filter val="RCVE_NM"/>
        <filter val="DEYAMT"/>
        <filter val="AKDMI1"/>
        <filter val="AKETT7"/>
        <filter val="AKETT8"/>
        <filter val="RPWAMT"/>
        <filter val="AKETT3"/>
        <filter val="AKETT4"/>
        <filter val="AKDMI3"/>
        <filter val="AKETT5"/>
        <filter val="AKDMI2"/>
        <filter val="AKETT6"/>
        <filter val="CNRT_NM"/>
        <filter val="AKETT1"/>
        <filter val="AKETT2"/>
        <filter val="RPCGUB"/>
        <filter val="RPKKE1"/>
        <filter val="ORD_DTL_SNO"/>
        <filter val="CTRR_LAL_CCD"/>
        <filter val="MMISS_STG_CL_CD"/>
        <filter val="SALE_BZOP_NO"/>
        <filter val="CWJSEQ"/>
        <filter val="CWJFLG"/>
        <filter val="RPCGU1"/>
        <filter val="RPCGU2"/>
        <filter val="CSEL_DT"/>
        <filter val="DECAMT"/>
        <filter val="EDCHEK"/>
        <filter val="RPERCD"/>
        <filter val="ETC02"/>
        <filter val="ETC01"/>
        <filter val="ORD_MB_KW_CNO"/>
        <filter val="RPCPLT"/>
        <filter val="CUR_LRNG_COS_NM"/>
        <filter val="AKSUNA"/>
        <filter val="DEHYMT"/>
        <filter val="CNRT_TLPH_RGN_NO"/>
        <filter val="R1AREA"/>
        <filter val="CTRR_BDT"/>
        <filter val="SHPL_TLPH_RGN_NO"/>
        <filter val="ETLDTE"/>
        <filter val="RSG_DD"/>
        <filter val="VST_SCH_DT"/>
        <filter val="CSMM_CONC_TYP_CD"/>
        <filter val="RPRGMT"/>
        <filter val="ATD_EVL_SCR"/>
        <filter val="HSLD_ID"/>
        <filter val="GFT_AMT"/>
        <filter val="CWTCNT"/>
        <filter val="CWICON"/>
        <filter val="VLN_HOP_DW_CD"/>
        <filter val="HAPPY_END_DT"/>
        <filter val="VLN_STA_TH"/>
        <filter val="CWSDTE"/>
        <filter val="ISFAX1"/>
        <filter val="ISFAX2"/>
        <filter val="KWGUBN"/>
        <filter val="DEHDAY"/>
        <filter val="RPCTRT"/>
        <filter val="CWWDDD"/>
        <filter val="KASNDD"/>
        <filter val="BAD_DEBT_CNV_AMT"/>
        <filter val="RPRTEX"/>
        <filter val="KASNDM"/>
        <filter val="CWRAMT"/>
        <filter val="CWBTEC"/>
        <filter val="DECNDD"/>
        <filter val="AKWDAY"/>
        <filter val="R3SJHO"/>
        <filter val="CWIGUB"/>
        <filter val="CWCK02"/>
        <filter val="CWCK03"/>
        <filter val="CWCK01"/>
        <filter val="RPCLAM"/>
        <filter val="KASERI"/>
        <filter val="CWBTDT"/>
        <filter val="SHPL_CLPH_CNTY_NO"/>
        <filter val="CWTGUB"/>
        <filter val="KASEQN"/>
        <filter val="AKDID2"/>
        <filter val="LOGON_FG"/>
        <filter val="AKDID1"/>
        <filter val="PARTNER_TYPE"/>
        <filter val="CSEL_TIT"/>
        <filter val="TO_AGE_GRP_CD"/>
        <filter val="RPMDTE"/>
        <filter val="ORDR_RGSN_DT"/>
        <filter val="MB_CTR_SNO"/>
        <filter val="RPCMY11"/>
        <filter val="CWAPSA"/>
        <filter val="CUR_MB_CTR_SNO"/>
        <filter val="RPEAM8"/>
        <filter val="RPEAM7"/>
        <filter val="TCH_SEX_CL_NM"/>
        <filter val="RPEAM9"/>
        <filter val="RPEAM4"/>
        <filter val="RPEAM3"/>
        <filter val="RPEAM6"/>
        <filter val="CWACYM"/>
        <filter val="RPEAM5"/>
        <filter val="KWCMN1"/>
        <filter val="DT_TRANS_NUM"/>
        <filter val="SHPL_DTPT_ZPCD"/>
        <filter val="CWMONT"/>
        <filter val="VLN_STA_HOP_DD"/>
        <filter val="SLE_BZNO"/>
        <filter val="RPSSFL"/>
        <filter val="CTR_AMT"/>
        <filter val="CWCANY"/>
        <filter val="CTRR_MTP_TNO"/>
        <filter val="KATYPE"/>
        <filter val="RPCMY22"/>
        <filter val="RPEAM2"/>
        <filter val="RPEAM1"/>
        <filter val="STDN_CLPH_TENM_NO"/>
        <filter val="CWCANM"/>
        <filter val="CSEL_END_DT"/>
        <filter val="TCH_IMG_FL_PTH"/>
        <filter val="DC_CL_CD"/>
        <filter val="CWCAND"/>
        <filter val="LTM_HLD_YN"/>
        <filter val="LN_STA_PAP_DD"/>
        <filter val="CTRR_LAL_CIP"/>
        <filter val="RPHFLG"/>
        <filter val="CWEXYM"/>
        <filter val="VLN_CMT_DCT"/>
        <filter val="RPCMY33"/>
        <filter val="AKYERY"/>
        <filter val="MB_LAL_TNO"/>
        <filter val="CWNAMT"/>
        <filter val="TCH_ASM_DD"/>
        <filter val="ISRRES"/>
        <filter val="RPMDYM"/>
        <filter val="RPENDD"/>
        <filter val="AKGRAD"/>
        <filter val="STA_SRS_SNO"/>
        <filter val="CTRR_LAL_TNO"/>
        <filter val="RPCMH11"/>
        <filter val="CTRR_MTP_NO"/>
        <filter val="RPRTIM"/>
        <filter val="AKDHUS"/>
        <filter val="PRDT_CD"/>
        <filter val="PRD_BS_AMT"/>
        <filter val="CWECNO"/>
        <filter val="CWAPTA"/>
        <filter val="RPHBCD"/>
        <filter val="RPDBON"/>
        <filter val="ORD_STS_NM"/>
        <filter val="RPCMH22"/>
        <filter val="DEUNIT"/>
        <filter val="RPSSCH"/>
        <filter val="CWEPGM"/>
        <filter val="CWMON1"/>
        <filter val="CWPGUB"/>
        <filter val="ISGIVD"/>
        <filter val="LIDDAN"/>
        <filter val="GRP_SNO"/>
        <filter val="AS_PROD_CD"/>
        <filter val="AKNAME"/>
        <filter val="AKDDPT"/>
        <filter val="STDN_DTPT_ZPCD"/>
        <filter val="A_11R"/>
        <filter val="CTRR_MTP_CIP"/>
        <filter val="RPSJYM"/>
        <filter val="AKSYMD"/>
        <filter val="CWCRTY"/>
        <filter val="RPCMH33"/>
        <filter val="R1ADR2"/>
        <filter val="R1ADR3"/>
        <filter val="CWREPD"/>
        <filter val="R1ADR1"/>
        <filter val="STDN_TLPH_TENM_NO"/>
        <filter val="RE_ORD_YN"/>
        <filter val="CWREPM"/>
        <filter val="ATV_SKP_PSB_YN"/>
        <filter val="CWCRTM"/>
        <filter val="RST_REG_YN"/>
        <filter val="A_10R"/>
        <filter val="CWCRTD"/>
        <filter val="CWREPY"/>
        <filter val="RPJYPE"/>
        <filter val="ISADD2"/>
        <filter val="ISADD1"/>
        <filter val="A_11"/>
        <filter val="RPTRDD"/>
        <filter val="EDINSM"/>
        <filter val="A_12"/>
        <filter val="LN_STA_DD"/>
        <filter val="A_10"/>
        <filter val="CWGEND"/>
        <filter val="BRC_NM"/>
        <filter val="EDINSD"/>
        <filter val="VLN_DD"/>
        <filter val="MB_LAL_CIP"/>
        <filter val="RPJHMT"/>
        <filter val="KAFGUB"/>
        <filter val="KWCMH1"/>
        <filter val="RPJHMY"/>
        <filter val="CWCNO1"/>
        <filter val="A_22"/>
        <filter val="A_1R"/>
        <filter val="A_23"/>
        <filter val="RPJHMG"/>
        <filter val="CWTCDE"/>
        <filter val="SALE_TYPE_CD"/>
        <filter val="A_21"/>
        <filter val="A_12R"/>
        <filter val="RPPAMT"/>
        <filter val="RP1GUB"/>
        <filter val="RFD_ALT_MB_ORD_NO"/>
        <filter val="EDDGUB"/>
        <filter val="EDINSY"/>
        <filter val="A_2R"/>
        <filter val="AKDDDD"/>
        <filter val="A_30"/>
        <filter val="CWPKUG"/>
        <filter val="AKJAM1"/>
        <filter val="CSEL_NOTE"/>
        <filter val="A_28"/>
        <filter val="AKDDDJ"/>
        <filter val="A_29"/>
        <filter val="A_26"/>
        <filter val="AKDDDP"/>
        <filter val="A_27"/>
        <filter val="A_24"/>
        <filter val="A_25"/>
        <filter val="AKDDCD"/>
        <filter val="CWDLYY"/>
        <filter val="FIN_SCH_NM"/>
        <filter val="A_3R"/>
        <filter val="INN_EVL_SCR"/>
        <filter val="CWAPJA"/>
        <filter val="KACSNO"/>
        <filter val="CWECDE"/>
        <filter val="TCH_NM"/>
        <filter val="CWDLYM"/>
        <filter val="TCH_NO"/>
        <filter val="DEJESN"/>
        <filter val="CWAPIQ"/>
        <filter val="CWDLYD"/>
        <filter val="CWAPIM"/>
        <filter val="ISGRAD"/>
        <filter val="AKETC6"/>
        <filter val="AKETC7"/>
        <filter val="AKETC8"/>
        <filter val="A_4R"/>
        <filter val="ISCNAM"/>
        <filter val="AKETC9"/>
        <filter val="AKETC2"/>
        <filter val="AKETC3"/>
        <filter val="AKETC4"/>
        <filter val="AKETC5"/>
        <filter val="EDGUBN"/>
        <filter val="R4TSOG"/>
        <filter val="CWAPMA"/>
        <filter val="AKETC1"/>
        <filter val="ISRECK"/>
        <filter val="AKSTYP"/>
        <filter val="RPJDIV"/>
        <filter val="KWSTRD"/>
        <filter val="CAD_CTR_AMT"/>
        <filter val="DEDDAN"/>
        <filter val="CNRT_RLNM_ATHN_NO"/>
        <filter val="APV_STS_CD"/>
        <filter val="CWPTEM"/>
        <filter val="UNT_LN_SCD_SNO"/>
        <filter val="A_5R"/>
        <filter val="ISEXPT"/>
        <filter val="AKJAMT"/>
        <filter val="CWPCDE"/>
        <filter val="RPRPID"/>
        <filter val="BRC_CD"/>
        <filter val="CWCNAM"/>
        <filter val="RPCHEK"/>
        <filter val="DW_CUST_ID"/>
        <filter val="PT_CONC_AMT"/>
        <filter val="A_6R"/>
        <filter val="KACOCH"/>
        <filter val="RPTAM5"/>
        <filter val="END_DATE"/>
        <filter val="RPTAM4"/>
        <filter val="RPTAM3"/>
        <filter val="RPIAMT"/>
        <filter val="RPTAM2"/>
        <filter val="TCH_MTP_NO"/>
        <filter val="RPHSTE"/>
        <filter val="RPDTAM"/>
        <filter val="RPHSTD"/>
        <filter val="VLN_STA_DD"/>
        <filter val="PROD_REP_NM"/>
        <filter val="RPTAM1"/>
        <filter val="RECEIPT_USER_ID"/>
        <filter val="RPCDE2"/>
        <filter val="RPCDE3"/>
        <filter val="MB_LAL_CCD"/>
        <filter val="RPCDE4"/>
        <filter val="HAPPY_END_TM"/>
        <filter val="AKWPGM"/>
        <filter val="RPCDE1"/>
        <filter val="KWSGUB"/>
        <filter val="KAICYY"/>
        <filter val="S_CLS"/>
        <filter val="CWACTY"/>
        <filter val="ISPGUB"/>
        <filter val="A_7R"/>
        <filter val="CWNAM1"/>
        <filter val="DESTRD"/>
        <filter val="RPASGU"/>
        <filter val="CWHDDD"/>
        <filter val="RPQID8"/>
        <filter val="RPQID9"/>
        <filter val="CWACTM"/>
        <filter val="ORD_KD_CD_NM"/>
        <filter val="RPQID6"/>
        <filter val="AKDDGU"/>
        <filter val="DEDHFG"/>
        <filter val="RPQID7"/>
        <filter val="CWAPMN"/>
        <filter val="RPQID1"/>
        <filter val="CWACTD"/>
        <filter val="AKDDGT"/>
        <filter val="SHPL_REF_ADDR"/>
        <filter val="RPQID4"/>
        <filter val="RPQID5"/>
        <filter val="CWCNCD"/>
        <filter val="RPQID2"/>
        <filter val="RPQID3"/>
        <filter val="RP3AMT"/>
        <filter val="CCL_TAMT_YN"/>
        <filter val="SHPL_TLPH_TENM_NO"/>
        <filter val="A_8R"/>
        <filter val="CWDDPT"/>
        <filter val="CWCAMT"/>
        <filter val="DEJEND"/>
        <filter val="ORDR_DTPT_SRNO"/>
        <filter val="TCH_ASM_RSN_CD"/>
        <filter val="CTRR_MTP_CCD"/>
        <filter val="RPNDAY"/>
        <filter val="NOTE"/>
        <filter val="DERDTE"/>
        <filter val="BLT_CL_NM"/>
        <filter val="ATO_ASM_ALB_YN"/>
        <filter val="TCH_ASM_RSN_CT"/>
        <filter val="A_9R"/>
        <filter val="CWPCHO"/>
        <filter val="KACODE"/>
        <filter val="R8VDTE"/>
        <filter val="TELNO3"/>
        <filter val="CWPCHU"/>
        <filter val="TELNO2"/>
        <filter val="TELNO1"/>
        <filter val="DEHCNT"/>
        <filter val="MBS_ADD_CL_CD"/>
        <filter val="PROD_NM"/>
        <filter val="AKSERI"/>
        <filter val="RPDTEM"/>
        <filter val="CWWCHK"/>
        <filter val="CWSLEY"/>
        <filter val="VLN_STS_CD"/>
        <filter val="WIDE_NM"/>
        <filter val="DEDHCN"/>
        <filter val="TCH_CTR_NGR_NM"/>
        <filter val="KAIRTM"/>
        <filter val="CWMFLG"/>
        <filter val="ISCFLG"/>
        <filter val="RPDCDE"/>
        <filter val="CWIC20"/>
        <filter val="CWIC21"/>
        <filter val="CWIC22"/>
        <filter val="RPHOPC"/>
        <filter val="CWIC23"/>
        <filter val="CWIC24"/>
        <filter val="KAASND"/>
        <filter val="CWIC25"/>
        <filter val="FST_LN_STA_DD"/>
        <filter val="CWIC26"/>
        <filter val="ISJOIN"/>
        <filter val="CWIC27"/>
        <filter val="CWIC28"/>
        <filter val="CWIC29"/>
        <filter val="LN_CL_CD"/>
        <filter val="RPLOCD"/>
        <filter val="SBT_NUM"/>
        <filter val="CWCINT"/>
        <filter val="RPJDTE"/>
        <filter val="CWDDAN"/>
        <filter val="LIENDT"/>
        <filter val="CWCINO"/>
        <filter val="AKSEQI"/>
        <filter val="STDN_CLPH_IDNT_NO"/>
        <filter val="CWIC30"/>
        <filter val="KRP_MB_NO"/>
        <filter val="REQ_DT"/>
        <filter val="RPDTDP"/>
        <filter val="CWWTL2"/>
        <filter val="RNM_CTF_CI_CD"/>
        <filter val="LCMAGIC_TR_FG"/>
        <filter val="RPSKEY"/>
        <filter val="CWWTL1"/>
        <filter val="ISEYMD"/>
        <filter val="ISZIP2"/>
        <filter val="RPBADL"/>
        <filter val="ISZIP1"/>
        <filter val="FIN_LN_COS_NM"/>
        <filter val="CWAPAA"/>
        <filter val="DUTY_USER_ID"/>
        <filter val="RPRCYN"/>
        <filter val="USR_EFN"/>
        <filter val="RFD_ALT_CTRR_KRP_MB_NO"/>
        <filter val="LIRGMT"/>
        <filter val="AKBDDD"/>
        <filter val="FIN_RSG_DD"/>
        <filter val="RPYHMT"/>
        <filter val="AKSAM1"/>
        <filter val="CWIC01"/>
        <filter val="CWIC02"/>
        <filter val="PROD_BRND_NM"/>
        <filter val="RPSSUB"/>
        <filter val="CWIC03"/>
        <filter val="CWIC04"/>
        <filter val="CWIC05"/>
        <filter val="CWIC06"/>
        <filter val="CWIC07"/>
        <filter val="CWIC08"/>
        <filter val="CWIC09"/>
        <filter val="CALL_STTM"/>
        <filter val="EDCINO"/>
        <filter val="RPDTCD"/>
        <filter val="LRNG_END_SCDD_DT"/>
        <filter val="VLN_RNW_CNT"/>
        <filter val="AKSET2"/>
        <filter val="CWSLED"/>
        <filter val="RPTAMT"/>
        <filter val="AKSET1"/>
        <filter val="CWIC10"/>
        <filter val="CWIC11"/>
        <filter val="CWIC12"/>
        <filter val="CWIC13"/>
        <filter val="CWSLEM"/>
        <filter val="CWIC14"/>
        <filter val="CWIC15"/>
        <filter val="CWIC16"/>
        <filter val="CWAPCN"/>
        <filter val="CWIC17"/>
        <filter val="CWIC18"/>
        <filter val="CWIC19"/>
        <filter val="KACHSQ"/>
        <filter val="CWAPCA"/>
        <filter val="MB_SYR_CD"/>
        <filter val="LP_REG_FG"/>
        <filter val="USER_NM_ORI"/>
        <filter val="RPCHMT"/>
        <filter val="PNTY_AMT"/>
        <filter val="CWETC9"/>
        <filter val="CWETC8"/>
        <filter val="CWETC7"/>
        <filter val="CWETC6"/>
        <filter val="CWETC5"/>
        <filter val="MB_STS_NM"/>
        <filter val="CWETC4"/>
        <filter val="CWETC3"/>
        <filter val="CWETC2"/>
        <filter val="CWETC1"/>
        <filter val="RPGUBN"/>
        <filter val="STDN_DTPT_ADDR"/>
        <filter val="AKSAMU"/>
        <filter val="CWWGUB"/>
        <filter val="CLA_PRP_EVL_SCR"/>
        <filter val="R5DELV"/>
        <filter val="KACHNG"/>
        <filter val="AKDNU1"/>
        <filter val="EDSGUB"/>
        <filter val="KAHSTE"/>
        <filter val="AKSAMT"/>
        <filter val="RPNUM1"/>
        <filter val="RNW_LN_PGS_YN"/>
        <filter val="RPNUM2"/>
        <filter val="ISOADD"/>
        <filter val="RPCHSQ"/>
        <filter val="VLN_ADD_PSB_NUM"/>
        <filter val="RPUMGU"/>
        <filter val="HOV_RSN_CD"/>
        <filter val="END_DT"/>
        <filter val="CWAPIC"/>
        <filter val="RSG_RSN_CT"/>
        <filter val="CSH_CTR_AMT"/>
        <filter val="CWAPIA"/>
        <filter val="AKGOOD"/>
        <filter val="RSG_RSN_CD"/>
        <filter val="CWJAMT"/>
        <filter val="CNCT_APLC_DT"/>
        <filter val="LN_SCD_SNO"/>
        <filter val="AKUPGM"/>
        <filter val="ETLNAM"/>
        <filter val="LRNG_MNTS_CNT"/>
        <filter val="PCH_CTF_YN"/>
        <filter val="MOTH_PRSN_CSMM_ORDR_DTPT_SRNO"/>
        <filter val="WIDE_CATE_CD"/>
        <filter val="KWUGUB"/>
        <filter val="AKDNUM"/>
        <filter val="CWSTYP"/>
        <filter val="KARCYN"/>
        <filter val="RPHSYM"/>
        <filter val="AKBDGU"/>
        <filter val="ISEHMS"/>
        <filter val="LS_SNO"/>
        <filter val="EDYEAR"/>
        <filter val="CWLGUB"/>
        <filter val="ISBGUB"/>
        <filter val="CWHGUB"/>
        <filter val="RPHTAM"/>
        <filter val="RPMAMT"/>
        <filter val="RPSGGM"/>
        <filter val="RPINSD"/>
        <filter val="LN_PAP_DD"/>
        <filter val="BK_RSC_SNO"/>
        <filter val="WORK_EDDT"/>
        <filter val="LN_STS_DTL_CD"/>
        <filter val="RPDGU1"/>
        <filter val="RPBANK"/>
        <filter val="RPDGU2"/>
        <filter val="RPINSM"/>
        <filter val="ORD_DFN_DD"/>
        <filter val="CWIG20"/>
        <filter val="CWSGUB"/>
        <filter val="CWJISQ"/>
        <filter val="CWIG21"/>
        <filter val="AKCOMP"/>
        <filter val="MOTH_PRSN_CNRT_CSNO"/>
        <filter val="CWIG22"/>
        <filter val="CWIG23"/>
        <filter val="CWIG24"/>
        <filter val="CWIG25"/>
        <filter val="CWIG26"/>
        <filter val="CWIG27"/>
        <filter val="RPBAMT"/>
        <filter val="CWIG28"/>
        <filter val="KAAFLG"/>
        <filter val="CWIG29"/>
        <filter val="CWCMNO"/>
        <filter val="RP7AMT"/>
        <filter val="CWDTYP"/>
        <filter val="R1ZIP1"/>
        <filter val="LN_RNW_YN"/>
        <filter val="CWIG30"/>
        <filter val="EDTFLG"/>
        <filter val="RPBAM2"/>
        <filter val="RPBAM1"/>
        <filter val="CTR_PRO_CD"/>
        <filter val="ORDR_TYP_CD"/>
        <filter val="R1ZIP2"/>
        <filter val="RPJIDO"/>
        <filter val="ETL_NM"/>
        <filter val="RPSKMT"/>
        <filter val="CWSTKY"/>
        <filter val="KWMDSP"/>
        <filter val="STA_DT"/>
        <filter val="KAIRNM"/>
        <filter val="CWIG01"/>
        <filter val="CWIG02"/>
        <filter val="ORG_VLN_SCD_SNO"/>
        <filter val="CWIG03"/>
        <filter val="RPPFLG"/>
        <filter val="CWIG04"/>
        <filter val="PROD_EDU_WIDE_YN"/>
        <filter val="CWIG05"/>
        <filter val="CWIG06"/>
        <filter val="RPRDAT"/>
        <filter val="CWIG07"/>
        <filter val="CWIG08"/>
        <filter val="CWIG09"/>
        <filter val="TCH_AGE"/>
        <filter val="LN_END_DD"/>
        <filter val="TCH_LGN_ID"/>
        <filter val="CWQAMT"/>
        <filter val="EDCIGU"/>
        <filter val="CWIG10"/>
        <filter val="CWIG11"/>
        <filter val="CWIG12"/>
        <filter val="CWOTYP"/>
        <filter val="DEDCNT"/>
        <filter val="LN_STA_HOP_DD"/>
        <filter val="CWIG13"/>
        <filter val="PROD_ORG_CD"/>
        <filter val="CWIG14"/>
        <filter val="CWIG15"/>
        <filter val="CWIG16"/>
        <filter val="CWIG17"/>
        <filter val="CWIG18"/>
        <filter val="CWIG19"/>
        <filter val="CUR_LRNG_SRS_NM"/>
        <filter val="USER_PART_CD_01"/>
        <filter val="RPYDTE"/>
        <filter val="ISMCDE"/>
        <filter val="RPYDTA"/>
        <filter val="AKUCDE"/>
        <filter val="KWCCMP"/>
        <filter val="USER_PART_CD_02"/>
        <filter val="RPHCDE"/>
        <filter val="USER_PART_CD_03"/>
        <filter val="USER_PART_CD_04"/>
        <filter val="CUR_CTR_YN"/>
        <filter val="KAJDIV"/>
        <filter val="CWISND"/>
        <filter val="CWACDT"/>
        <filter val="DEJMON"/>
        <filter val="CWCMS1"/>
        <filter val="CRM_CATE_CD"/>
        <filter val="RPCDTE"/>
        <filter val="R3DELV"/>
        <filter val="SBC_MM_NUM"/>
        <filter val="KWCGUB"/>
        <filter val="MB_TCH_ASM_SNO"/>
        <filter val="SHPL_CLPH_TENM_NO"/>
        <filter val="ISID02"/>
        <filter val="RPEJYM"/>
        <filter val="ISID01"/>
        <filter val="LN_STS_CD"/>
        <filter val="AKDJEY"/>
        <filter val="APVR_SNO"/>
        <filter val="ADDR3"/>
        <filter val="ADDR2"/>
        <filter val="ADDR1"/>
        <filter val="CNRT_TLPH_CNTY_NO"/>
        <filter val="CWSCOD"/>
        <filter val="TOV_DD"/>
        <filter val="KWROUT"/>
        <filter val="AKDJED"/>
        <filter val="CWWTEC"/>
        <filter val="AKDJEM"/>
        <filter val="CNRT_DTPT_ZPCD"/>
        <filter val="CWYEAR"/>
        <filter val="RPINSY"/>
        <filter val="USR_ELN"/>
        <filter val="AKDENM"/>
        <filter val="R4CHEK"/>
        <filter val="RPHCHA"/>
        <filter val="AKDEND"/>
        <filter val="AKDRGU"/>
        <filter val="DC_AMT"/>
        <filter val="RPJIMT"/>
        <filter val="KWANUM"/>
        <filter val="AKDENY"/>
        <filter val="AKWDSP"/>
        <filter val="EDCANM"/>
        <filter val="CUR_LRNG_END_SCDD_DT"/>
        <filter val="CNRT_KW_CSNO"/>
        <filter val="R4SJYY"/>
        <filter val="CWLORD"/>
        <filter val="EDCAND"/>
        <filter val="CHG_DGR_HNO"/>
        <filter val="CWCDTM"/>
        <filter val="TRNM_DTTM"/>
        <filter val="RCN_TCH_CTR_STA_DD"/>
        <filter val="RPBNNO"/>
        <filter val="CWOCRD"/>
        <filter val="RCT_DD"/>
        <filter val="AKCODE"/>
        <filter val="ASM_TCH_NM"/>
        <filter val="AKDEPT"/>
        <filter val="AKDRIY"/>
        <filter val="CTRR_LAL_DNO"/>
        <filter val="AKDNAM"/>
        <filter val="RPLORD"/>
        <filter val="IF_FNS_DT"/>
        <filter val="AKDRIS"/>
        <filter val="R4HSJY"/>
        <filter val="CWET09"/>
        <filter val="CWET08"/>
        <filter val="EDCANY"/>
        <filter val="CWET07"/>
        <filter val="CWET06"/>
        <filter val="CWET05"/>
        <filter val="CWET04"/>
        <filter val="CWET03"/>
        <filter val="CWET02"/>
        <filter val="CWET01"/>
        <filter val="CCL_PAP_DD"/>
        <filter val="R4HSJM"/>
        <filter val="KAIRER"/>
        <filter val="KATRDD"/>
        <filter val="RPCMH1"/>
        <filter val="SLSN_NM"/>
        <filter val="RPCMH2"/>
        <filter val="RPCMH3"/>
        <filter val="TCH_HOP_SEX_CL_CD"/>
        <filter val="AKDRI1"/>
        <filter val="AKDRI2"/>
        <filter val="RPTJOM"/>
        <filter val="AKDRIM"/>
        <filter val="STT_LRNG_LV_NM"/>
        <filter val="DEMNAM"/>
        <filter val="CWTJOB"/>
        <filter val="ISCOMP"/>
        <filter val="AKDAGU"/>
        <filter val="KAIRDT"/>
        <filter val="AKDRID"/>
        <filter val="CWPBON"/>
        <filter val="R2SJMM"/>
        <filter val="KARTIM"/>
        <filter val="CWISEQ"/>
        <filter val="RP2GUB"/>
        <filter val="CWIFLG"/>
        <filter val="RPATC1"/>
        <filter val="CTS_LN_MB_NUM"/>
        <filter val="STDN_CLPH_CNTY_NO"/>
        <filter val="RPDHAK"/>
        <filter val="USER_GRP_CD"/>
        <filter val="CWIJUB"/>
        <filter val="CWTFLG"/>
        <filter val="CWHTL1"/>
        <filter val="CWHTL2"/>
        <filter val="AKDAID"/>
        <filter val="KWENDD"/>
        <filter val="ISWEDD"/>
        <filter val="SLE_BZP_CL_CD"/>
        <filter val="DEDCDE"/>
        <filter val="RPKDCN"/>
        <filter val="RPCMN2"/>
        <filter val="CWBNO3"/>
        <filter val="RPCMN3"/>
        <filter val="IVR_PATH_CD"/>
        <filter val="DEUDTE"/>
        <filter val="CWET10"/>
        <filter val="CWBNO2"/>
        <filter val="CWBNO1"/>
        <filter val="RPCMN1"/>
        <filter val="ETAMT5"/>
        <filter val="CWOCRM"/>
        <filter val="ETAMT1"/>
        <filter val="ETAMT2"/>
        <filter val="ETAMT3"/>
        <filter val="ETAMT4"/>
        <filter val="CLASS_A_TYPE"/>
        <filter val="SHPL_TLPH_SRNO"/>
        <filter val="CWOCRY"/>
        <filter val="VLN_MTD_CL_CD"/>
        <filter val="DEDTE8"/>
        <filter val="MBS_MB_STS_CHG_YN"/>
        <filter val="RPBJID"/>
        <filter val="DEDTE9"/>
        <filter val="AKDRNK"/>
        <filter val="SHPL_RGN_ZPCD"/>
        <filter val="AKDET4"/>
        <filter val="STDN_BASI_ADDR"/>
        <filter val="RPIFLG"/>
        <filter val="AKDET3"/>
        <filter val="AKDET2"/>
        <filter val="AKDET1"/>
        <filter val="LOGON_CNT"/>
        <filter val="RPISEQ"/>
        <filter val="CUST_CHAR_CD"/>
        <filter val="AKDET7"/>
        <filter val="TCH_CL_CD"/>
        <filter val="RPCID1"/>
        <filter val="AKDET6"/>
        <filter val="RPCID2"/>
        <filter val="AKDET5"/>
        <filter val="AKDRLT"/>
        <filter val="MBS_MB_STS_CD"/>
        <filter val="OLD_USER_ID"/>
        <filter val="ETL_TYPE"/>
        <filter val="CTRT_NO3"/>
        <filter val="CTRT_NO2"/>
        <filter val="CWCID2"/>
        <filter val="CTRT_NO1"/>
        <filter val="CWJINT"/>
        <filter val="CWCID1"/>
        <filter val="R2SJYY"/>
        <filter val="CWDCHO"/>
        <filter val="AKDINM"/>
        <filter val="CWBERV"/>
        <filter val="LN_SCD_CHG_CL_CD"/>
        <filter val="AKDZP1"/>
        <filter val="RPSPID"/>
        <filter val="AKDIND"/>
        <filter val="AKDZP2"/>
        <filter val="AKDINY"/>
        <filter val="RPJEMY"/>
        <filter val="CWBERE"/>
        <filter val="CWPFLG"/>
        <filter val="EDECDE"/>
        <filter val="STDN_TLPH_RGN_NO"/>
        <filter val="R2CHEK"/>
        <filter val="ISDEPT"/>
        <filter val="RPOYER"/>
        <filter val="CTS_EXPR_MB_NUM"/>
        <filter val="RPSCNT"/>
        <filter val="KUMON_COMP_GBN"/>
        <filter val="DEIAMT"/>
        <filter val="SYS_CLS"/>
        <filter val="ETFLG5"/>
        <filter val="ETFLG4"/>
        <filter val="ETFLG3"/>
        <filter val="ETFLG2"/>
        <filter val="ETFLG1"/>
        <filter val="CWTRUD"/>
        <filter val="CWSORD"/>
        <filter val="CUST_CLS_CD"/>
        <filter val="AKBTL2"/>
        <filter val="AKBTL1"/>
        <filter val="CWTRUM"/>
        <filter val="AKZIP2"/>
        <filter val="AKZIP1"/>
        <filter val="TEL_STS_CD"/>
        <filter val="CWTRUY"/>
        <filter val="CWGUB1"/>
        <filter val="SLR_NM"/>
        <filter val="ISCODE"/>
        <filter val="EDCNAM"/>
        <filter val="CWEFLG"/>
        <filter val="RPSTMY"/>
        <filter val="RPATC5"/>
        <filter val="RPATC4"/>
        <filter val="RPATC3"/>
        <filter val="RPATC2"/>
        <filter val="RPATC9"/>
        <filter val="RPATC8"/>
        <filter val="RPATC7"/>
        <filter val="MB_MTP_ACD"/>
        <filter val="RPATC6"/>
        <filter val="RPHGUB"/>
        <filter val="CWDCHU"/>
        <filter val="BLT_CD"/>
        <filter val="CWLSTY"/>
        <filter val="SHPL_CLPH_IDNT_NO"/>
        <filter val="AKADR1"/>
        <filter val="AKADR2"/>
        <filter val="RPJERI"/>
        <filter val="VST_SCH_TM"/>
        <filter val="TOV_TCH_SNO"/>
        <filter val="RPBFLG"/>
        <filter val="CWSTBD"/>
        <filter val="CHG_DTTM"/>
        <filter val="KAERCD"/>
        <filter val="FIN_MB_ASM_DT"/>
        <filter val="ALNG_TBLT_RTNT_YN"/>
        <filter val="CWOGUB"/>
        <filter val="RPDDAN"/>
        <filter val="PRT_NM"/>
        <filter val="CWSTBM"/>
        <filter val="RPJEQI"/>
        <filter val="VOC_GRD"/>
        <filter val="CWBAMT"/>
        <filter val="CWSTBY"/>
        <filter val="RPTSOG"/>
        <filter val="CWSCAL"/>
        <filter val="ALT_AF_BNC_RFD_AMT"/>
        <filter val="CWCMAN"/>
        <filter val="DEUDLG"/>
        <filter val="ROM_ALT_MB_CL_CD"/>
        <filter val="FST_TCH_CTR_STA_DD"/>
        <filter val="RPCIMT"/>
        <filter val="EDETC2"/>
        <filter val="ORD_CHG_KD_CD"/>
        <filter val="EDETC1"/>
        <filter val="EDETC4"/>
        <filter val="EDETC3"/>
        <filter val="CWDCNT"/>
        <filter val="VOC_EVL_SCR"/>
        <filter val="CID_NO3"/>
        <filter val="CID_NO2"/>
        <filter val="CNRT_BDT"/>
        <filter val="ISJGCD"/>
        <filter val="CID_NO1"/>
        <filter val="STDN_CLPH_SRNO"/>
        <filter val="R1HDDD"/>
        <filter val="DEST01"/>
        <filter val="ZIP_CD"/>
        <filter val="WIDE_CD"/>
        <filter val="LND_ADR_DTL_CT"/>
        <filter val="AKBCMP"/>
        <filter val="EMAIL_ADDR"/>
        <filter val="CWLSTD"/>
        <filter val="KACGUB"/>
        <filter val="RPSTRE"/>
        <filter val="RPSTRD"/>
        <filter val="CWINSD"/>
        <filter val="HOV_PTH_CD"/>
        <filter val="CWMAMT"/>
        <filter val="DVC_PW"/>
        <filter val="AKJKEY"/>
        <filter val="CWINSM"/>
        <filter val="AKDACT"/>
        <filter val="CWLSTM"/>
        <filter val="AKUSTP"/>
        <filter val="MOTH_PRSN_DIV_CD"/>
        <filter val="CWDGUB"/>
        <filter val="EDETC6"/>
        <filter val="AKDAD3"/>
        <filter val="CNCT_CMPL_DT"/>
        <filter val="EDETC5"/>
        <filter val="AKMGUB"/>
        <filter val="AKDAD2"/>
        <filter val="CWINSY"/>
        <filter val="AKDAD1"/>
        <filter val="EDETC7"/>
        <filter val="AKRTRY"/>
        <filter val="AKCHGB"/>
        <filter val="VLN_END_PAP_DD"/>
        <filter val="SCHE_END_DTTM"/>
        <filter val="CTS_END_SCD_SNO"/>
        <filter val="R5GRAD"/>
        <filter val="AKPASS"/>
        <filter val="CWBIRM"/>
        <filter val="CWTAMT"/>
        <filter val="DEL_YN"/>
        <filter val="CWBIRD"/>
        <filter val="KWEHMS"/>
        <filter val="AKRTRM"/>
        <filter val="EDMCDE"/>
        <filter val="CWKGUB"/>
        <filter val="RPDHMS"/>
        <filter val="RPJAMM"/>
        <filter val="KAETC1"/>
        <filter val="KAETC2"/>
        <filter val="KAETC3"/>
        <filter val="KAAGUB"/>
        <filter val="CTS_END_DD"/>
        <filter val="RPJAMT"/>
        <filter val="AKRTRD"/>
        <filter val="GCL_MB_NUM"/>
        <filter val="CWMISU"/>
        <filter val="R4SJHO"/>
        <filter val="R5SUBJ"/>
        <filter val="VLN_KD_CD"/>
        <filter val="RPYRAM"/>
        <filter val="RPDDDP"/>
        <filter val="STDN_KW_CSNO"/>
        <filter val="VLN_DW_NM"/>
        <filter val="CWOKND"/>
        <filter val="ANG_TAB_PSN_YN"/>
        <filter val="RSB_CD_5250_NO"/>
        <filter val="KWEYMD"/>
        <filter val="RPCMY1"/>
        <filter val="KAATRD"/>
        <filter val="RPCMY2"/>
        <filter val="CRTN_DTTM"/>
        <filter val="RPCMY3"/>
        <filter val="KAECDE"/>
        <filter val="RPDYMD"/>
        <filter val="RPJETC"/>
        <filter val="RP4AMT"/>
        <filter val="CWDCAM"/>
        <filter val="RPSLFG"/>
        <filter val="RPAGRE"/>
        <filter val="MD_DT"/>
        <filter val="RPMSEQ"/>
        <filter val="RPMSER"/>
        <filter val="CWBRDT"/>
        <filter val="CTRR_KRP_MB_NO"/>
        <filter val="CWIAMT"/>
        <filter val="RPJERY"/>
        <filter val="BRCM_NM"/>
        <filter val="CWYYMM"/>
        <filter val="CWBIRY"/>
        <filter val="PROD_TYPE_CD"/>
        <filter val="ISCTL3"/>
        <filter val="ISCTL2"/>
        <filter val="ISCTL1"/>
        <filter val="JPOS_CD"/>
        <filter val="RPCNA4"/>
        <filter val="RPPCDE"/>
        <filter val="CNRT_PSSR_SRNO"/>
        <filter val="CWDCDE"/>
        <filter val="CWOCDE"/>
        <filter val="RPCNA1"/>
        <filter val="RPCNA2"/>
        <filter val="RPCNA3"/>
        <filter val="CWDTEM"/>
        <filter val="RPBODY"/>
        <filter val="HPNO1"/>
        <filter val="HPNO2"/>
        <filter val="RPFJOM"/>
        <filter val="HPNO3"/>
        <filter val="R8VTIM"/>
        <filter val="RPBODM"/>
        <filter val="RPECDE"/>
        <filter val="ADJUST_AMT_FG"/>
        <filter val="CLASS_DETAIL_TYPE"/>
        <filter val="RPBODD"/>
        <filter val="ALLI_PT_CONC_AMT"/>
        <filter val="CWCDGT"/>
        <filter val="RPKDTE"/>
        <filter val="RPSPSQ"/>
        <filter val="RPSHCH"/>
        <filter val="AKHOLD"/>
        <filter val="CWSKEY"/>
        <filter val="PRDT_BAS_PRC"/>
        <filter val="ENO"/>
        <filter val="EDICMM"/>
        <filter val="ORDR_TYP_CD_NM"/>
        <filter val="AKTAMT"/>
        <filter val="TCH_BDT"/>
        <filter val="R1HTL2"/>
        <filter val="R1HTL1"/>
        <filter val="CO_BLG_AMT"/>
        <filter val="R6SJYY"/>
        <filter val="PRT_MTP_NO"/>
        <filter val="CWLOCK"/>
        <filter val="ATTEND_CD"/>
        <filter val="MEM_FG"/>
        <filter val="DT_HOV_MB_NUM"/>
        <filter val="RPMOBI"/>
        <filter val="CWMAED"/>
        <filter val="AKTAM1"/>
        <filter val="KWMCDE"/>
        <filter val="R6CHEK"/>
        <filter val="RPPGID"/>
        <filter val="STDN_CSNO"/>
        <filter val="CWRYER"/>
        <filter val="SALE_BZOP_BIZ_HDQR_CD"/>
        <filter val="RPWGU4"/>
        <filter val="RPWGU3"/>
        <filter val="CWMAEM"/>
        <filter val="CWDKUG"/>
        <filter val="RPWGU5"/>
        <filter val="RPETC7"/>
        <filter val="RPETC6"/>
        <filter val="RPETC9"/>
        <filter val="RPWGU2"/>
        <filter val="EKP_CHK_YN"/>
        <filter val="RPETC8"/>
        <filter val="RPWGU1"/>
        <filter val="EDTGUB"/>
        <filter val="CWMAEY"/>
        <filter val="AKUDAY"/>
        <filter val="RPFSEQ"/>
        <filter val="ERROR_LOCK"/>
        <filter val="RPHDAN"/>
        <filter val="CWJDIV"/>
        <filter val="LN_STA_KD_CD"/>
        <filter val="CLASS_C_TYPE"/>
        <filter val="DEENDD"/>
        <filter val="STDN_SEX_CD"/>
        <filter val="R1DDDD"/>
        <filter val="PROD_M_NM"/>
        <filter val="CWPRTD"/>
        <filter val="ISMYMD"/>
        <filter val="CWPRTM"/>
        <filter val="KAYEAR"/>
        <filter val="AKDBON"/>
        <filter val="AKBID1"/>
        <filter val="AKBID2"/>
        <filter val="PROD_B_NM"/>
        <filter val="CWPRTY"/>
        <filter val="CWCHGM"/>
        <filter val="ORG_TCH_NM"/>
        <filter val="DEB001"/>
        <filter val="AKDSTD"/>
        <filter val="DEB002"/>
        <filter val="CWCHGD"/>
        <filter val="CNRT_CLPH_IDNT_NO"/>
        <filter val="RPPGNM"/>
        <filter val="AKDSTY"/>
        <filter val="USE_YN"/>
        <filter val="CNRT_TLPH_SRNO"/>
        <filter val="R6SJMM"/>
        <filter val="CSEL_NOTE2"/>
        <filter val="AKDSTM"/>
        <filter val="RPCNAM"/>
        <filter val="PCH_CTF_DD"/>
        <filter val="CWDSYN"/>
        <filter val="TCH_DTY_MM_NM"/>
        <filter val="R2SJHO"/>
        <filter val="CWRCNT"/>
        <filter val="SVR_SNO"/>
        <filter val="ISEML1"/>
        <filter val="TCH_IMG_FL_NM"/>
        <filter val="CSEL_OPEN"/>
        <filter val="ISEML2"/>
        <filter val="AKJYMD"/>
        <filter val="CWRCOD"/>
        <filter val="LIAUTO"/>
        <filter val="TOT_LN_AMT"/>
        <filter val="KASGUB"/>
        <filter val="RPKMON"/>
        <filter val="CNRT_TLPH_TENM_NO"/>
        <filter val="MB_CTR_KD_CD"/>
        <filter val="KAHGUB"/>
        <filter val="RPCANY"/>
        <filter val="RPTTAM"/>
        <filter val="RPYAMM"/>
        <filter val="CHNG_RNTM"/>
        <filter val="RPBSUN"/>
        <filter val="RPNAMT"/>
        <filter val="KWADTE"/>
        <filter val="CARD_CONC_AMT"/>
        <filter val="RPCAND"/>
        <filter val="EDMONT"/>
        <filter val="CO_NM"/>
        <filter val="RPBSTY"/>
        <filter val="EDICDD"/>
        <filter val="CWINDT"/>
        <filter val="R4SJMM"/>
        <filter val="AKDBT2"/>
        <filter val="AKDBT1"/>
        <filter val="DEYCNT"/>
        <filter val="RPCANM"/>
        <filter val="VLN_MNG_HOP_CT"/>
        <filter val="ADM_ASM_ALB_YN"/>
        <filter val="AKDBTD"/>
        <filter val="EDCARD"/>
        <filter val="MB_ALT_DD"/>
        <filter val="CWCHGY"/>
        <filter val="CNRT_CSNO"/>
        <filter val="RPDDPT"/>
        <filter val="RPCAMT"/>
        <filter val="CWBEDT"/>
        <filter val="CC_PROD_GBN_NM"/>
        <filter val="PRD_NM"/>
        <filter val="RPBSTM"/>
        <filter val="EDSDGU"/>
        <filter val="RPSYMD"/>
        <filter val="RPYRMT"/>
        <filter val="RP8AMT"/>
        <filter val="RPKMML"/>
        <filter val="RPBSTD"/>
        <filter val="TCH_SNO"/>
        <filter val="HOV_DD"/>
        <filter val="RPHYMD"/>
        <filter val="ORDR_NO"/>
        <filter val="DEJHCN"/>
        <filter val="R8CHEK"/>
        <filter val="CWCHK8"/>
        <filter val="CWCHK9"/>
        <filter val="CWCHK6"/>
        <filter val="CWCHK7"/>
        <filter val="CWCHK4"/>
        <filter val="CWCHK5"/>
        <filter val="CWCHK2"/>
        <filter val="CWCHK3"/>
        <filter val="RPIKND"/>
        <filter val="CWCHK1"/>
        <filter val="PROD_TYPE_NM"/>
        <filter val="DEYGUB"/>
        <filter val="BRCM_MTP_NO"/>
        <filter val="CTRR_LAL_ACD"/>
        <filter val="WDW_DD"/>
        <filter val="ISMHMS"/>
        <filter val="RPHDCD"/>
        <filter val="RPSUCM"/>
        <filter val="AKTEL2"/>
        <filter val="ISJGUB"/>
        <filter val="AKTEL1"/>
        <filter val="SLE_BZP_BIZ_HDQ_CD"/>
        <filter val="RPODNB"/>
        <filter val="RPBXCD"/>
        <filter val="KACID2"/>
        <filter val="KACID1"/>
        <filter val="CWWNO3"/>
        <filter val="CWWNO2"/>
        <filter val="DELEVL"/>
        <filter val="CWWNO1"/>
        <filter val="CTRR_NM"/>
        <filter val="ALLNG_USER_ID"/>
        <filter val="RPTCDE"/>
        <filter val="CNTR_CD"/>
        <filter val="CWPNCD"/>
        <filter val="MNIS_STEP_DIV_CD"/>
        <filter val="RPETRM"/>
        <filter val="CWANO1"/>
        <filter val="BAD_DEBT_CNV_DD"/>
        <filter val="AKSNSD"/>
        <filter val="RPETR6"/>
        <filter val="LN_SEQ"/>
        <filter val="RPETR5"/>
        <filter val="RPETR7"/>
        <filter val="RPICDE"/>
        <filter val="AKDSIL"/>
        <filter val="STDN_RLNM_ATHN_NO"/>
        <filter val="OGZM_NO"/>
        <filter val="RPETR2"/>
        <filter val="RPETR1"/>
        <filter val="RPETR4"/>
        <filter val="RPETR3"/>
        <filter val="AKDBGU"/>
        <filter val="EML_DMN_NM"/>
        <filter val="RPYJAM"/>
        <filter val="RPSDGU"/>
        <filter val="CWENDY"/>
        <filter val="KWEDSP"/>
        <filter val="PRT_LAL_NO"/>
        <filter val="HOP_MB_NUM"/>
        <filter val="CWENDM"/>
        <filter val="ISRTIR"/>
        <filter val="KWCOMY"/>
        <filter val="CWENDD"/>
        <filter val="AKDBID"/>
        <filter val="FROM_AGE_GRP_CD"/>
        <filter val="RPTTC9"/>
        <filter val="RPTTC5"/>
        <filter val="RPTTC6"/>
        <filter val="RPTTC7"/>
        <filter val="CWDBON"/>
        <filter val="RPTTC8"/>
        <filter val="RPTTC1"/>
        <filter val="RPTTC2"/>
        <filter val="RPTTC3"/>
        <filter val="RPTTC4"/>
        <filter val="TOT_RFD_EPT_AMT"/>
        <filter val="RPPGUB"/>
        <filter val="AKDBIR"/>
        <filter val="RPEPGM"/>
        <filter val="LIDAYS"/>
        <filter val="CNS_LN_DNUM"/>
        <filter val="RPJFLG"/>
        <filter val="RPJSER"/>
        <filter val="PROD_M_CD"/>
        <filter val="IVR_PATH"/>
        <filter val="RPJSEQ"/>
        <filter val="AKBMGU"/>
        <filter val="CWPAMT"/>
        <filter val="CWEAMT"/>
        <filter val="ISTEL3"/>
        <filter val="ISTEL4"/>
        <filter val="ISTEL1"/>
        <filter val="AKDBLD"/>
        <filter val="ISTEL2"/>
        <filter val="EDCODE"/>
        <filter val="CWPROP"/>
        <filter val="ISRCO1"/>
        <filter val="PROD_B_CD"/>
        <filter val="ISRCO2"/>
        <filter val="CALL_CD"/>
        <filter val="CNRT_SEX_CD"/>
        <filter val="SYR_NM"/>
        <filter val="KWCOMP"/>
        <filter val="AKDBKM"/>
        <filter val="CWGGUB"/>
        <filter val="RPREQY"/>
        <filter val="PW_VLD_STA_DD"/>
        <filter val="RPDDYM"/>
        <filter val="RPICHA"/>
        <filter val="RPSUNA"/>
        <filter val="AKDBKD"/>
        <filter val="AS_TRN_FG"/>
        <filter val="SPT_PTH_CD"/>
        <filter val="APV_DT"/>
        <filter val="CWRGUB"/>
        <filter val="RPREQM"/>
        <filter val="VLN_TYPE"/>
        <filter val="AKDBKY"/>
        <filter val="SALE_BZOP_DIV_CD"/>
        <filter val="RPREQD"/>
        <filter val="CWSSEX"/>
        <filter val="RP1ERI"/>
        <filter val="CWSFLG"/>
        <filter val="KABNNO"/>
        <filter val="AKDBNK"/>
        <filter val="RP1ERY"/>
        <filter val="LIMDAY"/>
        <filter val="RPRNAM"/>
        <filter val="OGZ_CD"/>
        <filter val="MB_KW_CNO"/>
        <filter val="RP1EQI"/>
        <filter val="RPGNAM"/>
        <filter val="SHPL_PSSR_SRNO"/>
        <filter val="RCD_EVL_PSB_YN"/>
        <filter val="AKDBNA"/>
        <filter val="ETC_SPT_PTH_CT"/>
        <filter val="PROD_CLS"/>
        <filter val="RPYRTC"/>
        <filter val="TCH_ASM_STS_NM"/>
        <filter val="TITLE"/>
        <filter val="JOB_CD"/>
        <filter val="CWWAM6"/>
        <filter val="CWWAM5"/>
        <filter val="CWWAM4"/>
        <filter val="CWWAM3"/>
        <filter val="CWGTAD"/>
        <filter val="CWWAM2"/>
        <filter val="KWMHMS"/>
        <filter val="CWWAM1"/>
        <filter val="CWAAMT"/>
        <filter val="KADGUB"/>
        <filter val="DETDTT"/>
        <filter val="CWGTAM"/>
        <filter val="CWWAM8"/>
        <filter val="KWSAMU"/>
        <filter val="CWWAM7"/>
        <filter val="RPBTC6"/>
        <filter val="RPBTC5"/>
        <filter val="CWLAMT"/>
        <filter val="RPBTC4"/>
        <filter val="RPBTC3"/>
        <filter val="RPBTC9"/>
        <filter val="RPBTC8"/>
        <filter val="CNRT_CLPH_TENM_NO"/>
        <filter val="STDN_PSSR_SRNO"/>
        <filter val="TCH_ASM_STS_CD"/>
        <filter val="RPBTC7"/>
        <filter val="RPLHMT"/>
        <filter val="CWGTAY"/>
        <filter val="MB_LAL_ACD"/>
        <filter val="RPLHMY"/>
        <filter val="RPLHMM"/>
        <filter val="RPITMY"/>
        <filter val="RPLHMG"/>
        <filter val="CWDWNY"/>
        <filter val="RPBTC2"/>
        <filter val="RPBTC1"/>
        <filter val="RPRAMT"/>
        <filter val="LRNG_STT_DT"/>
        <filter val="RPCNTE"/>
        <filter val="RP10MT"/>
        <filter val="CUST_RESP_CD"/>
        <filter val="HOV_TCH_SNO"/>
        <filter val="CWWAND"/>
        <filter val="STDN_RGN_ZPCD"/>
        <filter val="EDEHMS"/>
        <filter val="CWDWNM"/>
        <filter val="DEJCNT"/>
        <filter val="CWWANM"/>
        <filter val="KABANK"/>
        <filter val="RPNFBE"/>
        <filter val="MB_LGN_ID"/>
        <filter val="CTR_CL_CD"/>
        <filter val="KWMYMD"/>
        <filter val="EDICYY"/>
        <filter val="RPHDPT"/>
        <filter val="LND_ADR_CT"/>
        <filter val="CWEACH"/>
        <filter val="CWGKND"/>
        <filter val="VOC_FG"/>
        <filter val="AKDBBS"/>
        <filter val="IPIN_VRNO"/>
        <filter val="ISCGUB"/>
        <filter val="RPRETC"/>
        <filter val="CWCGUB"/>
        <filter val="PW_VLD_END_DD"/>
        <filter val="KWSALE"/>
        <filter val="CUR_LRNG_LV_NM"/>
        <filter val="CWPRAM"/>
        <filter val="STA_ISS_NUM"/>
        <filter val="RPCWCD"/>
        <filter val="TEL_LOGON_PWD"/>
        <filter val="CSL_HLD_YN"/>
        <filter val="RPKRAM"/>
        <filter val="CTRR_MTP_ACD"/>
        <filter val="APLP_SNO"/>
        <filter val="EDCOCH"/>
        <filter val="CWPRAT"/>
        <filter val="KWPID9"/>
        <filter val="AKDSCH"/>
        <filter val="KWPID7"/>
        <filter val="KWPID8"/>
        <filter val="KWPID1"/>
        <filter val="KWPID2"/>
        <filter val="KWPID5"/>
        <filter val="KWPID6"/>
        <filter val="KWPID3"/>
        <filter val="RP1AMT"/>
        <filter val="UPD_USER_ID"/>
        <filter val="KWPID4"/>
        <filter val="AKDSEX"/>
        <filter val="CENTER_CD"/>
        <filter val="USR_NNM"/>
        <filter val="KRP_ORD_NO"/>
        <filter val="TAMT_CL_NM"/>
        <filter val="RPGNM8"/>
        <filter val="RPGNM9"/>
        <filter val="AKDSEQ"/>
        <filter val="AKDFLG"/>
        <filter val="REMARK_FG"/>
        <filter val="KARDAT"/>
        <filter val="RPDECD"/>
        <filter val="RVW_PRO_YN"/>
        <filter val="SLS_DAY_AMT"/>
        <filter val="KWFLG3"/>
        <filter val="LIEDTE"/>
        <filter val="RPGNM6"/>
        <filter val="KWSERI"/>
        <filter val="RPGNM7"/>
        <filter val="KWFLG1"/>
        <filter val="RPGNM4"/>
        <filter val="RPPLMT"/>
        <filter val="KWFLG2"/>
        <filter val="RPGNM5"/>
        <filter val="CASH_CONC_AMT"/>
        <filter val="RPGNM2"/>
        <filter val="RPGNM3"/>
        <filter val="RPGNM1"/>
        <filter val="KAGUBN"/>
        <filter val="CWRCDE"/>
        <filter val="RPMCDE"/>
        <filter val="CWRCDT"/>
        <filter val="A_1"/>
        <filter val="A_2"/>
        <filter val="CNTR_NM"/>
        <filter val="A_3"/>
        <filter val="KWSEQL"/>
        <filter val="A_4"/>
        <filter val="A_5"/>
        <filter val="A_6"/>
        <filter val="A_7"/>
        <filter val="A_8"/>
        <filter val="KWSEQI"/>
        <filter val="A_9"/>
        <filter val="RPSDTE"/>
        <filter val="USER_GRP_CD2"/>
        <filter val="ETCYMD"/>
        <filter val="VLN_SPL_KD_CD"/>
        <filter val="SLR_MTP_NO"/>
        <filter val="USER_GRP_CD3"/>
        <filter val="LN_STA_HOP_YM"/>
        <filter val="CSEL_STTM"/>
        <filter val="RPYJMT"/>
        <filter val="CWKKEY"/>
        <filter val="CWWANY"/>
        <filter val="MB_MTP_DNO"/>
        <filter val="RFD_ALT_MB_CL_CD"/>
        <filter val="AKBDPT"/>
        <filter val="RPHDTE"/>
        <filter val="KWSNAM"/>
        <filter val="CWPREP"/>
        <filter val="KAIRYN"/>
        <filter val="AKCGRP"/>
        <filter val="CWJYER"/>
        <filter val="EDEYMD"/>
        <filter val="TOV_HOV_SNO"/>
        <filter val="RPLC_AFR_BLNC_RFND_AMT"/>
        <filter val="DECOUS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0.5"/>
    <col customWidth="1" min="3" max="9" width="22.5"/>
    <col customWidth="1" min="10" max="27" width="11.0"/>
  </cols>
  <sheetData>
    <row r="1">
      <c r="A1" s="26" t="s">
        <v>4</v>
      </c>
      <c r="B1" s="26" t="s">
        <v>5</v>
      </c>
      <c r="C1" s="27" t="s">
        <v>4473</v>
      </c>
      <c r="D1" s="27" t="s">
        <v>4474</v>
      </c>
      <c r="E1" s="27" t="s">
        <v>4475</v>
      </c>
      <c r="F1" s="27" t="s">
        <v>4476</v>
      </c>
      <c r="G1" s="27" t="s">
        <v>4477</v>
      </c>
      <c r="H1" s="27" t="s">
        <v>4478</v>
      </c>
      <c r="I1" s="27" t="s">
        <v>4479</v>
      </c>
    </row>
    <row r="2">
      <c r="A2" s="9" t="s">
        <v>13</v>
      </c>
      <c r="B2" s="9" t="s">
        <v>14</v>
      </c>
      <c r="C2" s="10"/>
      <c r="D2" s="10"/>
      <c r="E2" s="10"/>
      <c r="F2" s="10"/>
      <c r="G2" s="10"/>
      <c r="H2" s="10"/>
      <c r="I2" s="10" t="s">
        <v>17</v>
      </c>
    </row>
    <row r="3">
      <c r="A3" s="9" t="s">
        <v>13</v>
      </c>
      <c r="B3" s="9" t="s">
        <v>18</v>
      </c>
      <c r="C3" s="10"/>
      <c r="D3" s="10"/>
      <c r="E3" s="10"/>
      <c r="F3" s="10"/>
      <c r="G3" s="10"/>
      <c r="H3" s="10"/>
      <c r="I3" s="10" t="s">
        <v>17</v>
      </c>
    </row>
    <row r="4">
      <c r="A4" s="9" t="s">
        <v>13</v>
      </c>
      <c r="B4" s="9" t="s">
        <v>22</v>
      </c>
      <c r="C4" s="28" t="s">
        <v>17</v>
      </c>
      <c r="D4" s="10"/>
      <c r="E4" s="10"/>
      <c r="F4" s="10"/>
      <c r="G4" s="10"/>
      <c r="H4" s="10"/>
      <c r="I4" s="28" t="s">
        <v>25</v>
      </c>
    </row>
    <row r="5">
      <c r="A5" s="9" t="s">
        <v>13</v>
      </c>
      <c r="B5" s="9" t="s">
        <v>26</v>
      </c>
      <c r="C5" s="10"/>
      <c r="D5" s="10"/>
      <c r="E5" s="10"/>
      <c r="F5" s="10"/>
      <c r="G5" s="10"/>
      <c r="H5" s="10"/>
      <c r="I5" s="10" t="s">
        <v>17</v>
      </c>
    </row>
    <row r="6">
      <c r="A6" s="9" t="s">
        <v>13</v>
      </c>
      <c r="B6" s="9" t="s">
        <v>29</v>
      </c>
      <c r="C6" s="10"/>
      <c r="D6" s="10"/>
      <c r="E6" s="10"/>
      <c r="F6" s="10"/>
      <c r="G6" s="10"/>
      <c r="H6" s="10"/>
      <c r="I6" s="10" t="s">
        <v>17</v>
      </c>
    </row>
    <row r="7">
      <c r="A7" s="9" t="s">
        <v>13</v>
      </c>
      <c r="B7" s="9" t="s">
        <v>32</v>
      </c>
      <c r="C7" s="10"/>
      <c r="D7" s="10"/>
      <c r="E7" s="10"/>
      <c r="F7" s="10"/>
      <c r="G7" s="10"/>
      <c r="H7" s="10"/>
      <c r="I7" s="10" t="s">
        <v>17</v>
      </c>
    </row>
    <row r="8">
      <c r="A8" s="9" t="s">
        <v>13</v>
      </c>
      <c r="B8" s="9" t="s">
        <v>35</v>
      </c>
      <c r="C8" s="10"/>
      <c r="D8" s="10"/>
      <c r="E8" s="10"/>
      <c r="F8" s="10"/>
      <c r="G8" s="10"/>
      <c r="H8" s="10"/>
      <c r="I8" s="10" t="s">
        <v>17</v>
      </c>
    </row>
    <row r="9">
      <c r="A9" s="9" t="s">
        <v>13</v>
      </c>
      <c r="B9" s="9" t="s">
        <v>38</v>
      </c>
      <c r="C9" s="10"/>
      <c r="D9" s="10"/>
      <c r="E9" s="10"/>
      <c r="F9" s="10"/>
      <c r="G9" s="10"/>
      <c r="H9" s="10"/>
      <c r="I9" s="10" t="s">
        <v>17</v>
      </c>
    </row>
    <row r="10">
      <c r="A10" s="9" t="s">
        <v>13</v>
      </c>
      <c r="B10" s="9" t="s">
        <v>41</v>
      </c>
      <c r="C10" s="10"/>
      <c r="D10" s="10"/>
      <c r="E10" s="10"/>
      <c r="F10" s="10"/>
      <c r="G10" s="10"/>
      <c r="H10" s="10"/>
      <c r="I10" s="10" t="s">
        <v>17</v>
      </c>
    </row>
    <row r="11">
      <c r="A11" s="9" t="s">
        <v>13</v>
      </c>
      <c r="B11" s="9" t="s">
        <v>44</v>
      </c>
      <c r="C11" s="10"/>
      <c r="D11" s="10"/>
      <c r="E11" s="10"/>
      <c r="F11" s="10"/>
      <c r="G11" s="10"/>
      <c r="H11" s="10"/>
      <c r="I11" s="10" t="s">
        <v>17</v>
      </c>
    </row>
    <row r="12">
      <c r="A12" s="9" t="s">
        <v>13</v>
      </c>
      <c r="B12" s="9" t="s">
        <v>47</v>
      </c>
      <c r="C12" s="10"/>
      <c r="D12" s="10"/>
      <c r="E12" s="10"/>
      <c r="F12" s="10"/>
      <c r="G12" s="10"/>
      <c r="H12" s="10"/>
      <c r="I12" s="10" t="s">
        <v>17</v>
      </c>
    </row>
    <row r="13">
      <c r="A13" s="9" t="s">
        <v>13</v>
      </c>
      <c r="B13" s="9" t="s">
        <v>50</v>
      </c>
      <c r="C13" s="10"/>
      <c r="D13" s="10"/>
      <c r="E13" s="10"/>
      <c r="F13" s="10"/>
      <c r="G13" s="10"/>
      <c r="H13" s="10"/>
      <c r="I13" s="10" t="s">
        <v>17</v>
      </c>
    </row>
    <row r="14">
      <c r="A14" s="9" t="s">
        <v>13</v>
      </c>
      <c r="B14" s="9" t="s">
        <v>53</v>
      </c>
      <c r="C14" s="28" t="s">
        <v>25</v>
      </c>
      <c r="D14" s="10"/>
      <c r="E14" s="10"/>
      <c r="F14" s="10"/>
      <c r="G14" s="10"/>
      <c r="H14" s="10"/>
      <c r="I14" s="28" t="s">
        <v>25</v>
      </c>
    </row>
    <row r="15">
      <c r="A15" s="9" t="s">
        <v>13</v>
      </c>
      <c r="B15" s="9" t="s">
        <v>56</v>
      </c>
      <c r="C15" s="10"/>
      <c r="D15" s="10"/>
      <c r="E15" s="10"/>
      <c r="F15" s="10"/>
      <c r="G15" s="10"/>
      <c r="H15" s="10"/>
      <c r="I15" s="10" t="s">
        <v>17</v>
      </c>
    </row>
    <row r="16">
      <c r="A16" s="9" t="s">
        <v>13</v>
      </c>
      <c r="B16" s="9" t="s">
        <v>58</v>
      </c>
      <c r="C16" s="10" t="s">
        <v>25</v>
      </c>
      <c r="D16" s="10"/>
      <c r="E16" s="10"/>
      <c r="F16" s="10"/>
      <c r="G16" s="10"/>
      <c r="H16" s="10"/>
      <c r="I16" s="10" t="s">
        <v>25</v>
      </c>
    </row>
    <row r="17">
      <c r="A17" s="9" t="s">
        <v>13</v>
      </c>
      <c r="B17" s="9" t="s">
        <v>61</v>
      </c>
      <c r="C17" s="10"/>
      <c r="D17" s="10"/>
      <c r="E17" s="10"/>
      <c r="F17" s="10"/>
      <c r="G17" s="10"/>
      <c r="H17" s="10"/>
      <c r="I17" s="10" t="s">
        <v>17</v>
      </c>
    </row>
    <row r="18">
      <c r="A18" s="9" t="s">
        <v>13</v>
      </c>
      <c r="B18" s="9" t="s">
        <v>64</v>
      </c>
      <c r="C18" s="28" t="s">
        <v>25</v>
      </c>
      <c r="D18" s="10"/>
      <c r="E18" s="10"/>
      <c r="F18" s="10"/>
      <c r="G18" s="10"/>
      <c r="H18" s="10"/>
      <c r="I18" s="28" t="s">
        <v>25</v>
      </c>
    </row>
    <row r="19">
      <c r="A19" s="9" t="s">
        <v>13</v>
      </c>
      <c r="B19" s="9" t="s">
        <v>66</v>
      </c>
      <c r="C19" s="28" t="s">
        <v>25</v>
      </c>
      <c r="D19" s="10"/>
      <c r="E19" s="10"/>
      <c r="F19" s="10"/>
      <c r="G19" s="10"/>
      <c r="H19" s="10"/>
      <c r="I19" s="28" t="s">
        <v>25</v>
      </c>
    </row>
    <row r="20">
      <c r="A20" s="9" t="s">
        <v>13</v>
      </c>
      <c r="B20" s="9" t="s">
        <v>69</v>
      </c>
      <c r="C20" s="28" t="s">
        <v>25</v>
      </c>
      <c r="D20" s="10"/>
      <c r="E20" s="10"/>
      <c r="F20" s="10"/>
      <c r="G20" s="10"/>
      <c r="H20" s="10"/>
      <c r="I20" s="28" t="s">
        <v>25</v>
      </c>
    </row>
    <row r="21">
      <c r="A21" s="9" t="s">
        <v>13</v>
      </c>
      <c r="B21" s="9" t="s">
        <v>72</v>
      </c>
      <c r="C21" s="10"/>
      <c r="D21" s="10"/>
      <c r="E21" s="10"/>
      <c r="F21" s="10"/>
      <c r="G21" s="10"/>
      <c r="H21" s="10"/>
      <c r="I21" s="10" t="s">
        <v>17</v>
      </c>
    </row>
    <row r="22">
      <c r="A22" s="9" t="s">
        <v>13</v>
      </c>
      <c r="B22" s="9" t="s">
        <v>74</v>
      </c>
      <c r="C22" s="10"/>
      <c r="D22" s="10"/>
      <c r="E22" s="10"/>
      <c r="F22" s="10"/>
      <c r="G22" s="10"/>
      <c r="H22" s="10"/>
      <c r="I22" s="10" t="s">
        <v>17</v>
      </c>
    </row>
    <row r="23">
      <c r="A23" s="9" t="s">
        <v>13</v>
      </c>
      <c r="B23" s="9" t="s">
        <v>76</v>
      </c>
      <c r="C23" s="10"/>
      <c r="D23" s="10"/>
      <c r="E23" s="10"/>
      <c r="F23" s="10"/>
      <c r="G23" s="10"/>
      <c r="H23" s="10"/>
      <c r="I23" s="10" t="s">
        <v>17</v>
      </c>
    </row>
    <row r="24">
      <c r="A24" s="9" t="s">
        <v>13</v>
      </c>
      <c r="B24" s="9" t="s">
        <v>78</v>
      </c>
      <c r="C24" s="10"/>
      <c r="D24" s="10"/>
      <c r="E24" s="10"/>
      <c r="F24" s="10"/>
      <c r="G24" s="10"/>
      <c r="H24" s="10"/>
      <c r="I24" s="10" t="s">
        <v>17</v>
      </c>
    </row>
    <row r="25">
      <c r="A25" s="9" t="s">
        <v>13</v>
      </c>
      <c r="B25" s="9" t="s">
        <v>80</v>
      </c>
      <c r="C25" s="10"/>
      <c r="D25" s="10"/>
      <c r="E25" s="10"/>
      <c r="F25" s="10"/>
      <c r="G25" s="10"/>
      <c r="H25" s="10"/>
      <c r="I25" s="10" t="s">
        <v>17</v>
      </c>
    </row>
    <row r="26">
      <c r="A26" s="9" t="s">
        <v>13</v>
      </c>
      <c r="B26" s="9" t="s">
        <v>83</v>
      </c>
      <c r="C26" s="10"/>
      <c r="D26" s="10"/>
      <c r="E26" s="10"/>
      <c r="F26" s="10"/>
      <c r="G26" s="10"/>
      <c r="H26" s="10"/>
      <c r="I26" s="10" t="s">
        <v>17</v>
      </c>
    </row>
    <row r="27">
      <c r="A27" s="9" t="s">
        <v>13</v>
      </c>
      <c r="B27" s="9" t="s">
        <v>86</v>
      </c>
      <c r="C27" s="10"/>
      <c r="D27" s="10"/>
      <c r="E27" s="10"/>
      <c r="F27" s="10"/>
      <c r="G27" s="10"/>
      <c r="H27" s="10"/>
      <c r="I27" s="10" t="s">
        <v>17</v>
      </c>
    </row>
    <row r="28">
      <c r="A28" s="9" t="s">
        <v>13</v>
      </c>
      <c r="B28" s="9" t="s">
        <v>89</v>
      </c>
      <c r="C28" s="10"/>
      <c r="D28" s="10"/>
      <c r="E28" s="10"/>
      <c r="F28" s="10"/>
      <c r="G28" s="10"/>
      <c r="H28" s="10"/>
      <c r="I28" s="10" t="s">
        <v>17</v>
      </c>
    </row>
    <row r="29">
      <c r="A29" s="9" t="s">
        <v>13</v>
      </c>
      <c r="B29" s="9" t="s">
        <v>92</v>
      </c>
      <c r="C29" s="10"/>
      <c r="D29" s="10"/>
      <c r="E29" s="10"/>
      <c r="F29" s="10"/>
      <c r="G29" s="10"/>
      <c r="H29" s="10"/>
      <c r="I29" s="10" t="s">
        <v>17</v>
      </c>
    </row>
    <row r="30">
      <c r="A30" s="9" t="s">
        <v>13</v>
      </c>
      <c r="B30" s="9" t="s">
        <v>95</v>
      </c>
      <c r="C30" s="10"/>
      <c r="D30" s="10"/>
      <c r="E30" s="10"/>
      <c r="F30" s="10"/>
      <c r="G30" s="10"/>
      <c r="H30" s="10"/>
      <c r="I30" s="10" t="s">
        <v>17</v>
      </c>
    </row>
    <row r="31">
      <c r="A31" s="9" t="s">
        <v>13</v>
      </c>
      <c r="B31" s="9" t="s">
        <v>98</v>
      </c>
      <c r="C31" s="10" t="s">
        <v>25</v>
      </c>
      <c r="D31" s="10"/>
      <c r="E31" s="10"/>
      <c r="F31" s="10"/>
      <c r="G31" s="10"/>
      <c r="H31" s="10"/>
      <c r="I31" s="10" t="s">
        <v>25</v>
      </c>
    </row>
    <row r="32">
      <c r="A32" s="9" t="s">
        <v>13</v>
      </c>
      <c r="B32" s="9" t="s">
        <v>101</v>
      </c>
      <c r="C32" s="10"/>
      <c r="D32" s="10"/>
      <c r="E32" s="10"/>
      <c r="F32" s="10"/>
      <c r="G32" s="10"/>
      <c r="H32" s="10"/>
      <c r="I32" s="10" t="s">
        <v>17</v>
      </c>
    </row>
    <row r="33">
      <c r="A33" s="9" t="s">
        <v>13</v>
      </c>
      <c r="B33" s="9" t="s">
        <v>104</v>
      </c>
      <c r="C33" s="10"/>
      <c r="D33" s="10"/>
      <c r="E33" s="10"/>
      <c r="F33" s="10"/>
      <c r="G33" s="10"/>
      <c r="H33" s="10"/>
      <c r="I33" s="10" t="s">
        <v>17</v>
      </c>
    </row>
    <row r="34">
      <c r="A34" s="9" t="s">
        <v>13</v>
      </c>
      <c r="B34" s="9" t="s">
        <v>107</v>
      </c>
      <c r="C34" s="10"/>
      <c r="D34" s="10"/>
      <c r="E34" s="10"/>
      <c r="F34" s="10"/>
      <c r="G34" s="10"/>
      <c r="H34" s="10"/>
      <c r="I34" s="10" t="s">
        <v>17</v>
      </c>
    </row>
    <row r="35">
      <c r="A35" s="9" t="s">
        <v>13</v>
      </c>
      <c r="B35" s="9" t="s">
        <v>109</v>
      </c>
      <c r="C35" s="10"/>
      <c r="D35" s="10"/>
      <c r="E35" s="10"/>
      <c r="F35" s="10"/>
      <c r="G35" s="10"/>
      <c r="H35" s="10"/>
      <c r="I35" s="10" t="s">
        <v>17</v>
      </c>
    </row>
    <row r="36">
      <c r="A36" s="9" t="s">
        <v>13</v>
      </c>
      <c r="B36" s="9" t="s">
        <v>112</v>
      </c>
      <c r="C36" s="10"/>
      <c r="D36" s="10"/>
      <c r="E36" s="10"/>
      <c r="F36" s="10"/>
      <c r="G36" s="10"/>
      <c r="H36" s="10"/>
      <c r="I36" s="10" t="s">
        <v>17</v>
      </c>
    </row>
    <row r="37">
      <c r="A37" s="9" t="s">
        <v>13</v>
      </c>
      <c r="B37" s="9" t="s">
        <v>115</v>
      </c>
      <c r="C37" s="10"/>
      <c r="D37" s="10"/>
      <c r="E37" s="10"/>
      <c r="F37" s="10"/>
      <c r="G37" s="10"/>
      <c r="H37" s="10"/>
      <c r="I37" s="10" t="s">
        <v>17</v>
      </c>
    </row>
    <row r="38">
      <c r="A38" s="9" t="s">
        <v>13</v>
      </c>
      <c r="B38" s="9" t="s">
        <v>118</v>
      </c>
      <c r="C38" s="10"/>
      <c r="D38" s="10"/>
      <c r="E38" s="10"/>
      <c r="F38" s="10"/>
      <c r="G38" s="10"/>
      <c r="H38" s="10"/>
      <c r="I38" s="10" t="s">
        <v>17</v>
      </c>
    </row>
    <row r="39">
      <c r="A39" s="9" t="s">
        <v>13</v>
      </c>
      <c r="B39" s="9" t="s">
        <v>121</v>
      </c>
      <c r="C39" s="10"/>
      <c r="D39" s="10"/>
      <c r="E39" s="10"/>
      <c r="F39" s="10"/>
      <c r="G39" s="10"/>
      <c r="H39" s="10"/>
      <c r="I39" s="10" t="s">
        <v>17</v>
      </c>
    </row>
    <row r="40">
      <c r="A40" s="9" t="s">
        <v>13</v>
      </c>
      <c r="B40" s="9" t="s">
        <v>124</v>
      </c>
      <c r="C40" s="10"/>
      <c r="D40" s="10"/>
      <c r="E40" s="10"/>
      <c r="F40" s="10"/>
      <c r="G40" s="10"/>
      <c r="H40" s="10"/>
      <c r="I40" s="10" t="s">
        <v>17</v>
      </c>
    </row>
    <row r="41">
      <c r="A41" s="9" t="s">
        <v>13</v>
      </c>
      <c r="B41" s="9" t="s">
        <v>127</v>
      </c>
      <c r="C41" s="10"/>
      <c r="D41" s="10"/>
      <c r="E41" s="10"/>
      <c r="F41" s="10"/>
      <c r="G41" s="10"/>
      <c r="H41" s="10"/>
      <c r="I41" s="10" t="s">
        <v>17</v>
      </c>
    </row>
    <row r="42">
      <c r="A42" s="9" t="s">
        <v>13</v>
      </c>
      <c r="B42" s="9" t="s">
        <v>130</v>
      </c>
      <c r="C42" s="10"/>
      <c r="D42" s="10"/>
      <c r="E42" s="10"/>
      <c r="F42" s="10"/>
      <c r="G42" s="10"/>
      <c r="H42" s="10"/>
      <c r="I42" s="10" t="s">
        <v>17</v>
      </c>
    </row>
    <row r="43">
      <c r="A43" s="9" t="s">
        <v>13</v>
      </c>
      <c r="B43" s="9" t="s">
        <v>131</v>
      </c>
      <c r="C43" s="10"/>
      <c r="D43" s="10"/>
      <c r="E43" s="10"/>
      <c r="F43" s="10"/>
      <c r="G43" s="10"/>
      <c r="H43" s="10"/>
      <c r="I43" s="10" t="s">
        <v>17</v>
      </c>
    </row>
    <row r="44">
      <c r="A44" s="9" t="s">
        <v>13</v>
      </c>
      <c r="B44" s="9" t="s">
        <v>133</v>
      </c>
      <c r="C44" s="10"/>
      <c r="D44" s="10"/>
      <c r="E44" s="10"/>
      <c r="F44" s="10"/>
      <c r="G44" s="10"/>
      <c r="H44" s="10"/>
      <c r="I44" s="10" t="s">
        <v>17</v>
      </c>
    </row>
    <row r="45">
      <c r="A45" s="9" t="s">
        <v>13</v>
      </c>
      <c r="B45" s="9" t="s">
        <v>136</v>
      </c>
      <c r="C45" s="10"/>
      <c r="D45" s="10"/>
      <c r="E45" s="10"/>
      <c r="F45" s="10"/>
      <c r="G45" s="10"/>
      <c r="H45" s="10"/>
      <c r="I45" s="10" t="s">
        <v>17</v>
      </c>
    </row>
    <row r="46">
      <c r="A46" s="9" t="s">
        <v>13</v>
      </c>
      <c r="B46" s="9" t="s">
        <v>138</v>
      </c>
      <c r="C46" s="10" t="s">
        <v>25</v>
      </c>
      <c r="D46" s="10"/>
      <c r="E46" s="10"/>
      <c r="F46" s="10"/>
      <c r="G46" s="10"/>
      <c r="H46" s="10"/>
      <c r="I46" s="10" t="s">
        <v>25</v>
      </c>
    </row>
    <row r="47">
      <c r="A47" s="9" t="s">
        <v>13</v>
      </c>
      <c r="B47" s="9" t="s">
        <v>139</v>
      </c>
      <c r="C47" s="10"/>
      <c r="D47" s="10"/>
      <c r="E47" s="10"/>
      <c r="F47" s="10"/>
      <c r="G47" s="10"/>
      <c r="H47" s="10"/>
      <c r="I47" s="10" t="s">
        <v>17</v>
      </c>
    </row>
    <row r="48">
      <c r="A48" s="9" t="s">
        <v>13</v>
      </c>
      <c r="B48" s="9" t="s">
        <v>142</v>
      </c>
      <c r="C48" s="10" t="s">
        <v>25</v>
      </c>
      <c r="D48" s="10"/>
      <c r="E48" s="10"/>
      <c r="F48" s="10"/>
      <c r="G48" s="10"/>
      <c r="H48" s="10"/>
      <c r="I48" s="10" t="s">
        <v>25</v>
      </c>
    </row>
    <row r="49">
      <c r="A49" s="9" t="s">
        <v>13</v>
      </c>
      <c r="B49" s="9" t="s">
        <v>145</v>
      </c>
      <c r="C49" s="10"/>
      <c r="D49" s="10"/>
      <c r="E49" s="10"/>
      <c r="F49" s="10"/>
      <c r="G49" s="10"/>
      <c r="H49" s="10"/>
      <c r="I49" s="10" t="s">
        <v>17</v>
      </c>
    </row>
    <row r="50">
      <c r="A50" s="9" t="s">
        <v>13</v>
      </c>
      <c r="B50" s="9" t="s">
        <v>148</v>
      </c>
      <c r="C50" s="10"/>
      <c r="D50" s="10"/>
      <c r="E50" s="10"/>
      <c r="F50" s="10"/>
      <c r="G50" s="10"/>
      <c r="H50" s="10"/>
      <c r="I50" s="10" t="s">
        <v>17</v>
      </c>
    </row>
    <row r="51">
      <c r="A51" s="9" t="s">
        <v>13</v>
      </c>
      <c r="B51" s="9" t="s">
        <v>151</v>
      </c>
      <c r="C51" s="10"/>
      <c r="D51" s="10"/>
      <c r="E51" s="10"/>
      <c r="F51" s="10"/>
      <c r="G51" s="10"/>
      <c r="H51" s="10"/>
      <c r="I51" s="10" t="s">
        <v>17</v>
      </c>
    </row>
    <row r="52">
      <c r="A52" s="9" t="s">
        <v>13</v>
      </c>
      <c r="B52" s="9" t="s">
        <v>154</v>
      </c>
      <c r="C52" s="10"/>
      <c r="D52" s="10"/>
      <c r="E52" s="10"/>
      <c r="F52" s="10"/>
      <c r="G52" s="10"/>
      <c r="H52" s="10"/>
      <c r="I52" s="10" t="s">
        <v>17</v>
      </c>
    </row>
    <row r="53">
      <c r="A53" s="9" t="s">
        <v>13</v>
      </c>
      <c r="B53" s="9" t="s">
        <v>157</v>
      </c>
      <c r="C53" s="10"/>
      <c r="D53" s="10"/>
      <c r="E53" s="10"/>
      <c r="F53" s="10"/>
      <c r="G53" s="10"/>
      <c r="H53" s="10"/>
      <c r="I53" s="10" t="s">
        <v>17</v>
      </c>
    </row>
    <row r="54">
      <c r="A54" s="9" t="s">
        <v>13</v>
      </c>
      <c r="B54" s="9" t="s">
        <v>160</v>
      </c>
      <c r="C54" s="10"/>
      <c r="D54" s="10"/>
      <c r="E54" s="10"/>
      <c r="F54" s="10"/>
      <c r="G54" s="10"/>
      <c r="H54" s="10"/>
      <c r="I54" s="10" t="s">
        <v>17</v>
      </c>
    </row>
    <row r="55">
      <c r="A55" s="9" t="s">
        <v>13</v>
      </c>
      <c r="B55" s="9" t="s">
        <v>163</v>
      </c>
      <c r="C55" s="10"/>
      <c r="D55" s="10"/>
      <c r="E55" s="10"/>
      <c r="F55" s="10"/>
      <c r="G55" s="10"/>
      <c r="H55" s="10"/>
      <c r="I55" s="10" t="s">
        <v>17</v>
      </c>
    </row>
    <row r="56">
      <c r="A56" s="9" t="s">
        <v>13</v>
      </c>
      <c r="B56" s="9" t="s">
        <v>166</v>
      </c>
      <c r="C56" s="10"/>
      <c r="D56" s="10"/>
      <c r="E56" s="10"/>
      <c r="F56" s="10"/>
      <c r="G56" s="10"/>
      <c r="H56" s="10"/>
      <c r="I56" s="10" t="s">
        <v>17</v>
      </c>
    </row>
    <row r="57">
      <c r="A57" s="9" t="s">
        <v>13</v>
      </c>
      <c r="B57" s="9" t="s">
        <v>168</v>
      </c>
      <c r="C57" s="10"/>
      <c r="D57" s="10"/>
      <c r="E57" s="10"/>
      <c r="F57" s="10"/>
      <c r="G57" s="10"/>
      <c r="H57" s="10"/>
      <c r="I57" s="10" t="s">
        <v>17</v>
      </c>
    </row>
    <row r="58">
      <c r="A58" s="9" t="s">
        <v>13</v>
      </c>
      <c r="B58" s="9" t="s">
        <v>61</v>
      </c>
      <c r="C58" s="10" t="s">
        <v>25</v>
      </c>
      <c r="D58" s="10"/>
      <c r="E58" s="10"/>
      <c r="F58" s="10"/>
      <c r="G58" s="10"/>
      <c r="H58" s="10"/>
      <c r="I58" s="10" t="s">
        <v>25</v>
      </c>
    </row>
    <row r="59">
      <c r="C59" s="29"/>
      <c r="D59" s="29"/>
      <c r="E59" s="29"/>
      <c r="F59" s="29"/>
      <c r="G59" s="29"/>
      <c r="H59" s="29"/>
      <c r="I59" s="29"/>
    </row>
    <row r="60">
      <c r="C60" s="29"/>
      <c r="D60" s="29"/>
      <c r="E60" s="29"/>
      <c r="F60" s="29"/>
      <c r="G60" s="29"/>
      <c r="H60" s="29"/>
      <c r="I60" s="29"/>
    </row>
    <row r="61">
      <c r="C61" s="29"/>
      <c r="D61" s="29"/>
      <c r="E61" s="29"/>
      <c r="F61" s="29"/>
      <c r="G61" s="29"/>
      <c r="H61" s="29"/>
      <c r="I61" s="29"/>
    </row>
    <row r="62">
      <c r="C62" s="29"/>
      <c r="D62" s="29"/>
      <c r="E62" s="29"/>
      <c r="F62" s="29"/>
      <c r="G62" s="29"/>
      <c r="H62" s="29"/>
      <c r="I62" s="29"/>
    </row>
    <row r="63">
      <c r="C63" s="29"/>
      <c r="D63" s="29"/>
      <c r="E63" s="29"/>
      <c r="F63" s="29"/>
      <c r="G63" s="29"/>
      <c r="H63" s="29"/>
      <c r="I63" s="29"/>
    </row>
    <row r="64">
      <c r="C64" s="29"/>
      <c r="D64" s="29"/>
      <c r="E64" s="29"/>
      <c r="F64" s="29"/>
      <c r="G64" s="29"/>
      <c r="H64" s="29"/>
      <c r="I64" s="29"/>
    </row>
    <row r="65">
      <c r="C65" s="29"/>
      <c r="D65" s="29"/>
      <c r="E65" s="29"/>
      <c r="F65" s="29"/>
      <c r="G65" s="29"/>
      <c r="H65" s="29"/>
      <c r="I65" s="29"/>
    </row>
    <row r="66">
      <c r="C66" s="29"/>
      <c r="D66" s="29"/>
      <c r="E66" s="29"/>
      <c r="F66" s="29"/>
      <c r="G66" s="29"/>
      <c r="H66" s="29"/>
      <c r="I66" s="29"/>
    </row>
    <row r="67">
      <c r="C67" s="29"/>
      <c r="D67" s="29"/>
      <c r="E67" s="29"/>
      <c r="F67" s="29"/>
      <c r="G67" s="29"/>
      <c r="H67" s="29"/>
      <c r="I67" s="29"/>
    </row>
    <row r="68">
      <c r="C68" s="29"/>
      <c r="D68" s="29"/>
      <c r="E68" s="29"/>
      <c r="F68" s="29"/>
      <c r="G68" s="29"/>
      <c r="H68" s="29"/>
      <c r="I68" s="29"/>
    </row>
    <row r="69">
      <c r="C69" s="29"/>
      <c r="D69" s="29"/>
      <c r="E69" s="29"/>
      <c r="F69" s="29"/>
      <c r="G69" s="29"/>
      <c r="H69" s="29"/>
      <c r="I69" s="29"/>
    </row>
    <row r="70">
      <c r="C70" s="29"/>
      <c r="D70" s="29"/>
      <c r="E70" s="29"/>
      <c r="F70" s="29"/>
      <c r="G70" s="29"/>
      <c r="H70" s="29"/>
      <c r="I70" s="29"/>
    </row>
    <row r="71">
      <c r="C71" s="29"/>
      <c r="D71" s="29"/>
      <c r="E71" s="29"/>
      <c r="F71" s="29"/>
      <c r="G71" s="29"/>
      <c r="H71" s="29"/>
      <c r="I71" s="29"/>
    </row>
    <row r="72">
      <c r="C72" s="29"/>
      <c r="D72" s="29"/>
      <c r="E72" s="29"/>
      <c r="F72" s="29"/>
      <c r="G72" s="29"/>
      <c r="H72" s="29"/>
      <c r="I72" s="29"/>
    </row>
    <row r="73">
      <c r="C73" s="29"/>
      <c r="D73" s="29"/>
      <c r="E73" s="29"/>
      <c r="F73" s="29"/>
      <c r="G73" s="29"/>
      <c r="H73" s="29"/>
      <c r="I73" s="29"/>
    </row>
    <row r="74">
      <c r="C74" s="29"/>
      <c r="D74" s="29"/>
      <c r="E74" s="29"/>
      <c r="F74" s="29"/>
      <c r="G74" s="29"/>
      <c r="H74" s="29"/>
      <c r="I74" s="29"/>
    </row>
    <row r="75">
      <c r="C75" s="29"/>
      <c r="D75" s="29"/>
      <c r="E75" s="29"/>
      <c r="F75" s="29"/>
      <c r="G75" s="29"/>
      <c r="H75" s="29"/>
      <c r="I75" s="29"/>
    </row>
    <row r="76">
      <c r="C76" s="29"/>
      <c r="D76" s="29"/>
      <c r="E76" s="29"/>
      <c r="F76" s="29"/>
      <c r="G76" s="29"/>
      <c r="H76" s="29"/>
      <c r="I76" s="29"/>
    </row>
    <row r="77">
      <c r="C77" s="29"/>
      <c r="D77" s="29"/>
      <c r="E77" s="29"/>
      <c r="F77" s="29"/>
      <c r="G77" s="29"/>
      <c r="H77" s="29"/>
      <c r="I77" s="29"/>
    </row>
    <row r="78">
      <c r="C78" s="29"/>
      <c r="D78" s="29"/>
      <c r="E78" s="29"/>
      <c r="F78" s="29"/>
      <c r="G78" s="29"/>
      <c r="H78" s="29"/>
      <c r="I78" s="29"/>
    </row>
    <row r="79">
      <c r="C79" s="29"/>
      <c r="D79" s="29"/>
      <c r="E79" s="29"/>
      <c r="F79" s="29"/>
      <c r="G79" s="29"/>
      <c r="H79" s="29"/>
      <c r="I79" s="29"/>
    </row>
    <row r="80">
      <c r="C80" s="29"/>
      <c r="D80" s="29"/>
      <c r="E80" s="29"/>
      <c r="F80" s="29"/>
      <c r="G80" s="29"/>
      <c r="H80" s="29"/>
      <c r="I80" s="29"/>
    </row>
    <row r="81">
      <c r="C81" s="29"/>
      <c r="D81" s="29"/>
      <c r="E81" s="29"/>
      <c r="F81" s="29"/>
      <c r="G81" s="29"/>
      <c r="H81" s="29"/>
      <c r="I81" s="29"/>
    </row>
    <row r="82">
      <c r="C82" s="29"/>
      <c r="D82" s="29"/>
      <c r="E82" s="29"/>
      <c r="F82" s="29"/>
      <c r="G82" s="29"/>
      <c r="H82" s="29"/>
      <c r="I82" s="29"/>
    </row>
    <row r="83">
      <c r="C83" s="29"/>
      <c r="D83" s="29"/>
      <c r="E83" s="29"/>
      <c r="F83" s="29"/>
      <c r="G83" s="29"/>
      <c r="H83" s="29"/>
      <c r="I83" s="29"/>
    </row>
    <row r="84">
      <c r="C84" s="29"/>
      <c r="D84" s="29"/>
      <c r="E84" s="29"/>
      <c r="F84" s="29"/>
      <c r="G84" s="29"/>
      <c r="H84" s="29"/>
      <c r="I84" s="29"/>
    </row>
    <row r="85">
      <c r="C85" s="29"/>
      <c r="D85" s="29"/>
      <c r="E85" s="29"/>
      <c r="F85" s="29"/>
      <c r="G85" s="29"/>
      <c r="H85" s="29"/>
      <c r="I85" s="29"/>
    </row>
    <row r="86">
      <c r="C86" s="29"/>
      <c r="D86" s="29"/>
      <c r="E86" s="29"/>
      <c r="F86" s="29"/>
      <c r="G86" s="29"/>
      <c r="H86" s="29"/>
      <c r="I86" s="29"/>
    </row>
    <row r="87">
      <c r="C87" s="29"/>
      <c r="D87" s="29"/>
      <c r="E87" s="29"/>
      <c r="F87" s="29"/>
      <c r="G87" s="29"/>
      <c r="H87" s="29"/>
      <c r="I87" s="29"/>
    </row>
    <row r="88">
      <c r="C88" s="29"/>
      <c r="D88" s="29"/>
      <c r="E88" s="29"/>
      <c r="F88" s="29"/>
      <c r="G88" s="29"/>
      <c r="H88" s="29"/>
      <c r="I88" s="29"/>
    </row>
    <row r="89">
      <c r="C89" s="29"/>
      <c r="D89" s="29"/>
      <c r="E89" s="29"/>
      <c r="F89" s="29"/>
      <c r="G89" s="29"/>
      <c r="H89" s="29"/>
      <c r="I89" s="29"/>
    </row>
    <row r="90">
      <c r="C90" s="29"/>
      <c r="D90" s="29"/>
      <c r="E90" s="29"/>
      <c r="F90" s="29"/>
      <c r="G90" s="29"/>
      <c r="H90" s="29"/>
      <c r="I90" s="29"/>
    </row>
    <row r="91">
      <c r="C91" s="29"/>
      <c r="D91" s="29"/>
      <c r="E91" s="29"/>
      <c r="F91" s="29"/>
      <c r="G91" s="29"/>
      <c r="H91" s="29"/>
      <c r="I91" s="29"/>
    </row>
    <row r="92">
      <c r="C92" s="29"/>
      <c r="D92" s="29"/>
      <c r="E92" s="29"/>
      <c r="F92" s="29"/>
      <c r="G92" s="29"/>
      <c r="H92" s="29"/>
      <c r="I92" s="29"/>
    </row>
    <row r="93">
      <c r="C93" s="29"/>
      <c r="D93" s="29"/>
      <c r="E93" s="29"/>
      <c r="F93" s="29"/>
      <c r="G93" s="29"/>
      <c r="H93" s="29"/>
      <c r="I93" s="29"/>
    </row>
    <row r="94">
      <c r="C94" s="29"/>
      <c r="D94" s="29"/>
      <c r="E94" s="29"/>
      <c r="F94" s="29"/>
      <c r="G94" s="29"/>
      <c r="H94" s="29"/>
      <c r="I94" s="29"/>
    </row>
    <row r="95">
      <c r="C95" s="29"/>
      <c r="D95" s="29"/>
      <c r="E95" s="29"/>
      <c r="F95" s="29"/>
      <c r="G95" s="29"/>
      <c r="H95" s="29"/>
      <c r="I95" s="29"/>
    </row>
    <row r="96">
      <c r="C96" s="29"/>
      <c r="D96" s="29"/>
      <c r="E96" s="29"/>
      <c r="F96" s="29"/>
      <c r="G96" s="29"/>
      <c r="H96" s="29"/>
      <c r="I96" s="29"/>
    </row>
    <row r="97">
      <c r="C97" s="29"/>
      <c r="D97" s="29"/>
      <c r="E97" s="29"/>
      <c r="F97" s="29"/>
      <c r="G97" s="29"/>
      <c r="H97" s="29"/>
      <c r="I97" s="29"/>
    </row>
    <row r="98">
      <c r="C98" s="29"/>
      <c r="D98" s="29"/>
      <c r="E98" s="29"/>
      <c r="F98" s="29"/>
      <c r="G98" s="29"/>
      <c r="H98" s="29"/>
      <c r="I98" s="29"/>
    </row>
    <row r="99">
      <c r="C99" s="29"/>
      <c r="D99" s="29"/>
      <c r="E99" s="29"/>
      <c r="F99" s="29"/>
      <c r="G99" s="29"/>
      <c r="H99" s="29"/>
      <c r="I99" s="29"/>
    </row>
    <row r="100">
      <c r="C100" s="29"/>
      <c r="D100" s="29"/>
      <c r="E100" s="29"/>
      <c r="F100" s="29"/>
      <c r="G100" s="29"/>
      <c r="H100" s="29"/>
      <c r="I100" s="29"/>
    </row>
    <row r="101">
      <c r="C101" s="29"/>
      <c r="D101" s="29"/>
      <c r="E101" s="29"/>
      <c r="F101" s="29"/>
      <c r="G101" s="29"/>
      <c r="H101" s="29"/>
      <c r="I101" s="29"/>
    </row>
    <row r="102">
      <c r="C102" s="29"/>
      <c r="D102" s="29"/>
      <c r="E102" s="29"/>
      <c r="F102" s="29"/>
      <c r="G102" s="29"/>
      <c r="H102" s="29"/>
      <c r="I102" s="29"/>
    </row>
    <row r="103">
      <c r="C103" s="29"/>
      <c r="D103" s="29"/>
      <c r="E103" s="29"/>
      <c r="F103" s="29"/>
      <c r="G103" s="29"/>
      <c r="H103" s="29"/>
      <c r="I103" s="29"/>
    </row>
    <row r="104">
      <c r="C104" s="29"/>
      <c r="D104" s="29"/>
      <c r="E104" s="29"/>
      <c r="F104" s="29"/>
      <c r="G104" s="29"/>
      <c r="H104" s="29"/>
      <c r="I104" s="29"/>
    </row>
    <row r="105">
      <c r="C105" s="29"/>
      <c r="D105" s="29"/>
      <c r="E105" s="29"/>
      <c r="F105" s="29"/>
      <c r="G105" s="29"/>
      <c r="H105" s="29"/>
      <c r="I105" s="29"/>
    </row>
    <row r="106">
      <c r="C106" s="29"/>
      <c r="D106" s="29"/>
      <c r="E106" s="29"/>
      <c r="F106" s="29"/>
      <c r="G106" s="29"/>
      <c r="H106" s="29"/>
      <c r="I106" s="29"/>
    </row>
    <row r="107">
      <c r="C107" s="29"/>
      <c r="D107" s="29"/>
      <c r="E107" s="29"/>
      <c r="F107" s="29"/>
      <c r="G107" s="29"/>
      <c r="H107" s="29"/>
      <c r="I107" s="29"/>
    </row>
    <row r="108">
      <c r="C108" s="29"/>
      <c r="D108" s="29"/>
      <c r="E108" s="29"/>
      <c r="F108" s="29"/>
      <c r="G108" s="29"/>
      <c r="H108" s="29"/>
      <c r="I108" s="29"/>
    </row>
    <row r="109">
      <c r="C109" s="29"/>
      <c r="D109" s="29"/>
      <c r="E109" s="29"/>
      <c r="F109" s="29"/>
      <c r="G109" s="29"/>
      <c r="H109" s="29"/>
      <c r="I109" s="29"/>
    </row>
    <row r="110">
      <c r="C110" s="29"/>
      <c r="D110" s="29"/>
      <c r="E110" s="29"/>
      <c r="F110" s="29"/>
      <c r="G110" s="29"/>
      <c r="H110" s="29"/>
      <c r="I110" s="29"/>
    </row>
    <row r="111">
      <c r="C111" s="29"/>
      <c r="D111" s="29"/>
      <c r="E111" s="29"/>
      <c r="F111" s="29"/>
      <c r="G111" s="29"/>
      <c r="H111" s="29"/>
      <c r="I111" s="29"/>
    </row>
    <row r="112">
      <c r="C112" s="29"/>
      <c r="D112" s="29"/>
      <c r="E112" s="29"/>
      <c r="F112" s="29"/>
      <c r="G112" s="29"/>
      <c r="H112" s="29"/>
      <c r="I112" s="29"/>
    </row>
    <row r="113">
      <c r="C113" s="29"/>
      <c r="D113" s="29"/>
      <c r="E113" s="29"/>
      <c r="F113" s="29"/>
      <c r="G113" s="29"/>
      <c r="H113" s="29"/>
      <c r="I113" s="29"/>
    </row>
    <row r="114">
      <c r="C114" s="29"/>
      <c r="D114" s="29"/>
      <c r="E114" s="29"/>
      <c r="F114" s="29"/>
      <c r="G114" s="29"/>
      <c r="H114" s="29"/>
      <c r="I114" s="29"/>
    </row>
    <row r="115">
      <c r="C115" s="29"/>
      <c r="D115" s="29"/>
      <c r="E115" s="29"/>
      <c r="F115" s="29"/>
      <c r="G115" s="29"/>
      <c r="H115" s="29"/>
      <c r="I115" s="29"/>
    </row>
    <row r="116">
      <c r="C116" s="29"/>
      <c r="D116" s="29"/>
      <c r="E116" s="29"/>
      <c r="F116" s="29"/>
      <c r="G116" s="29"/>
      <c r="H116" s="29"/>
      <c r="I116" s="29"/>
    </row>
    <row r="117">
      <c r="C117" s="29"/>
      <c r="D117" s="29"/>
      <c r="E117" s="29"/>
      <c r="F117" s="29"/>
      <c r="G117" s="29"/>
      <c r="H117" s="29"/>
      <c r="I117" s="29"/>
    </row>
    <row r="118">
      <c r="C118" s="29"/>
      <c r="D118" s="29"/>
      <c r="E118" s="29"/>
      <c r="F118" s="29"/>
      <c r="G118" s="29"/>
      <c r="H118" s="29"/>
      <c r="I118" s="29"/>
    </row>
    <row r="119">
      <c r="C119" s="29"/>
      <c r="D119" s="29"/>
      <c r="E119" s="29"/>
      <c r="F119" s="29"/>
      <c r="G119" s="29"/>
      <c r="H119" s="29"/>
      <c r="I119" s="29"/>
    </row>
    <row r="120">
      <c r="C120" s="29"/>
      <c r="D120" s="29"/>
      <c r="E120" s="29"/>
      <c r="F120" s="29"/>
      <c r="G120" s="29"/>
      <c r="H120" s="29"/>
      <c r="I120" s="29"/>
    </row>
    <row r="121">
      <c r="C121" s="29"/>
      <c r="D121" s="29"/>
      <c r="E121" s="29"/>
      <c r="F121" s="29"/>
      <c r="G121" s="29"/>
      <c r="H121" s="29"/>
      <c r="I121" s="29"/>
    </row>
    <row r="122">
      <c r="C122" s="29"/>
      <c r="D122" s="29"/>
      <c r="E122" s="29"/>
      <c r="F122" s="29"/>
      <c r="G122" s="29"/>
      <c r="H122" s="29"/>
      <c r="I122" s="29"/>
    </row>
    <row r="123">
      <c r="C123" s="29"/>
      <c r="D123" s="29"/>
      <c r="E123" s="29"/>
      <c r="F123" s="29"/>
      <c r="G123" s="29"/>
      <c r="H123" s="29"/>
      <c r="I123" s="29"/>
    </row>
    <row r="124">
      <c r="C124" s="29"/>
      <c r="D124" s="29"/>
      <c r="E124" s="29"/>
      <c r="F124" s="29"/>
      <c r="G124" s="29"/>
      <c r="H124" s="29"/>
      <c r="I124" s="29"/>
    </row>
    <row r="125">
      <c r="C125" s="29"/>
      <c r="D125" s="29"/>
      <c r="E125" s="29"/>
      <c r="F125" s="29"/>
      <c r="G125" s="29"/>
      <c r="H125" s="29"/>
      <c r="I125" s="29"/>
    </row>
    <row r="126">
      <c r="C126" s="29"/>
      <c r="D126" s="29"/>
      <c r="E126" s="29"/>
      <c r="F126" s="29"/>
      <c r="G126" s="29"/>
      <c r="H126" s="29"/>
      <c r="I126" s="29"/>
    </row>
    <row r="127">
      <c r="C127" s="29"/>
      <c r="D127" s="29"/>
      <c r="E127" s="29"/>
      <c r="F127" s="29"/>
      <c r="G127" s="29"/>
      <c r="H127" s="29"/>
      <c r="I127" s="29"/>
    </row>
    <row r="128">
      <c r="C128" s="29"/>
      <c r="D128" s="29"/>
      <c r="E128" s="29"/>
      <c r="F128" s="29"/>
      <c r="G128" s="29"/>
      <c r="H128" s="29"/>
      <c r="I128" s="29"/>
    </row>
    <row r="129">
      <c r="C129" s="29"/>
      <c r="D129" s="29"/>
      <c r="E129" s="29"/>
      <c r="F129" s="29"/>
      <c r="G129" s="29"/>
      <c r="H129" s="29"/>
      <c r="I129" s="29"/>
    </row>
    <row r="130">
      <c r="C130" s="29"/>
      <c r="D130" s="29"/>
      <c r="E130" s="29"/>
      <c r="F130" s="29"/>
      <c r="G130" s="29"/>
      <c r="H130" s="29"/>
      <c r="I130" s="29"/>
    </row>
    <row r="131">
      <c r="C131" s="29"/>
      <c r="D131" s="29"/>
      <c r="E131" s="29"/>
      <c r="F131" s="29"/>
      <c r="G131" s="29"/>
      <c r="H131" s="29"/>
      <c r="I131" s="29"/>
    </row>
    <row r="132">
      <c r="C132" s="29"/>
      <c r="D132" s="29"/>
      <c r="E132" s="29"/>
      <c r="F132" s="29"/>
      <c r="G132" s="29"/>
      <c r="H132" s="29"/>
      <c r="I132" s="29"/>
    </row>
    <row r="133">
      <c r="C133" s="29"/>
      <c r="D133" s="29"/>
      <c r="E133" s="29"/>
      <c r="F133" s="29"/>
      <c r="G133" s="29"/>
      <c r="H133" s="29"/>
      <c r="I133" s="29"/>
    </row>
    <row r="134">
      <c r="C134" s="29"/>
      <c r="D134" s="29"/>
      <c r="E134" s="29"/>
      <c r="F134" s="29"/>
      <c r="G134" s="29"/>
      <c r="H134" s="29"/>
      <c r="I134" s="29"/>
    </row>
    <row r="135">
      <c r="C135" s="29"/>
      <c r="D135" s="29"/>
      <c r="E135" s="29"/>
      <c r="F135" s="29"/>
      <c r="G135" s="29"/>
      <c r="H135" s="29"/>
      <c r="I135" s="29"/>
    </row>
    <row r="136">
      <c r="C136" s="29"/>
      <c r="D136" s="29"/>
      <c r="E136" s="29"/>
      <c r="F136" s="29"/>
      <c r="G136" s="29"/>
      <c r="H136" s="29"/>
      <c r="I136" s="29"/>
    </row>
    <row r="137">
      <c r="C137" s="29"/>
      <c r="D137" s="29"/>
      <c r="E137" s="29"/>
      <c r="F137" s="29"/>
      <c r="G137" s="29"/>
      <c r="H137" s="29"/>
      <c r="I137" s="29"/>
    </row>
    <row r="138">
      <c r="C138" s="29"/>
      <c r="D138" s="29"/>
      <c r="E138" s="29"/>
      <c r="F138" s="29"/>
      <c r="G138" s="29"/>
      <c r="H138" s="29"/>
      <c r="I138" s="29"/>
    </row>
    <row r="139">
      <c r="C139" s="29"/>
      <c r="D139" s="29"/>
      <c r="E139" s="29"/>
      <c r="F139" s="29"/>
      <c r="G139" s="29"/>
      <c r="H139" s="29"/>
      <c r="I139" s="29"/>
    </row>
    <row r="140">
      <c r="C140" s="29"/>
      <c r="D140" s="29"/>
      <c r="E140" s="29"/>
      <c r="F140" s="29"/>
      <c r="G140" s="29"/>
      <c r="H140" s="29"/>
      <c r="I140" s="29"/>
    </row>
    <row r="141">
      <c r="C141" s="29"/>
      <c r="D141" s="29"/>
      <c r="E141" s="29"/>
      <c r="F141" s="29"/>
      <c r="G141" s="29"/>
      <c r="H141" s="29"/>
      <c r="I141" s="29"/>
    </row>
    <row r="142">
      <c r="C142" s="29"/>
      <c r="D142" s="29"/>
      <c r="E142" s="29"/>
      <c r="F142" s="29"/>
      <c r="G142" s="29"/>
      <c r="H142" s="29"/>
      <c r="I142" s="29"/>
    </row>
    <row r="143">
      <c r="C143" s="29"/>
      <c r="D143" s="29"/>
      <c r="E143" s="29"/>
      <c r="F143" s="29"/>
      <c r="G143" s="29"/>
      <c r="H143" s="29"/>
      <c r="I143" s="29"/>
    </row>
    <row r="144">
      <c r="C144" s="29"/>
      <c r="D144" s="29"/>
      <c r="E144" s="29"/>
      <c r="F144" s="29"/>
      <c r="G144" s="29"/>
      <c r="H144" s="29"/>
      <c r="I144" s="29"/>
    </row>
    <row r="145">
      <c r="C145" s="29"/>
      <c r="D145" s="29"/>
      <c r="E145" s="29"/>
      <c r="F145" s="29"/>
      <c r="G145" s="29"/>
      <c r="H145" s="29"/>
      <c r="I145" s="29"/>
    </row>
    <row r="146">
      <c r="C146" s="29"/>
      <c r="D146" s="29"/>
      <c r="E146" s="29"/>
      <c r="F146" s="29"/>
      <c r="G146" s="29"/>
      <c r="H146" s="29"/>
      <c r="I146" s="29"/>
    </row>
    <row r="147">
      <c r="C147" s="29"/>
      <c r="D147" s="29"/>
      <c r="E147" s="29"/>
      <c r="F147" s="29"/>
      <c r="G147" s="29"/>
      <c r="H147" s="29"/>
      <c r="I147" s="29"/>
    </row>
    <row r="148">
      <c r="C148" s="29"/>
      <c r="D148" s="29"/>
      <c r="E148" s="29"/>
      <c r="F148" s="29"/>
      <c r="G148" s="29"/>
      <c r="H148" s="29"/>
      <c r="I148" s="29"/>
    </row>
    <row r="149">
      <c r="C149" s="29"/>
      <c r="D149" s="29"/>
      <c r="E149" s="29"/>
      <c r="F149" s="29"/>
      <c r="G149" s="29"/>
      <c r="H149" s="29"/>
      <c r="I149" s="29"/>
    </row>
    <row r="150">
      <c r="C150" s="29"/>
      <c r="D150" s="29"/>
      <c r="E150" s="29"/>
      <c r="F150" s="29"/>
      <c r="G150" s="29"/>
      <c r="H150" s="29"/>
      <c r="I150" s="29"/>
    </row>
    <row r="151">
      <c r="C151" s="29"/>
      <c r="D151" s="29"/>
      <c r="E151" s="29"/>
      <c r="F151" s="29"/>
      <c r="G151" s="29"/>
      <c r="H151" s="29"/>
      <c r="I151" s="29"/>
    </row>
    <row r="152">
      <c r="C152" s="29"/>
      <c r="D152" s="29"/>
      <c r="E152" s="29"/>
      <c r="F152" s="29"/>
      <c r="G152" s="29"/>
      <c r="H152" s="29"/>
      <c r="I152" s="29"/>
    </row>
    <row r="153">
      <c r="C153" s="29"/>
      <c r="D153" s="29"/>
      <c r="E153" s="29"/>
      <c r="F153" s="29"/>
      <c r="G153" s="29"/>
      <c r="H153" s="29"/>
      <c r="I153" s="29"/>
    </row>
    <row r="154">
      <c r="C154" s="29"/>
      <c r="D154" s="29"/>
      <c r="E154" s="29"/>
      <c r="F154" s="29"/>
      <c r="G154" s="29"/>
      <c r="H154" s="29"/>
      <c r="I154" s="29"/>
    </row>
    <row r="155">
      <c r="C155" s="29"/>
      <c r="D155" s="29"/>
      <c r="E155" s="29"/>
      <c r="F155" s="29"/>
      <c r="G155" s="29"/>
      <c r="H155" s="29"/>
      <c r="I155" s="29"/>
    </row>
    <row r="156">
      <c r="C156" s="29"/>
      <c r="D156" s="29"/>
      <c r="E156" s="29"/>
      <c r="F156" s="29"/>
      <c r="G156" s="29"/>
      <c r="H156" s="29"/>
      <c r="I156" s="29"/>
    </row>
    <row r="157">
      <c r="C157" s="29"/>
      <c r="D157" s="29"/>
      <c r="E157" s="29"/>
      <c r="F157" s="29"/>
      <c r="G157" s="29"/>
      <c r="H157" s="29"/>
      <c r="I157" s="29"/>
    </row>
    <row r="158">
      <c r="C158" s="29"/>
      <c r="D158" s="29"/>
      <c r="E158" s="29"/>
      <c r="F158" s="29"/>
      <c r="G158" s="29"/>
      <c r="H158" s="29"/>
      <c r="I158" s="29"/>
    </row>
    <row r="159">
      <c r="C159" s="29"/>
      <c r="D159" s="29"/>
      <c r="E159" s="29"/>
      <c r="F159" s="29"/>
      <c r="G159" s="29"/>
      <c r="H159" s="29"/>
      <c r="I159" s="29"/>
    </row>
    <row r="160">
      <c r="C160" s="29"/>
      <c r="D160" s="29"/>
      <c r="E160" s="29"/>
      <c r="F160" s="29"/>
      <c r="G160" s="29"/>
      <c r="H160" s="29"/>
      <c r="I160" s="29"/>
    </row>
    <row r="161">
      <c r="C161" s="29"/>
      <c r="D161" s="29"/>
      <c r="E161" s="29"/>
      <c r="F161" s="29"/>
      <c r="G161" s="29"/>
      <c r="H161" s="29"/>
      <c r="I161" s="29"/>
    </row>
    <row r="162">
      <c r="C162" s="29"/>
      <c r="D162" s="29"/>
      <c r="E162" s="29"/>
      <c r="F162" s="29"/>
      <c r="G162" s="29"/>
      <c r="H162" s="29"/>
      <c r="I162" s="29"/>
    </row>
    <row r="163">
      <c r="C163" s="29"/>
      <c r="D163" s="29"/>
      <c r="E163" s="29"/>
      <c r="F163" s="29"/>
      <c r="G163" s="29"/>
      <c r="H163" s="29"/>
      <c r="I163" s="29"/>
    </row>
    <row r="164">
      <c r="C164" s="29"/>
      <c r="D164" s="29"/>
      <c r="E164" s="29"/>
      <c r="F164" s="29"/>
      <c r="G164" s="29"/>
      <c r="H164" s="29"/>
      <c r="I164" s="29"/>
    </row>
    <row r="165">
      <c r="C165" s="29"/>
      <c r="D165" s="29"/>
      <c r="E165" s="29"/>
      <c r="F165" s="29"/>
      <c r="G165" s="29"/>
      <c r="H165" s="29"/>
      <c r="I165" s="29"/>
    </row>
    <row r="166">
      <c r="C166" s="29"/>
      <c r="D166" s="29"/>
      <c r="E166" s="29"/>
      <c r="F166" s="29"/>
      <c r="G166" s="29"/>
      <c r="H166" s="29"/>
      <c r="I166" s="29"/>
    </row>
    <row r="167">
      <c r="C167" s="29"/>
      <c r="D167" s="29"/>
      <c r="E167" s="29"/>
      <c r="F167" s="29"/>
      <c r="G167" s="29"/>
      <c r="H167" s="29"/>
      <c r="I167" s="29"/>
    </row>
    <row r="168">
      <c r="C168" s="29"/>
      <c r="D168" s="29"/>
      <c r="E168" s="29"/>
      <c r="F168" s="29"/>
      <c r="G168" s="29"/>
      <c r="H168" s="29"/>
      <c r="I168" s="29"/>
    </row>
    <row r="169">
      <c r="C169" s="29"/>
      <c r="D169" s="29"/>
      <c r="E169" s="29"/>
      <c r="F169" s="29"/>
      <c r="G169" s="29"/>
      <c r="H169" s="29"/>
      <c r="I169" s="29"/>
    </row>
    <row r="170">
      <c r="C170" s="29"/>
      <c r="D170" s="29"/>
      <c r="E170" s="29"/>
      <c r="F170" s="29"/>
      <c r="G170" s="29"/>
      <c r="H170" s="29"/>
      <c r="I170" s="29"/>
    </row>
    <row r="171">
      <c r="C171" s="29"/>
      <c r="D171" s="29"/>
      <c r="E171" s="29"/>
      <c r="F171" s="29"/>
      <c r="G171" s="29"/>
      <c r="H171" s="29"/>
      <c r="I171" s="29"/>
    </row>
    <row r="172">
      <c r="C172" s="29"/>
      <c r="D172" s="29"/>
      <c r="E172" s="29"/>
      <c r="F172" s="29"/>
      <c r="G172" s="29"/>
      <c r="H172" s="29"/>
      <c r="I172" s="29"/>
    </row>
    <row r="173">
      <c r="C173" s="29"/>
      <c r="D173" s="29"/>
      <c r="E173" s="29"/>
      <c r="F173" s="29"/>
      <c r="G173" s="29"/>
      <c r="H173" s="29"/>
      <c r="I173" s="29"/>
    </row>
    <row r="174">
      <c r="C174" s="29"/>
      <c r="D174" s="29"/>
      <c r="E174" s="29"/>
      <c r="F174" s="29"/>
      <c r="G174" s="29"/>
      <c r="H174" s="29"/>
      <c r="I174" s="29"/>
    </row>
    <row r="175">
      <c r="C175" s="29"/>
      <c r="D175" s="29"/>
      <c r="E175" s="29"/>
      <c r="F175" s="29"/>
      <c r="G175" s="29"/>
      <c r="H175" s="29"/>
      <c r="I175" s="29"/>
    </row>
    <row r="176">
      <c r="C176" s="29"/>
      <c r="D176" s="29"/>
      <c r="E176" s="29"/>
      <c r="F176" s="29"/>
      <c r="G176" s="29"/>
      <c r="H176" s="29"/>
      <c r="I176" s="29"/>
    </row>
    <row r="177">
      <c r="C177" s="29"/>
      <c r="D177" s="29"/>
      <c r="E177" s="29"/>
      <c r="F177" s="29"/>
      <c r="G177" s="29"/>
      <c r="H177" s="29"/>
      <c r="I177" s="29"/>
    </row>
    <row r="178">
      <c r="C178" s="29"/>
      <c r="D178" s="29"/>
      <c r="E178" s="29"/>
      <c r="F178" s="29"/>
      <c r="G178" s="29"/>
      <c r="H178" s="29"/>
      <c r="I178" s="29"/>
    </row>
    <row r="179">
      <c r="C179" s="29"/>
      <c r="D179" s="29"/>
      <c r="E179" s="29"/>
      <c r="F179" s="29"/>
      <c r="G179" s="29"/>
      <c r="H179" s="29"/>
      <c r="I179" s="29"/>
    </row>
    <row r="180">
      <c r="C180" s="29"/>
      <c r="D180" s="29"/>
      <c r="E180" s="29"/>
      <c r="F180" s="29"/>
      <c r="G180" s="29"/>
      <c r="H180" s="29"/>
      <c r="I180" s="29"/>
    </row>
    <row r="181">
      <c r="C181" s="29"/>
      <c r="D181" s="29"/>
      <c r="E181" s="29"/>
      <c r="F181" s="29"/>
      <c r="G181" s="29"/>
      <c r="H181" s="29"/>
      <c r="I181" s="29"/>
    </row>
    <row r="182">
      <c r="C182" s="29"/>
      <c r="D182" s="29"/>
      <c r="E182" s="29"/>
      <c r="F182" s="29"/>
      <c r="G182" s="29"/>
      <c r="H182" s="29"/>
      <c r="I182" s="29"/>
    </row>
    <row r="183">
      <c r="C183" s="29"/>
      <c r="D183" s="29"/>
      <c r="E183" s="29"/>
      <c r="F183" s="29"/>
      <c r="G183" s="29"/>
      <c r="H183" s="29"/>
      <c r="I183" s="29"/>
    </row>
    <row r="184">
      <c r="C184" s="29"/>
      <c r="D184" s="29"/>
      <c r="E184" s="29"/>
      <c r="F184" s="29"/>
      <c r="G184" s="29"/>
      <c r="H184" s="29"/>
      <c r="I184" s="29"/>
    </row>
    <row r="185">
      <c r="C185" s="29"/>
      <c r="D185" s="29"/>
      <c r="E185" s="29"/>
      <c r="F185" s="29"/>
      <c r="G185" s="29"/>
      <c r="H185" s="29"/>
      <c r="I185" s="29"/>
    </row>
    <row r="186">
      <c r="C186" s="29"/>
      <c r="D186" s="29"/>
      <c r="E186" s="29"/>
      <c r="F186" s="29"/>
      <c r="G186" s="29"/>
      <c r="H186" s="29"/>
      <c r="I186" s="29"/>
    </row>
    <row r="187">
      <c r="C187" s="29"/>
      <c r="D187" s="29"/>
      <c r="E187" s="29"/>
      <c r="F187" s="29"/>
      <c r="G187" s="29"/>
      <c r="H187" s="29"/>
      <c r="I187" s="29"/>
    </row>
    <row r="188">
      <c r="C188" s="29"/>
      <c r="D188" s="29"/>
      <c r="E188" s="29"/>
      <c r="F188" s="29"/>
      <c r="G188" s="29"/>
      <c r="H188" s="29"/>
      <c r="I188" s="29"/>
    </row>
    <row r="189">
      <c r="C189" s="29"/>
      <c r="D189" s="29"/>
      <c r="E189" s="29"/>
      <c r="F189" s="29"/>
      <c r="G189" s="29"/>
      <c r="H189" s="29"/>
      <c r="I189" s="29"/>
    </row>
    <row r="190">
      <c r="C190" s="29"/>
      <c r="D190" s="29"/>
      <c r="E190" s="29"/>
      <c r="F190" s="29"/>
      <c r="G190" s="29"/>
      <c r="H190" s="29"/>
      <c r="I190" s="29"/>
    </row>
    <row r="191">
      <c r="C191" s="29"/>
      <c r="D191" s="29"/>
      <c r="E191" s="29"/>
      <c r="F191" s="29"/>
      <c r="G191" s="29"/>
      <c r="H191" s="29"/>
      <c r="I191" s="29"/>
    </row>
    <row r="192">
      <c r="C192" s="29"/>
      <c r="D192" s="29"/>
      <c r="E192" s="29"/>
      <c r="F192" s="29"/>
      <c r="G192" s="29"/>
      <c r="H192" s="29"/>
      <c r="I192" s="29"/>
    </row>
    <row r="193">
      <c r="C193" s="29"/>
      <c r="D193" s="29"/>
      <c r="E193" s="29"/>
      <c r="F193" s="29"/>
      <c r="G193" s="29"/>
      <c r="H193" s="29"/>
      <c r="I193" s="29"/>
    </row>
    <row r="194">
      <c r="C194" s="29"/>
      <c r="D194" s="29"/>
      <c r="E194" s="29"/>
      <c r="F194" s="29"/>
      <c r="G194" s="29"/>
      <c r="H194" s="29"/>
      <c r="I194" s="29"/>
    </row>
    <row r="195">
      <c r="C195" s="29"/>
      <c r="D195" s="29"/>
      <c r="E195" s="29"/>
      <c r="F195" s="29"/>
      <c r="G195" s="29"/>
      <c r="H195" s="29"/>
      <c r="I195" s="29"/>
    </row>
    <row r="196">
      <c r="C196" s="29"/>
      <c r="D196" s="29"/>
      <c r="E196" s="29"/>
      <c r="F196" s="29"/>
      <c r="G196" s="29"/>
      <c r="H196" s="29"/>
      <c r="I196" s="29"/>
    </row>
    <row r="197">
      <c r="C197" s="29"/>
      <c r="D197" s="29"/>
      <c r="E197" s="29"/>
      <c r="F197" s="29"/>
      <c r="G197" s="29"/>
      <c r="H197" s="29"/>
      <c r="I197" s="29"/>
    </row>
    <row r="198">
      <c r="C198" s="29"/>
      <c r="D198" s="29"/>
      <c r="E198" s="29"/>
      <c r="F198" s="29"/>
      <c r="G198" s="29"/>
      <c r="H198" s="29"/>
      <c r="I198" s="29"/>
    </row>
    <row r="199">
      <c r="C199" s="29"/>
      <c r="D199" s="29"/>
      <c r="E199" s="29"/>
      <c r="F199" s="29"/>
      <c r="G199" s="29"/>
      <c r="H199" s="29"/>
      <c r="I199" s="29"/>
    </row>
    <row r="200">
      <c r="C200" s="29"/>
      <c r="D200" s="29"/>
      <c r="E200" s="29"/>
      <c r="F200" s="29"/>
      <c r="G200" s="29"/>
      <c r="H200" s="29"/>
      <c r="I200" s="29"/>
    </row>
    <row r="201">
      <c r="C201" s="29"/>
      <c r="D201" s="29"/>
      <c r="E201" s="29"/>
      <c r="F201" s="29"/>
      <c r="G201" s="29"/>
      <c r="H201" s="29"/>
      <c r="I201" s="29"/>
    </row>
    <row r="202">
      <c r="C202" s="29"/>
      <c r="D202" s="29"/>
      <c r="E202" s="29"/>
      <c r="F202" s="29"/>
      <c r="G202" s="29"/>
      <c r="H202" s="29"/>
      <c r="I202" s="29"/>
    </row>
    <row r="203">
      <c r="C203" s="29"/>
      <c r="D203" s="29"/>
      <c r="E203" s="29"/>
      <c r="F203" s="29"/>
      <c r="G203" s="29"/>
      <c r="H203" s="29"/>
      <c r="I203" s="29"/>
    </row>
    <row r="204">
      <c r="C204" s="29"/>
      <c r="D204" s="29"/>
      <c r="E204" s="29"/>
      <c r="F204" s="29"/>
      <c r="G204" s="29"/>
      <c r="H204" s="29"/>
      <c r="I204" s="29"/>
    </row>
    <row r="205">
      <c r="C205" s="29"/>
      <c r="D205" s="29"/>
      <c r="E205" s="29"/>
      <c r="F205" s="29"/>
      <c r="G205" s="29"/>
      <c r="H205" s="29"/>
      <c r="I205" s="29"/>
    </row>
    <row r="206">
      <c r="C206" s="29"/>
      <c r="D206" s="29"/>
      <c r="E206" s="29"/>
      <c r="F206" s="29"/>
      <c r="G206" s="29"/>
      <c r="H206" s="29"/>
      <c r="I206" s="29"/>
    </row>
    <row r="207">
      <c r="C207" s="29"/>
      <c r="D207" s="29"/>
      <c r="E207" s="29"/>
      <c r="F207" s="29"/>
      <c r="G207" s="29"/>
      <c r="H207" s="29"/>
      <c r="I207" s="29"/>
    </row>
    <row r="208">
      <c r="C208" s="29"/>
      <c r="D208" s="29"/>
      <c r="E208" s="29"/>
      <c r="F208" s="29"/>
      <c r="G208" s="29"/>
      <c r="H208" s="29"/>
      <c r="I208" s="29"/>
    </row>
    <row r="209">
      <c r="C209" s="29"/>
      <c r="D209" s="29"/>
      <c r="E209" s="29"/>
      <c r="F209" s="29"/>
      <c r="G209" s="29"/>
      <c r="H209" s="29"/>
      <c r="I209" s="29"/>
    </row>
    <row r="210">
      <c r="C210" s="29"/>
      <c r="D210" s="29"/>
      <c r="E210" s="29"/>
      <c r="F210" s="29"/>
      <c r="G210" s="29"/>
      <c r="H210" s="29"/>
      <c r="I210" s="29"/>
    </row>
    <row r="211">
      <c r="C211" s="29"/>
      <c r="D211" s="29"/>
      <c r="E211" s="29"/>
      <c r="F211" s="29"/>
      <c r="G211" s="29"/>
      <c r="H211" s="29"/>
      <c r="I211" s="29"/>
    </row>
    <row r="212">
      <c r="C212" s="29"/>
      <c r="D212" s="29"/>
      <c r="E212" s="29"/>
      <c r="F212" s="29"/>
      <c r="G212" s="29"/>
      <c r="H212" s="29"/>
      <c r="I212" s="29"/>
    </row>
    <row r="213">
      <c r="C213" s="29"/>
      <c r="D213" s="29"/>
      <c r="E213" s="29"/>
      <c r="F213" s="29"/>
      <c r="G213" s="29"/>
      <c r="H213" s="29"/>
      <c r="I213" s="29"/>
    </row>
    <row r="214">
      <c r="C214" s="29"/>
      <c r="D214" s="29"/>
      <c r="E214" s="29"/>
      <c r="F214" s="29"/>
      <c r="G214" s="29"/>
      <c r="H214" s="29"/>
      <c r="I214" s="29"/>
    </row>
    <row r="215">
      <c r="C215" s="29"/>
      <c r="D215" s="29"/>
      <c r="E215" s="29"/>
      <c r="F215" s="29"/>
      <c r="G215" s="29"/>
      <c r="H215" s="29"/>
      <c r="I215" s="29"/>
    </row>
    <row r="216">
      <c r="C216" s="29"/>
      <c r="D216" s="29"/>
      <c r="E216" s="29"/>
      <c r="F216" s="29"/>
      <c r="G216" s="29"/>
      <c r="H216" s="29"/>
      <c r="I216" s="29"/>
    </row>
    <row r="217">
      <c r="C217" s="29"/>
      <c r="D217" s="29"/>
      <c r="E217" s="29"/>
      <c r="F217" s="29"/>
      <c r="G217" s="29"/>
      <c r="H217" s="29"/>
      <c r="I217" s="29"/>
    </row>
    <row r="218">
      <c r="C218" s="29"/>
      <c r="D218" s="29"/>
      <c r="E218" s="29"/>
      <c r="F218" s="29"/>
      <c r="G218" s="29"/>
      <c r="H218" s="29"/>
      <c r="I218" s="29"/>
    </row>
    <row r="219">
      <c r="C219" s="29"/>
      <c r="D219" s="29"/>
      <c r="E219" s="29"/>
      <c r="F219" s="29"/>
      <c r="G219" s="29"/>
      <c r="H219" s="29"/>
      <c r="I219" s="29"/>
    </row>
    <row r="220">
      <c r="C220" s="29"/>
      <c r="D220" s="29"/>
      <c r="E220" s="29"/>
      <c r="F220" s="29"/>
      <c r="G220" s="29"/>
      <c r="H220" s="29"/>
      <c r="I220" s="29"/>
    </row>
    <row r="221">
      <c r="C221" s="29"/>
      <c r="D221" s="29"/>
      <c r="E221" s="29"/>
      <c r="F221" s="29"/>
      <c r="G221" s="29"/>
      <c r="H221" s="29"/>
      <c r="I221" s="29"/>
    </row>
    <row r="222">
      <c r="C222" s="29"/>
      <c r="D222" s="29"/>
      <c r="E222" s="29"/>
      <c r="F222" s="29"/>
      <c r="G222" s="29"/>
      <c r="H222" s="29"/>
      <c r="I222" s="29"/>
    </row>
    <row r="223">
      <c r="C223" s="29"/>
      <c r="D223" s="29"/>
      <c r="E223" s="29"/>
      <c r="F223" s="29"/>
      <c r="G223" s="29"/>
      <c r="H223" s="29"/>
      <c r="I223" s="29"/>
    </row>
    <row r="224">
      <c r="C224" s="29"/>
      <c r="D224" s="29"/>
      <c r="E224" s="29"/>
      <c r="F224" s="29"/>
      <c r="G224" s="29"/>
      <c r="H224" s="29"/>
      <c r="I224" s="29"/>
    </row>
    <row r="225">
      <c r="C225" s="29"/>
      <c r="D225" s="29"/>
      <c r="E225" s="29"/>
      <c r="F225" s="29"/>
      <c r="G225" s="29"/>
      <c r="H225" s="29"/>
      <c r="I225" s="29"/>
    </row>
    <row r="226">
      <c r="C226" s="29"/>
      <c r="D226" s="29"/>
      <c r="E226" s="29"/>
      <c r="F226" s="29"/>
      <c r="G226" s="29"/>
      <c r="H226" s="29"/>
      <c r="I226" s="29"/>
    </row>
    <row r="227">
      <c r="C227" s="29"/>
      <c r="D227" s="29"/>
      <c r="E227" s="29"/>
      <c r="F227" s="29"/>
      <c r="G227" s="29"/>
      <c r="H227" s="29"/>
      <c r="I227" s="29"/>
    </row>
    <row r="228">
      <c r="C228" s="29"/>
      <c r="D228" s="29"/>
      <c r="E228" s="29"/>
      <c r="F228" s="29"/>
      <c r="G228" s="29"/>
      <c r="H228" s="29"/>
      <c r="I228" s="29"/>
    </row>
    <row r="229">
      <c r="C229" s="29"/>
      <c r="D229" s="29"/>
      <c r="E229" s="29"/>
      <c r="F229" s="29"/>
      <c r="G229" s="29"/>
      <c r="H229" s="29"/>
      <c r="I229" s="29"/>
    </row>
    <row r="230">
      <c r="C230" s="29"/>
      <c r="D230" s="29"/>
      <c r="E230" s="29"/>
      <c r="F230" s="29"/>
      <c r="G230" s="29"/>
      <c r="H230" s="29"/>
      <c r="I230" s="29"/>
    </row>
    <row r="231">
      <c r="C231" s="29"/>
      <c r="D231" s="29"/>
      <c r="E231" s="29"/>
      <c r="F231" s="29"/>
      <c r="G231" s="29"/>
      <c r="H231" s="29"/>
      <c r="I231" s="29"/>
    </row>
    <row r="232">
      <c r="C232" s="29"/>
      <c r="D232" s="29"/>
      <c r="E232" s="29"/>
      <c r="F232" s="29"/>
      <c r="G232" s="29"/>
      <c r="H232" s="29"/>
      <c r="I232" s="29"/>
    </row>
    <row r="233">
      <c r="C233" s="29"/>
      <c r="D233" s="29"/>
      <c r="E233" s="29"/>
      <c r="F233" s="29"/>
      <c r="G233" s="29"/>
      <c r="H233" s="29"/>
      <c r="I233" s="29"/>
    </row>
    <row r="234">
      <c r="C234" s="29"/>
      <c r="D234" s="29"/>
      <c r="E234" s="29"/>
      <c r="F234" s="29"/>
      <c r="G234" s="29"/>
      <c r="H234" s="29"/>
      <c r="I234" s="29"/>
    </row>
    <row r="235">
      <c r="C235" s="29"/>
      <c r="D235" s="29"/>
      <c r="E235" s="29"/>
      <c r="F235" s="29"/>
      <c r="G235" s="29"/>
      <c r="H235" s="29"/>
      <c r="I235" s="29"/>
    </row>
    <row r="236">
      <c r="C236" s="29"/>
      <c r="D236" s="29"/>
      <c r="E236" s="29"/>
      <c r="F236" s="29"/>
      <c r="G236" s="29"/>
      <c r="H236" s="29"/>
      <c r="I236" s="29"/>
    </row>
    <row r="237">
      <c r="C237" s="29"/>
      <c r="D237" s="29"/>
      <c r="E237" s="29"/>
      <c r="F237" s="29"/>
      <c r="G237" s="29"/>
      <c r="H237" s="29"/>
      <c r="I237" s="29"/>
    </row>
    <row r="238">
      <c r="C238" s="29"/>
      <c r="D238" s="29"/>
      <c r="E238" s="29"/>
      <c r="F238" s="29"/>
      <c r="G238" s="29"/>
      <c r="H238" s="29"/>
      <c r="I238" s="29"/>
    </row>
    <row r="239">
      <c r="C239" s="29"/>
      <c r="D239" s="29"/>
      <c r="E239" s="29"/>
      <c r="F239" s="29"/>
      <c r="G239" s="29"/>
      <c r="H239" s="29"/>
      <c r="I239" s="29"/>
    </row>
    <row r="240">
      <c r="C240" s="29"/>
      <c r="D240" s="29"/>
      <c r="E240" s="29"/>
      <c r="F240" s="29"/>
      <c r="G240" s="29"/>
      <c r="H240" s="29"/>
      <c r="I240" s="29"/>
    </row>
    <row r="241">
      <c r="C241" s="29"/>
      <c r="D241" s="29"/>
      <c r="E241" s="29"/>
      <c r="F241" s="29"/>
      <c r="G241" s="29"/>
      <c r="H241" s="29"/>
      <c r="I241" s="29"/>
    </row>
    <row r="242">
      <c r="C242" s="29"/>
      <c r="D242" s="29"/>
      <c r="E242" s="29"/>
      <c r="F242" s="29"/>
      <c r="G242" s="29"/>
      <c r="H242" s="29"/>
      <c r="I242" s="29"/>
    </row>
    <row r="243">
      <c r="C243" s="29"/>
      <c r="D243" s="29"/>
      <c r="E243" s="29"/>
      <c r="F243" s="29"/>
      <c r="G243" s="29"/>
      <c r="H243" s="29"/>
      <c r="I243" s="29"/>
    </row>
    <row r="244">
      <c r="C244" s="29"/>
      <c r="D244" s="29"/>
      <c r="E244" s="29"/>
      <c r="F244" s="29"/>
      <c r="G244" s="29"/>
      <c r="H244" s="29"/>
      <c r="I244" s="29"/>
    </row>
    <row r="245">
      <c r="C245" s="29"/>
      <c r="D245" s="29"/>
      <c r="E245" s="29"/>
      <c r="F245" s="29"/>
      <c r="G245" s="29"/>
      <c r="H245" s="29"/>
      <c r="I245" s="29"/>
    </row>
    <row r="246">
      <c r="C246" s="29"/>
      <c r="D246" s="29"/>
      <c r="E246" s="29"/>
      <c r="F246" s="29"/>
      <c r="G246" s="29"/>
      <c r="H246" s="29"/>
      <c r="I246" s="29"/>
    </row>
    <row r="247">
      <c r="C247" s="29"/>
      <c r="D247" s="29"/>
      <c r="E247" s="29"/>
      <c r="F247" s="29"/>
      <c r="G247" s="29"/>
      <c r="H247" s="29"/>
      <c r="I247" s="29"/>
    </row>
    <row r="248">
      <c r="C248" s="29"/>
      <c r="D248" s="29"/>
      <c r="E248" s="29"/>
      <c r="F248" s="29"/>
      <c r="G248" s="29"/>
      <c r="H248" s="29"/>
      <c r="I248" s="29"/>
    </row>
    <row r="249">
      <c r="C249" s="29"/>
      <c r="D249" s="29"/>
      <c r="E249" s="29"/>
      <c r="F249" s="29"/>
      <c r="G249" s="29"/>
      <c r="H249" s="29"/>
      <c r="I249" s="29"/>
    </row>
    <row r="250">
      <c r="C250" s="29"/>
      <c r="D250" s="29"/>
      <c r="E250" s="29"/>
      <c r="F250" s="29"/>
      <c r="G250" s="29"/>
      <c r="H250" s="29"/>
      <c r="I250" s="29"/>
    </row>
    <row r="251">
      <c r="C251" s="29"/>
      <c r="D251" s="29"/>
      <c r="E251" s="29"/>
      <c r="F251" s="29"/>
      <c r="G251" s="29"/>
      <c r="H251" s="29"/>
      <c r="I251" s="29"/>
    </row>
    <row r="252">
      <c r="C252" s="29"/>
      <c r="D252" s="29"/>
      <c r="E252" s="29"/>
      <c r="F252" s="29"/>
      <c r="G252" s="29"/>
      <c r="H252" s="29"/>
      <c r="I252" s="29"/>
    </row>
    <row r="253">
      <c r="C253" s="29"/>
      <c r="D253" s="29"/>
      <c r="E253" s="29"/>
      <c r="F253" s="29"/>
      <c r="G253" s="29"/>
      <c r="H253" s="29"/>
      <c r="I253" s="29"/>
    </row>
    <row r="254">
      <c r="C254" s="29"/>
      <c r="D254" s="29"/>
      <c r="E254" s="29"/>
      <c r="F254" s="29"/>
      <c r="G254" s="29"/>
      <c r="H254" s="29"/>
      <c r="I254" s="29"/>
    </row>
    <row r="255">
      <c r="C255" s="29"/>
      <c r="D255" s="29"/>
      <c r="E255" s="29"/>
      <c r="F255" s="29"/>
      <c r="G255" s="29"/>
      <c r="H255" s="29"/>
      <c r="I255" s="29"/>
    </row>
    <row r="256">
      <c r="C256" s="29"/>
      <c r="D256" s="29"/>
      <c r="E256" s="29"/>
      <c r="F256" s="29"/>
      <c r="G256" s="29"/>
      <c r="H256" s="29"/>
      <c r="I256" s="29"/>
    </row>
    <row r="257">
      <c r="C257" s="29"/>
      <c r="D257" s="29"/>
      <c r="E257" s="29"/>
      <c r="F257" s="29"/>
      <c r="G257" s="29"/>
      <c r="H257" s="29"/>
      <c r="I257" s="29"/>
    </row>
    <row r="258">
      <c r="C258" s="29"/>
      <c r="D258" s="29"/>
      <c r="E258" s="29"/>
      <c r="F258" s="29"/>
      <c r="G258" s="29"/>
      <c r="H258" s="29"/>
      <c r="I258" s="29"/>
    </row>
    <row r="259">
      <c r="C259" s="29"/>
      <c r="D259" s="29"/>
      <c r="E259" s="29"/>
      <c r="F259" s="29"/>
      <c r="G259" s="29"/>
      <c r="H259" s="29"/>
      <c r="I259" s="29"/>
    </row>
    <row r="260">
      <c r="C260" s="29"/>
      <c r="D260" s="29"/>
      <c r="E260" s="29"/>
      <c r="F260" s="29"/>
      <c r="G260" s="29"/>
      <c r="H260" s="29"/>
      <c r="I260" s="29"/>
    </row>
    <row r="261">
      <c r="C261" s="29"/>
      <c r="D261" s="29"/>
      <c r="E261" s="29"/>
      <c r="F261" s="29"/>
      <c r="G261" s="29"/>
      <c r="H261" s="29"/>
      <c r="I261" s="29"/>
    </row>
    <row r="262">
      <c r="C262" s="29"/>
      <c r="D262" s="29"/>
      <c r="E262" s="29"/>
      <c r="F262" s="29"/>
      <c r="G262" s="29"/>
      <c r="H262" s="29"/>
      <c r="I262" s="29"/>
    </row>
    <row r="263">
      <c r="C263" s="29"/>
      <c r="D263" s="29"/>
      <c r="E263" s="29"/>
      <c r="F263" s="29"/>
      <c r="G263" s="29"/>
      <c r="H263" s="29"/>
      <c r="I263" s="29"/>
    </row>
    <row r="264">
      <c r="C264" s="29"/>
      <c r="D264" s="29"/>
      <c r="E264" s="29"/>
      <c r="F264" s="29"/>
      <c r="G264" s="29"/>
      <c r="H264" s="29"/>
      <c r="I264" s="29"/>
    </row>
    <row r="265">
      <c r="C265" s="29"/>
      <c r="D265" s="29"/>
      <c r="E265" s="29"/>
      <c r="F265" s="29"/>
      <c r="G265" s="29"/>
      <c r="H265" s="29"/>
      <c r="I265" s="29"/>
    </row>
    <row r="266">
      <c r="C266" s="29"/>
      <c r="D266" s="29"/>
      <c r="E266" s="29"/>
      <c r="F266" s="29"/>
      <c r="G266" s="29"/>
      <c r="H266" s="29"/>
      <c r="I266" s="29"/>
    </row>
    <row r="267">
      <c r="C267" s="29"/>
      <c r="D267" s="29"/>
      <c r="E267" s="29"/>
      <c r="F267" s="29"/>
      <c r="G267" s="29"/>
      <c r="H267" s="29"/>
      <c r="I267" s="29"/>
    </row>
    <row r="268">
      <c r="C268" s="29"/>
      <c r="D268" s="29"/>
      <c r="E268" s="29"/>
      <c r="F268" s="29"/>
      <c r="G268" s="29"/>
      <c r="H268" s="29"/>
      <c r="I268" s="29"/>
    </row>
    <row r="269">
      <c r="C269" s="29"/>
      <c r="D269" s="29"/>
      <c r="E269" s="29"/>
      <c r="F269" s="29"/>
      <c r="G269" s="29"/>
      <c r="H269" s="29"/>
      <c r="I269" s="29"/>
    </row>
    <row r="270">
      <c r="C270" s="29"/>
      <c r="D270" s="29"/>
      <c r="E270" s="29"/>
      <c r="F270" s="29"/>
      <c r="G270" s="29"/>
      <c r="H270" s="29"/>
      <c r="I270" s="29"/>
    </row>
    <row r="271">
      <c r="C271" s="29"/>
      <c r="D271" s="29"/>
      <c r="E271" s="29"/>
      <c r="F271" s="29"/>
      <c r="G271" s="29"/>
      <c r="H271" s="29"/>
      <c r="I271" s="29"/>
    </row>
    <row r="272">
      <c r="C272" s="29"/>
      <c r="D272" s="29"/>
      <c r="E272" s="29"/>
      <c r="F272" s="29"/>
      <c r="G272" s="29"/>
      <c r="H272" s="29"/>
      <c r="I272" s="29"/>
    </row>
    <row r="273">
      <c r="C273" s="29"/>
      <c r="D273" s="29"/>
      <c r="E273" s="29"/>
      <c r="F273" s="29"/>
      <c r="G273" s="29"/>
      <c r="H273" s="29"/>
      <c r="I273" s="29"/>
    </row>
    <row r="274">
      <c r="C274" s="29"/>
      <c r="D274" s="29"/>
      <c r="E274" s="29"/>
      <c r="F274" s="29"/>
      <c r="G274" s="29"/>
      <c r="H274" s="29"/>
      <c r="I274" s="29"/>
    </row>
    <row r="275">
      <c r="C275" s="29"/>
      <c r="D275" s="29"/>
      <c r="E275" s="29"/>
      <c r="F275" s="29"/>
      <c r="G275" s="29"/>
      <c r="H275" s="29"/>
      <c r="I275" s="29"/>
    </row>
    <row r="276">
      <c r="C276" s="29"/>
      <c r="D276" s="29"/>
      <c r="E276" s="29"/>
      <c r="F276" s="29"/>
      <c r="G276" s="29"/>
      <c r="H276" s="29"/>
      <c r="I276" s="29"/>
    </row>
    <row r="277">
      <c r="C277" s="29"/>
      <c r="D277" s="29"/>
      <c r="E277" s="29"/>
      <c r="F277" s="29"/>
      <c r="G277" s="29"/>
      <c r="H277" s="29"/>
      <c r="I277" s="29"/>
    </row>
    <row r="278">
      <c r="C278" s="29"/>
      <c r="D278" s="29"/>
      <c r="E278" s="29"/>
      <c r="F278" s="29"/>
      <c r="G278" s="29"/>
      <c r="H278" s="29"/>
      <c r="I278" s="29"/>
    </row>
    <row r="279">
      <c r="C279" s="29"/>
      <c r="D279" s="29"/>
      <c r="E279" s="29"/>
      <c r="F279" s="29"/>
      <c r="G279" s="29"/>
      <c r="H279" s="29"/>
      <c r="I279" s="29"/>
    </row>
    <row r="280">
      <c r="C280" s="29"/>
      <c r="D280" s="29"/>
      <c r="E280" s="29"/>
      <c r="F280" s="29"/>
      <c r="G280" s="29"/>
      <c r="H280" s="29"/>
      <c r="I280" s="29"/>
    </row>
    <row r="281">
      <c r="C281" s="29"/>
      <c r="D281" s="29"/>
      <c r="E281" s="29"/>
      <c r="F281" s="29"/>
      <c r="G281" s="29"/>
      <c r="H281" s="29"/>
      <c r="I281" s="29"/>
    </row>
    <row r="282">
      <c r="C282" s="29"/>
      <c r="D282" s="29"/>
      <c r="E282" s="29"/>
      <c r="F282" s="29"/>
      <c r="G282" s="29"/>
      <c r="H282" s="29"/>
      <c r="I282" s="29"/>
    </row>
    <row r="283">
      <c r="C283" s="29"/>
      <c r="D283" s="29"/>
      <c r="E283" s="29"/>
      <c r="F283" s="29"/>
      <c r="G283" s="29"/>
      <c r="H283" s="29"/>
      <c r="I283" s="29"/>
    </row>
    <row r="284">
      <c r="C284" s="29"/>
      <c r="D284" s="29"/>
      <c r="E284" s="29"/>
      <c r="F284" s="29"/>
      <c r="G284" s="29"/>
      <c r="H284" s="29"/>
      <c r="I284" s="29"/>
    </row>
    <row r="285">
      <c r="C285" s="29"/>
      <c r="D285" s="29"/>
      <c r="E285" s="29"/>
      <c r="F285" s="29"/>
      <c r="G285" s="29"/>
      <c r="H285" s="29"/>
      <c r="I285" s="29"/>
    </row>
    <row r="286">
      <c r="C286" s="29"/>
      <c r="D286" s="29"/>
      <c r="E286" s="29"/>
      <c r="F286" s="29"/>
      <c r="G286" s="29"/>
      <c r="H286" s="29"/>
      <c r="I286" s="29"/>
    </row>
    <row r="287">
      <c r="C287" s="29"/>
      <c r="D287" s="29"/>
      <c r="E287" s="29"/>
      <c r="F287" s="29"/>
      <c r="G287" s="29"/>
      <c r="H287" s="29"/>
      <c r="I287" s="29"/>
    </row>
    <row r="288">
      <c r="C288" s="29"/>
      <c r="D288" s="29"/>
      <c r="E288" s="29"/>
      <c r="F288" s="29"/>
      <c r="G288" s="29"/>
      <c r="H288" s="29"/>
      <c r="I288" s="29"/>
    </row>
    <row r="289">
      <c r="C289" s="29"/>
      <c r="D289" s="29"/>
      <c r="E289" s="29"/>
      <c r="F289" s="29"/>
      <c r="G289" s="29"/>
      <c r="H289" s="29"/>
      <c r="I289" s="29"/>
    </row>
    <row r="290">
      <c r="C290" s="29"/>
      <c r="D290" s="29"/>
      <c r="E290" s="29"/>
      <c r="F290" s="29"/>
      <c r="G290" s="29"/>
      <c r="H290" s="29"/>
      <c r="I290" s="29"/>
    </row>
    <row r="291">
      <c r="C291" s="29"/>
      <c r="D291" s="29"/>
      <c r="E291" s="29"/>
      <c r="F291" s="29"/>
      <c r="G291" s="29"/>
      <c r="H291" s="29"/>
      <c r="I291" s="29"/>
    </row>
    <row r="292">
      <c r="C292" s="29"/>
      <c r="D292" s="29"/>
      <c r="E292" s="29"/>
      <c r="F292" s="29"/>
      <c r="G292" s="29"/>
      <c r="H292" s="29"/>
      <c r="I292" s="29"/>
    </row>
    <row r="293">
      <c r="C293" s="29"/>
      <c r="D293" s="29"/>
      <c r="E293" s="29"/>
      <c r="F293" s="29"/>
      <c r="G293" s="29"/>
      <c r="H293" s="29"/>
      <c r="I293" s="29"/>
    </row>
    <row r="294">
      <c r="C294" s="29"/>
      <c r="D294" s="29"/>
      <c r="E294" s="29"/>
      <c r="F294" s="29"/>
      <c r="G294" s="29"/>
      <c r="H294" s="29"/>
      <c r="I294" s="29"/>
    </row>
    <row r="295">
      <c r="C295" s="29"/>
      <c r="D295" s="29"/>
      <c r="E295" s="29"/>
      <c r="F295" s="29"/>
      <c r="G295" s="29"/>
      <c r="H295" s="29"/>
      <c r="I295" s="29"/>
    </row>
    <row r="296">
      <c r="C296" s="29"/>
      <c r="D296" s="29"/>
      <c r="E296" s="29"/>
      <c r="F296" s="29"/>
      <c r="G296" s="29"/>
      <c r="H296" s="29"/>
      <c r="I296" s="29"/>
    </row>
    <row r="297">
      <c r="C297" s="29"/>
      <c r="D297" s="29"/>
      <c r="E297" s="29"/>
      <c r="F297" s="29"/>
      <c r="G297" s="29"/>
      <c r="H297" s="29"/>
      <c r="I297" s="29"/>
    </row>
    <row r="298">
      <c r="C298" s="29"/>
      <c r="D298" s="29"/>
      <c r="E298" s="29"/>
      <c r="F298" s="29"/>
      <c r="G298" s="29"/>
      <c r="H298" s="29"/>
      <c r="I298" s="29"/>
    </row>
    <row r="299">
      <c r="C299" s="29"/>
      <c r="D299" s="29"/>
      <c r="E299" s="29"/>
      <c r="F299" s="29"/>
      <c r="G299" s="29"/>
      <c r="H299" s="29"/>
      <c r="I299" s="29"/>
    </row>
    <row r="300">
      <c r="C300" s="29"/>
      <c r="D300" s="29"/>
      <c r="E300" s="29"/>
      <c r="F300" s="29"/>
      <c r="G300" s="29"/>
      <c r="H300" s="29"/>
      <c r="I300" s="29"/>
    </row>
    <row r="301">
      <c r="C301" s="29"/>
      <c r="D301" s="29"/>
      <c r="E301" s="29"/>
      <c r="F301" s="29"/>
      <c r="G301" s="29"/>
      <c r="H301" s="29"/>
      <c r="I301" s="29"/>
    </row>
    <row r="302">
      <c r="C302" s="29"/>
      <c r="D302" s="29"/>
      <c r="E302" s="29"/>
      <c r="F302" s="29"/>
      <c r="G302" s="29"/>
      <c r="H302" s="29"/>
      <c r="I302" s="29"/>
    </row>
    <row r="303">
      <c r="C303" s="29"/>
      <c r="D303" s="29"/>
      <c r="E303" s="29"/>
      <c r="F303" s="29"/>
      <c r="G303" s="29"/>
      <c r="H303" s="29"/>
      <c r="I303" s="29"/>
    </row>
    <row r="304">
      <c r="C304" s="29"/>
      <c r="D304" s="29"/>
      <c r="E304" s="29"/>
      <c r="F304" s="29"/>
      <c r="G304" s="29"/>
      <c r="H304" s="29"/>
      <c r="I304" s="29"/>
    </row>
    <row r="305">
      <c r="C305" s="29"/>
      <c r="D305" s="29"/>
      <c r="E305" s="29"/>
      <c r="F305" s="29"/>
      <c r="G305" s="29"/>
      <c r="H305" s="29"/>
      <c r="I305" s="29"/>
    </row>
    <row r="306">
      <c r="C306" s="29"/>
      <c r="D306" s="29"/>
      <c r="E306" s="29"/>
      <c r="F306" s="29"/>
      <c r="G306" s="29"/>
      <c r="H306" s="29"/>
      <c r="I306" s="29"/>
    </row>
    <row r="307">
      <c r="C307" s="29"/>
      <c r="D307" s="29"/>
      <c r="E307" s="29"/>
      <c r="F307" s="29"/>
      <c r="G307" s="29"/>
      <c r="H307" s="29"/>
      <c r="I307" s="29"/>
    </row>
    <row r="308">
      <c r="C308" s="29"/>
      <c r="D308" s="29"/>
      <c r="E308" s="29"/>
      <c r="F308" s="29"/>
      <c r="G308" s="29"/>
      <c r="H308" s="29"/>
      <c r="I308" s="29"/>
    </row>
    <row r="309">
      <c r="C309" s="29"/>
      <c r="D309" s="29"/>
      <c r="E309" s="29"/>
      <c r="F309" s="29"/>
      <c r="G309" s="29"/>
      <c r="H309" s="29"/>
      <c r="I309" s="29"/>
    </row>
    <row r="310">
      <c r="C310" s="29"/>
      <c r="D310" s="29"/>
      <c r="E310" s="29"/>
      <c r="F310" s="29"/>
      <c r="G310" s="29"/>
      <c r="H310" s="29"/>
      <c r="I310" s="29"/>
    </row>
    <row r="311">
      <c r="C311" s="29"/>
      <c r="D311" s="29"/>
      <c r="E311" s="29"/>
      <c r="F311" s="29"/>
      <c r="G311" s="29"/>
      <c r="H311" s="29"/>
      <c r="I311" s="29"/>
    </row>
    <row r="312">
      <c r="C312" s="29"/>
      <c r="D312" s="29"/>
      <c r="E312" s="29"/>
      <c r="F312" s="29"/>
      <c r="G312" s="29"/>
      <c r="H312" s="29"/>
      <c r="I312" s="29"/>
    </row>
    <row r="313">
      <c r="C313" s="29"/>
      <c r="D313" s="29"/>
      <c r="E313" s="29"/>
      <c r="F313" s="29"/>
      <c r="G313" s="29"/>
      <c r="H313" s="29"/>
      <c r="I313" s="29"/>
    </row>
    <row r="314">
      <c r="C314" s="29"/>
      <c r="D314" s="29"/>
      <c r="E314" s="29"/>
      <c r="F314" s="29"/>
      <c r="G314" s="29"/>
      <c r="H314" s="29"/>
      <c r="I314" s="29"/>
    </row>
    <row r="315">
      <c r="C315" s="29"/>
      <c r="D315" s="29"/>
      <c r="E315" s="29"/>
      <c r="F315" s="29"/>
      <c r="G315" s="29"/>
      <c r="H315" s="29"/>
      <c r="I315" s="29"/>
    </row>
    <row r="316">
      <c r="C316" s="29"/>
      <c r="D316" s="29"/>
      <c r="E316" s="29"/>
      <c r="F316" s="29"/>
      <c r="G316" s="29"/>
      <c r="H316" s="29"/>
      <c r="I316" s="29"/>
    </row>
    <row r="317">
      <c r="C317" s="29"/>
      <c r="D317" s="29"/>
      <c r="E317" s="29"/>
      <c r="F317" s="29"/>
      <c r="G317" s="29"/>
      <c r="H317" s="29"/>
      <c r="I317" s="29"/>
    </row>
    <row r="318">
      <c r="C318" s="29"/>
      <c r="D318" s="29"/>
      <c r="E318" s="29"/>
      <c r="F318" s="29"/>
      <c r="G318" s="29"/>
      <c r="H318" s="29"/>
      <c r="I318" s="29"/>
    </row>
    <row r="319">
      <c r="C319" s="29"/>
      <c r="D319" s="29"/>
      <c r="E319" s="29"/>
      <c r="F319" s="29"/>
      <c r="G319" s="29"/>
      <c r="H319" s="29"/>
      <c r="I319" s="29"/>
    </row>
    <row r="320">
      <c r="C320" s="29"/>
      <c r="D320" s="29"/>
      <c r="E320" s="29"/>
      <c r="F320" s="29"/>
      <c r="G320" s="29"/>
      <c r="H320" s="29"/>
      <c r="I320" s="29"/>
    </row>
    <row r="321">
      <c r="C321" s="29"/>
      <c r="D321" s="29"/>
      <c r="E321" s="29"/>
      <c r="F321" s="29"/>
      <c r="G321" s="29"/>
      <c r="H321" s="29"/>
      <c r="I321" s="29"/>
    </row>
    <row r="322">
      <c r="C322" s="29"/>
      <c r="D322" s="29"/>
      <c r="E322" s="29"/>
      <c r="F322" s="29"/>
      <c r="G322" s="29"/>
      <c r="H322" s="29"/>
      <c r="I322" s="29"/>
    </row>
    <row r="323">
      <c r="C323" s="29"/>
      <c r="D323" s="29"/>
      <c r="E323" s="29"/>
      <c r="F323" s="29"/>
      <c r="G323" s="29"/>
      <c r="H323" s="29"/>
      <c r="I323" s="29"/>
    </row>
    <row r="324">
      <c r="C324" s="29"/>
      <c r="D324" s="29"/>
      <c r="E324" s="29"/>
      <c r="F324" s="29"/>
      <c r="G324" s="29"/>
      <c r="H324" s="29"/>
      <c r="I324" s="29"/>
    </row>
    <row r="325">
      <c r="C325" s="29"/>
      <c r="D325" s="29"/>
      <c r="E325" s="29"/>
      <c r="F325" s="29"/>
      <c r="G325" s="29"/>
      <c r="H325" s="29"/>
      <c r="I325" s="29"/>
    </row>
    <row r="326">
      <c r="C326" s="29"/>
      <c r="D326" s="29"/>
      <c r="E326" s="29"/>
      <c r="F326" s="29"/>
      <c r="G326" s="29"/>
      <c r="H326" s="29"/>
      <c r="I326" s="29"/>
    </row>
    <row r="327">
      <c r="C327" s="29"/>
      <c r="D327" s="29"/>
      <c r="E327" s="29"/>
      <c r="F327" s="29"/>
      <c r="G327" s="29"/>
      <c r="H327" s="29"/>
      <c r="I327" s="29"/>
    </row>
    <row r="328">
      <c r="C328" s="29"/>
      <c r="D328" s="29"/>
      <c r="E328" s="29"/>
      <c r="F328" s="29"/>
      <c r="G328" s="29"/>
      <c r="H328" s="29"/>
      <c r="I328" s="29"/>
    </row>
    <row r="329">
      <c r="C329" s="29"/>
      <c r="D329" s="29"/>
      <c r="E329" s="29"/>
      <c r="F329" s="29"/>
      <c r="G329" s="29"/>
      <c r="H329" s="29"/>
      <c r="I329" s="29"/>
    </row>
    <row r="330">
      <c r="C330" s="29"/>
      <c r="D330" s="29"/>
      <c r="E330" s="29"/>
      <c r="F330" s="29"/>
      <c r="G330" s="29"/>
      <c r="H330" s="29"/>
      <c r="I330" s="29"/>
    </row>
    <row r="331">
      <c r="C331" s="29"/>
      <c r="D331" s="29"/>
      <c r="E331" s="29"/>
      <c r="F331" s="29"/>
      <c r="G331" s="29"/>
      <c r="H331" s="29"/>
      <c r="I331" s="29"/>
    </row>
    <row r="332">
      <c r="C332" s="29"/>
      <c r="D332" s="29"/>
      <c r="E332" s="29"/>
      <c r="F332" s="29"/>
      <c r="G332" s="29"/>
      <c r="H332" s="29"/>
      <c r="I332" s="29"/>
    </row>
    <row r="333">
      <c r="C333" s="29"/>
      <c r="D333" s="29"/>
      <c r="E333" s="29"/>
      <c r="F333" s="29"/>
      <c r="G333" s="29"/>
      <c r="H333" s="29"/>
      <c r="I333" s="29"/>
    </row>
    <row r="334">
      <c r="C334" s="29"/>
      <c r="D334" s="29"/>
      <c r="E334" s="29"/>
      <c r="F334" s="29"/>
      <c r="G334" s="29"/>
      <c r="H334" s="29"/>
      <c r="I334" s="29"/>
    </row>
    <row r="335">
      <c r="C335" s="29"/>
      <c r="D335" s="29"/>
      <c r="E335" s="29"/>
      <c r="F335" s="29"/>
      <c r="G335" s="29"/>
      <c r="H335" s="29"/>
      <c r="I335" s="29"/>
    </row>
    <row r="336">
      <c r="C336" s="29"/>
      <c r="D336" s="29"/>
      <c r="E336" s="29"/>
      <c r="F336" s="29"/>
      <c r="G336" s="29"/>
      <c r="H336" s="29"/>
      <c r="I336" s="29"/>
    </row>
    <row r="337">
      <c r="C337" s="29"/>
      <c r="D337" s="29"/>
      <c r="E337" s="29"/>
      <c r="F337" s="29"/>
      <c r="G337" s="29"/>
      <c r="H337" s="29"/>
      <c r="I337" s="29"/>
    </row>
    <row r="338">
      <c r="C338" s="29"/>
      <c r="D338" s="29"/>
      <c r="E338" s="29"/>
      <c r="F338" s="29"/>
      <c r="G338" s="29"/>
      <c r="H338" s="29"/>
      <c r="I338" s="29"/>
    </row>
    <row r="339">
      <c r="C339" s="29"/>
      <c r="D339" s="29"/>
      <c r="E339" s="29"/>
      <c r="F339" s="29"/>
      <c r="G339" s="29"/>
      <c r="H339" s="29"/>
      <c r="I339" s="29"/>
    </row>
    <row r="340">
      <c r="C340" s="29"/>
      <c r="D340" s="29"/>
      <c r="E340" s="29"/>
      <c r="F340" s="29"/>
      <c r="G340" s="29"/>
      <c r="H340" s="29"/>
      <c r="I340" s="29"/>
    </row>
    <row r="341">
      <c r="C341" s="29"/>
      <c r="D341" s="29"/>
      <c r="E341" s="29"/>
      <c r="F341" s="29"/>
      <c r="G341" s="29"/>
      <c r="H341" s="29"/>
      <c r="I341" s="29"/>
    </row>
    <row r="342">
      <c r="C342" s="29"/>
      <c r="D342" s="29"/>
      <c r="E342" s="29"/>
      <c r="F342" s="29"/>
      <c r="G342" s="29"/>
      <c r="H342" s="29"/>
      <c r="I342" s="29"/>
    </row>
    <row r="343">
      <c r="C343" s="29"/>
      <c r="D343" s="29"/>
      <c r="E343" s="29"/>
      <c r="F343" s="29"/>
      <c r="G343" s="29"/>
      <c r="H343" s="29"/>
      <c r="I343" s="29"/>
    </row>
    <row r="344">
      <c r="C344" s="29"/>
      <c r="D344" s="29"/>
      <c r="E344" s="29"/>
      <c r="F344" s="29"/>
      <c r="G344" s="29"/>
      <c r="H344" s="29"/>
      <c r="I344" s="29"/>
    </row>
    <row r="345">
      <c r="C345" s="29"/>
      <c r="D345" s="29"/>
      <c r="E345" s="29"/>
      <c r="F345" s="29"/>
      <c r="G345" s="29"/>
      <c r="H345" s="29"/>
      <c r="I345" s="29"/>
    </row>
    <row r="346">
      <c r="C346" s="29"/>
      <c r="D346" s="29"/>
      <c r="E346" s="29"/>
      <c r="F346" s="29"/>
      <c r="G346" s="29"/>
      <c r="H346" s="29"/>
      <c r="I346" s="29"/>
    </row>
    <row r="347">
      <c r="C347" s="29"/>
      <c r="D347" s="29"/>
      <c r="E347" s="29"/>
      <c r="F347" s="29"/>
      <c r="G347" s="29"/>
      <c r="H347" s="29"/>
      <c r="I347" s="29"/>
    </row>
    <row r="348">
      <c r="C348" s="29"/>
      <c r="D348" s="29"/>
      <c r="E348" s="29"/>
      <c r="F348" s="29"/>
      <c r="G348" s="29"/>
      <c r="H348" s="29"/>
      <c r="I348" s="29"/>
    </row>
    <row r="349">
      <c r="C349" s="29"/>
      <c r="D349" s="29"/>
      <c r="E349" s="29"/>
      <c r="F349" s="29"/>
      <c r="G349" s="29"/>
      <c r="H349" s="29"/>
      <c r="I349" s="29"/>
    </row>
    <row r="350">
      <c r="C350" s="29"/>
      <c r="D350" s="29"/>
      <c r="E350" s="29"/>
      <c r="F350" s="29"/>
      <c r="G350" s="29"/>
      <c r="H350" s="29"/>
      <c r="I350" s="29"/>
    </row>
    <row r="351">
      <c r="C351" s="29"/>
      <c r="D351" s="29"/>
      <c r="E351" s="29"/>
      <c r="F351" s="29"/>
      <c r="G351" s="29"/>
      <c r="H351" s="29"/>
      <c r="I351" s="29"/>
    </row>
    <row r="352">
      <c r="C352" s="29"/>
      <c r="D352" s="29"/>
      <c r="E352" s="29"/>
      <c r="F352" s="29"/>
      <c r="G352" s="29"/>
      <c r="H352" s="29"/>
      <c r="I352" s="29"/>
    </row>
    <row r="353">
      <c r="C353" s="29"/>
      <c r="D353" s="29"/>
      <c r="E353" s="29"/>
      <c r="F353" s="29"/>
      <c r="G353" s="29"/>
      <c r="H353" s="29"/>
      <c r="I353" s="29"/>
    </row>
    <row r="354">
      <c r="C354" s="29"/>
      <c r="D354" s="29"/>
      <c r="E354" s="29"/>
      <c r="F354" s="29"/>
      <c r="G354" s="29"/>
      <c r="H354" s="29"/>
      <c r="I354" s="29"/>
    </row>
    <row r="355">
      <c r="C355" s="29"/>
      <c r="D355" s="29"/>
      <c r="E355" s="29"/>
      <c r="F355" s="29"/>
      <c r="G355" s="29"/>
      <c r="H355" s="29"/>
      <c r="I355" s="29"/>
    </row>
    <row r="356">
      <c r="C356" s="29"/>
      <c r="D356" s="29"/>
      <c r="E356" s="29"/>
      <c r="F356" s="29"/>
      <c r="G356" s="29"/>
      <c r="H356" s="29"/>
      <c r="I356" s="29"/>
    </row>
    <row r="357">
      <c r="C357" s="29"/>
      <c r="D357" s="29"/>
      <c r="E357" s="29"/>
      <c r="F357" s="29"/>
      <c r="G357" s="29"/>
      <c r="H357" s="29"/>
      <c r="I357" s="29"/>
    </row>
    <row r="358">
      <c r="C358" s="29"/>
      <c r="D358" s="29"/>
      <c r="E358" s="29"/>
      <c r="F358" s="29"/>
      <c r="G358" s="29"/>
      <c r="H358" s="29"/>
      <c r="I358" s="29"/>
    </row>
    <row r="359">
      <c r="C359" s="29"/>
      <c r="D359" s="29"/>
      <c r="E359" s="29"/>
      <c r="F359" s="29"/>
      <c r="G359" s="29"/>
      <c r="H359" s="29"/>
      <c r="I359" s="29"/>
    </row>
    <row r="360">
      <c r="C360" s="29"/>
      <c r="D360" s="29"/>
      <c r="E360" s="29"/>
      <c r="F360" s="29"/>
      <c r="G360" s="29"/>
      <c r="H360" s="29"/>
      <c r="I360" s="29"/>
    </row>
    <row r="361">
      <c r="C361" s="29"/>
      <c r="D361" s="29"/>
      <c r="E361" s="29"/>
      <c r="F361" s="29"/>
      <c r="G361" s="29"/>
      <c r="H361" s="29"/>
      <c r="I361" s="29"/>
    </row>
    <row r="362">
      <c r="C362" s="29"/>
      <c r="D362" s="29"/>
      <c r="E362" s="29"/>
      <c r="F362" s="29"/>
      <c r="G362" s="29"/>
      <c r="H362" s="29"/>
      <c r="I362" s="29"/>
    </row>
    <row r="363">
      <c r="C363" s="29"/>
      <c r="D363" s="29"/>
      <c r="E363" s="29"/>
      <c r="F363" s="29"/>
      <c r="G363" s="29"/>
      <c r="H363" s="29"/>
      <c r="I363" s="29"/>
    </row>
    <row r="364">
      <c r="C364" s="29"/>
      <c r="D364" s="29"/>
      <c r="E364" s="29"/>
      <c r="F364" s="29"/>
      <c r="G364" s="29"/>
      <c r="H364" s="29"/>
      <c r="I364" s="29"/>
    </row>
    <row r="365">
      <c r="C365" s="29"/>
      <c r="D365" s="29"/>
      <c r="E365" s="29"/>
      <c r="F365" s="29"/>
      <c r="G365" s="29"/>
      <c r="H365" s="29"/>
      <c r="I365" s="29"/>
    </row>
    <row r="366">
      <c r="C366" s="29"/>
      <c r="D366" s="29"/>
      <c r="E366" s="29"/>
      <c r="F366" s="29"/>
      <c r="G366" s="29"/>
      <c r="H366" s="29"/>
      <c r="I366" s="29"/>
    </row>
    <row r="367">
      <c r="C367" s="29"/>
      <c r="D367" s="29"/>
      <c r="E367" s="29"/>
      <c r="F367" s="29"/>
      <c r="G367" s="29"/>
      <c r="H367" s="29"/>
      <c r="I367" s="29"/>
    </row>
    <row r="368">
      <c r="C368" s="29"/>
      <c r="D368" s="29"/>
      <c r="E368" s="29"/>
      <c r="F368" s="29"/>
      <c r="G368" s="29"/>
      <c r="H368" s="29"/>
      <c r="I368" s="29"/>
    </row>
    <row r="369">
      <c r="C369" s="29"/>
      <c r="D369" s="29"/>
      <c r="E369" s="29"/>
      <c r="F369" s="29"/>
      <c r="G369" s="29"/>
      <c r="H369" s="29"/>
      <c r="I369" s="29"/>
    </row>
    <row r="370">
      <c r="C370" s="29"/>
      <c r="D370" s="29"/>
      <c r="E370" s="29"/>
      <c r="F370" s="29"/>
      <c r="G370" s="29"/>
      <c r="H370" s="29"/>
      <c r="I370" s="29"/>
    </row>
    <row r="371">
      <c r="C371" s="29"/>
      <c r="D371" s="29"/>
      <c r="E371" s="29"/>
      <c r="F371" s="29"/>
      <c r="G371" s="29"/>
      <c r="H371" s="29"/>
      <c r="I371" s="29"/>
    </row>
    <row r="372">
      <c r="C372" s="29"/>
      <c r="D372" s="29"/>
      <c r="E372" s="29"/>
      <c r="F372" s="29"/>
      <c r="G372" s="29"/>
      <c r="H372" s="29"/>
      <c r="I372" s="29"/>
    </row>
    <row r="373">
      <c r="C373" s="29"/>
      <c r="D373" s="29"/>
      <c r="E373" s="29"/>
      <c r="F373" s="29"/>
      <c r="G373" s="29"/>
      <c r="H373" s="29"/>
      <c r="I373" s="29"/>
    </row>
    <row r="374">
      <c r="C374" s="29"/>
      <c r="D374" s="29"/>
      <c r="E374" s="29"/>
      <c r="F374" s="29"/>
      <c r="G374" s="29"/>
      <c r="H374" s="29"/>
      <c r="I374" s="29"/>
    </row>
    <row r="375">
      <c r="C375" s="29"/>
      <c r="D375" s="29"/>
      <c r="E375" s="29"/>
      <c r="F375" s="29"/>
      <c r="G375" s="29"/>
      <c r="H375" s="29"/>
      <c r="I375" s="29"/>
    </row>
    <row r="376">
      <c r="C376" s="29"/>
      <c r="D376" s="29"/>
      <c r="E376" s="29"/>
      <c r="F376" s="29"/>
      <c r="G376" s="29"/>
      <c r="H376" s="29"/>
      <c r="I376" s="29"/>
    </row>
    <row r="377">
      <c r="C377" s="29"/>
      <c r="D377" s="29"/>
      <c r="E377" s="29"/>
      <c r="F377" s="29"/>
      <c r="G377" s="29"/>
      <c r="H377" s="29"/>
      <c r="I377" s="29"/>
    </row>
    <row r="378">
      <c r="C378" s="29"/>
      <c r="D378" s="29"/>
      <c r="E378" s="29"/>
      <c r="F378" s="29"/>
      <c r="G378" s="29"/>
      <c r="H378" s="29"/>
      <c r="I378" s="29"/>
    </row>
    <row r="379">
      <c r="C379" s="29"/>
      <c r="D379" s="29"/>
      <c r="E379" s="29"/>
      <c r="F379" s="29"/>
      <c r="G379" s="29"/>
      <c r="H379" s="29"/>
      <c r="I379" s="29"/>
    </row>
    <row r="380">
      <c r="C380" s="29"/>
      <c r="D380" s="29"/>
      <c r="E380" s="29"/>
      <c r="F380" s="29"/>
      <c r="G380" s="29"/>
      <c r="H380" s="29"/>
      <c r="I380" s="29"/>
    </row>
    <row r="381">
      <c r="C381" s="29"/>
      <c r="D381" s="29"/>
      <c r="E381" s="29"/>
      <c r="F381" s="29"/>
      <c r="G381" s="29"/>
      <c r="H381" s="29"/>
      <c r="I381" s="29"/>
    </row>
    <row r="382">
      <c r="C382" s="29"/>
      <c r="D382" s="29"/>
      <c r="E382" s="29"/>
      <c r="F382" s="29"/>
      <c r="G382" s="29"/>
      <c r="H382" s="29"/>
      <c r="I382" s="29"/>
    </row>
    <row r="383">
      <c r="C383" s="29"/>
      <c r="D383" s="29"/>
      <c r="E383" s="29"/>
      <c r="F383" s="29"/>
      <c r="G383" s="29"/>
      <c r="H383" s="29"/>
      <c r="I383" s="29"/>
    </row>
    <row r="384">
      <c r="C384" s="29"/>
      <c r="D384" s="29"/>
      <c r="E384" s="29"/>
      <c r="F384" s="29"/>
      <c r="G384" s="29"/>
      <c r="H384" s="29"/>
      <c r="I384" s="29"/>
    </row>
    <row r="385">
      <c r="C385" s="29"/>
      <c r="D385" s="29"/>
      <c r="E385" s="29"/>
      <c r="F385" s="29"/>
      <c r="G385" s="29"/>
      <c r="H385" s="29"/>
      <c r="I385" s="29"/>
    </row>
    <row r="386">
      <c r="C386" s="29"/>
      <c r="D386" s="29"/>
      <c r="E386" s="29"/>
      <c r="F386" s="29"/>
      <c r="G386" s="29"/>
      <c r="H386" s="29"/>
      <c r="I386" s="29"/>
    </row>
    <row r="387">
      <c r="C387" s="29"/>
      <c r="D387" s="29"/>
      <c r="E387" s="29"/>
      <c r="F387" s="29"/>
      <c r="G387" s="29"/>
      <c r="H387" s="29"/>
      <c r="I387" s="29"/>
    </row>
    <row r="388">
      <c r="C388" s="29"/>
      <c r="D388" s="29"/>
      <c r="E388" s="29"/>
      <c r="F388" s="29"/>
      <c r="G388" s="29"/>
      <c r="H388" s="29"/>
      <c r="I388" s="29"/>
    </row>
    <row r="389">
      <c r="C389" s="29"/>
      <c r="D389" s="29"/>
      <c r="E389" s="29"/>
      <c r="F389" s="29"/>
      <c r="G389" s="29"/>
      <c r="H389" s="29"/>
      <c r="I389" s="29"/>
    </row>
    <row r="390">
      <c r="C390" s="29"/>
      <c r="D390" s="29"/>
      <c r="E390" s="29"/>
      <c r="F390" s="29"/>
      <c r="G390" s="29"/>
      <c r="H390" s="29"/>
      <c r="I390" s="29"/>
    </row>
    <row r="391">
      <c r="C391" s="29"/>
      <c r="D391" s="29"/>
      <c r="E391" s="29"/>
      <c r="F391" s="29"/>
      <c r="G391" s="29"/>
      <c r="H391" s="29"/>
      <c r="I391" s="29"/>
    </row>
    <row r="392">
      <c r="C392" s="29"/>
      <c r="D392" s="29"/>
      <c r="E392" s="29"/>
      <c r="F392" s="29"/>
      <c r="G392" s="29"/>
      <c r="H392" s="29"/>
      <c r="I392" s="29"/>
    </row>
    <row r="393">
      <c r="C393" s="29"/>
      <c r="D393" s="29"/>
      <c r="E393" s="29"/>
      <c r="F393" s="29"/>
      <c r="G393" s="29"/>
      <c r="H393" s="29"/>
      <c r="I393" s="29"/>
    </row>
    <row r="394">
      <c r="C394" s="29"/>
      <c r="D394" s="29"/>
      <c r="E394" s="29"/>
      <c r="F394" s="29"/>
      <c r="G394" s="29"/>
      <c r="H394" s="29"/>
      <c r="I394" s="29"/>
    </row>
    <row r="395">
      <c r="C395" s="29"/>
      <c r="D395" s="29"/>
      <c r="E395" s="29"/>
      <c r="F395" s="29"/>
      <c r="G395" s="29"/>
      <c r="H395" s="29"/>
      <c r="I395" s="29"/>
    </row>
    <row r="396">
      <c r="C396" s="29"/>
      <c r="D396" s="29"/>
      <c r="E396" s="29"/>
      <c r="F396" s="29"/>
      <c r="G396" s="29"/>
      <c r="H396" s="29"/>
      <c r="I396" s="29"/>
    </row>
    <row r="397">
      <c r="C397" s="29"/>
      <c r="D397" s="29"/>
      <c r="E397" s="29"/>
      <c r="F397" s="29"/>
      <c r="G397" s="29"/>
      <c r="H397" s="29"/>
      <c r="I397" s="29"/>
    </row>
    <row r="398">
      <c r="C398" s="29"/>
      <c r="D398" s="29"/>
      <c r="E398" s="29"/>
      <c r="F398" s="29"/>
      <c r="G398" s="29"/>
      <c r="H398" s="29"/>
      <c r="I398" s="29"/>
    </row>
    <row r="399">
      <c r="C399" s="29"/>
      <c r="D399" s="29"/>
      <c r="E399" s="29"/>
      <c r="F399" s="29"/>
      <c r="G399" s="29"/>
      <c r="H399" s="29"/>
      <c r="I399" s="29"/>
    </row>
    <row r="400">
      <c r="C400" s="29"/>
      <c r="D400" s="29"/>
      <c r="E400" s="29"/>
      <c r="F400" s="29"/>
      <c r="G400" s="29"/>
      <c r="H400" s="29"/>
      <c r="I400" s="29"/>
    </row>
    <row r="401">
      <c r="C401" s="29"/>
      <c r="D401" s="29"/>
      <c r="E401" s="29"/>
      <c r="F401" s="29"/>
      <c r="G401" s="29"/>
      <c r="H401" s="29"/>
      <c r="I401" s="29"/>
    </row>
    <row r="402">
      <c r="C402" s="29"/>
      <c r="D402" s="29"/>
      <c r="E402" s="29"/>
      <c r="F402" s="29"/>
      <c r="G402" s="29"/>
      <c r="H402" s="29"/>
      <c r="I402" s="29"/>
    </row>
    <row r="403">
      <c r="C403" s="29"/>
      <c r="D403" s="29"/>
      <c r="E403" s="29"/>
      <c r="F403" s="29"/>
      <c r="G403" s="29"/>
      <c r="H403" s="29"/>
      <c r="I403" s="29"/>
    </row>
    <row r="404">
      <c r="C404" s="29"/>
      <c r="D404" s="29"/>
      <c r="E404" s="29"/>
      <c r="F404" s="29"/>
      <c r="G404" s="29"/>
      <c r="H404" s="29"/>
      <c r="I404" s="29"/>
    </row>
    <row r="405">
      <c r="C405" s="29"/>
      <c r="D405" s="29"/>
      <c r="E405" s="29"/>
      <c r="F405" s="29"/>
      <c r="G405" s="29"/>
      <c r="H405" s="29"/>
      <c r="I405" s="29"/>
    </row>
    <row r="406">
      <c r="C406" s="29"/>
      <c r="D406" s="29"/>
      <c r="E406" s="29"/>
      <c r="F406" s="29"/>
      <c r="G406" s="29"/>
      <c r="H406" s="29"/>
      <c r="I406" s="29"/>
    </row>
    <row r="407">
      <c r="C407" s="29"/>
      <c r="D407" s="29"/>
      <c r="E407" s="29"/>
      <c r="F407" s="29"/>
      <c r="G407" s="29"/>
      <c r="H407" s="29"/>
      <c r="I407" s="29"/>
    </row>
    <row r="408">
      <c r="C408" s="29"/>
      <c r="D408" s="29"/>
      <c r="E408" s="29"/>
      <c r="F408" s="29"/>
      <c r="G408" s="29"/>
      <c r="H408" s="29"/>
      <c r="I408" s="29"/>
    </row>
    <row r="409">
      <c r="C409" s="29"/>
      <c r="D409" s="29"/>
      <c r="E409" s="29"/>
      <c r="F409" s="29"/>
      <c r="G409" s="29"/>
      <c r="H409" s="29"/>
      <c r="I409" s="29"/>
    </row>
    <row r="410">
      <c r="C410" s="29"/>
      <c r="D410" s="29"/>
      <c r="E410" s="29"/>
      <c r="F410" s="29"/>
      <c r="G410" s="29"/>
      <c r="H410" s="29"/>
      <c r="I410" s="29"/>
    </row>
    <row r="411">
      <c r="C411" s="29"/>
      <c r="D411" s="29"/>
      <c r="E411" s="29"/>
      <c r="F411" s="29"/>
      <c r="G411" s="29"/>
      <c r="H411" s="29"/>
      <c r="I411" s="29"/>
    </row>
    <row r="412">
      <c r="C412" s="29"/>
      <c r="D412" s="29"/>
      <c r="E412" s="29"/>
      <c r="F412" s="29"/>
      <c r="G412" s="29"/>
      <c r="H412" s="29"/>
      <c r="I412" s="29"/>
    </row>
    <row r="413">
      <c r="C413" s="29"/>
      <c r="D413" s="29"/>
      <c r="E413" s="29"/>
      <c r="F413" s="29"/>
      <c r="G413" s="29"/>
      <c r="H413" s="29"/>
      <c r="I413" s="29"/>
    </row>
    <row r="414">
      <c r="C414" s="29"/>
      <c r="D414" s="29"/>
      <c r="E414" s="29"/>
      <c r="F414" s="29"/>
      <c r="G414" s="29"/>
      <c r="H414" s="29"/>
      <c r="I414" s="29"/>
    </row>
    <row r="415">
      <c r="C415" s="29"/>
      <c r="D415" s="29"/>
      <c r="E415" s="29"/>
      <c r="F415" s="29"/>
      <c r="G415" s="29"/>
      <c r="H415" s="29"/>
      <c r="I415" s="29"/>
    </row>
    <row r="416">
      <c r="C416" s="29"/>
      <c r="D416" s="29"/>
      <c r="E416" s="29"/>
      <c r="F416" s="29"/>
      <c r="G416" s="29"/>
      <c r="H416" s="29"/>
      <c r="I416" s="29"/>
    </row>
    <row r="417">
      <c r="C417" s="29"/>
      <c r="D417" s="29"/>
      <c r="E417" s="29"/>
      <c r="F417" s="29"/>
      <c r="G417" s="29"/>
      <c r="H417" s="29"/>
      <c r="I417" s="29"/>
    </row>
    <row r="418">
      <c r="C418" s="29"/>
      <c r="D418" s="29"/>
      <c r="E418" s="29"/>
      <c r="F418" s="29"/>
      <c r="G418" s="29"/>
      <c r="H418" s="29"/>
      <c r="I418" s="29"/>
    </row>
    <row r="419">
      <c r="C419" s="29"/>
      <c r="D419" s="29"/>
      <c r="E419" s="29"/>
      <c r="F419" s="29"/>
      <c r="G419" s="29"/>
      <c r="H419" s="29"/>
      <c r="I419" s="29"/>
    </row>
    <row r="420">
      <c r="C420" s="29"/>
      <c r="D420" s="29"/>
      <c r="E420" s="29"/>
      <c r="F420" s="29"/>
      <c r="G420" s="29"/>
      <c r="H420" s="29"/>
      <c r="I420" s="29"/>
    </row>
    <row r="421">
      <c r="C421" s="29"/>
      <c r="D421" s="29"/>
      <c r="E421" s="29"/>
      <c r="F421" s="29"/>
      <c r="G421" s="29"/>
      <c r="H421" s="29"/>
      <c r="I421" s="29"/>
    </row>
    <row r="422">
      <c r="C422" s="29"/>
      <c r="D422" s="29"/>
      <c r="E422" s="29"/>
      <c r="F422" s="29"/>
      <c r="G422" s="29"/>
      <c r="H422" s="29"/>
      <c r="I422" s="29"/>
    </row>
    <row r="423">
      <c r="C423" s="29"/>
      <c r="D423" s="29"/>
      <c r="E423" s="29"/>
      <c r="F423" s="29"/>
      <c r="G423" s="29"/>
      <c r="H423" s="29"/>
      <c r="I423" s="29"/>
    </row>
    <row r="424">
      <c r="C424" s="29"/>
      <c r="D424" s="29"/>
      <c r="E424" s="29"/>
      <c r="F424" s="29"/>
      <c r="G424" s="29"/>
      <c r="H424" s="29"/>
      <c r="I424" s="29"/>
    </row>
    <row r="425">
      <c r="C425" s="29"/>
      <c r="D425" s="29"/>
      <c r="E425" s="29"/>
      <c r="F425" s="29"/>
      <c r="G425" s="29"/>
      <c r="H425" s="29"/>
      <c r="I425" s="29"/>
    </row>
    <row r="426">
      <c r="C426" s="29"/>
      <c r="D426" s="29"/>
      <c r="E426" s="29"/>
      <c r="F426" s="29"/>
      <c r="G426" s="29"/>
      <c r="H426" s="29"/>
      <c r="I426" s="29"/>
    </row>
    <row r="427">
      <c r="C427" s="29"/>
      <c r="D427" s="29"/>
      <c r="E427" s="29"/>
      <c r="F427" s="29"/>
      <c r="G427" s="29"/>
      <c r="H427" s="29"/>
      <c r="I427" s="29"/>
    </row>
    <row r="428">
      <c r="C428" s="29"/>
      <c r="D428" s="29"/>
      <c r="E428" s="29"/>
      <c r="F428" s="29"/>
      <c r="G428" s="29"/>
      <c r="H428" s="29"/>
      <c r="I428" s="29"/>
    </row>
    <row r="429">
      <c r="C429" s="29"/>
      <c r="D429" s="29"/>
      <c r="E429" s="29"/>
      <c r="F429" s="29"/>
      <c r="G429" s="29"/>
      <c r="H429" s="29"/>
      <c r="I429" s="29"/>
    </row>
    <row r="430">
      <c r="C430" s="29"/>
      <c r="D430" s="29"/>
      <c r="E430" s="29"/>
      <c r="F430" s="29"/>
      <c r="G430" s="29"/>
      <c r="H430" s="29"/>
      <c r="I430" s="29"/>
    </row>
    <row r="431">
      <c r="C431" s="29"/>
      <c r="D431" s="29"/>
      <c r="E431" s="29"/>
      <c r="F431" s="29"/>
      <c r="G431" s="29"/>
      <c r="H431" s="29"/>
      <c r="I431" s="29"/>
    </row>
    <row r="432">
      <c r="C432" s="29"/>
      <c r="D432" s="29"/>
      <c r="E432" s="29"/>
      <c r="F432" s="29"/>
      <c r="G432" s="29"/>
      <c r="H432" s="29"/>
      <c r="I432" s="29"/>
    </row>
    <row r="433">
      <c r="C433" s="29"/>
      <c r="D433" s="29"/>
      <c r="E433" s="29"/>
      <c r="F433" s="29"/>
      <c r="G433" s="29"/>
      <c r="H433" s="29"/>
      <c r="I433" s="29"/>
    </row>
    <row r="434">
      <c r="C434" s="29"/>
      <c r="D434" s="29"/>
      <c r="E434" s="29"/>
      <c r="F434" s="29"/>
      <c r="G434" s="29"/>
      <c r="H434" s="29"/>
      <c r="I434" s="29"/>
    </row>
    <row r="435">
      <c r="C435" s="29"/>
      <c r="D435" s="29"/>
      <c r="E435" s="29"/>
      <c r="F435" s="29"/>
      <c r="G435" s="29"/>
      <c r="H435" s="29"/>
      <c r="I435" s="29"/>
    </row>
    <row r="436">
      <c r="C436" s="29"/>
      <c r="D436" s="29"/>
      <c r="E436" s="29"/>
      <c r="F436" s="29"/>
      <c r="G436" s="29"/>
      <c r="H436" s="29"/>
      <c r="I436" s="29"/>
    </row>
    <row r="437">
      <c r="C437" s="29"/>
      <c r="D437" s="29"/>
      <c r="E437" s="29"/>
      <c r="F437" s="29"/>
      <c r="G437" s="29"/>
      <c r="H437" s="29"/>
      <c r="I437" s="29"/>
    </row>
    <row r="438">
      <c r="C438" s="29"/>
      <c r="D438" s="29"/>
      <c r="E438" s="29"/>
      <c r="F438" s="29"/>
      <c r="G438" s="29"/>
      <c r="H438" s="29"/>
      <c r="I438" s="29"/>
    </row>
    <row r="439">
      <c r="C439" s="29"/>
      <c r="D439" s="29"/>
      <c r="E439" s="29"/>
      <c r="F439" s="29"/>
      <c r="G439" s="29"/>
      <c r="H439" s="29"/>
      <c r="I439" s="29"/>
    </row>
    <row r="440">
      <c r="C440" s="29"/>
      <c r="D440" s="29"/>
      <c r="E440" s="29"/>
      <c r="F440" s="29"/>
      <c r="G440" s="29"/>
      <c r="H440" s="29"/>
      <c r="I440" s="29"/>
    </row>
    <row r="441">
      <c r="C441" s="29"/>
      <c r="D441" s="29"/>
      <c r="E441" s="29"/>
      <c r="F441" s="29"/>
      <c r="G441" s="29"/>
      <c r="H441" s="29"/>
      <c r="I441" s="29"/>
    </row>
    <row r="442">
      <c r="C442" s="29"/>
      <c r="D442" s="29"/>
      <c r="E442" s="29"/>
      <c r="F442" s="29"/>
      <c r="G442" s="29"/>
      <c r="H442" s="29"/>
      <c r="I442" s="29"/>
    </row>
    <row r="443">
      <c r="C443" s="29"/>
      <c r="D443" s="29"/>
      <c r="E443" s="29"/>
      <c r="F443" s="29"/>
      <c r="G443" s="29"/>
      <c r="H443" s="29"/>
      <c r="I443" s="29"/>
    </row>
    <row r="444">
      <c r="C444" s="29"/>
      <c r="D444" s="29"/>
      <c r="E444" s="29"/>
      <c r="F444" s="29"/>
      <c r="G444" s="29"/>
      <c r="H444" s="29"/>
      <c r="I444" s="29"/>
    </row>
    <row r="445">
      <c r="C445" s="29"/>
      <c r="D445" s="29"/>
      <c r="E445" s="29"/>
      <c r="F445" s="29"/>
      <c r="G445" s="29"/>
      <c r="H445" s="29"/>
      <c r="I445" s="29"/>
    </row>
    <row r="446">
      <c r="C446" s="29"/>
      <c r="D446" s="29"/>
      <c r="E446" s="29"/>
      <c r="F446" s="29"/>
      <c r="G446" s="29"/>
      <c r="H446" s="29"/>
      <c r="I446" s="29"/>
    </row>
    <row r="447">
      <c r="C447" s="29"/>
      <c r="D447" s="29"/>
      <c r="E447" s="29"/>
      <c r="F447" s="29"/>
      <c r="G447" s="29"/>
      <c r="H447" s="29"/>
      <c r="I447" s="29"/>
    </row>
    <row r="448">
      <c r="C448" s="29"/>
      <c r="D448" s="29"/>
      <c r="E448" s="29"/>
      <c r="F448" s="29"/>
      <c r="G448" s="29"/>
      <c r="H448" s="29"/>
      <c r="I448" s="29"/>
    </row>
    <row r="449">
      <c r="C449" s="29"/>
      <c r="D449" s="29"/>
      <c r="E449" s="29"/>
      <c r="F449" s="29"/>
      <c r="G449" s="29"/>
      <c r="H449" s="29"/>
      <c r="I449" s="29"/>
    </row>
    <row r="450">
      <c r="C450" s="29"/>
      <c r="D450" s="29"/>
      <c r="E450" s="29"/>
      <c r="F450" s="29"/>
      <c r="G450" s="29"/>
      <c r="H450" s="29"/>
      <c r="I450" s="29"/>
    </row>
    <row r="451">
      <c r="C451" s="29"/>
      <c r="D451" s="29"/>
      <c r="E451" s="29"/>
      <c r="F451" s="29"/>
      <c r="G451" s="29"/>
      <c r="H451" s="29"/>
      <c r="I451" s="29"/>
    </row>
    <row r="452">
      <c r="C452" s="29"/>
      <c r="D452" s="29"/>
      <c r="E452" s="29"/>
      <c r="F452" s="29"/>
      <c r="G452" s="29"/>
      <c r="H452" s="29"/>
      <c r="I452" s="29"/>
    </row>
    <row r="453">
      <c r="C453" s="29"/>
      <c r="D453" s="29"/>
      <c r="E453" s="29"/>
      <c r="F453" s="29"/>
      <c r="G453" s="29"/>
      <c r="H453" s="29"/>
      <c r="I453" s="29"/>
    </row>
    <row r="454">
      <c r="C454" s="29"/>
      <c r="D454" s="29"/>
      <c r="E454" s="29"/>
      <c r="F454" s="29"/>
      <c r="G454" s="29"/>
      <c r="H454" s="29"/>
      <c r="I454" s="29"/>
    </row>
    <row r="455">
      <c r="C455" s="29"/>
      <c r="D455" s="29"/>
      <c r="E455" s="29"/>
      <c r="F455" s="29"/>
      <c r="G455" s="29"/>
      <c r="H455" s="29"/>
      <c r="I455" s="29"/>
    </row>
    <row r="456">
      <c r="C456" s="29"/>
      <c r="D456" s="29"/>
      <c r="E456" s="29"/>
      <c r="F456" s="29"/>
      <c r="G456" s="29"/>
      <c r="H456" s="29"/>
      <c r="I456" s="29"/>
    </row>
    <row r="457">
      <c r="C457" s="29"/>
      <c r="D457" s="29"/>
      <c r="E457" s="29"/>
      <c r="F457" s="29"/>
      <c r="G457" s="29"/>
      <c r="H457" s="29"/>
      <c r="I457" s="29"/>
    </row>
    <row r="458">
      <c r="C458" s="29"/>
      <c r="D458" s="29"/>
      <c r="E458" s="29"/>
      <c r="F458" s="29"/>
      <c r="G458" s="29"/>
      <c r="H458" s="29"/>
      <c r="I458" s="29"/>
    </row>
    <row r="459">
      <c r="C459" s="29"/>
      <c r="D459" s="29"/>
      <c r="E459" s="29"/>
      <c r="F459" s="29"/>
      <c r="G459" s="29"/>
      <c r="H459" s="29"/>
      <c r="I459" s="29"/>
    </row>
    <row r="460">
      <c r="C460" s="29"/>
      <c r="D460" s="29"/>
      <c r="E460" s="29"/>
      <c r="F460" s="29"/>
      <c r="G460" s="29"/>
      <c r="H460" s="29"/>
      <c r="I460" s="29"/>
    </row>
    <row r="461">
      <c r="C461" s="29"/>
      <c r="D461" s="29"/>
      <c r="E461" s="29"/>
      <c r="F461" s="29"/>
      <c r="G461" s="29"/>
      <c r="H461" s="29"/>
      <c r="I461" s="29"/>
    </row>
    <row r="462">
      <c r="C462" s="29"/>
      <c r="D462" s="29"/>
      <c r="E462" s="29"/>
      <c r="F462" s="29"/>
      <c r="G462" s="29"/>
      <c r="H462" s="29"/>
      <c r="I462" s="29"/>
    </row>
    <row r="463">
      <c r="C463" s="29"/>
      <c r="D463" s="29"/>
      <c r="E463" s="29"/>
      <c r="F463" s="29"/>
      <c r="G463" s="29"/>
      <c r="H463" s="29"/>
      <c r="I463" s="29"/>
    </row>
    <row r="464">
      <c r="C464" s="29"/>
      <c r="D464" s="29"/>
      <c r="E464" s="29"/>
      <c r="F464" s="29"/>
      <c r="G464" s="29"/>
      <c r="H464" s="29"/>
      <c r="I464" s="29"/>
    </row>
    <row r="465">
      <c r="C465" s="29"/>
      <c r="D465" s="29"/>
      <c r="E465" s="29"/>
      <c r="F465" s="29"/>
      <c r="G465" s="29"/>
      <c r="H465" s="29"/>
      <c r="I465" s="29"/>
    </row>
    <row r="466">
      <c r="C466" s="29"/>
      <c r="D466" s="29"/>
      <c r="E466" s="29"/>
      <c r="F466" s="29"/>
      <c r="G466" s="29"/>
      <c r="H466" s="29"/>
      <c r="I466" s="29"/>
    </row>
    <row r="467">
      <c r="C467" s="29"/>
      <c r="D467" s="29"/>
      <c r="E467" s="29"/>
      <c r="F467" s="29"/>
      <c r="G467" s="29"/>
      <c r="H467" s="29"/>
      <c r="I467" s="29"/>
    </row>
    <row r="468">
      <c r="C468" s="29"/>
      <c r="D468" s="29"/>
      <c r="E468" s="29"/>
      <c r="F468" s="29"/>
      <c r="G468" s="29"/>
      <c r="H468" s="29"/>
      <c r="I468" s="29"/>
    </row>
    <row r="469">
      <c r="C469" s="29"/>
      <c r="D469" s="29"/>
      <c r="E469" s="29"/>
      <c r="F469" s="29"/>
      <c r="G469" s="29"/>
      <c r="H469" s="29"/>
      <c r="I469" s="29"/>
    </row>
    <row r="470">
      <c r="C470" s="29"/>
      <c r="D470" s="29"/>
      <c r="E470" s="29"/>
      <c r="F470" s="29"/>
      <c r="G470" s="29"/>
      <c r="H470" s="29"/>
      <c r="I470" s="29"/>
    </row>
    <row r="471">
      <c r="C471" s="29"/>
      <c r="D471" s="29"/>
      <c r="E471" s="29"/>
      <c r="F471" s="29"/>
      <c r="G471" s="29"/>
      <c r="H471" s="29"/>
      <c r="I471" s="29"/>
    </row>
    <row r="472">
      <c r="C472" s="29"/>
      <c r="D472" s="29"/>
      <c r="E472" s="29"/>
      <c r="F472" s="29"/>
      <c r="G472" s="29"/>
      <c r="H472" s="29"/>
      <c r="I472" s="29"/>
    </row>
    <row r="473">
      <c r="C473" s="29"/>
      <c r="D473" s="29"/>
      <c r="E473" s="29"/>
      <c r="F473" s="29"/>
      <c r="G473" s="29"/>
      <c r="H473" s="29"/>
      <c r="I473" s="29"/>
    </row>
    <row r="474">
      <c r="C474" s="29"/>
      <c r="D474" s="29"/>
      <c r="E474" s="29"/>
      <c r="F474" s="29"/>
      <c r="G474" s="29"/>
      <c r="H474" s="29"/>
      <c r="I474" s="29"/>
    </row>
    <row r="475">
      <c r="C475" s="29"/>
      <c r="D475" s="29"/>
      <c r="E475" s="29"/>
      <c r="F475" s="29"/>
      <c r="G475" s="29"/>
      <c r="H475" s="29"/>
      <c r="I475" s="29"/>
    </row>
    <row r="476">
      <c r="C476" s="29"/>
      <c r="D476" s="29"/>
      <c r="E476" s="29"/>
      <c r="F476" s="29"/>
      <c r="G476" s="29"/>
      <c r="H476" s="29"/>
      <c r="I476" s="29"/>
    </row>
    <row r="477">
      <c r="C477" s="29"/>
      <c r="D477" s="29"/>
      <c r="E477" s="29"/>
      <c r="F477" s="29"/>
      <c r="G477" s="29"/>
      <c r="H477" s="29"/>
      <c r="I477" s="29"/>
    </row>
    <row r="478">
      <c r="C478" s="29"/>
      <c r="D478" s="29"/>
      <c r="E478" s="29"/>
      <c r="F478" s="29"/>
      <c r="G478" s="29"/>
      <c r="H478" s="29"/>
      <c r="I478" s="29"/>
    </row>
    <row r="479">
      <c r="C479" s="29"/>
      <c r="D479" s="29"/>
      <c r="E479" s="29"/>
      <c r="F479" s="29"/>
      <c r="G479" s="29"/>
      <c r="H479" s="29"/>
      <c r="I479" s="29"/>
    </row>
    <row r="480">
      <c r="C480" s="29"/>
      <c r="D480" s="29"/>
      <c r="E480" s="29"/>
      <c r="F480" s="29"/>
      <c r="G480" s="29"/>
      <c r="H480" s="29"/>
      <c r="I480" s="29"/>
    </row>
    <row r="481">
      <c r="C481" s="29"/>
      <c r="D481" s="29"/>
      <c r="E481" s="29"/>
      <c r="F481" s="29"/>
      <c r="G481" s="29"/>
      <c r="H481" s="29"/>
      <c r="I481" s="29"/>
    </row>
    <row r="482">
      <c r="C482" s="29"/>
      <c r="D482" s="29"/>
      <c r="E482" s="29"/>
      <c r="F482" s="29"/>
      <c r="G482" s="29"/>
      <c r="H482" s="29"/>
      <c r="I482" s="29"/>
    </row>
    <row r="483">
      <c r="C483" s="29"/>
      <c r="D483" s="29"/>
      <c r="E483" s="29"/>
      <c r="F483" s="29"/>
      <c r="G483" s="29"/>
      <c r="H483" s="29"/>
      <c r="I483" s="29"/>
    </row>
    <row r="484">
      <c r="C484" s="29"/>
      <c r="D484" s="29"/>
      <c r="E484" s="29"/>
      <c r="F484" s="29"/>
      <c r="G484" s="29"/>
      <c r="H484" s="29"/>
      <c r="I484" s="29"/>
    </row>
    <row r="485">
      <c r="C485" s="29"/>
      <c r="D485" s="29"/>
      <c r="E485" s="29"/>
      <c r="F485" s="29"/>
      <c r="G485" s="29"/>
      <c r="H485" s="29"/>
      <c r="I485" s="29"/>
    </row>
    <row r="486">
      <c r="C486" s="29"/>
      <c r="D486" s="29"/>
      <c r="E486" s="29"/>
      <c r="F486" s="29"/>
      <c r="G486" s="29"/>
      <c r="H486" s="29"/>
      <c r="I486" s="29"/>
    </row>
    <row r="487">
      <c r="C487" s="29"/>
      <c r="D487" s="29"/>
      <c r="E487" s="29"/>
      <c r="F487" s="29"/>
      <c r="G487" s="29"/>
      <c r="H487" s="29"/>
      <c r="I487" s="29"/>
    </row>
    <row r="488">
      <c r="C488" s="29"/>
      <c r="D488" s="29"/>
      <c r="E488" s="29"/>
      <c r="F488" s="29"/>
      <c r="G488" s="29"/>
      <c r="H488" s="29"/>
      <c r="I488" s="29"/>
    </row>
    <row r="489">
      <c r="C489" s="29"/>
      <c r="D489" s="29"/>
      <c r="E489" s="29"/>
      <c r="F489" s="29"/>
      <c r="G489" s="29"/>
      <c r="H489" s="29"/>
      <c r="I489" s="29"/>
    </row>
    <row r="490">
      <c r="C490" s="29"/>
      <c r="D490" s="29"/>
      <c r="E490" s="29"/>
      <c r="F490" s="29"/>
      <c r="G490" s="29"/>
      <c r="H490" s="29"/>
      <c r="I490" s="29"/>
    </row>
    <row r="491">
      <c r="C491" s="29"/>
      <c r="D491" s="29"/>
      <c r="E491" s="29"/>
      <c r="F491" s="29"/>
      <c r="G491" s="29"/>
      <c r="H491" s="29"/>
      <c r="I491" s="29"/>
    </row>
    <row r="492">
      <c r="C492" s="29"/>
      <c r="D492" s="29"/>
      <c r="E492" s="29"/>
      <c r="F492" s="29"/>
      <c r="G492" s="29"/>
      <c r="H492" s="29"/>
      <c r="I492" s="29"/>
    </row>
    <row r="493">
      <c r="C493" s="29"/>
      <c r="D493" s="29"/>
      <c r="E493" s="29"/>
      <c r="F493" s="29"/>
      <c r="G493" s="29"/>
      <c r="H493" s="29"/>
      <c r="I493" s="29"/>
    </row>
    <row r="494">
      <c r="C494" s="29"/>
      <c r="D494" s="29"/>
      <c r="E494" s="29"/>
      <c r="F494" s="29"/>
      <c r="G494" s="29"/>
      <c r="H494" s="29"/>
      <c r="I494" s="29"/>
    </row>
    <row r="495">
      <c r="C495" s="29"/>
      <c r="D495" s="29"/>
      <c r="E495" s="29"/>
      <c r="F495" s="29"/>
      <c r="G495" s="29"/>
      <c r="H495" s="29"/>
      <c r="I495" s="29"/>
    </row>
    <row r="496">
      <c r="C496" s="29"/>
      <c r="D496" s="29"/>
      <c r="E496" s="29"/>
      <c r="F496" s="29"/>
      <c r="G496" s="29"/>
      <c r="H496" s="29"/>
      <c r="I496" s="29"/>
    </row>
    <row r="497">
      <c r="C497" s="29"/>
      <c r="D497" s="29"/>
      <c r="E497" s="29"/>
      <c r="F497" s="29"/>
      <c r="G497" s="29"/>
      <c r="H497" s="29"/>
      <c r="I497" s="29"/>
    </row>
    <row r="498">
      <c r="C498" s="29"/>
      <c r="D498" s="29"/>
      <c r="E498" s="29"/>
      <c r="F498" s="29"/>
      <c r="G498" s="29"/>
      <c r="H498" s="29"/>
      <c r="I498" s="29"/>
    </row>
    <row r="499">
      <c r="C499" s="29"/>
      <c r="D499" s="29"/>
      <c r="E499" s="29"/>
      <c r="F499" s="29"/>
      <c r="G499" s="29"/>
      <c r="H499" s="29"/>
      <c r="I499" s="29"/>
    </row>
    <row r="500">
      <c r="C500" s="29"/>
      <c r="D500" s="29"/>
      <c r="E500" s="29"/>
      <c r="F500" s="29"/>
      <c r="G500" s="29"/>
      <c r="H500" s="29"/>
      <c r="I500" s="29"/>
    </row>
    <row r="501">
      <c r="C501" s="29"/>
      <c r="D501" s="29"/>
      <c r="E501" s="29"/>
      <c r="F501" s="29"/>
      <c r="G501" s="29"/>
      <c r="H501" s="29"/>
      <c r="I501" s="29"/>
    </row>
    <row r="502">
      <c r="C502" s="29"/>
      <c r="D502" s="29"/>
      <c r="E502" s="29"/>
      <c r="F502" s="29"/>
      <c r="G502" s="29"/>
      <c r="H502" s="29"/>
      <c r="I502" s="29"/>
    </row>
    <row r="503">
      <c r="C503" s="29"/>
      <c r="D503" s="29"/>
      <c r="E503" s="29"/>
      <c r="F503" s="29"/>
      <c r="G503" s="29"/>
      <c r="H503" s="29"/>
      <c r="I503" s="29"/>
    </row>
    <row r="504">
      <c r="C504" s="29"/>
      <c r="D504" s="29"/>
      <c r="E504" s="29"/>
      <c r="F504" s="29"/>
      <c r="G504" s="29"/>
      <c r="H504" s="29"/>
      <c r="I504" s="29"/>
    </row>
    <row r="505">
      <c r="C505" s="29"/>
      <c r="D505" s="29"/>
      <c r="E505" s="29"/>
      <c r="F505" s="29"/>
      <c r="G505" s="29"/>
      <c r="H505" s="29"/>
      <c r="I505" s="29"/>
    </row>
    <row r="506">
      <c r="C506" s="29"/>
      <c r="D506" s="29"/>
      <c r="E506" s="29"/>
      <c r="F506" s="29"/>
      <c r="G506" s="29"/>
      <c r="H506" s="29"/>
      <c r="I506" s="29"/>
    </row>
    <row r="507">
      <c r="C507" s="29"/>
      <c r="D507" s="29"/>
      <c r="E507" s="29"/>
      <c r="F507" s="29"/>
      <c r="G507" s="29"/>
      <c r="H507" s="29"/>
      <c r="I507" s="29"/>
    </row>
    <row r="508">
      <c r="C508" s="29"/>
      <c r="D508" s="29"/>
      <c r="E508" s="29"/>
      <c r="F508" s="29"/>
      <c r="G508" s="29"/>
      <c r="H508" s="29"/>
      <c r="I508" s="29"/>
    </row>
    <row r="509">
      <c r="C509" s="29"/>
      <c r="D509" s="29"/>
      <c r="E509" s="29"/>
      <c r="F509" s="29"/>
      <c r="G509" s="29"/>
      <c r="H509" s="29"/>
      <c r="I509" s="29"/>
    </row>
    <row r="510">
      <c r="C510" s="29"/>
      <c r="D510" s="29"/>
      <c r="E510" s="29"/>
      <c r="F510" s="29"/>
      <c r="G510" s="29"/>
      <c r="H510" s="29"/>
      <c r="I510" s="29"/>
    </row>
    <row r="511">
      <c r="C511" s="29"/>
      <c r="D511" s="29"/>
      <c r="E511" s="29"/>
      <c r="F511" s="29"/>
      <c r="G511" s="29"/>
      <c r="H511" s="29"/>
      <c r="I511" s="29"/>
    </row>
    <row r="512">
      <c r="C512" s="29"/>
      <c r="D512" s="29"/>
      <c r="E512" s="29"/>
      <c r="F512" s="29"/>
      <c r="G512" s="29"/>
      <c r="H512" s="29"/>
      <c r="I512" s="29"/>
    </row>
    <row r="513">
      <c r="C513" s="29"/>
      <c r="D513" s="29"/>
      <c r="E513" s="29"/>
      <c r="F513" s="29"/>
      <c r="G513" s="29"/>
      <c r="H513" s="29"/>
      <c r="I513" s="29"/>
    </row>
    <row r="514">
      <c r="C514" s="29"/>
      <c r="D514" s="29"/>
      <c r="E514" s="29"/>
      <c r="F514" s="29"/>
      <c r="G514" s="29"/>
      <c r="H514" s="29"/>
      <c r="I514" s="29"/>
    </row>
    <row r="515">
      <c r="C515" s="29"/>
      <c r="D515" s="29"/>
      <c r="E515" s="29"/>
      <c r="F515" s="29"/>
      <c r="G515" s="29"/>
      <c r="H515" s="29"/>
      <c r="I515" s="29"/>
    </row>
    <row r="516">
      <c r="C516" s="29"/>
      <c r="D516" s="29"/>
      <c r="E516" s="29"/>
      <c r="F516" s="29"/>
      <c r="G516" s="29"/>
      <c r="H516" s="29"/>
      <c r="I516" s="29"/>
    </row>
    <row r="517">
      <c r="C517" s="29"/>
      <c r="D517" s="29"/>
      <c r="E517" s="29"/>
      <c r="F517" s="29"/>
      <c r="G517" s="29"/>
      <c r="H517" s="29"/>
      <c r="I517" s="29"/>
    </row>
    <row r="518">
      <c r="C518" s="29"/>
      <c r="D518" s="29"/>
      <c r="E518" s="29"/>
      <c r="F518" s="29"/>
      <c r="G518" s="29"/>
      <c r="H518" s="29"/>
      <c r="I518" s="29"/>
    </row>
    <row r="519">
      <c r="C519" s="29"/>
      <c r="D519" s="29"/>
      <c r="E519" s="29"/>
      <c r="F519" s="29"/>
      <c r="G519" s="29"/>
      <c r="H519" s="29"/>
      <c r="I519" s="29"/>
    </row>
    <row r="520">
      <c r="C520" s="29"/>
      <c r="D520" s="29"/>
      <c r="E520" s="29"/>
      <c r="F520" s="29"/>
      <c r="G520" s="29"/>
      <c r="H520" s="29"/>
      <c r="I520" s="29"/>
    </row>
    <row r="521">
      <c r="C521" s="29"/>
      <c r="D521" s="29"/>
      <c r="E521" s="29"/>
      <c r="F521" s="29"/>
      <c r="G521" s="29"/>
      <c r="H521" s="29"/>
      <c r="I521" s="29"/>
    </row>
    <row r="522">
      <c r="C522" s="29"/>
      <c r="D522" s="29"/>
      <c r="E522" s="29"/>
      <c r="F522" s="29"/>
      <c r="G522" s="29"/>
      <c r="H522" s="29"/>
      <c r="I522" s="29"/>
    </row>
    <row r="523">
      <c r="C523" s="29"/>
      <c r="D523" s="29"/>
      <c r="E523" s="29"/>
      <c r="F523" s="29"/>
      <c r="G523" s="29"/>
      <c r="H523" s="29"/>
      <c r="I523" s="29"/>
    </row>
    <row r="524">
      <c r="C524" s="29"/>
      <c r="D524" s="29"/>
      <c r="E524" s="29"/>
      <c r="F524" s="29"/>
      <c r="G524" s="29"/>
      <c r="H524" s="29"/>
      <c r="I524" s="29"/>
    </row>
    <row r="525">
      <c r="C525" s="29"/>
      <c r="D525" s="29"/>
      <c r="E525" s="29"/>
      <c r="F525" s="29"/>
      <c r="G525" s="29"/>
      <c r="H525" s="29"/>
      <c r="I525" s="29"/>
    </row>
    <row r="526">
      <c r="C526" s="29"/>
      <c r="D526" s="29"/>
      <c r="E526" s="29"/>
      <c r="F526" s="29"/>
      <c r="G526" s="29"/>
      <c r="H526" s="29"/>
      <c r="I526" s="29"/>
    </row>
    <row r="527">
      <c r="C527" s="29"/>
      <c r="D527" s="29"/>
      <c r="E527" s="29"/>
      <c r="F527" s="29"/>
      <c r="G527" s="29"/>
      <c r="H527" s="29"/>
      <c r="I527" s="29"/>
    </row>
    <row r="528">
      <c r="C528" s="29"/>
      <c r="D528" s="29"/>
      <c r="E528" s="29"/>
      <c r="F528" s="29"/>
      <c r="G528" s="29"/>
      <c r="H528" s="29"/>
      <c r="I528" s="29"/>
    </row>
    <row r="529">
      <c r="C529" s="29"/>
      <c r="D529" s="29"/>
      <c r="E529" s="29"/>
      <c r="F529" s="29"/>
      <c r="G529" s="29"/>
      <c r="H529" s="29"/>
      <c r="I529" s="29"/>
    </row>
    <row r="530">
      <c r="C530" s="29"/>
      <c r="D530" s="29"/>
      <c r="E530" s="29"/>
      <c r="F530" s="29"/>
      <c r="G530" s="29"/>
      <c r="H530" s="29"/>
      <c r="I530" s="29"/>
    </row>
    <row r="531">
      <c r="C531" s="29"/>
      <c r="D531" s="29"/>
      <c r="E531" s="29"/>
      <c r="F531" s="29"/>
      <c r="G531" s="29"/>
      <c r="H531" s="29"/>
      <c r="I531" s="29"/>
    </row>
    <row r="532">
      <c r="C532" s="29"/>
      <c r="D532" s="29"/>
      <c r="E532" s="29"/>
      <c r="F532" s="29"/>
      <c r="G532" s="29"/>
      <c r="H532" s="29"/>
      <c r="I532" s="29"/>
    </row>
    <row r="533">
      <c r="C533" s="29"/>
      <c r="D533" s="29"/>
      <c r="E533" s="29"/>
      <c r="F533" s="29"/>
      <c r="G533" s="29"/>
      <c r="H533" s="29"/>
      <c r="I533" s="29"/>
    </row>
    <row r="534">
      <c r="C534" s="29"/>
      <c r="D534" s="29"/>
      <c r="E534" s="29"/>
      <c r="F534" s="29"/>
      <c r="G534" s="29"/>
      <c r="H534" s="29"/>
      <c r="I534" s="29"/>
    </row>
    <row r="535">
      <c r="C535" s="29"/>
      <c r="D535" s="29"/>
      <c r="E535" s="29"/>
      <c r="F535" s="29"/>
      <c r="G535" s="29"/>
      <c r="H535" s="29"/>
      <c r="I535" s="29"/>
    </row>
    <row r="536">
      <c r="C536" s="29"/>
      <c r="D536" s="29"/>
      <c r="E536" s="29"/>
      <c r="F536" s="29"/>
      <c r="G536" s="29"/>
      <c r="H536" s="29"/>
      <c r="I536" s="29"/>
    </row>
    <row r="537">
      <c r="C537" s="29"/>
      <c r="D537" s="29"/>
      <c r="E537" s="29"/>
      <c r="F537" s="29"/>
      <c r="G537" s="29"/>
      <c r="H537" s="29"/>
      <c r="I537" s="29"/>
    </row>
    <row r="538">
      <c r="C538" s="29"/>
      <c r="D538" s="29"/>
      <c r="E538" s="29"/>
      <c r="F538" s="29"/>
      <c r="G538" s="29"/>
      <c r="H538" s="29"/>
      <c r="I538" s="29"/>
    </row>
    <row r="539">
      <c r="C539" s="29"/>
      <c r="D539" s="29"/>
      <c r="E539" s="29"/>
      <c r="F539" s="29"/>
      <c r="G539" s="29"/>
      <c r="H539" s="29"/>
      <c r="I539" s="29"/>
    </row>
    <row r="540">
      <c r="C540" s="29"/>
      <c r="D540" s="29"/>
      <c r="E540" s="29"/>
      <c r="F540" s="29"/>
      <c r="G540" s="29"/>
      <c r="H540" s="29"/>
      <c r="I540" s="29"/>
    </row>
    <row r="541">
      <c r="C541" s="29"/>
      <c r="D541" s="29"/>
      <c r="E541" s="29"/>
      <c r="F541" s="29"/>
      <c r="G541" s="29"/>
      <c r="H541" s="29"/>
      <c r="I541" s="29"/>
    </row>
    <row r="542">
      <c r="C542" s="29"/>
      <c r="D542" s="29"/>
      <c r="E542" s="29"/>
      <c r="F542" s="29"/>
      <c r="G542" s="29"/>
      <c r="H542" s="29"/>
      <c r="I542" s="29"/>
    </row>
    <row r="543">
      <c r="C543" s="29"/>
      <c r="D543" s="29"/>
      <c r="E543" s="29"/>
      <c r="F543" s="29"/>
      <c r="G543" s="29"/>
      <c r="H543" s="29"/>
      <c r="I543" s="29"/>
    </row>
    <row r="544">
      <c r="C544" s="29"/>
      <c r="D544" s="29"/>
      <c r="E544" s="29"/>
      <c r="F544" s="29"/>
      <c r="G544" s="29"/>
      <c r="H544" s="29"/>
      <c r="I544" s="29"/>
    </row>
    <row r="545">
      <c r="C545" s="29"/>
      <c r="D545" s="29"/>
      <c r="E545" s="29"/>
      <c r="F545" s="29"/>
      <c r="G545" s="29"/>
      <c r="H545" s="29"/>
      <c r="I545" s="29"/>
    </row>
    <row r="546">
      <c r="C546" s="29"/>
      <c r="D546" s="29"/>
      <c r="E546" s="29"/>
      <c r="F546" s="29"/>
      <c r="G546" s="29"/>
      <c r="H546" s="29"/>
      <c r="I546" s="29"/>
    </row>
    <row r="547">
      <c r="C547" s="29"/>
      <c r="D547" s="29"/>
      <c r="E547" s="29"/>
      <c r="F547" s="29"/>
      <c r="G547" s="29"/>
      <c r="H547" s="29"/>
      <c r="I547" s="29"/>
    </row>
    <row r="548">
      <c r="C548" s="29"/>
      <c r="D548" s="29"/>
      <c r="E548" s="29"/>
      <c r="F548" s="29"/>
      <c r="G548" s="29"/>
      <c r="H548" s="29"/>
      <c r="I548" s="29"/>
    </row>
    <row r="549">
      <c r="C549" s="29"/>
      <c r="D549" s="29"/>
      <c r="E549" s="29"/>
      <c r="F549" s="29"/>
      <c r="G549" s="29"/>
      <c r="H549" s="29"/>
      <c r="I549" s="29"/>
    </row>
    <row r="550">
      <c r="C550" s="29"/>
      <c r="D550" s="29"/>
      <c r="E550" s="29"/>
      <c r="F550" s="29"/>
      <c r="G550" s="29"/>
      <c r="H550" s="29"/>
      <c r="I550" s="29"/>
    </row>
    <row r="551">
      <c r="C551" s="29"/>
      <c r="D551" s="29"/>
      <c r="E551" s="29"/>
      <c r="F551" s="29"/>
      <c r="G551" s="29"/>
      <c r="H551" s="29"/>
      <c r="I551" s="29"/>
    </row>
    <row r="552">
      <c r="C552" s="29"/>
      <c r="D552" s="29"/>
      <c r="E552" s="29"/>
      <c r="F552" s="29"/>
      <c r="G552" s="29"/>
      <c r="H552" s="29"/>
      <c r="I552" s="29"/>
    </row>
    <row r="553">
      <c r="C553" s="29"/>
      <c r="D553" s="29"/>
      <c r="E553" s="29"/>
      <c r="F553" s="29"/>
      <c r="G553" s="29"/>
      <c r="H553" s="29"/>
      <c r="I553" s="29"/>
    </row>
    <row r="554">
      <c r="C554" s="29"/>
      <c r="D554" s="29"/>
      <c r="E554" s="29"/>
      <c r="F554" s="29"/>
      <c r="G554" s="29"/>
      <c r="H554" s="29"/>
      <c r="I554" s="29"/>
    </row>
    <row r="555">
      <c r="C555" s="29"/>
      <c r="D555" s="29"/>
      <c r="E555" s="29"/>
      <c r="F555" s="29"/>
      <c r="G555" s="29"/>
      <c r="H555" s="29"/>
      <c r="I555" s="29"/>
    </row>
    <row r="556">
      <c r="C556" s="29"/>
      <c r="D556" s="29"/>
      <c r="E556" s="29"/>
      <c r="F556" s="29"/>
      <c r="G556" s="29"/>
      <c r="H556" s="29"/>
      <c r="I556" s="29"/>
    </row>
    <row r="557">
      <c r="C557" s="29"/>
      <c r="D557" s="29"/>
      <c r="E557" s="29"/>
      <c r="F557" s="29"/>
      <c r="G557" s="29"/>
      <c r="H557" s="29"/>
      <c r="I557" s="29"/>
    </row>
    <row r="558">
      <c r="C558" s="29"/>
      <c r="D558" s="29"/>
      <c r="E558" s="29"/>
      <c r="F558" s="29"/>
      <c r="G558" s="29"/>
      <c r="H558" s="29"/>
      <c r="I558" s="29"/>
    </row>
    <row r="559">
      <c r="C559" s="29"/>
      <c r="D559" s="29"/>
      <c r="E559" s="29"/>
      <c r="F559" s="29"/>
      <c r="G559" s="29"/>
      <c r="H559" s="29"/>
      <c r="I559" s="29"/>
    </row>
    <row r="560">
      <c r="C560" s="29"/>
      <c r="D560" s="29"/>
      <c r="E560" s="29"/>
      <c r="F560" s="29"/>
      <c r="G560" s="29"/>
      <c r="H560" s="29"/>
      <c r="I560" s="29"/>
    </row>
    <row r="561">
      <c r="C561" s="29"/>
      <c r="D561" s="29"/>
      <c r="E561" s="29"/>
      <c r="F561" s="29"/>
      <c r="G561" s="29"/>
      <c r="H561" s="29"/>
      <c r="I561" s="29"/>
    </row>
    <row r="562">
      <c r="C562" s="29"/>
      <c r="D562" s="29"/>
      <c r="E562" s="29"/>
      <c r="F562" s="29"/>
      <c r="G562" s="29"/>
      <c r="H562" s="29"/>
      <c r="I562" s="29"/>
    </row>
    <row r="563">
      <c r="C563" s="29"/>
      <c r="D563" s="29"/>
      <c r="E563" s="29"/>
      <c r="F563" s="29"/>
      <c r="G563" s="29"/>
      <c r="H563" s="29"/>
      <c r="I563" s="29"/>
    </row>
    <row r="564">
      <c r="C564" s="29"/>
      <c r="D564" s="29"/>
      <c r="E564" s="29"/>
      <c r="F564" s="29"/>
      <c r="G564" s="29"/>
      <c r="H564" s="29"/>
      <c r="I564" s="29"/>
    </row>
    <row r="565">
      <c r="C565" s="29"/>
      <c r="D565" s="29"/>
      <c r="E565" s="29"/>
      <c r="F565" s="29"/>
      <c r="G565" s="29"/>
      <c r="H565" s="29"/>
      <c r="I565" s="29"/>
    </row>
    <row r="566">
      <c r="C566" s="29"/>
      <c r="D566" s="29"/>
      <c r="E566" s="29"/>
      <c r="F566" s="29"/>
      <c r="G566" s="29"/>
      <c r="H566" s="29"/>
      <c r="I566" s="29"/>
    </row>
    <row r="567">
      <c r="C567" s="29"/>
      <c r="D567" s="29"/>
      <c r="E567" s="29"/>
      <c r="F567" s="29"/>
      <c r="G567" s="29"/>
      <c r="H567" s="29"/>
      <c r="I567" s="29"/>
    </row>
    <row r="568">
      <c r="C568" s="29"/>
      <c r="D568" s="29"/>
      <c r="E568" s="29"/>
      <c r="F568" s="29"/>
      <c r="G568" s="29"/>
      <c r="H568" s="29"/>
      <c r="I568" s="29"/>
    </row>
    <row r="569">
      <c r="C569" s="29"/>
      <c r="D569" s="29"/>
      <c r="E569" s="29"/>
      <c r="F569" s="29"/>
      <c r="G569" s="29"/>
      <c r="H569" s="29"/>
      <c r="I569" s="29"/>
    </row>
    <row r="570">
      <c r="C570" s="29"/>
      <c r="D570" s="29"/>
      <c r="E570" s="29"/>
      <c r="F570" s="29"/>
      <c r="G570" s="29"/>
      <c r="H570" s="29"/>
      <c r="I570" s="29"/>
    </row>
    <row r="571">
      <c r="C571" s="29"/>
      <c r="D571" s="29"/>
      <c r="E571" s="29"/>
      <c r="F571" s="29"/>
      <c r="G571" s="29"/>
      <c r="H571" s="29"/>
      <c r="I571" s="29"/>
    </row>
    <row r="572">
      <c r="C572" s="29"/>
      <c r="D572" s="29"/>
      <c r="E572" s="29"/>
      <c r="F572" s="29"/>
      <c r="G572" s="29"/>
      <c r="H572" s="29"/>
      <c r="I572" s="29"/>
    </row>
    <row r="573">
      <c r="C573" s="29"/>
      <c r="D573" s="29"/>
      <c r="E573" s="29"/>
      <c r="F573" s="29"/>
      <c r="G573" s="29"/>
      <c r="H573" s="29"/>
      <c r="I573" s="29"/>
    </row>
    <row r="574">
      <c r="C574" s="29"/>
      <c r="D574" s="29"/>
      <c r="E574" s="29"/>
      <c r="F574" s="29"/>
      <c r="G574" s="29"/>
      <c r="H574" s="29"/>
      <c r="I574" s="29"/>
    </row>
    <row r="575">
      <c r="C575" s="29"/>
      <c r="D575" s="29"/>
      <c r="E575" s="29"/>
      <c r="F575" s="29"/>
      <c r="G575" s="29"/>
      <c r="H575" s="29"/>
      <c r="I575" s="29"/>
    </row>
    <row r="576">
      <c r="C576" s="29"/>
      <c r="D576" s="29"/>
      <c r="E576" s="29"/>
      <c r="F576" s="29"/>
      <c r="G576" s="29"/>
      <c r="H576" s="29"/>
      <c r="I576" s="29"/>
    </row>
    <row r="577">
      <c r="C577" s="29"/>
      <c r="D577" s="29"/>
      <c r="E577" s="29"/>
      <c r="F577" s="29"/>
      <c r="G577" s="29"/>
      <c r="H577" s="29"/>
      <c r="I577" s="29"/>
    </row>
    <row r="578">
      <c r="C578" s="29"/>
      <c r="D578" s="29"/>
      <c r="E578" s="29"/>
      <c r="F578" s="29"/>
      <c r="G578" s="29"/>
      <c r="H578" s="29"/>
      <c r="I578" s="29"/>
    </row>
    <row r="579">
      <c r="C579" s="29"/>
      <c r="D579" s="29"/>
      <c r="E579" s="29"/>
      <c r="F579" s="29"/>
      <c r="G579" s="29"/>
      <c r="H579" s="29"/>
      <c r="I579" s="29"/>
    </row>
    <row r="580">
      <c r="C580" s="29"/>
      <c r="D580" s="29"/>
      <c r="E580" s="29"/>
      <c r="F580" s="29"/>
      <c r="G580" s="29"/>
      <c r="H580" s="29"/>
      <c r="I580" s="29"/>
    </row>
    <row r="581">
      <c r="C581" s="29"/>
      <c r="D581" s="29"/>
      <c r="E581" s="29"/>
      <c r="F581" s="29"/>
      <c r="G581" s="29"/>
      <c r="H581" s="29"/>
      <c r="I581" s="29"/>
    </row>
    <row r="582">
      <c r="C582" s="29"/>
      <c r="D582" s="29"/>
      <c r="E582" s="29"/>
      <c r="F582" s="29"/>
      <c r="G582" s="29"/>
      <c r="H582" s="29"/>
      <c r="I582" s="29"/>
    </row>
    <row r="583">
      <c r="C583" s="29"/>
      <c r="D583" s="29"/>
      <c r="E583" s="29"/>
      <c r="F583" s="29"/>
      <c r="G583" s="29"/>
      <c r="H583" s="29"/>
      <c r="I583" s="29"/>
    </row>
    <row r="584">
      <c r="C584" s="29"/>
      <c r="D584" s="29"/>
      <c r="E584" s="29"/>
      <c r="F584" s="29"/>
      <c r="G584" s="29"/>
      <c r="H584" s="29"/>
      <c r="I584" s="29"/>
    </row>
    <row r="585">
      <c r="C585" s="29"/>
      <c r="D585" s="29"/>
      <c r="E585" s="29"/>
      <c r="F585" s="29"/>
      <c r="G585" s="29"/>
      <c r="H585" s="29"/>
      <c r="I585" s="29"/>
    </row>
    <row r="586">
      <c r="C586" s="29"/>
      <c r="D586" s="29"/>
      <c r="E586" s="29"/>
      <c r="F586" s="29"/>
      <c r="G586" s="29"/>
      <c r="H586" s="29"/>
      <c r="I586" s="29"/>
    </row>
    <row r="587">
      <c r="C587" s="29"/>
      <c r="D587" s="29"/>
      <c r="E587" s="29"/>
      <c r="F587" s="29"/>
      <c r="G587" s="29"/>
      <c r="H587" s="29"/>
      <c r="I587" s="29"/>
    </row>
    <row r="588">
      <c r="C588" s="29"/>
      <c r="D588" s="29"/>
      <c r="E588" s="29"/>
      <c r="F588" s="29"/>
      <c r="G588" s="29"/>
      <c r="H588" s="29"/>
      <c r="I588" s="29"/>
    </row>
    <row r="589">
      <c r="C589" s="29"/>
      <c r="D589" s="29"/>
      <c r="E589" s="29"/>
      <c r="F589" s="29"/>
      <c r="G589" s="29"/>
      <c r="H589" s="29"/>
      <c r="I589" s="29"/>
    </row>
    <row r="590">
      <c r="C590" s="29"/>
      <c r="D590" s="29"/>
      <c r="E590" s="29"/>
      <c r="F590" s="29"/>
      <c r="G590" s="29"/>
      <c r="H590" s="29"/>
      <c r="I590" s="29"/>
    </row>
    <row r="591">
      <c r="C591" s="29"/>
      <c r="D591" s="29"/>
      <c r="E591" s="29"/>
      <c r="F591" s="29"/>
      <c r="G591" s="29"/>
      <c r="H591" s="29"/>
      <c r="I591" s="29"/>
    </row>
    <row r="592">
      <c r="C592" s="29"/>
      <c r="D592" s="29"/>
      <c r="E592" s="29"/>
      <c r="F592" s="29"/>
      <c r="G592" s="29"/>
      <c r="H592" s="29"/>
      <c r="I592" s="29"/>
    </row>
    <row r="593">
      <c r="C593" s="29"/>
      <c r="D593" s="29"/>
      <c r="E593" s="29"/>
      <c r="F593" s="29"/>
      <c r="G593" s="29"/>
      <c r="H593" s="29"/>
      <c r="I593" s="29"/>
    </row>
    <row r="594">
      <c r="C594" s="29"/>
      <c r="D594" s="29"/>
      <c r="E594" s="29"/>
      <c r="F594" s="29"/>
      <c r="G594" s="29"/>
      <c r="H594" s="29"/>
      <c r="I594" s="29"/>
    </row>
    <row r="595">
      <c r="C595" s="29"/>
      <c r="D595" s="29"/>
      <c r="E595" s="29"/>
      <c r="F595" s="29"/>
      <c r="G595" s="29"/>
      <c r="H595" s="29"/>
      <c r="I595" s="29"/>
    </row>
    <row r="596">
      <c r="C596" s="29"/>
      <c r="D596" s="29"/>
      <c r="E596" s="29"/>
      <c r="F596" s="29"/>
      <c r="G596" s="29"/>
      <c r="H596" s="29"/>
      <c r="I596" s="29"/>
    </row>
    <row r="597">
      <c r="C597" s="29"/>
      <c r="D597" s="29"/>
      <c r="E597" s="29"/>
      <c r="F597" s="29"/>
      <c r="G597" s="29"/>
      <c r="H597" s="29"/>
      <c r="I597" s="29"/>
    </row>
    <row r="598">
      <c r="C598" s="29"/>
      <c r="D598" s="29"/>
      <c r="E598" s="29"/>
      <c r="F598" s="29"/>
      <c r="G598" s="29"/>
      <c r="H598" s="29"/>
      <c r="I598" s="29"/>
    </row>
    <row r="599">
      <c r="C599" s="29"/>
      <c r="D599" s="29"/>
      <c r="E599" s="29"/>
      <c r="F599" s="29"/>
      <c r="G599" s="29"/>
      <c r="H599" s="29"/>
      <c r="I599" s="29"/>
    </row>
    <row r="600">
      <c r="C600" s="29"/>
      <c r="D600" s="29"/>
      <c r="E600" s="29"/>
      <c r="F600" s="29"/>
      <c r="G600" s="29"/>
      <c r="H600" s="29"/>
      <c r="I600" s="29"/>
    </row>
    <row r="601">
      <c r="C601" s="29"/>
      <c r="D601" s="29"/>
      <c r="E601" s="29"/>
      <c r="F601" s="29"/>
      <c r="G601" s="29"/>
      <c r="H601" s="29"/>
      <c r="I601" s="29"/>
    </row>
    <row r="602">
      <c r="C602" s="29"/>
      <c r="D602" s="29"/>
      <c r="E602" s="29"/>
      <c r="F602" s="29"/>
      <c r="G602" s="29"/>
      <c r="H602" s="29"/>
      <c r="I602" s="29"/>
    </row>
    <row r="603">
      <c r="C603" s="29"/>
      <c r="D603" s="29"/>
      <c r="E603" s="29"/>
      <c r="F603" s="29"/>
      <c r="G603" s="29"/>
      <c r="H603" s="29"/>
      <c r="I603" s="29"/>
    </row>
    <row r="604">
      <c r="C604" s="29"/>
      <c r="D604" s="29"/>
      <c r="E604" s="29"/>
      <c r="F604" s="29"/>
      <c r="G604" s="29"/>
      <c r="H604" s="29"/>
      <c r="I604" s="29"/>
    </row>
    <row r="605">
      <c r="C605" s="29"/>
      <c r="D605" s="29"/>
      <c r="E605" s="29"/>
      <c r="F605" s="29"/>
      <c r="G605" s="29"/>
      <c r="H605" s="29"/>
      <c r="I605" s="29"/>
    </row>
    <row r="606">
      <c r="C606" s="29"/>
      <c r="D606" s="29"/>
      <c r="E606" s="29"/>
      <c r="F606" s="29"/>
      <c r="G606" s="29"/>
      <c r="H606" s="29"/>
      <c r="I606" s="29"/>
    </row>
    <row r="607">
      <c r="C607" s="29"/>
      <c r="D607" s="29"/>
      <c r="E607" s="29"/>
      <c r="F607" s="29"/>
      <c r="G607" s="29"/>
      <c r="H607" s="29"/>
      <c r="I607" s="29"/>
    </row>
    <row r="608">
      <c r="C608" s="29"/>
      <c r="D608" s="29"/>
      <c r="E608" s="29"/>
      <c r="F608" s="29"/>
      <c r="G608" s="29"/>
      <c r="H608" s="29"/>
      <c r="I608" s="29"/>
    </row>
    <row r="609">
      <c r="C609" s="29"/>
      <c r="D609" s="29"/>
      <c r="E609" s="29"/>
      <c r="F609" s="29"/>
      <c r="G609" s="29"/>
      <c r="H609" s="29"/>
      <c r="I609" s="29"/>
    </row>
    <row r="610">
      <c r="C610" s="29"/>
      <c r="D610" s="29"/>
      <c r="E610" s="29"/>
      <c r="F610" s="29"/>
      <c r="G610" s="29"/>
      <c r="H610" s="29"/>
      <c r="I610" s="29"/>
    </row>
    <row r="611">
      <c r="C611" s="29"/>
      <c r="D611" s="29"/>
      <c r="E611" s="29"/>
      <c r="F611" s="29"/>
      <c r="G611" s="29"/>
      <c r="H611" s="29"/>
      <c r="I611" s="29"/>
    </row>
    <row r="612">
      <c r="C612" s="29"/>
      <c r="D612" s="29"/>
      <c r="E612" s="29"/>
      <c r="F612" s="29"/>
      <c r="G612" s="29"/>
      <c r="H612" s="29"/>
      <c r="I612" s="29"/>
    </row>
    <row r="613">
      <c r="C613" s="29"/>
      <c r="D613" s="29"/>
      <c r="E613" s="29"/>
      <c r="F613" s="29"/>
      <c r="G613" s="29"/>
      <c r="H613" s="29"/>
      <c r="I613" s="29"/>
    </row>
    <row r="614">
      <c r="C614" s="29"/>
      <c r="D614" s="29"/>
      <c r="E614" s="29"/>
      <c r="F614" s="29"/>
      <c r="G614" s="29"/>
      <c r="H614" s="29"/>
      <c r="I614" s="29"/>
    </row>
    <row r="615">
      <c r="C615" s="29"/>
      <c r="D615" s="29"/>
      <c r="E615" s="29"/>
      <c r="F615" s="29"/>
      <c r="G615" s="29"/>
      <c r="H615" s="29"/>
      <c r="I615" s="29"/>
    </row>
    <row r="616">
      <c r="C616" s="29"/>
      <c r="D616" s="29"/>
      <c r="E616" s="29"/>
      <c r="F616" s="29"/>
      <c r="G616" s="29"/>
      <c r="H616" s="29"/>
      <c r="I616" s="29"/>
    </row>
    <row r="617">
      <c r="C617" s="29"/>
      <c r="D617" s="29"/>
      <c r="E617" s="29"/>
      <c r="F617" s="29"/>
      <c r="G617" s="29"/>
      <c r="H617" s="29"/>
      <c r="I617" s="29"/>
    </row>
    <row r="618">
      <c r="C618" s="29"/>
      <c r="D618" s="29"/>
      <c r="E618" s="29"/>
      <c r="F618" s="29"/>
      <c r="G618" s="29"/>
      <c r="H618" s="29"/>
      <c r="I618" s="29"/>
    </row>
    <row r="619">
      <c r="C619" s="29"/>
      <c r="D619" s="29"/>
      <c r="E619" s="29"/>
      <c r="F619" s="29"/>
      <c r="G619" s="29"/>
      <c r="H619" s="29"/>
      <c r="I619" s="29"/>
    </row>
    <row r="620">
      <c r="C620" s="29"/>
      <c r="D620" s="29"/>
      <c r="E620" s="29"/>
      <c r="F620" s="29"/>
      <c r="G620" s="29"/>
      <c r="H620" s="29"/>
      <c r="I620" s="29"/>
    </row>
    <row r="621">
      <c r="C621" s="29"/>
      <c r="D621" s="29"/>
      <c r="E621" s="29"/>
      <c r="F621" s="29"/>
      <c r="G621" s="29"/>
      <c r="H621" s="29"/>
      <c r="I621" s="29"/>
    </row>
    <row r="622">
      <c r="C622" s="29"/>
      <c r="D622" s="29"/>
      <c r="E622" s="29"/>
      <c r="F622" s="29"/>
      <c r="G622" s="29"/>
      <c r="H622" s="29"/>
      <c r="I622" s="29"/>
    </row>
    <row r="623">
      <c r="C623" s="29"/>
      <c r="D623" s="29"/>
      <c r="E623" s="29"/>
      <c r="F623" s="29"/>
      <c r="G623" s="29"/>
      <c r="H623" s="29"/>
      <c r="I623" s="29"/>
    </row>
    <row r="624">
      <c r="C624" s="29"/>
      <c r="D624" s="29"/>
      <c r="E624" s="29"/>
      <c r="F624" s="29"/>
      <c r="G624" s="29"/>
      <c r="H624" s="29"/>
      <c r="I624" s="29"/>
    </row>
    <row r="625">
      <c r="C625" s="29"/>
      <c r="D625" s="29"/>
      <c r="E625" s="29"/>
      <c r="F625" s="29"/>
      <c r="G625" s="29"/>
      <c r="H625" s="29"/>
      <c r="I625" s="29"/>
    </row>
    <row r="626">
      <c r="C626" s="29"/>
      <c r="D626" s="29"/>
      <c r="E626" s="29"/>
      <c r="F626" s="29"/>
      <c r="G626" s="29"/>
      <c r="H626" s="29"/>
      <c r="I626" s="29"/>
    </row>
    <row r="627">
      <c r="C627" s="29"/>
      <c r="D627" s="29"/>
      <c r="E627" s="29"/>
      <c r="F627" s="29"/>
      <c r="G627" s="29"/>
      <c r="H627" s="29"/>
      <c r="I627" s="29"/>
    </row>
    <row r="628">
      <c r="C628" s="29"/>
      <c r="D628" s="29"/>
      <c r="E628" s="29"/>
      <c r="F628" s="29"/>
      <c r="G628" s="29"/>
      <c r="H628" s="29"/>
      <c r="I628" s="29"/>
    </row>
    <row r="629">
      <c r="C629" s="29"/>
      <c r="D629" s="29"/>
      <c r="E629" s="29"/>
      <c r="F629" s="29"/>
      <c r="G629" s="29"/>
      <c r="H629" s="29"/>
      <c r="I629" s="29"/>
    </row>
    <row r="630">
      <c r="C630" s="29"/>
      <c r="D630" s="29"/>
      <c r="E630" s="29"/>
      <c r="F630" s="29"/>
      <c r="G630" s="29"/>
      <c r="H630" s="29"/>
      <c r="I630" s="29"/>
    </row>
    <row r="631">
      <c r="C631" s="29"/>
      <c r="D631" s="29"/>
      <c r="E631" s="29"/>
      <c r="F631" s="29"/>
      <c r="G631" s="29"/>
      <c r="H631" s="29"/>
      <c r="I631" s="29"/>
    </row>
    <row r="632">
      <c r="C632" s="29"/>
      <c r="D632" s="29"/>
      <c r="E632" s="29"/>
      <c r="F632" s="29"/>
      <c r="G632" s="29"/>
      <c r="H632" s="29"/>
      <c r="I632" s="29"/>
    </row>
    <row r="633">
      <c r="C633" s="29"/>
      <c r="D633" s="29"/>
      <c r="E633" s="29"/>
      <c r="F633" s="29"/>
      <c r="G633" s="29"/>
      <c r="H633" s="29"/>
      <c r="I633" s="29"/>
    </row>
    <row r="634">
      <c r="C634" s="29"/>
      <c r="D634" s="29"/>
      <c r="E634" s="29"/>
      <c r="F634" s="29"/>
      <c r="G634" s="29"/>
      <c r="H634" s="29"/>
      <c r="I634" s="29"/>
    </row>
    <row r="635">
      <c r="C635" s="29"/>
      <c r="D635" s="29"/>
      <c r="E635" s="29"/>
      <c r="F635" s="29"/>
      <c r="G635" s="29"/>
      <c r="H635" s="29"/>
      <c r="I635" s="29"/>
    </row>
    <row r="636">
      <c r="C636" s="29"/>
      <c r="D636" s="29"/>
      <c r="E636" s="29"/>
      <c r="F636" s="29"/>
      <c r="G636" s="29"/>
      <c r="H636" s="29"/>
      <c r="I636" s="29"/>
    </row>
    <row r="637">
      <c r="C637" s="29"/>
      <c r="D637" s="29"/>
      <c r="E637" s="29"/>
      <c r="F637" s="29"/>
      <c r="G637" s="29"/>
      <c r="H637" s="29"/>
      <c r="I637" s="29"/>
    </row>
    <row r="638">
      <c r="C638" s="29"/>
      <c r="D638" s="29"/>
      <c r="E638" s="29"/>
      <c r="F638" s="29"/>
      <c r="G638" s="29"/>
      <c r="H638" s="29"/>
      <c r="I638" s="29"/>
    </row>
    <row r="639">
      <c r="C639" s="29"/>
      <c r="D639" s="29"/>
      <c r="E639" s="29"/>
      <c r="F639" s="29"/>
      <c r="G639" s="29"/>
      <c r="H639" s="29"/>
      <c r="I639" s="29"/>
    </row>
    <row r="640">
      <c r="C640" s="29"/>
      <c r="D640" s="29"/>
      <c r="E640" s="29"/>
      <c r="F640" s="29"/>
      <c r="G640" s="29"/>
      <c r="H640" s="29"/>
      <c r="I640" s="29"/>
    </row>
    <row r="641">
      <c r="C641" s="29"/>
      <c r="D641" s="29"/>
      <c r="E641" s="29"/>
      <c r="F641" s="29"/>
      <c r="G641" s="29"/>
      <c r="H641" s="29"/>
      <c r="I641" s="29"/>
    </row>
    <row r="642">
      <c r="C642" s="29"/>
      <c r="D642" s="29"/>
      <c r="E642" s="29"/>
      <c r="F642" s="29"/>
      <c r="G642" s="29"/>
      <c r="H642" s="29"/>
      <c r="I642" s="29"/>
    </row>
    <row r="643">
      <c r="C643" s="29"/>
      <c r="D643" s="29"/>
      <c r="E643" s="29"/>
      <c r="F643" s="29"/>
      <c r="G643" s="29"/>
      <c r="H643" s="29"/>
      <c r="I643" s="29"/>
    </row>
    <row r="644">
      <c r="C644" s="29"/>
      <c r="D644" s="29"/>
      <c r="E644" s="29"/>
      <c r="F644" s="29"/>
      <c r="G644" s="29"/>
      <c r="H644" s="29"/>
      <c r="I644" s="29"/>
    </row>
    <row r="645">
      <c r="C645" s="29"/>
      <c r="D645" s="29"/>
      <c r="E645" s="29"/>
      <c r="F645" s="29"/>
      <c r="G645" s="29"/>
      <c r="H645" s="29"/>
      <c r="I645" s="29"/>
    </row>
    <row r="646">
      <c r="C646" s="29"/>
      <c r="D646" s="29"/>
      <c r="E646" s="29"/>
      <c r="F646" s="29"/>
      <c r="G646" s="29"/>
      <c r="H646" s="29"/>
      <c r="I646" s="29"/>
    </row>
    <row r="647">
      <c r="C647" s="29"/>
      <c r="D647" s="29"/>
      <c r="E647" s="29"/>
      <c r="F647" s="29"/>
      <c r="G647" s="29"/>
      <c r="H647" s="29"/>
      <c r="I647" s="29"/>
    </row>
    <row r="648">
      <c r="C648" s="29"/>
      <c r="D648" s="29"/>
      <c r="E648" s="29"/>
      <c r="F648" s="29"/>
      <c r="G648" s="29"/>
      <c r="H648" s="29"/>
      <c r="I648" s="29"/>
    </row>
    <row r="649">
      <c r="C649" s="29"/>
      <c r="D649" s="29"/>
      <c r="E649" s="29"/>
      <c r="F649" s="29"/>
      <c r="G649" s="29"/>
      <c r="H649" s="29"/>
      <c r="I649" s="29"/>
    </row>
    <row r="650">
      <c r="C650" s="29"/>
      <c r="D650" s="29"/>
      <c r="E650" s="29"/>
      <c r="F650" s="29"/>
      <c r="G650" s="29"/>
      <c r="H650" s="29"/>
      <c r="I650" s="29"/>
    </row>
    <row r="651">
      <c r="C651" s="29"/>
      <c r="D651" s="29"/>
      <c r="E651" s="29"/>
      <c r="F651" s="29"/>
      <c r="G651" s="29"/>
      <c r="H651" s="29"/>
      <c r="I651" s="29"/>
    </row>
    <row r="652">
      <c r="C652" s="29"/>
      <c r="D652" s="29"/>
      <c r="E652" s="29"/>
      <c r="F652" s="29"/>
      <c r="G652" s="29"/>
      <c r="H652" s="29"/>
      <c r="I652" s="29"/>
    </row>
    <row r="653">
      <c r="C653" s="29"/>
      <c r="D653" s="29"/>
      <c r="E653" s="29"/>
      <c r="F653" s="29"/>
      <c r="G653" s="29"/>
      <c r="H653" s="29"/>
      <c r="I653" s="29"/>
    </row>
    <row r="654">
      <c r="C654" s="29"/>
      <c r="D654" s="29"/>
      <c r="E654" s="29"/>
      <c r="F654" s="29"/>
      <c r="G654" s="29"/>
      <c r="H654" s="29"/>
      <c r="I654" s="29"/>
    </row>
    <row r="655">
      <c r="C655" s="29"/>
      <c r="D655" s="29"/>
      <c r="E655" s="29"/>
      <c r="F655" s="29"/>
      <c r="G655" s="29"/>
      <c r="H655" s="29"/>
      <c r="I655" s="29"/>
    </row>
    <row r="656">
      <c r="C656" s="29"/>
      <c r="D656" s="29"/>
      <c r="E656" s="29"/>
      <c r="F656" s="29"/>
      <c r="G656" s="29"/>
      <c r="H656" s="29"/>
      <c r="I656" s="29"/>
    </row>
    <row r="657">
      <c r="C657" s="29"/>
      <c r="D657" s="29"/>
      <c r="E657" s="29"/>
      <c r="F657" s="29"/>
      <c r="G657" s="29"/>
      <c r="H657" s="29"/>
      <c r="I657" s="29"/>
    </row>
    <row r="658">
      <c r="C658" s="29"/>
      <c r="D658" s="29"/>
      <c r="E658" s="29"/>
      <c r="F658" s="29"/>
      <c r="G658" s="29"/>
      <c r="H658" s="29"/>
      <c r="I658" s="29"/>
    </row>
    <row r="659">
      <c r="C659" s="29"/>
      <c r="D659" s="29"/>
      <c r="E659" s="29"/>
      <c r="F659" s="29"/>
      <c r="G659" s="29"/>
      <c r="H659" s="29"/>
      <c r="I659" s="29"/>
    </row>
    <row r="660">
      <c r="C660" s="29"/>
      <c r="D660" s="29"/>
      <c r="E660" s="29"/>
      <c r="F660" s="29"/>
      <c r="G660" s="29"/>
      <c r="H660" s="29"/>
      <c r="I660" s="29"/>
    </row>
    <row r="661">
      <c r="C661" s="29"/>
      <c r="D661" s="29"/>
      <c r="E661" s="29"/>
      <c r="F661" s="29"/>
      <c r="G661" s="29"/>
      <c r="H661" s="29"/>
      <c r="I661" s="29"/>
    </row>
    <row r="662">
      <c r="C662" s="29"/>
      <c r="D662" s="29"/>
      <c r="E662" s="29"/>
      <c r="F662" s="29"/>
      <c r="G662" s="29"/>
      <c r="H662" s="29"/>
      <c r="I662" s="29"/>
    </row>
    <row r="663">
      <c r="C663" s="29"/>
      <c r="D663" s="29"/>
      <c r="E663" s="29"/>
      <c r="F663" s="29"/>
      <c r="G663" s="29"/>
      <c r="H663" s="29"/>
      <c r="I663" s="29"/>
    </row>
    <row r="664">
      <c r="C664" s="29"/>
      <c r="D664" s="29"/>
      <c r="E664" s="29"/>
      <c r="F664" s="29"/>
      <c r="G664" s="29"/>
      <c r="H664" s="29"/>
      <c r="I664" s="29"/>
    </row>
    <row r="665">
      <c r="C665" s="29"/>
      <c r="D665" s="29"/>
      <c r="E665" s="29"/>
      <c r="F665" s="29"/>
      <c r="G665" s="29"/>
      <c r="H665" s="29"/>
      <c r="I665" s="29"/>
    </row>
    <row r="666">
      <c r="C666" s="29"/>
      <c r="D666" s="29"/>
      <c r="E666" s="29"/>
      <c r="F666" s="29"/>
      <c r="G666" s="29"/>
      <c r="H666" s="29"/>
      <c r="I666" s="29"/>
    </row>
    <row r="667">
      <c r="C667" s="29"/>
      <c r="D667" s="29"/>
      <c r="E667" s="29"/>
      <c r="F667" s="29"/>
      <c r="G667" s="29"/>
      <c r="H667" s="29"/>
      <c r="I667" s="29"/>
    </row>
    <row r="668">
      <c r="C668" s="29"/>
      <c r="D668" s="29"/>
      <c r="E668" s="29"/>
      <c r="F668" s="29"/>
      <c r="G668" s="29"/>
      <c r="H668" s="29"/>
      <c r="I668" s="29"/>
    </row>
    <row r="669">
      <c r="C669" s="29"/>
      <c r="D669" s="29"/>
      <c r="E669" s="29"/>
      <c r="F669" s="29"/>
      <c r="G669" s="29"/>
      <c r="H669" s="29"/>
      <c r="I669" s="29"/>
    </row>
    <row r="670">
      <c r="C670" s="29"/>
      <c r="D670" s="29"/>
      <c r="E670" s="29"/>
      <c r="F670" s="29"/>
      <c r="G670" s="29"/>
      <c r="H670" s="29"/>
      <c r="I670" s="29"/>
    </row>
    <row r="671">
      <c r="C671" s="29"/>
      <c r="D671" s="29"/>
      <c r="E671" s="29"/>
      <c r="F671" s="29"/>
      <c r="G671" s="29"/>
      <c r="H671" s="29"/>
      <c r="I671" s="29"/>
    </row>
    <row r="672">
      <c r="C672" s="29"/>
      <c r="D672" s="29"/>
      <c r="E672" s="29"/>
      <c r="F672" s="29"/>
      <c r="G672" s="29"/>
      <c r="H672" s="29"/>
      <c r="I672" s="29"/>
    </row>
    <row r="673">
      <c r="C673" s="29"/>
      <c r="D673" s="29"/>
      <c r="E673" s="29"/>
      <c r="F673" s="29"/>
      <c r="G673" s="29"/>
      <c r="H673" s="29"/>
      <c r="I673" s="29"/>
    </row>
    <row r="674">
      <c r="C674" s="29"/>
      <c r="D674" s="29"/>
      <c r="E674" s="29"/>
      <c r="F674" s="29"/>
      <c r="G674" s="29"/>
      <c r="H674" s="29"/>
      <c r="I674" s="29"/>
    </row>
    <row r="675">
      <c r="C675" s="29"/>
      <c r="D675" s="29"/>
      <c r="E675" s="29"/>
      <c r="F675" s="29"/>
      <c r="G675" s="29"/>
      <c r="H675" s="29"/>
      <c r="I675" s="29"/>
    </row>
    <row r="676">
      <c r="C676" s="29"/>
      <c r="D676" s="29"/>
      <c r="E676" s="29"/>
      <c r="F676" s="29"/>
      <c r="G676" s="29"/>
      <c r="H676" s="29"/>
      <c r="I676" s="29"/>
    </row>
    <row r="677">
      <c r="C677" s="29"/>
      <c r="D677" s="29"/>
      <c r="E677" s="29"/>
      <c r="F677" s="29"/>
      <c r="G677" s="29"/>
      <c r="H677" s="29"/>
      <c r="I677" s="29"/>
    </row>
    <row r="678">
      <c r="C678" s="29"/>
      <c r="D678" s="29"/>
      <c r="E678" s="29"/>
      <c r="F678" s="29"/>
      <c r="G678" s="29"/>
      <c r="H678" s="29"/>
      <c r="I678" s="29"/>
    </row>
    <row r="679">
      <c r="C679" s="29"/>
      <c r="D679" s="29"/>
      <c r="E679" s="29"/>
      <c r="F679" s="29"/>
      <c r="G679" s="29"/>
      <c r="H679" s="29"/>
      <c r="I679" s="29"/>
    </row>
    <row r="680">
      <c r="C680" s="29"/>
      <c r="D680" s="29"/>
      <c r="E680" s="29"/>
      <c r="F680" s="29"/>
      <c r="G680" s="29"/>
      <c r="H680" s="29"/>
      <c r="I680" s="29"/>
    </row>
    <row r="681">
      <c r="C681" s="29"/>
      <c r="D681" s="29"/>
      <c r="E681" s="29"/>
      <c r="F681" s="29"/>
      <c r="G681" s="29"/>
      <c r="H681" s="29"/>
      <c r="I681" s="29"/>
    </row>
    <row r="682">
      <c r="C682" s="29"/>
      <c r="D682" s="29"/>
      <c r="E682" s="29"/>
      <c r="F682" s="29"/>
      <c r="G682" s="29"/>
      <c r="H682" s="29"/>
      <c r="I682" s="29"/>
    </row>
    <row r="683">
      <c r="C683" s="29"/>
      <c r="D683" s="29"/>
      <c r="E683" s="29"/>
      <c r="F683" s="29"/>
      <c r="G683" s="29"/>
      <c r="H683" s="29"/>
      <c r="I683" s="29"/>
    </row>
    <row r="684">
      <c r="C684" s="29"/>
      <c r="D684" s="29"/>
      <c r="E684" s="29"/>
      <c r="F684" s="29"/>
      <c r="G684" s="29"/>
      <c r="H684" s="29"/>
      <c r="I684" s="29"/>
    </row>
    <row r="685">
      <c r="C685" s="29"/>
      <c r="D685" s="29"/>
      <c r="E685" s="29"/>
      <c r="F685" s="29"/>
      <c r="G685" s="29"/>
      <c r="H685" s="29"/>
      <c r="I685" s="29"/>
    </row>
    <row r="686">
      <c r="C686" s="29"/>
      <c r="D686" s="29"/>
      <c r="E686" s="29"/>
      <c r="F686" s="29"/>
      <c r="G686" s="29"/>
      <c r="H686" s="29"/>
      <c r="I686" s="29"/>
    </row>
    <row r="687">
      <c r="C687" s="29"/>
      <c r="D687" s="29"/>
      <c r="E687" s="29"/>
      <c r="F687" s="29"/>
      <c r="G687" s="29"/>
      <c r="H687" s="29"/>
      <c r="I687" s="29"/>
    </row>
    <row r="688">
      <c r="C688" s="29"/>
      <c r="D688" s="29"/>
      <c r="E688" s="29"/>
      <c r="F688" s="29"/>
      <c r="G688" s="29"/>
      <c r="H688" s="29"/>
      <c r="I688" s="29"/>
    </row>
    <row r="689">
      <c r="C689" s="29"/>
      <c r="D689" s="29"/>
      <c r="E689" s="29"/>
      <c r="F689" s="29"/>
      <c r="G689" s="29"/>
      <c r="H689" s="29"/>
      <c r="I689" s="29"/>
    </row>
    <row r="690">
      <c r="C690" s="29"/>
      <c r="D690" s="29"/>
      <c r="E690" s="29"/>
      <c r="F690" s="29"/>
      <c r="G690" s="29"/>
      <c r="H690" s="29"/>
      <c r="I690" s="29"/>
    </row>
    <row r="691">
      <c r="C691" s="29"/>
      <c r="D691" s="29"/>
      <c r="E691" s="29"/>
      <c r="F691" s="29"/>
      <c r="G691" s="29"/>
      <c r="H691" s="29"/>
      <c r="I691" s="29"/>
    </row>
    <row r="692">
      <c r="C692" s="29"/>
      <c r="D692" s="29"/>
      <c r="E692" s="29"/>
      <c r="F692" s="29"/>
      <c r="G692" s="29"/>
      <c r="H692" s="29"/>
      <c r="I692" s="29"/>
    </row>
    <row r="693">
      <c r="C693" s="29"/>
      <c r="D693" s="29"/>
      <c r="E693" s="29"/>
      <c r="F693" s="29"/>
      <c r="G693" s="29"/>
      <c r="H693" s="29"/>
      <c r="I693" s="29"/>
    </row>
    <row r="694">
      <c r="C694" s="29"/>
      <c r="D694" s="29"/>
      <c r="E694" s="29"/>
      <c r="F694" s="29"/>
      <c r="G694" s="29"/>
      <c r="H694" s="29"/>
      <c r="I694" s="29"/>
    </row>
    <row r="695">
      <c r="C695" s="29"/>
      <c r="D695" s="29"/>
      <c r="E695" s="29"/>
      <c r="F695" s="29"/>
      <c r="G695" s="29"/>
      <c r="H695" s="29"/>
      <c r="I695" s="29"/>
    </row>
    <row r="696">
      <c r="C696" s="29"/>
      <c r="D696" s="29"/>
      <c r="E696" s="29"/>
      <c r="F696" s="29"/>
      <c r="G696" s="29"/>
      <c r="H696" s="29"/>
      <c r="I696" s="29"/>
    </row>
    <row r="697">
      <c r="C697" s="29"/>
      <c r="D697" s="29"/>
      <c r="E697" s="29"/>
      <c r="F697" s="29"/>
      <c r="G697" s="29"/>
      <c r="H697" s="29"/>
      <c r="I697" s="29"/>
    </row>
    <row r="698">
      <c r="C698" s="29"/>
      <c r="D698" s="29"/>
      <c r="E698" s="29"/>
      <c r="F698" s="29"/>
      <c r="G698" s="29"/>
      <c r="H698" s="29"/>
      <c r="I698" s="29"/>
    </row>
    <row r="699">
      <c r="C699" s="29"/>
      <c r="D699" s="29"/>
      <c r="E699" s="29"/>
      <c r="F699" s="29"/>
      <c r="G699" s="29"/>
      <c r="H699" s="29"/>
      <c r="I699" s="29"/>
    </row>
    <row r="700">
      <c r="C700" s="29"/>
      <c r="D700" s="29"/>
      <c r="E700" s="29"/>
      <c r="F700" s="29"/>
      <c r="G700" s="29"/>
      <c r="H700" s="29"/>
      <c r="I700" s="29"/>
    </row>
    <row r="701">
      <c r="C701" s="29"/>
      <c r="D701" s="29"/>
      <c r="E701" s="29"/>
      <c r="F701" s="29"/>
      <c r="G701" s="29"/>
      <c r="H701" s="29"/>
      <c r="I701" s="29"/>
    </row>
    <row r="702">
      <c r="C702" s="29"/>
      <c r="D702" s="29"/>
      <c r="E702" s="29"/>
      <c r="F702" s="29"/>
      <c r="G702" s="29"/>
      <c r="H702" s="29"/>
      <c r="I702" s="29"/>
    </row>
    <row r="703">
      <c r="C703" s="29"/>
      <c r="D703" s="29"/>
      <c r="E703" s="29"/>
      <c r="F703" s="29"/>
      <c r="G703" s="29"/>
      <c r="H703" s="29"/>
      <c r="I703" s="29"/>
    </row>
    <row r="704">
      <c r="C704" s="29"/>
      <c r="D704" s="29"/>
      <c r="E704" s="29"/>
      <c r="F704" s="29"/>
      <c r="G704" s="29"/>
      <c r="H704" s="29"/>
      <c r="I704" s="29"/>
    </row>
    <row r="705">
      <c r="C705" s="29"/>
      <c r="D705" s="29"/>
      <c r="E705" s="29"/>
      <c r="F705" s="29"/>
      <c r="G705" s="29"/>
      <c r="H705" s="29"/>
      <c r="I705" s="29"/>
    </row>
    <row r="706">
      <c r="C706" s="29"/>
      <c r="D706" s="29"/>
      <c r="E706" s="29"/>
      <c r="F706" s="29"/>
      <c r="G706" s="29"/>
      <c r="H706" s="29"/>
      <c r="I706" s="29"/>
    </row>
    <row r="707">
      <c r="C707" s="29"/>
      <c r="D707" s="29"/>
      <c r="E707" s="29"/>
      <c r="F707" s="29"/>
      <c r="G707" s="29"/>
      <c r="H707" s="29"/>
      <c r="I707" s="29"/>
    </row>
    <row r="708">
      <c r="C708" s="29"/>
      <c r="D708" s="29"/>
      <c r="E708" s="29"/>
      <c r="F708" s="29"/>
      <c r="G708" s="29"/>
      <c r="H708" s="29"/>
      <c r="I708" s="29"/>
    </row>
    <row r="709">
      <c r="C709" s="29"/>
      <c r="D709" s="29"/>
      <c r="E709" s="29"/>
      <c r="F709" s="29"/>
      <c r="G709" s="29"/>
      <c r="H709" s="29"/>
      <c r="I709" s="29"/>
    </row>
    <row r="710">
      <c r="C710" s="29"/>
      <c r="D710" s="29"/>
      <c r="E710" s="29"/>
      <c r="F710" s="29"/>
      <c r="G710" s="29"/>
      <c r="H710" s="29"/>
      <c r="I710" s="29"/>
    </row>
    <row r="711">
      <c r="C711" s="29"/>
      <c r="D711" s="29"/>
      <c r="E711" s="29"/>
      <c r="F711" s="29"/>
      <c r="G711" s="29"/>
      <c r="H711" s="29"/>
      <c r="I711" s="29"/>
    </row>
    <row r="712">
      <c r="C712" s="29"/>
      <c r="D712" s="29"/>
      <c r="E712" s="29"/>
      <c r="F712" s="29"/>
      <c r="G712" s="29"/>
      <c r="H712" s="29"/>
      <c r="I712" s="29"/>
    </row>
    <row r="713">
      <c r="C713" s="29"/>
      <c r="D713" s="29"/>
      <c r="E713" s="29"/>
      <c r="F713" s="29"/>
      <c r="G713" s="29"/>
      <c r="H713" s="29"/>
      <c r="I713" s="29"/>
    </row>
    <row r="714">
      <c r="C714" s="29"/>
      <c r="D714" s="29"/>
      <c r="E714" s="29"/>
      <c r="F714" s="29"/>
      <c r="G714" s="29"/>
      <c r="H714" s="29"/>
      <c r="I714" s="29"/>
    </row>
    <row r="715">
      <c r="C715" s="29"/>
      <c r="D715" s="29"/>
      <c r="E715" s="29"/>
      <c r="F715" s="29"/>
      <c r="G715" s="29"/>
      <c r="H715" s="29"/>
      <c r="I715" s="29"/>
    </row>
    <row r="716">
      <c r="C716" s="29"/>
      <c r="D716" s="29"/>
      <c r="E716" s="29"/>
      <c r="F716" s="29"/>
      <c r="G716" s="29"/>
      <c r="H716" s="29"/>
      <c r="I716" s="29"/>
    </row>
    <row r="717">
      <c r="C717" s="29"/>
      <c r="D717" s="29"/>
      <c r="E717" s="29"/>
      <c r="F717" s="29"/>
      <c r="G717" s="29"/>
      <c r="H717" s="29"/>
      <c r="I717" s="29"/>
    </row>
    <row r="718">
      <c r="C718" s="29"/>
      <c r="D718" s="29"/>
      <c r="E718" s="29"/>
      <c r="F718" s="29"/>
      <c r="G718" s="29"/>
      <c r="H718" s="29"/>
      <c r="I718" s="29"/>
    </row>
    <row r="719">
      <c r="C719" s="29"/>
      <c r="D719" s="29"/>
      <c r="E719" s="29"/>
      <c r="F719" s="29"/>
      <c r="G719" s="29"/>
      <c r="H719" s="29"/>
      <c r="I719" s="29"/>
    </row>
    <row r="720">
      <c r="C720" s="29"/>
      <c r="D720" s="29"/>
      <c r="E720" s="29"/>
      <c r="F720" s="29"/>
      <c r="G720" s="29"/>
      <c r="H720" s="29"/>
      <c r="I720" s="29"/>
    </row>
    <row r="721">
      <c r="C721" s="29"/>
      <c r="D721" s="29"/>
      <c r="E721" s="29"/>
      <c r="F721" s="29"/>
      <c r="G721" s="29"/>
      <c r="H721" s="29"/>
      <c r="I721" s="29"/>
    </row>
    <row r="722">
      <c r="C722" s="29"/>
      <c r="D722" s="29"/>
      <c r="E722" s="29"/>
      <c r="F722" s="29"/>
      <c r="G722" s="29"/>
      <c r="H722" s="29"/>
      <c r="I722" s="29"/>
    </row>
    <row r="723">
      <c r="C723" s="29"/>
      <c r="D723" s="29"/>
      <c r="E723" s="29"/>
      <c r="F723" s="29"/>
      <c r="G723" s="29"/>
      <c r="H723" s="29"/>
      <c r="I723" s="29"/>
    </row>
    <row r="724">
      <c r="C724" s="29"/>
      <c r="D724" s="29"/>
      <c r="E724" s="29"/>
      <c r="F724" s="29"/>
      <c r="G724" s="29"/>
      <c r="H724" s="29"/>
      <c r="I724" s="29"/>
    </row>
    <row r="725">
      <c r="C725" s="29"/>
      <c r="D725" s="29"/>
      <c r="E725" s="29"/>
      <c r="F725" s="29"/>
      <c r="G725" s="29"/>
      <c r="H725" s="29"/>
      <c r="I725" s="29"/>
    </row>
    <row r="726">
      <c r="C726" s="29"/>
      <c r="D726" s="29"/>
      <c r="E726" s="29"/>
      <c r="F726" s="29"/>
      <c r="G726" s="29"/>
      <c r="H726" s="29"/>
      <c r="I726" s="29"/>
    </row>
    <row r="727">
      <c r="C727" s="29"/>
      <c r="D727" s="29"/>
      <c r="E727" s="29"/>
      <c r="F727" s="29"/>
      <c r="G727" s="29"/>
      <c r="H727" s="29"/>
      <c r="I727" s="29"/>
    </row>
    <row r="728">
      <c r="C728" s="29"/>
      <c r="D728" s="29"/>
      <c r="E728" s="29"/>
      <c r="F728" s="29"/>
      <c r="G728" s="29"/>
      <c r="H728" s="29"/>
      <c r="I728" s="29"/>
    </row>
    <row r="729">
      <c r="C729" s="29"/>
      <c r="D729" s="29"/>
      <c r="E729" s="29"/>
      <c r="F729" s="29"/>
      <c r="G729" s="29"/>
      <c r="H729" s="29"/>
      <c r="I729" s="29"/>
    </row>
    <row r="730">
      <c r="C730" s="29"/>
      <c r="D730" s="29"/>
      <c r="E730" s="29"/>
      <c r="F730" s="29"/>
      <c r="G730" s="29"/>
      <c r="H730" s="29"/>
      <c r="I730" s="29"/>
    </row>
    <row r="731">
      <c r="C731" s="29"/>
      <c r="D731" s="29"/>
      <c r="E731" s="29"/>
      <c r="F731" s="29"/>
      <c r="G731" s="29"/>
      <c r="H731" s="29"/>
      <c r="I731" s="29"/>
    </row>
    <row r="732">
      <c r="C732" s="29"/>
      <c r="D732" s="29"/>
      <c r="E732" s="29"/>
      <c r="F732" s="29"/>
      <c r="G732" s="29"/>
      <c r="H732" s="29"/>
      <c r="I732" s="29"/>
    </row>
    <row r="733">
      <c r="C733" s="29"/>
      <c r="D733" s="29"/>
      <c r="E733" s="29"/>
      <c r="F733" s="29"/>
      <c r="G733" s="29"/>
      <c r="H733" s="29"/>
      <c r="I733" s="29"/>
    </row>
    <row r="734">
      <c r="C734" s="29"/>
      <c r="D734" s="29"/>
      <c r="E734" s="29"/>
      <c r="F734" s="29"/>
      <c r="G734" s="29"/>
      <c r="H734" s="29"/>
      <c r="I734" s="29"/>
    </row>
    <row r="735">
      <c r="C735" s="29"/>
      <c r="D735" s="29"/>
      <c r="E735" s="29"/>
      <c r="F735" s="29"/>
      <c r="G735" s="29"/>
      <c r="H735" s="29"/>
      <c r="I735" s="29"/>
    </row>
    <row r="736">
      <c r="C736" s="29"/>
      <c r="D736" s="29"/>
      <c r="E736" s="29"/>
      <c r="F736" s="29"/>
      <c r="G736" s="29"/>
      <c r="H736" s="29"/>
      <c r="I736" s="29"/>
    </row>
    <row r="737">
      <c r="C737" s="29"/>
      <c r="D737" s="29"/>
      <c r="E737" s="29"/>
      <c r="F737" s="29"/>
      <c r="G737" s="29"/>
      <c r="H737" s="29"/>
      <c r="I737" s="29"/>
    </row>
    <row r="738">
      <c r="C738" s="29"/>
      <c r="D738" s="29"/>
      <c r="E738" s="29"/>
      <c r="F738" s="29"/>
      <c r="G738" s="29"/>
      <c r="H738" s="29"/>
      <c r="I738" s="29"/>
    </row>
    <row r="739">
      <c r="C739" s="29"/>
      <c r="D739" s="29"/>
      <c r="E739" s="29"/>
      <c r="F739" s="29"/>
      <c r="G739" s="29"/>
      <c r="H739" s="29"/>
      <c r="I739" s="29"/>
    </row>
    <row r="740">
      <c r="C740" s="29"/>
      <c r="D740" s="29"/>
      <c r="E740" s="29"/>
      <c r="F740" s="29"/>
      <c r="G740" s="29"/>
      <c r="H740" s="29"/>
      <c r="I740" s="29"/>
    </row>
    <row r="741">
      <c r="C741" s="29"/>
      <c r="D741" s="29"/>
      <c r="E741" s="29"/>
      <c r="F741" s="29"/>
      <c r="G741" s="29"/>
      <c r="H741" s="29"/>
      <c r="I741" s="29"/>
    </row>
    <row r="742">
      <c r="C742" s="29"/>
      <c r="D742" s="29"/>
      <c r="E742" s="29"/>
      <c r="F742" s="29"/>
      <c r="G742" s="29"/>
      <c r="H742" s="29"/>
      <c r="I742" s="29"/>
    </row>
    <row r="743">
      <c r="C743" s="29"/>
      <c r="D743" s="29"/>
      <c r="E743" s="29"/>
      <c r="F743" s="29"/>
      <c r="G743" s="29"/>
      <c r="H743" s="29"/>
      <c r="I743" s="29"/>
    </row>
    <row r="744">
      <c r="C744" s="29"/>
      <c r="D744" s="29"/>
      <c r="E744" s="29"/>
      <c r="F744" s="29"/>
      <c r="G744" s="29"/>
      <c r="H744" s="29"/>
      <c r="I744" s="29"/>
    </row>
    <row r="745">
      <c r="C745" s="29"/>
      <c r="D745" s="29"/>
      <c r="E745" s="29"/>
      <c r="F745" s="29"/>
      <c r="G745" s="29"/>
      <c r="H745" s="29"/>
      <c r="I745" s="29"/>
    </row>
    <row r="746">
      <c r="C746" s="29"/>
      <c r="D746" s="29"/>
      <c r="E746" s="29"/>
      <c r="F746" s="29"/>
      <c r="G746" s="29"/>
      <c r="H746" s="29"/>
      <c r="I746" s="29"/>
    </row>
    <row r="747">
      <c r="C747" s="29"/>
      <c r="D747" s="29"/>
      <c r="E747" s="29"/>
      <c r="F747" s="29"/>
      <c r="G747" s="29"/>
      <c r="H747" s="29"/>
      <c r="I747" s="29"/>
    </row>
    <row r="748">
      <c r="C748" s="29"/>
      <c r="D748" s="29"/>
      <c r="E748" s="29"/>
      <c r="F748" s="29"/>
      <c r="G748" s="29"/>
      <c r="H748" s="29"/>
      <c r="I748" s="29"/>
    </row>
    <row r="749">
      <c r="C749" s="29"/>
      <c r="D749" s="29"/>
      <c r="E749" s="29"/>
      <c r="F749" s="29"/>
      <c r="G749" s="29"/>
      <c r="H749" s="29"/>
      <c r="I749" s="29"/>
    </row>
    <row r="750">
      <c r="C750" s="29"/>
      <c r="D750" s="29"/>
      <c r="E750" s="29"/>
      <c r="F750" s="29"/>
      <c r="G750" s="29"/>
      <c r="H750" s="29"/>
      <c r="I750" s="29"/>
    </row>
    <row r="751">
      <c r="C751" s="29"/>
      <c r="D751" s="29"/>
      <c r="E751" s="29"/>
      <c r="F751" s="29"/>
      <c r="G751" s="29"/>
      <c r="H751" s="29"/>
      <c r="I751" s="29"/>
    </row>
    <row r="752">
      <c r="C752" s="29"/>
      <c r="D752" s="29"/>
      <c r="E752" s="29"/>
      <c r="F752" s="29"/>
      <c r="G752" s="29"/>
      <c r="H752" s="29"/>
      <c r="I752" s="29"/>
    </row>
    <row r="753">
      <c r="C753" s="29"/>
      <c r="D753" s="29"/>
      <c r="E753" s="29"/>
      <c r="F753" s="29"/>
      <c r="G753" s="29"/>
      <c r="H753" s="29"/>
      <c r="I753" s="29"/>
    </row>
    <row r="754">
      <c r="C754" s="29"/>
      <c r="D754" s="29"/>
      <c r="E754" s="29"/>
      <c r="F754" s="29"/>
      <c r="G754" s="29"/>
      <c r="H754" s="29"/>
      <c r="I754" s="29"/>
    </row>
    <row r="755">
      <c r="C755" s="29"/>
      <c r="D755" s="29"/>
      <c r="E755" s="29"/>
      <c r="F755" s="29"/>
      <c r="G755" s="29"/>
      <c r="H755" s="29"/>
      <c r="I755" s="29"/>
    </row>
    <row r="756">
      <c r="C756" s="29"/>
      <c r="D756" s="29"/>
      <c r="E756" s="29"/>
      <c r="F756" s="29"/>
      <c r="G756" s="29"/>
      <c r="H756" s="29"/>
      <c r="I756" s="29"/>
    </row>
    <row r="757">
      <c r="C757" s="29"/>
      <c r="D757" s="29"/>
      <c r="E757" s="29"/>
      <c r="F757" s="29"/>
      <c r="G757" s="29"/>
      <c r="H757" s="29"/>
      <c r="I757" s="29"/>
    </row>
    <row r="758">
      <c r="C758" s="29"/>
      <c r="D758" s="29"/>
      <c r="E758" s="29"/>
      <c r="F758" s="29"/>
      <c r="G758" s="29"/>
      <c r="H758" s="29"/>
      <c r="I758" s="29"/>
    </row>
    <row r="759">
      <c r="C759" s="29"/>
      <c r="D759" s="29"/>
      <c r="E759" s="29"/>
      <c r="F759" s="29"/>
      <c r="G759" s="29"/>
      <c r="H759" s="29"/>
      <c r="I759" s="29"/>
    </row>
    <row r="760">
      <c r="C760" s="29"/>
      <c r="D760" s="29"/>
      <c r="E760" s="29"/>
      <c r="F760" s="29"/>
      <c r="G760" s="29"/>
      <c r="H760" s="29"/>
      <c r="I760" s="29"/>
    </row>
    <row r="761">
      <c r="C761" s="29"/>
      <c r="D761" s="29"/>
      <c r="E761" s="29"/>
      <c r="F761" s="29"/>
      <c r="G761" s="29"/>
      <c r="H761" s="29"/>
      <c r="I761" s="29"/>
    </row>
    <row r="762">
      <c r="C762" s="29"/>
      <c r="D762" s="29"/>
      <c r="E762" s="29"/>
      <c r="F762" s="29"/>
      <c r="G762" s="29"/>
      <c r="H762" s="29"/>
      <c r="I762" s="29"/>
    </row>
    <row r="763">
      <c r="C763" s="29"/>
      <c r="D763" s="29"/>
      <c r="E763" s="29"/>
      <c r="F763" s="29"/>
      <c r="G763" s="29"/>
      <c r="H763" s="29"/>
      <c r="I763" s="29"/>
    </row>
    <row r="764">
      <c r="C764" s="29"/>
      <c r="D764" s="29"/>
      <c r="E764" s="29"/>
      <c r="F764" s="29"/>
      <c r="G764" s="29"/>
      <c r="H764" s="29"/>
      <c r="I764" s="29"/>
    </row>
    <row r="765">
      <c r="C765" s="29"/>
      <c r="D765" s="29"/>
      <c r="E765" s="29"/>
      <c r="F765" s="29"/>
      <c r="G765" s="29"/>
      <c r="H765" s="29"/>
      <c r="I765" s="29"/>
    </row>
    <row r="766">
      <c r="C766" s="29"/>
      <c r="D766" s="29"/>
      <c r="E766" s="29"/>
      <c r="F766" s="29"/>
      <c r="G766" s="29"/>
      <c r="H766" s="29"/>
      <c r="I766" s="29"/>
    </row>
    <row r="767">
      <c r="C767" s="29"/>
      <c r="D767" s="29"/>
      <c r="E767" s="29"/>
      <c r="F767" s="29"/>
      <c r="G767" s="29"/>
      <c r="H767" s="29"/>
      <c r="I767" s="29"/>
    </row>
    <row r="768">
      <c r="C768" s="29"/>
      <c r="D768" s="29"/>
      <c r="E768" s="29"/>
      <c r="F768" s="29"/>
      <c r="G768" s="29"/>
      <c r="H768" s="29"/>
      <c r="I768" s="29"/>
    </row>
    <row r="769">
      <c r="C769" s="29"/>
      <c r="D769" s="29"/>
      <c r="E769" s="29"/>
      <c r="F769" s="29"/>
      <c r="G769" s="29"/>
      <c r="H769" s="29"/>
      <c r="I769" s="29"/>
    </row>
    <row r="770">
      <c r="C770" s="29"/>
      <c r="D770" s="29"/>
      <c r="E770" s="29"/>
      <c r="F770" s="29"/>
      <c r="G770" s="29"/>
      <c r="H770" s="29"/>
      <c r="I770" s="29"/>
    </row>
    <row r="771">
      <c r="C771" s="29"/>
      <c r="D771" s="29"/>
      <c r="E771" s="29"/>
      <c r="F771" s="29"/>
      <c r="G771" s="29"/>
      <c r="H771" s="29"/>
      <c r="I771" s="29"/>
    </row>
    <row r="772">
      <c r="C772" s="29"/>
      <c r="D772" s="29"/>
      <c r="E772" s="29"/>
      <c r="F772" s="29"/>
      <c r="G772" s="29"/>
      <c r="H772" s="29"/>
      <c r="I772" s="29"/>
    </row>
    <row r="773">
      <c r="C773" s="29"/>
      <c r="D773" s="29"/>
      <c r="E773" s="29"/>
      <c r="F773" s="29"/>
      <c r="G773" s="29"/>
      <c r="H773" s="29"/>
      <c r="I773" s="29"/>
    </row>
    <row r="774">
      <c r="C774" s="29"/>
      <c r="D774" s="29"/>
      <c r="E774" s="29"/>
      <c r="F774" s="29"/>
      <c r="G774" s="29"/>
      <c r="H774" s="29"/>
      <c r="I774" s="29"/>
    </row>
    <row r="775">
      <c r="C775" s="29"/>
      <c r="D775" s="29"/>
      <c r="E775" s="29"/>
      <c r="F775" s="29"/>
      <c r="G775" s="29"/>
      <c r="H775" s="29"/>
      <c r="I775" s="29"/>
    </row>
    <row r="776">
      <c r="C776" s="29"/>
      <c r="D776" s="29"/>
      <c r="E776" s="29"/>
      <c r="F776" s="29"/>
      <c r="G776" s="29"/>
      <c r="H776" s="29"/>
      <c r="I776" s="29"/>
    </row>
    <row r="777">
      <c r="C777" s="29"/>
      <c r="D777" s="29"/>
      <c r="E777" s="29"/>
      <c r="F777" s="29"/>
      <c r="G777" s="29"/>
      <c r="H777" s="29"/>
      <c r="I777" s="29"/>
    </row>
    <row r="778">
      <c r="C778" s="29"/>
      <c r="D778" s="29"/>
      <c r="E778" s="29"/>
      <c r="F778" s="29"/>
      <c r="G778" s="29"/>
      <c r="H778" s="29"/>
      <c r="I778" s="29"/>
    </row>
    <row r="779">
      <c r="C779" s="29"/>
      <c r="D779" s="29"/>
      <c r="E779" s="29"/>
      <c r="F779" s="29"/>
      <c r="G779" s="29"/>
      <c r="H779" s="29"/>
      <c r="I779" s="29"/>
    </row>
    <row r="780">
      <c r="C780" s="29"/>
      <c r="D780" s="29"/>
      <c r="E780" s="29"/>
      <c r="F780" s="29"/>
      <c r="G780" s="29"/>
      <c r="H780" s="29"/>
      <c r="I780" s="29"/>
    </row>
    <row r="781">
      <c r="C781" s="29"/>
      <c r="D781" s="29"/>
      <c r="E781" s="29"/>
      <c r="F781" s="29"/>
      <c r="G781" s="29"/>
      <c r="H781" s="29"/>
      <c r="I781" s="29"/>
    </row>
    <row r="782">
      <c r="C782" s="29"/>
      <c r="D782" s="29"/>
      <c r="E782" s="29"/>
      <c r="F782" s="29"/>
      <c r="G782" s="29"/>
      <c r="H782" s="29"/>
      <c r="I782" s="29"/>
    </row>
    <row r="783">
      <c r="C783" s="29"/>
      <c r="D783" s="29"/>
      <c r="E783" s="29"/>
      <c r="F783" s="29"/>
      <c r="G783" s="29"/>
      <c r="H783" s="29"/>
      <c r="I783" s="29"/>
    </row>
    <row r="784">
      <c r="C784" s="29"/>
      <c r="D784" s="29"/>
      <c r="E784" s="29"/>
      <c r="F784" s="29"/>
      <c r="G784" s="29"/>
      <c r="H784" s="29"/>
      <c r="I784" s="29"/>
    </row>
    <row r="785">
      <c r="C785" s="29"/>
      <c r="D785" s="29"/>
      <c r="E785" s="29"/>
      <c r="F785" s="29"/>
      <c r="G785" s="29"/>
      <c r="H785" s="29"/>
      <c r="I785" s="29"/>
    </row>
    <row r="786">
      <c r="C786" s="29"/>
      <c r="D786" s="29"/>
      <c r="E786" s="29"/>
      <c r="F786" s="29"/>
      <c r="G786" s="29"/>
      <c r="H786" s="29"/>
      <c r="I786" s="29"/>
    </row>
    <row r="787">
      <c r="C787" s="29"/>
      <c r="D787" s="29"/>
      <c r="E787" s="29"/>
      <c r="F787" s="29"/>
      <c r="G787" s="29"/>
      <c r="H787" s="29"/>
      <c r="I787" s="29"/>
    </row>
    <row r="788">
      <c r="C788" s="29"/>
      <c r="D788" s="29"/>
      <c r="E788" s="29"/>
      <c r="F788" s="29"/>
      <c r="G788" s="29"/>
      <c r="H788" s="29"/>
      <c r="I788" s="29"/>
    </row>
    <row r="789">
      <c r="C789" s="29"/>
      <c r="D789" s="29"/>
      <c r="E789" s="29"/>
      <c r="F789" s="29"/>
      <c r="G789" s="29"/>
      <c r="H789" s="29"/>
      <c r="I789" s="29"/>
    </row>
    <row r="790">
      <c r="C790" s="29"/>
      <c r="D790" s="29"/>
      <c r="E790" s="29"/>
      <c r="F790" s="29"/>
      <c r="G790" s="29"/>
      <c r="H790" s="29"/>
      <c r="I790" s="29"/>
    </row>
    <row r="791">
      <c r="C791" s="29"/>
      <c r="D791" s="29"/>
      <c r="E791" s="29"/>
      <c r="F791" s="29"/>
      <c r="G791" s="29"/>
      <c r="H791" s="29"/>
      <c r="I791" s="29"/>
    </row>
    <row r="792">
      <c r="C792" s="29"/>
      <c r="D792" s="29"/>
      <c r="E792" s="29"/>
      <c r="F792" s="29"/>
      <c r="G792" s="29"/>
      <c r="H792" s="29"/>
      <c r="I792" s="29"/>
    </row>
    <row r="793">
      <c r="C793" s="29"/>
      <c r="D793" s="29"/>
      <c r="E793" s="29"/>
      <c r="F793" s="29"/>
      <c r="G793" s="29"/>
      <c r="H793" s="29"/>
      <c r="I793" s="29"/>
    </row>
    <row r="794">
      <c r="C794" s="29"/>
      <c r="D794" s="29"/>
      <c r="E794" s="29"/>
      <c r="F794" s="29"/>
      <c r="G794" s="29"/>
      <c r="H794" s="29"/>
      <c r="I794" s="29"/>
    </row>
    <row r="795">
      <c r="C795" s="29"/>
      <c r="D795" s="29"/>
      <c r="E795" s="29"/>
      <c r="F795" s="29"/>
      <c r="G795" s="29"/>
      <c r="H795" s="29"/>
      <c r="I795" s="29"/>
    </row>
    <row r="796">
      <c r="C796" s="29"/>
      <c r="D796" s="29"/>
      <c r="E796" s="29"/>
      <c r="F796" s="29"/>
      <c r="G796" s="29"/>
      <c r="H796" s="29"/>
      <c r="I796" s="29"/>
    </row>
    <row r="797">
      <c r="C797" s="29"/>
      <c r="D797" s="29"/>
      <c r="E797" s="29"/>
      <c r="F797" s="29"/>
      <c r="G797" s="29"/>
      <c r="H797" s="29"/>
      <c r="I797" s="29"/>
    </row>
    <row r="798">
      <c r="C798" s="29"/>
      <c r="D798" s="29"/>
      <c r="E798" s="29"/>
      <c r="F798" s="29"/>
      <c r="G798" s="29"/>
      <c r="H798" s="29"/>
      <c r="I798" s="29"/>
    </row>
    <row r="799">
      <c r="C799" s="29"/>
      <c r="D799" s="29"/>
      <c r="E799" s="29"/>
      <c r="F799" s="29"/>
      <c r="G799" s="29"/>
      <c r="H799" s="29"/>
      <c r="I799" s="29"/>
    </row>
    <row r="800">
      <c r="C800" s="29"/>
      <c r="D800" s="29"/>
      <c r="E800" s="29"/>
      <c r="F800" s="29"/>
      <c r="G800" s="29"/>
      <c r="H800" s="29"/>
      <c r="I800" s="29"/>
    </row>
    <row r="801">
      <c r="C801" s="29"/>
      <c r="D801" s="29"/>
      <c r="E801" s="29"/>
      <c r="F801" s="29"/>
      <c r="G801" s="29"/>
      <c r="H801" s="29"/>
      <c r="I801" s="29"/>
    </row>
    <row r="802">
      <c r="C802" s="29"/>
      <c r="D802" s="29"/>
      <c r="E802" s="29"/>
      <c r="F802" s="29"/>
      <c r="G802" s="29"/>
      <c r="H802" s="29"/>
      <c r="I802" s="29"/>
    </row>
    <row r="803">
      <c r="C803" s="29"/>
      <c r="D803" s="29"/>
      <c r="E803" s="29"/>
      <c r="F803" s="29"/>
      <c r="G803" s="29"/>
      <c r="H803" s="29"/>
      <c r="I803" s="29"/>
    </row>
    <row r="804">
      <c r="C804" s="29"/>
      <c r="D804" s="29"/>
      <c r="E804" s="29"/>
      <c r="F804" s="29"/>
      <c r="G804" s="29"/>
      <c r="H804" s="29"/>
      <c r="I804" s="29"/>
    </row>
    <row r="805">
      <c r="C805" s="29"/>
      <c r="D805" s="29"/>
      <c r="E805" s="29"/>
      <c r="F805" s="29"/>
      <c r="G805" s="29"/>
      <c r="H805" s="29"/>
      <c r="I805" s="29"/>
    </row>
    <row r="806">
      <c r="C806" s="29"/>
      <c r="D806" s="29"/>
      <c r="E806" s="29"/>
      <c r="F806" s="29"/>
      <c r="G806" s="29"/>
      <c r="H806" s="29"/>
      <c r="I806" s="29"/>
    </row>
    <row r="807">
      <c r="C807" s="29"/>
      <c r="D807" s="29"/>
      <c r="E807" s="29"/>
      <c r="F807" s="29"/>
      <c r="G807" s="29"/>
      <c r="H807" s="29"/>
      <c r="I807" s="29"/>
    </row>
    <row r="808">
      <c r="C808" s="29"/>
      <c r="D808" s="29"/>
      <c r="E808" s="29"/>
      <c r="F808" s="29"/>
      <c r="G808" s="29"/>
      <c r="H808" s="29"/>
      <c r="I808" s="29"/>
    </row>
    <row r="809">
      <c r="C809" s="29"/>
      <c r="D809" s="29"/>
      <c r="E809" s="29"/>
      <c r="F809" s="29"/>
      <c r="G809" s="29"/>
      <c r="H809" s="29"/>
      <c r="I809" s="29"/>
    </row>
    <row r="810">
      <c r="C810" s="29"/>
      <c r="D810" s="29"/>
      <c r="E810" s="29"/>
      <c r="F810" s="29"/>
      <c r="G810" s="29"/>
      <c r="H810" s="29"/>
      <c r="I810" s="29"/>
    </row>
    <row r="811">
      <c r="C811" s="29"/>
      <c r="D811" s="29"/>
      <c r="E811" s="29"/>
      <c r="F811" s="29"/>
      <c r="G811" s="29"/>
      <c r="H811" s="29"/>
      <c r="I811" s="29"/>
    </row>
    <row r="812">
      <c r="C812" s="29"/>
      <c r="D812" s="29"/>
      <c r="E812" s="29"/>
      <c r="F812" s="29"/>
      <c r="G812" s="29"/>
      <c r="H812" s="29"/>
      <c r="I812" s="29"/>
    </row>
    <row r="813">
      <c r="C813" s="29"/>
      <c r="D813" s="29"/>
      <c r="E813" s="29"/>
      <c r="F813" s="29"/>
      <c r="G813" s="29"/>
      <c r="H813" s="29"/>
      <c r="I813" s="29"/>
    </row>
    <row r="814">
      <c r="C814" s="29"/>
      <c r="D814" s="29"/>
      <c r="E814" s="29"/>
      <c r="F814" s="29"/>
      <c r="G814" s="29"/>
      <c r="H814" s="29"/>
      <c r="I814" s="29"/>
    </row>
    <row r="815">
      <c r="C815" s="29"/>
      <c r="D815" s="29"/>
      <c r="E815" s="29"/>
      <c r="F815" s="29"/>
      <c r="G815" s="29"/>
      <c r="H815" s="29"/>
      <c r="I815" s="29"/>
    </row>
    <row r="816">
      <c r="C816" s="29"/>
      <c r="D816" s="29"/>
      <c r="E816" s="29"/>
      <c r="F816" s="29"/>
      <c r="G816" s="29"/>
      <c r="H816" s="29"/>
      <c r="I816" s="29"/>
    </row>
    <row r="817">
      <c r="C817" s="29"/>
      <c r="D817" s="29"/>
      <c r="E817" s="29"/>
      <c r="F817" s="29"/>
      <c r="G817" s="29"/>
      <c r="H817" s="29"/>
      <c r="I817" s="29"/>
    </row>
    <row r="818">
      <c r="C818" s="29"/>
      <c r="D818" s="29"/>
      <c r="E818" s="29"/>
      <c r="F818" s="29"/>
      <c r="G818" s="29"/>
      <c r="H818" s="29"/>
      <c r="I818" s="29"/>
    </row>
    <row r="819">
      <c r="C819" s="29"/>
      <c r="D819" s="29"/>
      <c r="E819" s="29"/>
      <c r="F819" s="29"/>
      <c r="G819" s="29"/>
      <c r="H819" s="29"/>
      <c r="I819" s="29"/>
    </row>
    <row r="820">
      <c r="C820" s="29"/>
      <c r="D820" s="29"/>
      <c r="E820" s="29"/>
      <c r="F820" s="29"/>
      <c r="G820" s="29"/>
      <c r="H820" s="29"/>
      <c r="I820" s="29"/>
    </row>
    <row r="821">
      <c r="C821" s="29"/>
      <c r="D821" s="29"/>
      <c r="E821" s="29"/>
      <c r="F821" s="29"/>
      <c r="G821" s="29"/>
      <c r="H821" s="29"/>
      <c r="I821" s="29"/>
    </row>
    <row r="822">
      <c r="C822" s="29"/>
      <c r="D822" s="29"/>
      <c r="E822" s="29"/>
      <c r="F822" s="29"/>
      <c r="G822" s="29"/>
      <c r="H822" s="29"/>
      <c r="I822" s="29"/>
    </row>
    <row r="823">
      <c r="C823" s="29"/>
      <c r="D823" s="29"/>
      <c r="E823" s="29"/>
      <c r="F823" s="29"/>
      <c r="G823" s="29"/>
      <c r="H823" s="29"/>
      <c r="I823" s="29"/>
    </row>
    <row r="824">
      <c r="C824" s="29"/>
      <c r="D824" s="29"/>
      <c r="E824" s="29"/>
      <c r="F824" s="29"/>
      <c r="G824" s="29"/>
      <c r="H824" s="29"/>
      <c r="I824" s="29"/>
    </row>
    <row r="825">
      <c r="C825" s="29"/>
      <c r="D825" s="29"/>
      <c r="E825" s="29"/>
      <c r="F825" s="29"/>
      <c r="G825" s="29"/>
      <c r="H825" s="29"/>
      <c r="I825" s="29"/>
    </row>
    <row r="826">
      <c r="C826" s="29"/>
      <c r="D826" s="29"/>
      <c r="E826" s="29"/>
      <c r="F826" s="29"/>
      <c r="G826" s="29"/>
      <c r="H826" s="29"/>
      <c r="I826" s="29"/>
    </row>
    <row r="827">
      <c r="C827" s="29"/>
      <c r="D827" s="29"/>
      <c r="E827" s="29"/>
      <c r="F827" s="29"/>
      <c r="G827" s="29"/>
      <c r="H827" s="29"/>
      <c r="I827" s="29"/>
    </row>
    <row r="828">
      <c r="C828" s="29"/>
      <c r="D828" s="29"/>
      <c r="E828" s="29"/>
      <c r="F828" s="29"/>
      <c r="G828" s="29"/>
      <c r="H828" s="29"/>
      <c r="I828" s="29"/>
    </row>
    <row r="829">
      <c r="C829" s="29"/>
      <c r="D829" s="29"/>
      <c r="E829" s="29"/>
      <c r="F829" s="29"/>
      <c r="G829" s="29"/>
      <c r="H829" s="29"/>
      <c r="I829" s="29"/>
    </row>
    <row r="830">
      <c r="C830" s="29"/>
      <c r="D830" s="29"/>
      <c r="E830" s="29"/>
      <c r="F830" s="29"/>
      <c r="G830" s="29"/>
      <c r="H830" s="29"/>
      <c r="I830" s="29"/>
    </row>
    <row r="831">
      <c r="C831" s="29"/>
      <c r="D831" s="29"/>
      <c r="E831" s="29"/>
      <c r="F831" s="29"/>
      <c r="G831" s="29"/>
      <c r="H831" s="29"/>
      <c r="I831" s="29"/>
    </row>
    <row r="832">
      <c r="C832" s="29"/>
      <c r="D832" s="29"/>
      <c r="E832" s="29"/>
      <c r="F832" s="29"/>
      <c r="G832" s="29"/>
      <c r="H832" s="29"/>
      <c r="I832" s="29"/>
    </row>
    <row r="833">
      <c r="C833" s="29"/>
      <c r="D833" s="29"/>
      <c r="E833" s="29"/>
      <c r="F833" s="29"/>
      <c r="G833" s="29"/>
      <c r="H833" s="29"/>
      <c r="I833" s="29"/>
    </row>
    <row r="834">
      <c r="C834" s="29"/>
      <c r="D834" s="29"/>
      <c r="E834" s="29"/>
      <c r="F834" s="29"/>
      <c r="G834" s="29"/>
      <c r="H834" s="29"/>
      <c r="I834" s="29"/>
    </row>
    <row r="835">
      <c r="C835" s="29"/>
      <c r="D835" s="29"/>
      <c r="E835" s="29"/>
      <c r="F835" s="29"/>
      <c r="G835" s="29"/>
      <c r="H835" s="29"/>
      <c r="I835" s="29"/>
    </row>
    <row r="836">
      <c r="C836" s="29"/>
      <c r="D836" s="29"/>
      <c r="E836" s="29"/>
      <c r="F836" s="29"/>
      <c r="G836" s="29"/>
      <c r="H836" s="29"/>
      <c r="I836" s="29"/>
    </row>
    <row r="837">
      <c r="C837" s="29"/>
      <c r="D837" s="29"/>
      <c r="E837" s="29"/>
      <c r="F837" s="29"/>
      <c r="G837" s="29"/>
      <c r="H837" s="29"/>
      <c r="I837" s="29"/>
    </row>
    <row r="838">
      <c r="C838" s="29"/>
      <c r="D838" s="29"/>
      <c r="E838" s="29"/>
      <c r="F838" s="29"/>
      <c r="G838" s="29"/>
      <c r="H838" s="29"/>
      <c r="I838" s="29"/>
    </row>
    <row r="839">
      <c r="C839" s="29"/>
      <c r="D839" s="29"/>
      <c r="E839" s="29"/>
      <c r="F839" s="29"/>
      <c r="G839" s="29"/>
      <c r="H839" s="29"/>
      <c r="I839" s="29"/>
    </row>
    <row r="840">
      <c r="C840" s="29"/>
      <c r="D840" s="29"/>
      <c r="E840" s="29"/>
      <c r="F840" s="29"/>
      <c r="G840" s="29"/>
      <c r="H840" s="29"/>
      <c r="I840" s="29"/>
    </row>
    <row r="841">
      <c r="C841" s="29"/>
      <c r="D841" s="29"/>
      <c r="E841" s="29"/>
      <c r="F841" s="29"/>
      <c r="G841" s="29"/>
      <c r="H841" s="29"/>
      <c r="I841" s="29"/>
    </row>
    <row r="842">
      <c r="C842" s="29"/>
      <c r="D842" s="29"/>
      <c r="E842" s="29"/>
      <c r="F842" s="29"/>
      <c r="G842" s="29"/>
      <c r="H842" s="29"/>
      <c r="I842" s="29"/>
    </row>
    <row r="843">
      <c r="C843" s="29"/>
      <c r="D843" s="29"/>
      <c r="E843" s="29"/>
      <c r="F843" s="29"/>
      <c r="G843" s="29"/>
      <c r="H843" s="29"/>
      <c r="I843" s="29"/>
    </row>
    <row r="844">
      <c r="C844" s="29"/>
      <c r="D844" s="29"/>
      <c r="E844" s="29"/>
      <c r="F844" s="29"/>
      <c r="G844" s="29"/>
      <c r="H844" s="29"/>
      <c r="I844" s="29"/>
    </row>
    <row r="845">
      <c r="C845" s="29"/>
      <c r="D845" s="29"/>
      <c r="E845" s="29"/>
      <c r="F845" s="29"/>
      <c r="G845" s="29"/>
      <c r="H845" s="29"/>
      <c r="I845" s="29"/>
    </row>
    <row r="846">
      <c r="C846" s="29"/>
      <c r="D846" s="29"/>
      <c r="E846" s="29"/>
      <c r="F846" s="29"/>
      <c r="G846" s="29"/>
      <c r="H846" s="29"/>
      <c r="I846" s="29"/>
    </row>
    <row r="847">
      <c r="C847" s="29"/>
      <c r="D847" s="29"/>
      <c r="E847" s="29"/>
      <c r="F847" s="29"/>
      <c r="G847" s="29"/>
      <c r="H847" s="29"/>
      <c r="I847" s="29"/>
    </row>
    <row r="848">
      <c r="C848" s="29"/>
      <c r="D848" s="29"/>
      <c r="E848" s="29"/>
      <c r="F848" s="29"/>
      <c r="G848" s="29"/>
      <c r="H848" s="29"/>
      <c r="I848" s="29"/>
    </row>
    <row r="849">
      <c r="C849" s="29"/>
      <c r="D849" s="29"/>
      <c r="E849" s="29"/>
      <c r="F849" s="29"/>
      <c r="G849" s="29"/>
      <c r="H849" s="29"/>
      <c r="I849" s="29"/>
    </row>
    <row r="850">
      <c r="C850" s="29"/>
      <c r="D850" s="29"/>
      <c r="E850" s="29"/>
      <c r="F850" s="29"/>
      <c r="G850" s="29"/>
      <c r="H850" s="29"/>
      <c r="I850" s="29"/>
    </row>
    <row r="851">
      <c r="C851" s="29"/>
      <c r="D851" s="29"/>
      <c r="E851" s="29"/>
      <c r="F851" s="29"/>
      <c r="G851" s="29"/>
      <c r="H851" s="29"/>
      <c r="I851" s="29"/>
    </row>
    <row r="852">
      <c r="C852" s="29"/>
      <c r="D852" s="29"/>
      <c r="E852" s="29"/>
      <c r="F852" s="29"/>
      <c r="G852" s="29"/>
      <c r="H852" s="29"/>
      <c r="I852" s="29"/>
    </row>
    <row r="853">
      <c r="C853" s="29"/>
      <c r="D853" s="29"/>
      <c r="E853" s="29"/>
      <c r="F853" s="29"/>
      <c r="G853" s="29"/>
      <c r="H853" s="29"/>
      <c r="I853" s="29"/>
    </row>
    <row r="854">
      <c r="C854" s="29"/>
      <c r="D854" s="29"/>
      <c r="E854" s="29"/>
      <c r="F854" s="29"/>
      <c r="G854" s="29"/>
      <c r="H854" s="29"/>
      <c r="I854" s="29"/>
    </row>
    <row r="855">
      <c r="C855" s="29"/>
      <c r="D855" s="29"/>
      <c r="E855" s="29"/>
      <c r="F855" s="29"/>
      <c r="G855" s="29"/>
      <c r="H855" s="29"/>
      <c r="I855" s="29"/>
    </row>
    <row r="856">
      <c r="C856" s="29"/>
      <c r="D856" s="29"/>
      <c r="E856" s="29"/>
      <c r="F856" s="29"/>
      <c r="G856" s="29"/>
      <c r="H856" s="29"/>
      <c r="I856" s="29"/>
    </row>
    <row r="857">
      <c r="C857" s="29"/>
      <c r="D857" s="29"/>
      <c r="E857" s="29"/>
      <c r="F857" s="29"/>
      <c r="G857" s="29"/>
      <c r="H857" s="29"/>
      <c r="I857" s="29"/>
    </row>
    <row r="858">
      <c r="C858" s="29"/>
      <c r="D858" s="29"/>
      <c r="E858" s="29"/>
      <c r="F858" s="29"/>
      <c r="G858" s="29"/>
      <c r="H858" s="29"/>
      <c r="I858" s="29"/>
    </row>
    <row r="859">
      <c r="C859" s="29"/>
      <c r="D859" s="29"/>
      <c r="E859" s="29"/>
      <c r="F859" s="29"/>
      <c r="G859" s="29"/>
      <c r="H859" s="29"/>
      <c r="I859" s="29"/>
    </row>
    <row r="860">
      <c r="C860" s="29"/>
      <c r="D860" s="29"/>
      <c r="E860" s="29"/>
      <c r="F860" s="29"/>
      <c r="G860" s="29"/>
      <c r="H860" s="29"/>
      <c r="I860" s="29"/>
    </row>
    <row r="861">
      <c r="C861" s="29"/>
      <c r="D861" s="29"/>
      <c r="E861" s="29"/>
      <c r="F861" s="29"/>
      <c r="G861" s="29"/>
      <c r="H861" s="29"/>
      <c r="I861" s="29"/>
    </row>
    <row r="862">
      <c r="C862" s="29"/>
      <c r="D862" s="29"/>
      <c r="E862" s="29"/>
      <c r="F862" s="29"/>
      <c r="G862" s="29"/>
      <c r="H862" s="29"/>
      <c r="I862" s="29"/>
    </row>
    <row r="863">
      <c r="C863" s="29"/>
      <c r="D863" s="29"/>
      <c r="E863" s="29"/>
      <c r="F863" s="29"/>
      <c r="G863" s="29"/>
      <c r="H863" s="29"/>
      <c r="I863" s="29"/>
    </row>
    <row r="864">
      <c r="C864" s="29"/>
      <c r="D864" s="29"/>
      <c r="E864" s="29"/>
      <c r="F864" s="29"/>
      <c r="G864" s="29"/>
      <c r="H864" s="29"/>
      <c r="I864" s="29"/>
    </row>
    <row r="865">
      <c r="C865" s="29"/>
      <c r="D865" s="29"/>
      <c r="E865" s="29"/>
      <c r="F865" s="29"/>
      <c r="G865" s="29"/>
      <c r="H865" s="29"/>
      <c r="I865" s="29"/>
    </row>
    <row r="866">
      <c r="C866" s="29"/>
      <c r="D866" s="29"/>
      <c r="E866" s="29"/>
      <c r="F866" s="29"/>
      <c r="G866" s="29"/>
      <c r="H866" s="29"/>
      <c r="I866" s="29"/>
    </row>
    <row r="867">
      <c r="C867" s="29"/>
      <c r="D867" s="29"/>
      <c r="E867" s="29"/>
      <c r="F867" s="29"/>
      <c r="G867" s="29"/>
      <c r="H867" s="29"/>
      <c r="I867" s="29"/>
    </row>
    <row r="868">
      <c r="C868" s="29"/>
      <c r="D868" s="29"/>
      <c r="E868" s="29"/>
      <c r="F868" s="29"/>
      <c r="G868" s="29"/>
      <c r="H868" s="29"/>
      <c r="I868" s="29"/>
    </row>
    <row r="869">
      <c r="C869" s="29"/>
      <c r="D869" s="29"/>
      <c r="E869" s="29"/>
      <c r="F869" s="29"/>
      <c r="G869" s="29"/>
      <c r="H869" s="29"/>
      <c r="I869" s="29"/>
    </row>
    <row r="870">
      <c r="C870" s="29"/>
      <c r="D870" s="29"/>
      <c r="E870" s="29"/>
      <c r="F870" s="29"/>
      <c r="G870" s="29"/>
      <c r="H870" s="29"/>
      <c r="I870" s="29"/>
    </row>
    <row r="871">
      <c r="C871" s="29"/>
      <c r="D871" s="29"/>
      <c r="E871" s="29"/>
      <c r="F871" s="29"/>
      <c r="G871" s="29"/>
      <c r="H871" s="29"/>
      <c r="I871" s="29"/>
    </row>
    <row r="872">
      <c r="C872" s="29"/>
      <c r="D872" s="29"/>
      <c r="E872" s="29"/>
      <c r="F872" s="29"/>
      <c r="G872" s="29"/>
      <c r="H872" s="29"/>
      <c r="I872" s="29"/>
    </row>
    <row r="873">
      <c r="C873" s="29"/>
      <c r="D873" s="29"/>
      <c r="E873" s="29"/>
      <c r="F873" s="29"/>
      <c r="G873" s="29"/>
      <c r="H873" s="29"/>
      <c r="I873" s="29"/>
    </row>
    <row r="874">
      <c r="C874" s="29"/>
      <c r="D874" s="29"/>
      <c r="E874" s="29"/>
      <c r="F874" s="29"/>
      <c r="G874" s="29"/>
      <c r="H874" s="29"/>
      <c r="I874" s="29"/>
    </row>
    <row r="875">
      <c r="C875" s="29"/>
      <c r="D875" s="29"/>
      <c r="E875" s="29"/>
      <c r="F875" s="29"/>
      <c r="G875" s="29"/>
      <c r="H875" s="29"/>
      <c r="I875" s="29"/>
    </row>
    <row r="876">
      <c r="C876" s="29"/>
      <c r="D876" s="29"/>
      <c r="E876" s="29"/>
      <c r="F876" s="29"/>
      <c r="G876" s="29"/>
      <c r="H876" s="29"/>
      <c r="I876" s="29"/>
    </row>
    <row r="877">
      <c r="C877" s="29"/>
      <c r="D877" s="29"/>
      <c r="E877" s="29"/>
      <c r="F877" s="29"/>
      <c r="G877" s="29"/>
      <c r="H877" s="29"/>
      <c r="I877" s="29"/>
    </row>
    <row r="878">
      <c r="C878" s="29"/>
      <c r="D878" s="29"/>
      <c r="E878" s="29"/>
      <c r="F878" s="29"/>
      <c r="G878" s="29"/>
      <c r="H878" s="29"/>
      <c r="I878" s="29"/>
    </row>
    <row r="879">
      <c r="C879" s="29"/>
      <c r="D879" s="29"/>
      <c r="E879" s="29"/>
      <c r="F879" s="29"/>
      <c r="G879" s="29"/>
      <c r="H879" s="29"/>
      <c r="I879" s="29"/>
    </row>
    <row r="880">
      <c r="C880" s="29"/>
      <c r="D880" s="29"/>
      <c r="E880" s="29"/>
      <c r="F880" s="29"/>
      <c r="G880" s="29"/>
      <c r="H880" s="29"/>
      <c r="I880" s="29"/>
    </row>
    <row r="881">
      <c r="C881" s="29"/>
      <c r="D881" s="29"/>
      <c r="E881" s="29"/>
      <c r="F881" s="29"/>
      <c r="G881" s="29"/>
      <c r="H881" s="29"/>
      <c r="I881" s="29"/>
    </row>
    <row r="882">
      <c r="C882" s="29"/>
      <c r="D882" s="29"/>
      <c r="E882" s="29"/>
      <c r="F882" s="29"/>
      <c r="G882" s="29"/>
      <c r="H882" s="29"/>
      <c r="I882" s="29"/>
    </row>
    <row r="883">
      <c r="C883" s="29"/>
      <c r="D883" s="29"/>
      <c r="E883" s="29"/>
      <c r="F883" s="29"/>
      <c r="G883" s="29"/>
      <c r="H883" s="29"/>
      <c r="I883" s="29"/>
    </row>
    <row r="884">
      <c r="C884" s="29"/>
      <c r="D884" s="29"/>
      <c r="E884" s="29"/>
      <c r="F884" s="29"/>
      <c r="G884" s="29"/>
      <c r="H884" s="29"/>
      <c r="I884" s="29"/>
    </row>
    <row r="885">
      <c r="C885" s="29"/>
      <c r="D885" s="29"/>
      <c r="E885" s="29"/>
      <c r="F885" s="29"/>
      <c r="G885" s="29"/>
      <c r="H885" s="29"/>
      <c r="I885" s="29"/>
    </row>
    <row r="886">
      <c r="C886" s="29"/>
      <c r="D886" s="29"/>
      <c r="E886" s="29"/>
      <c r="F886" s="29"/>
      <c r="G886" s="29"/>
      <c r="H886" s="29"/>
      <c r="I886" s="29"/>
    </row>
    <row r="887">
      <c r="C887" s="29"/>
      <c r="D887" s="29"/>
      <c r="E887" s="29"/>
      <c r="F887" s="29"/>
      <c r="G887" s="29"/>
      <c r="H887" s="29"/>
      <c r="I887" s="29"/>
    </row>
    <row r="888">
      <c r="C888" s="29"/>
      <c r="D888" s="29"/>
      <c r="E888" s="29"/>
      <c r="F888" s="29"/>
      <c r="G888" s="29"/>
      <c r="H888" s="29"/>
      <c r="I888" s="29"/>
    </row>
    <row r="889">
      <c r="C889" s="29"/>
      <c r="D889" s="29"/>
      <c r="E889" s="29"/>
      <c r="F889" s="29"/>
      <c r="G889" s="29"/>
      <c r="H889" s="29"/>
      <c r="I889" s="29"/>
    </row>
    <row r="890">
      <c r="C890" s="29"/>
      <c r="D890" s="29"/>
      <c r="E890" s="29"/>
      <c r="F890" s="29"/>
      <c r="G890" s="29"/>
      <c r="H890" s="29"/>
      <c r="I890" s="29"/>
    </row>
    <row r="891">
      <c r="C891" s="29"/>
      <c r="D891" s="29"/>
      <c r="E891" s="29"/>
      <c r="F891" s="29"/>
      <c r="G891" s="29"/>
      <c r="H891" s="29"/>
      <c r="I891" s="29"/>
    </row>
    <row r="892">
      <c r="C892" s="29"/>
      <c r="D892" s="29"/>
      <c r="E892" s="29"/>
      <c r="F892" s="29"/>
      <c r="G892" s="29"/>
      <c r="H892" s="29"/>
      <c r="I892" s="29"/>
    </row>
    <row r="893">
      <c r="C893" s="29"/>
      <c r="D893" s="29"/>
      <c r="E893" s="29"/>
      <c r="F893" s="29"/>
      <c r="G893" s="29"/>
      <c r="H893" s="29"/>
      <c r="I893" s="29"/>
    </row>
    <row r="894">
      <c r="C894" s="29"/>
      <c r="D894" s="29"/>
      <c r="E894" s="29"/>
      <c r="F894" s="29"/>
      <c r="G894" s="29"/>
      <c r="H894" s="29"/>
      <c r="I894" s="29"/>
    </row>
    <row r="895">
      <c r="C895" s="29"/>
      <c r="D895" s="29"/>
      <c r="E895" s="29"/>
      <c r="F895" s="29"/>
      <c r="G895" s="29"/>
      <c r="H895" s="29"/>
      <c r="I895" s="29"/>
    </row>
    <row r="896">
      <c r="C896" s="29"/>
      <c r="D896" s="29"/>
      <c r="E896" s="29"/>
      <c r="F896" s="29"/>
      <c r="G896" s="29"/>
      <c r="H896" s="29"/>
      <c r="I896" s="29"/>
    </row>
    <row r="897">
      <c r="C897" s="29"/>
      <c r="D897" s="29"/>
      <c r="E897" s="29"/>
      <c r="F897" s="29"/>
      <c r="G897" s="29"/>
      <c r="H897" s="29"/>
      <c r="I897" s="29"/>
    </row>
    <row r="898">
      <c r="C898" s="29"/>
      <c r="D898" s="29"/>
      <c r="E898" s="29"/>
      <c r="F898" s="29"/>
      <c r="G898" s="29"/>
      <c r="H898" s="29"/>
      <c r="I898" s="29"/>
    </row>
    <row r="899">
      <c r="C899" s="29"/>
      <c r="D899" s="29"/>
      <c r="E899" s="29"/>
      <c r="F899" s="29"/>
      <c r="G899" s="29"/>
      <c r="H899" s="29"/>
      <c r="I899" s="29"/>
    </row>
    <row r="900">
      <c r="C900" s="29"/>
      <c r="D900" s="29"/>
      <c r="E900" s="29"/>
      <c r="F900" s="29"/>
      <c r="G900" s="29"/>
      <c r="H900" s="29"/>
      <c r="I900" s="29"/>
    </row>
    <row r="901">
      <c r="C901" s="29"/>
      <c r="D901" s="29"/>
      <c r="E901" s="29"/>
      <c r="F901" s="29"/>
      <c r="G901" s="29"/>
      <c r="H901" s="29"/>
      <c r="I901" s="29"/>
    </row>
    <row r="902">
      <c r="C902" s="29"/>
      <c r="D902" s="29"/>
      <c r="E902" s="29"/>
      <c r="F902" s="29"/>
      <c r="G902" s="29"/>
      <c r="H902" s="29"/>
      <c r="I902" s="29"/>
    </row>
    <row r="903">
      <c r="C903" s="29"/>
      <c r="D903" s="29"/>
      <c r="E903" s="29"/>
      <c r="F903" s="29"/>
      <c r="G903" s="29"/>
      <c r="H903" s="29"/>
      <c r="I903" s="29"/>
    </row>
    <row r="904">
      <c r="C904" s="29"/>
      <c r="D904" s="29"/>
      <c r="E904" s="29"/>
      <c r="F904" s="29"/>
      <c r="G904" s="29"/>
      <c r="H904" s="29"/>
      <c r="I904" s="29"/>
    </row>
    <row r="905">
      <c r="C905" s="29"/>
      <c r="D905" s="29"/>
      <c r="E905" s="29"/>
      <c r="F905" s="29"/>
      <c r="G905" s="29"/>
      <c r="H905" s="29"/>
      <c r="I905" s="29"/>
    </row>
    <row r="906">
      <c r="C906" s="29"/>
      <c r="D906" s="29"/>
      <c r="E906" s="29"/>
      <c r="F906" s="29"/>
      <c r="G906" s="29"/>
      <c r="H906" s="29"/>
      <c r="I906" s="29"/>
    </row>
    <row r="907">
      <c r="C907" s="29"/>
      <c r="D907" s="29"/>
      <c r="E907" s="29"/>
      <c r="F907" s="29"/>
      <c r="G907" s="29"/>
      <c r="H907" s="29"/>
      <c r="I907" s="29"/>
    </row>
    <row r="908">
      <c r="C908" s="29"/>
      <c r="D908" s="29"/>
      <c r="E908" s="29"/>
      <c r="F908" s="29"/>
      <c r="G908" s="29"/>
      <c r="H908" s="29"/>
      <c r="I908" s="29"/>
    </row>
    <row r="909">
      <c r="C909" s="29"/>
      <c r="D909" s="29"/>
      <c r="E909" s="29"/>
      <c r="F909" s="29"/>
      <c r="G909" s="29"/>
      <c r="H909" s="29"/>
      <c r="I909" s="29"/>
    </row>
    <row r="910">
      <c r="C910" s="29"/>
      <c r="D910" s="29"/>
      <c r="E910" s="29"/>
      <c r="F910" s="29"/>
      <c r="G910" s="29"/>
      <c r="H910" s="29"/>
      <c r="I910" s="29"/>
    </row>
    <row r="911">
      <c r="C911" s="29"/>
      <c r="D911" s="29"/>
      <c r="E911" s="29"/>
      <c r="F911" s="29"/>
      <c r="G911" s="29"/>
      <c r="H911" s="29"/>
      <c r="I911" s="29"/>
    </row>
    <row r="912">
      <c r="C912" s="29"/>
      <c r="D912" s="29"/>
      <c r="E912" s="29"/>
      <c r="F912" s="29"/>
      <c r="G912" s="29"/>
      <c r="H912" s="29"/>
      <c r="I912" s="29"/>
    </row>
    <row r="913">
      <c r="C913" s="29"/>
      <c r="D913" s="29"/>
      <c r="E913" s="29"/>
      <c r="F913" s="29"/>
      <c r="G913" s="29"/>
      <c r="H913" s="29"/>
      <c r="I913" s="29"/>
    </row>
    <row r="914">
      <c r="C914" s="29"/>
      <c r="D914" s="29"/>
      <c r="E914" s="29"/>
      <c r="F914" s="29"/>
      <c r="G914" s="29"/>
      <c r="H914" s="29"/>
      <c r="I914" s="29"/>
    </row>
    <row r="915">
      <c r="C915" s="29"/>
      <c r="D915" s="29"/>
      <c r="E915" s="29"/>
      <c r="F915" s="29"/>
      <c r="G915" s="29"/>
      <c r="H915" s="29"/>
      <c r="I915" s="29"/>
    </row>
    <row r="916">
      <c r="C916" s="29"/>
      <c r="D916" s="29"/>
      <c r="E916" s="29"/>
      <c r="F916" s="29"/>
      <c r="G916" s="29"/>
      <c r="H916" s="29"/>
      <c r="I916" s="29"/>
    </row>
    <row r="917">
      <c r="C917" s="29"/>
      <c r="D917" s="29"/>
      <c r="E917" s="29"/>
      <c r="F917" s="29"/>
      <c r="G917" s="29"/>
      <c r="H917" s="29"/>
      <c r="I917" s="29"/>
    </row>
    <row r="918">
      <c r="C918" s="29"/>
      <c r="D918" s="29"/>
      <c r="E918" s="29"/>
      <c r="F918" s="29"/>
      <c r="G918" s="29"/>
      <c r="H918" s="29"/>
      <c r="I918" s="29"/>
    </row>
    <row r="919">
      <c r="C919" s="29"/>
      <c r="D919" s="29"/>
      <c r="E919" s="29"/>
      <c r="F919" s="29"/>
      <c r="G919" s="29"/>
      <c r="H919" s="29"/>
      <c r="I919" s="29"/>
    </row>
    <row r="920">
      <c r="C920" s="29"/>
      <c r="D920" s="29"/>
      <c r="E920" s="29"/>
      <c r="F920" s="29"/>
      <c r="G920" s="29"/>
      <c r="H920" s="29"/>
      <c r="I920" s="29"/>
    </row>
    <row r="921">
      <c r="C921" s="29"/>
      <c r="D921" s="29"/>
      <c r="E921" s="29"/>
      <c r="F921" s="29"/>
      <c r="G921" s="29"/>
      <c r="H921" s="29"/>
      <c r="I921" s="29"/>
    </row>
    <row r="922">
      <c r="C922" s="29"/>
      <c r="D922" s="29"/>
      <c r="E922" s="29"/>
      <c r="F922" s="29"/>
      <c r="G922" s="29"/>
      <c r="H922" s="29"/>
      <c r="I922" s="29"/>
    </row>
    <row r="923">
      <c r="C923" s="29"/>
      <c r="D923" s="29"/>
      <c r="E923" s="29"/>
      <c r="F923" s="29"/>
      <c r="G923" s="29"/>
      <c r="H923" s="29"/>
      <c r="I923" s="29"/>
    </row>
    <row r="924">
      <c r="C924" s="29"/>
      <c r="D924" s="29"/>
      <c r="E924" s="29"/>
      <c r="F924" s="29"/>
      <c r="G924" s="29"/>
      <c r="H924" s="29"/>
      <c r="I924" s="29"/>
    </row>
    <row r="925">
      <c r="C925" s="29"/>
      <c r="D925" s="29"/>
      <c r="E925" s="29"/>
      <c r="F925" s="29"/>
      <c r="G925" s="29"/>
      <c r="H925" s="29"/>
      <c r="I925" s="29"/>
    </row>
    <row r="926">
      <c r="C926" s="29"/>
      <c r="D926" s="29"/>
      <c r="E926" s="29"/>
      <c r="F926" s="29"/>
      <c r="G926" s="29"/>
      <c r="H926" s="29"/>
      <c r="I926" s="29"/>
    </row>
    <row r="927">
      <c r="C927" s="29"/>
      <c r="D927" s="29"/>
      <c r="E927" s="29"/>
      <c r="F927" s="29"/>
      <c r="G927" s="29"/>
      <c r="H927" s="29"/>
      <c r="I927" s="29"/>
    </row>
    <row r="928">
      <c r="C928" s="29"/>
      <c r="D928" s="29"/>
      <c r="E928" s="29"/>
      <c r="F928" s="29"/>
      <c r="G928" s="29"/>
      <c r="H928" s="29"/>
      <c r="I928" s="29"/>
    </row>
    <row r="929">
      <c r="C929" s="29"/>
      <c r="D929" s="29"/>
      <c r="E929" s="29"/>
      <c r="F929" s="29"/>
      <c r="G929" s="29"/>
      <c r="H929" s="29"/>
      <c r="I929" s="29"/>
    </row>
    <row r="930">
      <c r="C930" s="29"/>
      <c r="D930" s="29"/>
      <c r="E930" s="29"/>
      <c r="F930" s="29"/>
      <c r="G930" s="29"/>
      <c r="H930" s="29"/>
      <c r="I930" s="29"/>
    </row>
    <row r="931">
      <c r="C931" s="29"/>
      <c r="D931" s="29"/>
      <c r="E931" s="29"/>
      <c r="F931" s="29"/>
      <c r="G931" s="29"/>
      <c r="H931" s="29"/>
      <c r="I931" s="29"/>
    </row>
    <row r="932">
      <c r="C932" s="29"/>
      <c r="D932" s="29"/>
      <c r="E932" s="29"/>
      <c r="F932" s="29"/>
      <c r="G932" s="29"/>
      <c r="H932" s="29"/>
      <c r="I932" s="29"/>
    </row>
    <row r="933">
      <c r="C933" s="29"/>
      <c r="D933" s="29"/>
      <c r="E933" s="29"/>
      <c r="F933" s="29"/>
      <c r="G933" s="29"/>
      <c r="H933" s="29"/>
      <c r="I933" s="29"/>
    </row>
    <row r="934">
      <c r="C934" s="29"/>
      <c r="D934" s="29"/>
      <c r="E934" s="29"/>
      <c r="F934" s="29"/>
      <c r="G934" s="29"/>
      <c r="H934" s="29"/>
      <c r="I934" s="29"/>
    </row>
    <row r="935">
      <c r="C935" s="29"/>
      <c r="D935" s="29"/>
      <c r="E935" s="29"/>
      <c r="F935" s="29"/>
      <c r="G935" s="29"/>
      <c r="H935" s="29"/>
      <c r="I935" s="29"/>
    </row>
    <row r="936">
      <c r="C936" s="29"/>
      <c r="D936" s="29"/>
      <c r="E936" s="29"/>
      <c r="F936" s="29"/>
      <c r="G936" s="29"/>
      <c r="H936" s="29"/>
      <c r="I936" s="29"/>
    </row>
    <row r="937">
      <c r="C937" s="29"/>
      <c r="D937" s="29"/>
      <c r="E937" s="29"/>
      <c r="F937" s="29"/>
      <c r="G937" s="29"/>
      <c r="H937" s="29"/>
      <c r="I937" s="29"/>
    </row>
    <row r="938">
      <c r="C938" s="29"/>
      <c r="D938" s="29"/>
      <c r="E938" s="29"/>
      <c r="F938" s="29"/>
      <c r="G938" s="29"/>
      <c r="H938" s="29"/>
      <c r="I938" s="29"/>
    </row>
    <row r="939">
      <c r="C939" s="29"/>
      <c r="D939" s="29"/>
      <c r="E939" s="29"/>
      <c r="F939" s="29"/>
      <c r="G939" s="29"/>
      <c r="H939" s="29"/>
      <c r="I939" s="29"/>
    </row>
    <row r="940">
      <c r="C940" s="29"/>
      <c r="D940" s="29"/>
      <c r="E940" s="29"/>
      <c r="F940" s="29"/>
      <c r="G940" s="29"/>
      <c r="H940" s="29"/>
      <c r="I940" s="29"/>
    </row>
    <row r="941">
      <c r="C941" s="29"/>
      <c r="D941" s="29"/>
      <c r="E941" s="29"/>
      <c r="F941" s="29"/>
      <c r="G941" s="29"/>
      <c r="H941" s="29"/>
      <c r="I941" s="29"/>
    </row>
    <row r="942">
      <c r="C942" s="29"/>
      <c r="D942" s="29"/>
      <c r="E942" s="29"/>
      <c r="F942" s="29"/>
      <c r="G942" s="29"/>
      <c r="H942" s="29"/>
      <c r="I942" s="29"/>
    </row>
    <row r="943">
      <c r="C943" s="29"/>
      <c r="D943" s="29"/>
      <c r="E943" s="29"/>
      <c r="F943" s="29"/>
      <c r="G943" s="29"/>
      <c r="H943" s="29"/>
      <c r="I943" s="29"/>
    </row>
    <row r="944">
      <c r="C944" s="29"/>
      <c r="D944" s="29"/>
      <c r="E944" s="29"/>
      <c r="F944" s="29"/>
      <c r="G944" s="29"/>
      <c r="H944" s="29"/>
      <c r="I944" s="29"/>
    </row>
    <row r="945">
      <c r="C945" s="29"/>
      <c r="D945" s="29"/>
      <c r="E945" s="29"/>
      <c r="F945" s="29"/>
      <c r="G945" s="29"/>
      <c r="H945" s="29"/>
      <c r="I945" s="29"/>
    </row>
    <row r="946">
      <c r="C946" s="29"/>
      <c r="D946" s="29"/>
      <c r="E946" s="29"/>
      <c r="F946" s="29"/>
      <c r="G946" s="29"/>
      <c r="H946" s="29"/>
      <c r="I946" s="29"/>
    </row>
    <row r="947">
      <c r="C947" s="29"/>
      <c r="D947" s="29"/>
      <c r="E947" s="29"/>
      <c r="F947" s="29"/>
      <c r="G947" s="29"/>
      <c r="H947" s="29"/>
      <c r="I947" s="29"/>
    </row>
    <row r="948">
      <c r="C948" s="29"/>
      <c r="D948" s="29"/>
      <c r="E948" s="29"/>
      <c r="F948" s="29"/>
      <c r="G948" s="29"/>
      <c r="H948" s="29"/>
      <c r="I948" s="29"/>
    </row>
    <row r="949">
      <c r="C949" s="29"/>
      <c r="D949" s="29"/>
      <c r="E949" s="29"/>
      <c r="F949" s="29"/>
      <c r="G949" s="29"/>
      <c r="H949" s="29"/>
      <c r="I949" s="29"/>
    </row>
    <row r="950">
      <c r="C950" s="29"/>
      <c r="D950" s="29"/>
      <c r="E950" s="29"/>
      <c r="F950" s="29"/>
      <c r="G950" s="29"/>
      <c r="H950" s="29"/>
      <c r="I950" s="29"/>
    </row>
    <row r="951">
      <c r="C951" s="29"/>
      <c r="D951" s="29"/>
      <c r="E951" s="29"/>
      <c r="F951" s="29"/>
      <c r="G951" s="29"/>
      <c r="H951" s="29"/>
      <c r="I951" s="29"/>
    </row>
    <row r="952">
      <c r="C952" s="29"/>
      <c r="D952" s="29"/>
      <c r="E952" s="29"/>
      <c r="F952" s="29"/>
      <c r="G952" s="29"/>
      <c r="H952" s="29"/>
      <c r="I952" s="29"/>
    </row>
    <row r="953">
      <c r="C953" s="29"/>
      <c r="D953" s="29"/>
      <c r="E953" s="29"/>
      <c r="F953" s="29"/>
      <c r="G953" s="29"/>
      <c r="H953" s="29"/>
      <c r="I953" s="29"/>
    </row>
    <row r="954">
      <c r="C954" s="29"/>
      <c r="D954" s="29"/>
      <c r="E954" s="29"/>
      <c r="F954" s="29"/>
      <c r="G954" s="29"/>
      <c r="H954" s="29"/>
      <c r="I954" s="29"/>
    </row>
    <row r="955">
      <c r="C955" s="29"/>
      <c r="D955" s="29"/>
      <c r="E955" s="29"/>
      <c r="F955" s="29"/>
      <c r="G955" s="29"/>
      <c r="H955" s="29"/>
      <c r="I955" s="29"/>
    </row>
    <row r="956">
      <c r="C956" s="29"/>
      <c r="D956" s="29"/>
      <c r="E956" s="29"/>
      <c r="F956" s="29"/>
      <c r="G956" s="29"/>
      <c r="H956" s="29"/>
      <c r="I956" s="29"/>
    </row>
    <row r="957">
      <c r="C957" s="29"/>
      <c r="D957" s="29"/>
      <c r="E957" s="29"/>
      <c r="F957" s="29"/>
      <c r="G957" s="29"/>
      <c r="H957" s="29"/>
      <c r="I957" s="29"/>
    </row>
    <row r="958">
      <c r="C958" s="29"/>
      <c r="D958" s="29"/>
      <c r="E958" s="29"/>
      <c r="F958" s="29"/>
      <c r="G958" s="29"/>
      <c r="H958" s="29"/>
      <c r="I958" s="29"/>
    </row>
    <row r="959">
      <c r="C959" s="29"/>
      <c r="D959" s="29"/>
      <c r="E959" s="29"/>
      <c r="F959" s="29"/>
      <c r="G959" s="29"/>
      <c r="H959" s="29"/>
      <c r="I959" s="29"/>
    </row>
    <row r="960">
      <c r="C960" s="29"/>
      <c r="D960" s="29"/>
      <c r="E960" s="29"/>
      <c r="F960" s="29"/>
      <c r="G960" s="29"/>
      <c r="H960" s="29"/>
      <c r="I960" s="29"/>
    </row>
    <row r="961">
      <c r="C961" s="29"/>
      <c r="D961" s="29"/>
      <c r="E961" s="29"/>
      <c r="F961" s="29"/>
      <c r="G961" s="29"/>
      <c r="H961" s="29"/>
      <c r="I961" s="29"/>
    </row>
    <row r="962">
      <c r="C962" s="29"/>
      <c r="D962" s="29"/>
      <c r="E962" s="29"/>
      <c r="F962" s="29"/>
      <c r="G962" s="29"/>
      <c r="H962" s="29"/>
      <c r="I962" s="29"/>
    </row>
    <row r="963">
      <c r="C963" s="29"/>
      <c r="D963" s="29"/>
      <c r="E963" s="29"/>
      <c r="F963" s="29"/>
      <c r="G963" s="29"/>
      <c r="H963" s="29"/>
      <c r="I963" s="29"/>
    </row>
    <row r="964">
      <c r="C964" s="29"/>
      <c r="D964" s="29"/>
      <c r="E964" s="29"/>
      <c r="F964" s="29"/>
      <c r="G964" s="29"/>
      <c r="H964" s="29"/>
      <c r="I964" s="29"/>
    </row>
    <row r="965">
      <c r="C965" s="29"/>
      <c r="D965" s="29"/>
      <c r="E965" s="29"/>
      <c r="F965" s="29"/>
      <c r="G965" s="29"/>
      <c r="H965" s="29"/>
      <c r="I965" s="29"/>
    </row>
    <row r="966">
      <c r="C966" s="29"/>
      <c r="D966" s="29"/>
      <c r="E966" s="29"/>
      <c r="F966" s="29"/>
      <c r="G966" s="29"/>
      <c r="H966" s="29"/>
      <c r="I966" s="29"/>
    </row>
    <row r="967">
      <c r="C967" s="29"/>
      <c r="D967" s="29"/>
      <c r="E967" s="29"/>
      <c r="F967" s="29"/>
      <c r="G967" s="29"/>
      <c r="H967" s="29"/>
      <c r="I967" s="29"/>
    </row>
    <row r="968">
      <c r="C968" s="29"/>
      <c r="D968" s="29"/>
      <c r="E968" s="29"/>
      <c r="F968" s="29"/>
      <c r="G968" s="29"/>
      <c r="H968" s="29"/>
      <c r="I968" s="29"/>
    </row>
    <row r="969">
      <c r="C969" s="29"/>
      <c r="D969" s="29"/>
      <c r="E969" s="29"/>
      <c r="F969" s="29"/>
      <c r="G969" s="29"/>
      <c r="H969" s="29"/>
      <c r="I969" s="29"/>
    </row>
    <row r="970">
      <c r="C970" s="29"/>
      <c r="D970" s="29"/>
      <c r="E970" s="29"/>
      <c r="F970" s="29"/>
      <c r="G970" s="29"/>
      <c r="H970" s="29"/>
      <c r="I970" s="29"/>
    </row>
    <row r="971">
      <c r="C971" s="29"/>
      <c r="D971" s="29"/>
      <c r="E971" s="29"/>
      <c r="F971" s="29"/>
      <c r="G971" s="29"/>
      <c r="H971" s="29"/>
      <c r="I971" s="29"/>
    </row>
    <row r="972">
      <c r="C972" s="29"/>
      <c r="D972" s="29"/>
      <c r="E972" s="29"/>
      <c r="F972" s="29"/>
      <c r="G972" s="29"/>
      <c r="H972" s="29"/>
      <c r="I972" s="29"/>
    </row>
    <row r="973">
      <c r="C973" s="29"/>
      <c r="D973" s="29"/>
      <c r="E973" s="29"/>
      <c r="F973" s="29"/>
      <c r="G973" s="29"/>
      <c r="H973" s="29"/>
      <c r="I973" s="29"/>
    </row>
    <row r="974">
      <c r="C974" s="29"/>
      <c r="D974" s="29"/>
      <c r="E974" s="29"/>
      <c r="F974" s="29"/>
      <c r="G974" s="29"/>
      <c r="H974" s="29"/>
      <c r="I974" s="29"/>
    </row>
    <row r="975">
      <c r="C975" s="29"/>
      <c r="D975" s="29"/>
      <c r="E975" s="29"/>
      <c r="F975" s="29"/>
      <c r="G975" s="29"/>
      <c r="H975" s="29"/>
      <c r="I975" s="29"/>
    </row>
    <row r="976">
      <c r="C976" s="29"/>
      <c r="D976" s="29"/>
      <c r="E976" s="29"/>
      <c r="F976" s="29"/>
      <c r="G976" s="29"/>
      <c r="H976" s="29"/>
      <c r="I976" s="29"/>
    </row>
    <row r="977">
      <c r="C977" s="29"/>
      <c r="D977" s="29"/>
      <c r="E977" s="29"/>
      <c r="F977" s="29"/>
      <c r="G977" s="29"/>
      <c r="H977" s="29"/>
      <c r="I977" s="29"/>
    </row>
    <row r="978">
      <c r="C978" s="29"/>
      <c r="D978" s="29"/>
      <c r="E978" s="29"/>
      <c r="F978" s="29"/>
      <c r="G978" s="29"/>
      <c r="H978" s="29"/>
      <c r="I978" s="29"/>
    </row>
    <row r="979">
      <c r="C979" s="29"/>
      <c r="D979" s="29"/>
      <c r="E979" s="29"/>
      <c r="F979" s="29"/>
      <c r="G979" s="29"/>
      <c r="H979" s="29"/>
      <c r="I979" s="29"/>
    </row>
    <row r="980">
      <c r="C980" s="29"/>
      <c r="D980" s="29"/>
      <c r="E980" s="29"/>
      <c r="F980" s="29"/>
      <c r="G980" s="29"/>
      <c r="H980" s="29"/>
      <c r="I980" s="29"/>
    </row>
    <row r="981">
      <c r="C981" s="29"/>
      <c r="D981" s="29"/>
      <c r="E981" s="29"/>
      <c r="F981" s="29"/>
      <c r="G981" s="29"/>
      <c r="H981" s="29"/>
      <c r="I981" s="29"/>
    </row>
    <row r="982">
      <c r="C982" s="29"/>
      <c r="D982" s="29"/>
      <c r="E982" s="29"/>
      <c r="F982" s="29"/>
      <c r="G982" s="29"/>
      <c r="H982" s="29"/>
      <c r="I982" s="29"/>
    </row>
    <row r="983">
      <c r="C983" s="29"/>
      <c r="D983" s="29"/>
      <c r="E983" s="29"/>
      <c r="F983" s="29"/>
      <c r="G983" s="29"/>
      <c r="H983" s="29"/>
      <c r="I983" s="29"/>
    </row>
    <row r="984">
      <c r="C984" s="29"/>
      <c r="D984" s="29"/>
      <c r="E984" s="29"/>
      <c r="F984" s="29"/>
      <c r="G984" s="29"/>
      <c r="H984" s="29"/>
      <c r="I984" s="29"/>
    </row>
    <row r="985">
      <c r="C985" s="29"/>
      <c r="D985" s="29"/>
      <c r="E985" s="29"/>
      <c r="F985" s="29"/>
      <c r="G985" s="29"/>
      <c r="H985" s="29"/>
      <c r="I985" s="29"/>
    </row>
    <row r="986">
      <c r="C986" s="29"/>
      <c r="D986" s="29"/>
      <c r="E986" s="29"/>
      <c r="F986" s="29"/>
      <c r="G986" s="29"/>
      <c r="H986" s="29"/>
      <c r="I986" s="29"/>
    </row>
    <row r="987">
      <c r="C987" s="29"/>
      <c r="D987" s="29"/>
      <c r="E987" s="29"/>
      <c r="F987" s="29"/>
      <c r="G987" s="29"/>
      <c r="H987" s="29"/>
      <c r="I987" s="29"/>
    </row>
    <row r="988">
      <c r="C988" s="29"/>
      <c r="D988" s="29"/>
      <c r="E988" s="29"/>
      <c r="F988" s="29"/>
      <c r="G988" s="29"/>
      <c r="H988" s="29"/>
      <c r="I988" s="29"/>
    </row>
    <row r="989">
      <c r="C989" s="29"/>
      <c r="D989" s="29"/>
      <c r="E989" s="29"/>
      <c r="F989" s="29"/>
      <c r="G989" s="29"/>
      <c r="H989" s="29"/>
      <c r="I989" s="29"/>
    </row>
    <row r="990">
      <c r="C990" s="29"/>
      <c r="D990" s="29"/>
      <c r="E990" s="29"/>
      <c r="F990" s="29"/>
      <c r="G990" s="29"/>
      <c r="H990" s="29"/>
      <c r="I990" s="29"/>
    </row>
    <row r="991">
      <c r="C991" s="29"/>
      <c r="D991" s="29"/>
      <c r="E991" s="29"/>
      <c r="F991" s="29"/>
      <c r="G991" s="29"/>
      <c r="H991" s="29"/>
      <c r="I991" s="29"/>
    </row>
    <row r="992">
      <c r="C992" s="29"/>
      <c r="D992" s="29"/>
      <c r="E992" s="29"/>
      <c r="F992" s="29"/>
      <c r="G992" s="29"/>
      <c r="H992" s="29"/>
      <c r="I992" s="29"/>
    </row>
    <row r="993">
      <c r="C993" s="29"/>
      <c r="D993" s="29"/>
      <c r="E993" s="29"/>
      <c r="F993" s="29"/>
      <c r="G993" s="29"/>
      <c r="H993" s="29"/>
      <c r="I993" s="29"/>
    </row>
    <row r="994">
      <c r="C994" s="29"/>
      <c r="D994" s="29"/>
      <c r="E994" s="29"/>
      <c r="F994" s="29"/>
      <c r="G994" s="29"/>
      <c r="H994" s="29"/>
      <c r="I994" s="29"/>
    </row>
    <row r="995">
      <c r="C995" s="29"/>
      <c r="D995" s="29"/>
      <c r="E995" s="29"/>
      <c r="F995" s="29"/>
      <c r="G995" s="29"/>
      <c r="H995" s="29"/>
      <c r="I995" s="29"/>
    </row>
    <row r="996">
      <c r="C996" s="29"/>
      <c r="D996" s="29"/>
      <c r="E996" s="29"/>
      <c r="F996" s="29"/>
      <c r="G996" s="29"/>
      <c r="H996" s="29"/>
      <c r="I996" s="29"/>
    </row>
    <row r="997">
      <c r="C997" s="29"/>
      <c r="D997" s="29"/>
      <c r="E997" s="29"/>
      <c r="F997" s="29"/>
      <c r="G997" s="29"/>
      <c r="H997" s="29"/>
      <c r="I997" s="29"/>
    </row>
    <row r="998">
      <c r="C998" s="29"/>
      <c r="D998" s="29"/>
      <c r="E998" s="29"/>
      <c r="F998" s="29"/>
      <c r="G998" s="29"/>
      <c r="H998" s="29"/>
      <c r="I998" s="29"/>
    </row>
    <row r="999">
      <c r="C999" s="29"/>
      <c r="D999" s="29"/>
      <c r="E999" s="29"/>
      <c r="F999" s="29"/>
      <c r="G999" s="29"/>
      <c r="H999" s="29"/>
      <c r="I999" s="29"/>
    </row>
    <row r="1000">
      <c r="C1000" s="29"/>
      <c r="D1000" s="29"/>
      <c r="E1000" s="29"/>
      <c r="F1000" s="29"/>
      <c r="G1000" s="29"/>
      <c r="H1000" s="29"/>
      <c r="I1000" s="29"/>
    </row>
  </sheetData>
  <autoFilter ref="$A$1:$I$5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hidden="1" min="2" max="2" width="17.88"/>
    <col customWidth="1" min="3" max="3" width="27.5"/>
    <col customWidth="1" min="4" max="4" width="6.88"/>
    <col customWidth="1" min="5" max="5" width="10.88"/>
    <col customWidth="1" hidden="1" min="6" max="6" width="6.88"/>
    <col customWidth="1" min="7" max="7" width="6.88"/>
    <col customWidth="1" min="8" max="8" width="10.88"/>
    <col customWidth="1" hidden="1" min="9" max="10" width="6.63"/>
    <col customWidth="1" min="11" max="11" width="6.88"/>
    <col customWidth="1" hidden="1" min="12" max="13" width="6.88"/>
    <col customWidth="1" min="14" max="14" width="10.88"/>
    <col customWidth="1" hidden="1" min="15" max="17" width="6.88"/>
    <col customWidth="1" min="18" max="18" width="10.5"/>
    <col customWidth="1" hidden="1" min="19" max="19" width="10.5"/>
    <col customWidth="1" hidden="1" min="20" max="26" width="6.88"/>
    <col customWidth="1" hidden="1" min="27" max="27" width="15.13"/>
    <col customWidth="1" hidden="1" min="28" max="30" width="6.88"/>
    <col customWidth="1" min="31" max="31" width="6.88"/>
    <col customWidth="1" min="32" max="32" width="35.75"/>
    <col customWidth="1" hidden="1" min="33" max="33" width="11.0"/>
    <col customWidth="1" min="34" max="34" width="6.88"/>
    <col customWidth="1" min="35" max="38" width="6.63"/>
  </cols>
  <sheetData>
    <row r="1" ht="16.5" customHeight="1">
      <c r="A1" s="30"/>
      <c r="B1" s="31"/>
      <c r="C1" s="32"/>
      <c r="D1" s="33" t="s">
        <v>4480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H1" s="34"/>
      <c r="AI1" s="34"/>
      <c r="AJ1" s="34"/>
      <c r="AK1" s="34"/>
      <c r="AL1" s="34"/>
    </row>
    <row r="2" ht="16.5" customHeight="1">
      <c r="A2" s="35" t="s">
        <v>4481</v>
      </c>
      <c r="B2" s="36" t="s">
        <v>4482</v>
      </c>
      <c r="C2" s="35" t="s">
        <v>4483</v>
      </c>
      <c r="D2" s="34" t="s">
        <v>4480</v>
      </c>
      <c r="E2" s="37" t="s">
        <v>4484</v>
      </c>
      <c r="F2" s="37"/>
      <c r="G2" s="38" t="s">
        <v>4485</v>
      </c>
      <c r="H2" s="37" t="s">
        <v>4486</v>
      </c>
      <c r="I2" s="34"/>
      <c r="J2" s="34"/>
      <c r="K2" s="34" t="s">
        <v>4480</v>
      </c>
      <c r="L2" s="34"/>
      <c r="M2" s="34"/>
      <c r="N2" s="39" t="s">
        <v>4484</v>
      </c>
      <c r="O2" s="39"/>
      <c r="P2" s="39"/>
      <c r="Q2" s="39"/>
      <c r="R2" s="39" t="s">
        <v>4487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9" t="s">
        <v>4485</v>
      </c>
      <c r="AF2" s="39" t="s">
        <v>4488</v>
      </c>
      <c r="AH2" s="34"/>
      <c r="AI2" s="34"/>
      <c r="AJ2" s="34"/>
      <c r="AK2" s="34"/>
      <c r="AL2" s="34"/>
    </row>
    <row r="3" ht="16.5" customHeight="1">
      <c r="A3" s="41" t="s">
        <v>138</v>
      </c>
      <c r="B3" s="40" t="str">
        <f>LOWER(A3)</f>
        <v>ce0200p</v>
      </c>
      <c r="C3" s="40" t="str">
        <f>"kyowon-"&amp;B3&amp;"-oracle-s3-job"</f>
        <v>kyowon-ce0200p-oracle-s3-job</v>
      </c>
      <c r="D3" s="34" t="s">
        <v>4480</v>
      </c>
      <c r="E3" s="9" t="s">
        <v>952</v>
      </c>
      <c r="F3" s="40" t="s">
        <v>4489</v>
      </c>
      <c r="G3" s="42" t="s">
        <v>4485</v>
      </c>
      <c r="H3" s="40" t="str">
        <f t="shared" ref="H3:H173" si="1">E3&amp;F3</f>
        <v>RPSGUB,</v>
      </c>
      <c r="I3" s="34"/>
      <c r="J3" s="34"/>
      <c r="K3" s="34" t="s">
        <v>4480</v>
      </c>
      <c r="L3" s="34" t="s">
        <v>4490</v>
      </c>
      <c r="M3" s="34" t="s">
        <v>4491</v>
      </c>
      <c r="N3" s="9" t="s">
        <v>952</v>
      </c>
      <c r="O3" s="40" t="s">
        <v>4491</v>
      </c>
      <c r="P3" s="40" t="s">
        <v>4489</v>
      </c>
      <c r="Q3" s="40" t="s">
        <v>4491</v>
      </c>
      <c r="R3" s="9" t="s">
        <v>183</v>
      </c>
      <c r="S3" s="40" t="str">
        <f t="shared" ref="S3:S800" si="2">IF(R3="NUMBER","NUMERIC",IF(R3="VARCHAR2","VARCHAR",IF(R3="NVARCHAR2","VARCHAR",R3)))</f>
        <v>NUMERIC</v>
      </c>
      <c r="T3" s="40" t="s">
        <v>4491</v>
      </c>
      <c r="U3" s="40" t="s">
        <v>4489</v>
      </c>
      <c r="V3" s="40" t="s">
        <v>4491</v>
      </c>
      <c r="W3" s="40" t="str">
        <f t="shared" ref="W3:W800" si="3">LOWER(N3)</f>
        <v>rpsgub</v>
      </c>
      <c r="X3" s="40" t="s">
        <v>4491</v>
      </c>
      <c r="Y3" s="40" t="s">
        <v>4489</v>
      </c>
      <c r="Z3" s="40" t="s">
        <v>4491</v>
      </c>
      <c r="AA3" s="40" t="str">
        <f t="shared" ref="AA3:AA800" si="4">IF(S3="numeric","INTEGER",IF(S3="varchar2","VARCHAR",S3))</f>
        <v>INTEGER</v>
      </c>
      <c r="AB3" s="40" t="s">
        <v>4491</v>
      </c>
      <c r="AC3" s="40" t="s">
        <v>4492</v>
      </c>
      <c r="AD3" s="40" t="s">
        <v>4489</v>
      </c>
      <c r="AE3" s="42" t="s">
        <v>4485</v>
      </c>
      <c r="AF3" s="40" t="str">
        <f t="shared" ref="AF3:AF800" si="5">L3&amp;M3&amp;N3&amp;O3&amp;P3&amp;Q3&amp;S3&amp;T3&amp;U3&amp;V3&amp;W3&amp;X3&amp;Y3&amp;Z3&amp;AA3&amp;AB3&amp;AC3&amp;AD3</f>
        <v>("RPSGUB","NUMERIC","rpsgub","INTEGER"),</v>
      </c>
      <c r="AH3" s="34" t="s">
        <v>4480</v>
      </c>
      <c r="AI3" s="34"/>
      <c r="AJ3" s="34"/>
      <c r="AK3" s="34"/>
      <c r="AL3" s="34"/>
    </row>
    <row r="4" ht="16.5" customHeight="1">
      <c r="A4" s="34"/>
      <c r="B4" s="34"/>
      <c r="C4" s="34"/>
      <c r="D4" s="34" t="s">
        <v>4480</v>
      </c>
      <c r="E4" s="9" t="s">
        <v>954</v>
      </c>
      <c r="F4" s="40" t="s">
        <v>4489</v>
      </c>
      <c r="G4" s="42" t="s">
        <v>4485</v>
      </c>
      <c r="H4" s="40" t="str">
        <f t="shared" si="1"/>
        <v>RPYERY,</v>
      </c>
      <c r="I4" s="34"/>
      <c r="J4" s="34"/>
      <c r="K4" s="34" t="s">
        <v>4480</v>
      </c>
      <c r="L4" s="34" t="s">
        <v>4490</v>
      </c>
      <c r="M4" s="34" t="s">
        <v>4491</v>
      </c>
      <c r="N4" s="9" t="s">
        <v>954</v>
      </c>
      <c r="O4" s="40" t="s">
        <v>4491</v>
      </c>
      <c r="P4" s="40" t="s">
        <v>4489</v>
      </c>
      <c r="Q4" s="40" t="s">
        <v>4491</v>
      </c>
      <c r="R4" s="9" t="s">
        <v>183</v>
      </c>
      <c r="S4" s="40" t="str">
        <f t="shared" si="2"/>
        <v>NUMERIC</v>
      </c>
      <c r="T4" s="40" t="s">
        <v>4491</v>
      </c>
      <c r="U4" s="40" t="s">
        <v>4489</v>
      </c>
      <c r="V4" s="40" t="s">
        <v>4491</v>
      </c>
      <c r="W4" s="40" t="str">
        <f t="shared" si="3"/>
        <v>rpyery</v>
      </c>
      <c r="X4" s="40" t="s">
        <v>4491</v>
      </c>
      <c r="Y4" s="40" t="s">
        <v>4489</v>
      </c>
      <c r="Z4" s="40" t="s">
        <v>4491</v>
      </c>
      <c r="AA4" s="40" t="str">
        <f t="shared" si="4"/>
        <v>INTEGER</v>
      </c>
      <c r="AB4" s="40" t="s">
        <v>4491</v>
      </c>
      <c r="AC4" s="40" t="s">
        <v>4492</v>
      </c>
      <c r="AD4" s="40" t="s">
        <v>4489</v>
      </c>
      <c r="AE4" s="42" t="s">
        <v>4485</v>
      </c>
      <c r="AF4" s="40" t="str">
        <f t="shared" si="5"/>
        <v>("RPYERY","NUMERIC","rpyery","INTEGER"),</v>
      </c>
      <c r="AH4" s="34" t="s">
        <v>4480</v>
      </c>
      <c r="AI4" s="34"/>
      <c r="AJ4" s="34"/>
      <c r="AK4" s="34"/>
      <c r="AL4" s="34"/>
    </row>
    <row r="5" ht="16.5" customHeight="1">
      <c r="A5" s="43"/>
      <c r="B5" s="44"/>
      <c r="C5" s="45"/>
      <c r="D5" s="34" t="s">
        <v>4480</v>
      </c>
      <c r="E5" s="9" t="s">
        <v>956</v>
      </c>
      <c r="F5" s="40" t="s">
        <v>4489</v>
      </c>
      <c r="G5" s="42" t="s">
        <v>4485</v>
      </c>
      <c r="H5" s="40" t="str">
        <f t="shared" si="1"/>
        <v>RPSEQI,</v>
      </c>
      <c r="I5" s="34"/>
      <c r="J5" s="34"/>
      <c r="K5" s="34" t="s">
        <v>4480</v>
      </c>
      <c r="L5" s="34" t="s">
        <v>4490</v>
      </c>
      <c r="M5" s="34" t="s">
        <v>4491</v>
      </c>
      <c r="N5" s="9" t="s">
        <v>956</v>
      </c>
      <c r="O5" s="40" t="s">
        <v>4491</v>
      </c>
      <c r="P5" s="40" t="s">
        <v>4489</v>
      </c>
      <c r="Q5" s="40" t="s">
        <v>4491</v>
      </c>
      <c r="R5" s="9" t="s">
        <v>183</v>
      </c>
      <c r="S5" s="40" t="str">
        <f t="shared" si="2"/>
        <v>NUMERIC</v>
      </c>
      <c r="T5" s="40" t="s">
        <v>4491</v>
      </c>
      <c r="U5" s="40" t="s">
        <v>4489</v>
      </c>
      <c r="V5" s="40" t="s">
        <v>4491</v>
      </c>
      <c r="W5" s="40" t="str">
        <f t="shared" si="3"/>
        <v>rpseqi</v>
      </c>
      <c r="X5" s="40" t="s">
        <v>4491</v>
      </c>
      <c r="Y5" s="40" t="s">
        <v>4489</v>
      </c>
      <c r="Z5" s="40" t="s">
        <v>4491</v>
      </c>
      <c r="AA5" s="40" t="str">
        <f t="shared" si="4"/>
        <v>INTEGER</v>
      </c>
      <c r="AB5" s="40" t="s">
        <v>4491</v>
      </c>
      <c r="AC5" s="40" t="s">
        <v>4492</v>
      </c>
      <c r="AD5" s="40" t="s">
        <v>4489</v>
      </c>
      <c r="AE5" s="42" t="s">
        <v>4485</v>
      </c>
      <c r="AF5" s="40" t="str">
        <f t="shared" si="5"/>
        <v>("RPSEQI","NUMERIC","rpseqi","INTEGER"),</v>
      </c>
      <c r="AH5" s="34" t="s">
        <v>4480</v>
      </c>
      <c r="AI5" s="34"/>
      <c r="AJ5" s="34"/>
      <c r="AK5" s="34"/>
      <c r="AL5" s="34"/>
    </row>
    <row r="6" ht="16.5" customHeight="1">
      <c r="A6" s="46" t="s">
        <v>4493</v>
      </c>
      <c r="B6" s="40"/>
      <c r="C6" s="47" t="s">
        <v>4494</v>
      </c>
      <c r="D6" s="33" t="s">
        <v>4480</v>
      </c>
      <c r="E6" s="9" t="s">
        <v>957</v>
      </c>
      <c r="F6" s="40" t="s">
        <v>4489</v>
      </c>
      <c r="G6" s="42" t="s">
        <v>4485</v>
      </c>
      <c r="H6" s="40" t="str">
        <f t="shared" si="1"/>
        <v>RPSERI,</v>
      </c>
      <c r="I6" s="34"/>
      <c r="J6" s="34"/>
      <c r="K6" s="34" t="s">
        <v>4480</v>
      </c>
      <c r="L6" s="34" t="s">
        <v>4490</v>
      </c>
      <c r="M6" s="34" t="s">
        <v>4491</v>
      </c>
      <c r="N6" s="9" t="s">
        <v>957</v>
      </c>
      <c r="O6" s="40" t="s">
        <v>4491</v>
      </c>
      <c r="P6" s="40" t="s">
        <v>4489</v>
      </c>
      <c r="Q6" s="40" t="s">
        <v>4491</v>
      </c>
      <c r="R6" s="9" t="s">
        <v>183</v>
      </c>
      <c r="S6" s="40" t="str">
        <f t="shared" si="2"/>
        <v>NUMERIC</v>
      </c>
      <c r="T6" s="40" t="s">
        <v>4491</v>
      </c>
      <c r="U6" s="40" t="s">
        <v>4489</v>
      </c>
      <c r="V6" s="40" t="s">
        <v>4491</v>
      </c>
      <c r="W6" s="40" t="str">
        <f t="shared" si="3"/>
        <v>rpseri</v>
      </c>
      <c r="X6" s="40" t="s">
        <v>4491</v>
      </c>
      <c r="Y6" s="40" t="s">
        <v>4489</v>
      </c>
      <c r="Z6" s="40" t="s">
        <v>4491</v>
      </c>
      <c r="AA6" s="40" t="str">
        <f t="shared" si="4"/>
        <v>INTEGER</v>
      </c>
      <c r="AB6" s="40" t="s">
        <v>4491</v>
      </c>
      <c r="AC6" s="40" t="s">
        <v>4492</v>
      </c>
      <c r="AD6" s="40" t="s">
        <v>4489</v>
      </c>
      <c r="AE6" s="42" t="s">
        <v>4485</v>
      </c>
      <c r="AF6" s="40" t="str">
        <f t="shared" si="5"/>
        <v>("RPSERI","NUMERIC","rpseri","INTEGER"),</v>
      </c>
      <c r="AH6" s="34" t="s">
        <v>4480</v>
      </c>
      <c r="AI6" s="34"/>
      <c r="AJ6" s="34"/>
      <c r="AK6" s="34"/>
      <c r="AL6" s="34"/>
    </row>
    <row r="7" ht="16.5" customHeight="1">
      <c r="A7" s="48"/>
      <c r="B7" s="48"/>
      <c r="C7" s="48"/>
      <c r="D7" s="34"/>
      <c r="E7" s="9" t="s">
        <v>4069</v>
      </c>
      <c r="F7" s="40" t="s">
        <v>4489</v>
      </c>
      <c r="G7" s="42" t="s">
        <v>4485</v>
      </c>
      <c r="H7" s="40" t="str">
        <f t="shared" si="1"/>
        <v>RPBODY,</v>
      </c>
      <c r="I7" s="34"/>
      <c r="J7" s="34"/>
      <c r="K7" s="34" t="s">
        <v>4480</v>
      </c>
      <c r="L7" s="34" t="s">
        <v>4490</v>
      </c>
      <c r="M7" s="34" t="s">
        <v>4491</v>
      </c>
      <c r="N7" s="9" t="s">
        <v>4069</v>
      </c>
      <c r="O7" s="40" t="s">
        <v>4491</v>
      </c>
      <c r="P7" s="40" t="s">
        <v>4489</v>
      </c>
      <c r="Q7" s="40" t="s">
        <v>4491</v>
      </c>
      <c r="R7" s="9" t="s">
        <v>183</v>
      </c>
      <c r="S7" s="40" t="str">
        <f t="shared" si="2"/>
        <v>NUMERIC</v>
      </c>
      <c r="T7" s="40" t="s">
        <v>4491</v>
      </c>
      <c r="U7" s="40" t="s">
        <v>4489</v>
      </c>
      <c r="V7" s="40" t="s">
        <v>4491</v>
      </c>
      <c r="W7" s="40" t="str">
        <f t="shared" si="3"/>
        <v>rpbody</v>
      </c>
      <c r="X7" s="40" t="s">
        <v>4491</v>
      </c>
      <c r="Y7" s="40" t="s">
        <v>4489</v>
      </c>
      <c r="Z7" s="40" t="s">
        <v>4491</v>
      </c>
      <c r="AA7" s="40" t="str">
        <f t="shared" si="4"/>
        <v>INTEGER</v>
      </c>
      <c r="AB7" s="40" t="s">
        <v>4491</v>
      </c>
      <c r="AC7" s="40" t="s">
        <v>4492</v>
      </c>
      <c r="AD7" s="40" t="s">
        <v>4489</v>
      </c>
      <c r="AE7" s="42" t="s">
        <v>4485</v>
      </c>
      <c r="AF7" s="40" t="str">
        <f t="shared" si="5"/>
        <v>("RPBODY","NUMERIC","rpbody","INTEGER"),</v>
      </c>
      <c r="AH7" s="34" t="s">
        <v>4480</v>
      </c>
      <c r="AI7" s="34"/>
      <c r="AJ7" s="34"/>
      <c r="AK7" s="34"/>
      <c r="AL7" s="34"/>
    </row>
    <row r="8" ht="16.5" customHeight="1">
      <c r="A8" s="49" t="s">
        <v>4495</v>
      </c>
      <c r="B8" s="34"/>
      <c r="C8" s="34" t="str">
        <f>"kyowon-"&amp;B3&amp;"-crawler"</f>
        <v>kyowon-ce0200p-crawler</v>
      </c>
      <c r="D8" s="34"/>
      <c r="E8" s="9" t="s">
        <v>4071</v>
      </c>
      <c r="F8" s="40" t="s">
        <v>4489</v>
      </c>
      <c r="G8" s="42" t="s">
        <v>4485</v>
      </c>
      <c r="H8" s="40" t="str">
        <f t="shared" si="1"/>
        <v>RPBODM,</v>
      </c>
      <c r="I8" s="34"/>
      <c r="J8" s="34"/>
      <c r="K8" s="34" t="s">
        <v>4480</v>
      </c>
      <c r="L8" s="34" t="s">
        <v>4490</v>
      </c>
      <c r="M8" s="34" t="s">
        <v>4491</v>
      </c>
      <c r="N8" s="9" t="s">
        <v>4071</v>
      </c>
      <c r="O8" s="40" t="s">
        <v>4491</v>
      </c>
      <c r="P8" s="40" t="s">
        <v>4489</v>
      </c>
      <c r="Q8" s="40" t="s">
        <v>4491</v>
      </c>
      <c r="R8" s="9" t="s">
        <v>183</v>
      </c>
      <c r="S8" s="40" t="str">
        <f t="shared" si="2"/>
        <v>NUMERIC</v>
      </c>
      <c r="T8" s="40" t="s">
        <v>4491</v>
      </c>
      <c r="U8" s="40" t="s">
        <v>4489</v>
      </c>
      <c r="V8" s="40" t="s">
        <v>4491</v>
      </c>
      <c r="W8" s="40" t="str">
        <f t="shared" si="3"/>
        <v>rpbodm</v>
      </c>
      <c r="X8" s="40" t="s">
        <v>4491</v>
      </c>
      <c r="Y8" s="40" t="s">
        <v>4489</v>
      </c>
      <c r="Z8" s="40" t="s">
        <v>4491</v>
      </c>
      <c r="AA8" s="40" t="str">
        <f t="shared" si="4"/>
        <v>INTEGER</v>
      </c>
      <c r="AB8" s="40" t="s">
        <v>4491</v>
      </c>
      <c r="AC8" s="40" t="s">
        <v>4492</v>
      </c>
      <c r="AD8" s="40" t="s">
        <v>4489</v>
      </c>
      <c r="AE8" s="42" t="s">
        <v>4485</v>
      </c>
      <c r="AF8" s="40" t="str">
        <f t="shared" si="5"/>
        <v>("RPBODM","NUMERIC","rpbodm","INTEGER"),</v>
      </c>
      <c r="AH8" s="34" t="s">
        <v>4480</v>
      </c>
      <c r="AI8" s="34"/>
      <c r="AJ8" s="34"/>
      <c r="AK8" s="34"/>
      <c r="AL8" s="34"/>
    </row>
    <row r="9" ht="16.5" customHeight="1">
      <c r="A9" s="34"/>
      <c r="B9" s="34"/>
      <c r="C9" s="34"/>
      <c r="D9" s="34"/>
      <c r="E9" s="9" t="s">
        <v>4073</v>
      </c>
      <c r="F9" s="40" t="s">
        <v>4489</v>
      </c>
      <c r="G9" s="42" t="s">
        <v>4485</v>
      </c>
      <c r="H9" s="40" t="str">
        <f t="shared" si="1"/>
        <v>RPBODD,</v>
      </c>
      <c r="I9" s="34"/>
      <c r="J9" s="34"/>
      <c r="K9" s="34" t="s">
        <v>4480</v>
      </c>
      <c r="L9" s="34" t="s">
        <v>4490</v>
      </c>
      <c r="M9" s="34" t="s">
        <v>4491</v>
      </c>
      <c r="N9" s="9" t="s">
        <v>4073</v>
      </c>
      <c r="O9" s="40" t="s">
        <v>4491</v>
      </c>
      <c r="P9" s="40" t="s">
        <v>4489</v>
      </c>
      <c r="Q9" s="40" t="s">
        <v>4491</v>
      </c>
      <c r="R9" s="9" t="s">
        <v>183</v>
      </c>
      <c r="S9" s="40" t="str">
        <f t="shared" si="2"/>
        <v>NUMERIC</v>
      </c>
      <c r="T9" s="40" t="s">
        <v>4491</v>
      </c>
      <c r="U9" s="40" t="s">
        <v>4489</v>
      </c>
      <c r="V9" s="40" t="s">
        <v>4491</v>
      </c>
      <c r="W9" s="40" t="str">
        <f t="shared" si="3"/>
        <v>rpbodd</v>
      </c>
      <c r="X9" s="40" t="s">
        <v>4491</v>
      </c>
      <c r="Y9" s="40" t="s">
        <v>4489</v>
      </c>
      <c r="Z9" s="40" t="s">
        <v>4491</v>
      </c>
      <c r="AA9" s="40" t="str">
        <f t="shared" si="4"/>
        <v>INTEGER</v>
      </c>
      <c r="AB9" s="40" t="s">
        <v>4491</v>
      </c>
      <c r="AC9" s="40" t="s">
        <v>4492</v>
      </c>
      <c r="AD9" s="40" t="s">
        <v>4489</v>
      </c>
      <c r="AE9" s="42" t="s">
        <v>4485</v>
      </c>
      <c r="AF9" s="40" t="str">
        <f t="shared" si="5"/>
        <v>("RPBODD","NUMERIC","rpbodd","INTEGER"),</v>
      </c>
      <c r="AH9" s="34" t="s">
        <v>4480</v>
      </c>
      <c r="AI9" s="34"/>
      <c r="AJ9" s="34"/>
      <c r="AK9" s="34"/>
      <c r="AL9" s="34"/>
    </row>
    <row r="10" ht="16.5" customHeight="1">
      <c r="A10" s="34"/>
      <c r="B10" s="34"/>
      <c r="C10" s="34"/>
      <c r="D10" s="34"/>
      <c r="E10" s="9" t="s">
        <v>4075</v>
      </c>
      <c r="F10" s="40" t="s">
        <v>4489</v>
      </c>
      <c r="G10" s="42" t="s">
        <v>4485</v>
      </c>
      <c r="H10" s="40" t="str">
        <f t="shared" si="1"/>
        <v>RPCOID,</v>
      </c>
      <c r="I10" s="34"/>
      <c r="J10" s="34"/>
      <c r="K10" s="34" t="s">
        <v>4480</v>
      </c>
      <c r="L10" s="34" t="s">
        <v>4490</v>
      </c>
      <c r="M10" s="34" t="s">
        <v>4491</v>
      </c>
      <c r="N10" s="9" t="s">
        <v>4075</v>
      </c>
      <c r="O10" s="40" t="s">
        <v>4491</v>
      </c>
      <c r="P10" s="40" t="s">
        <v>4489</v>
      </c>
      <c r="Q10" s="40" t="s">
        <v>4491</v>
      </c>
      <c r="R10" s="9" t="s">
        <v>183</v>
      </c>
      <c r="S10" s="40" t="str">
        <f t="shared" si="2"/>
        <v>NUMERIC</v>
      </c>
      <c r="T10" s="40" t="s">
        <v>4491</v>
      </c>
      <c r="U10" s="40" t="s">
        <v>4489</v>
      </c>
      <c r="V10" s="40" t="s">
        <v>4491</v>
      </c>
      <c r="W10" s="40" t="str">
        <f t="shared" si="3"/>
        <v>rpcoid</v>
      </c>
      <c r="X10" s="40" t="s">
        <v>4491</v>
      </c>
      <c r="Y10" s="40" t="s">
        <v>4489</v>
      </c>
      <c r="Z10" s="40" t="s">
        <v>4491</v>
      </c>
      <c r="AA10" s="40" t="str">
        <f t="shared" si="4"/>
        <v>INTEGER</v>
      </c>
      <c r="AB10" s="40" t="s">
        <v>4491</v>
      </c>
      <c r="AC10" s="40" t="s">
        <v>4492</v>
      </c>
      <c r="AD10" s="40" t="s">
        <v>4489</v>
      </c>
      <c r="AE10" s="42" t="s">
        <v>4485</v>
      </c>
      <c r="AF10" s="40" t="str">
        <f t="shared" si="5"/>
        <v>("RPCOID","NUMERIC","rpcoid","INTEGER"),</v>
      </c>
      <c r="AH10" s="34" t="s">
        <v>4480</v>
      </c>
      <c r="AI10" s="34"/>
      <c r="AJ10" s="34"/>
      <c r="AK10" s="34"/>
      <c r="AL10" s="34"/>
    </row>
    <row r="11" ht="16.5" customHeight="1">
      <c r="A11" s="34"/>
      <c r="B11" s="34"/>
      <c r="C11" s="34"/>
      <c r="D11" s="34"/>
      <c r="E11" s="9" t="s">
        <v>3865</v>
      </c>
      <c r="F11" s="40" t="s">
        <v>4489</v>
      </c>
      <c r="G11" s="42" t="s">
        <v>4485</v>
      </c>
      <c r="H11" s="40" t="str">
        <f t="shared" si="1"/>
        <v>RPNUMB,</v>
      </c>
      <c r="I11" s="34"/>
      <c r="J11" s="34"/>
      <c r="K11" s="34" t="s">
        <v>4480</v>
      </c>
      <c r="L11" s="34" t="s">
        <v>4490</v>
      </c>
      <c r="M11" s="34" t="s">
        <v>4491</v>
      </c>
      <c r="N11" s="9" t="s">
        <v>3865</v>
      </c>
      <c r="O11" s="40" t="s">
        <v>4491</v>
      </c>
      <c r="P11" s="40" t="s">
        <v>4489</v>
      </c>
      <c r="Q11" s="40" t="s">
        <v>4491</v>
      </c>
      <c r="R11" s="9" t="s">
        <v>183</v>
      </c>
      <c r="S11" s="40" t="str">
        <f t="shared" si="2"/>
        <v>NUMERIC</v>
      </c>
      <c r="T11" s="40" t="s">
        <v>4491</v>
      </c>
      <c r="U11" s="40" t="s">
        <v>4489</v>
      </c>
      <c r="V11" s="40" t="s">
        <v>4491</v>
      </c>
      <c r="W11" s="40" t="str">
        <f t="shared" si="3"/>
        <v>rpnumb</v>
      </c>
      <c r="X11" s="40" t="s">
        <v>4491</v>
      </c>
      <c r="Y11" s="40" t="s">
        <v>4489</v>
      </c>
      <c r="Z11" s="40" t="s">
        <v>4491</v>
      </c>
      <c r="AA11" s="40" t="str">
        <f t="shared" si="4"/>
        <v>INTEGER</v>
      </c>
      <c r="AB11" s="40" t="s">
        <v>4491</v>
      </c>
      <c r="AC11" s="40" t="s">
        <v>4492</v>
      </c>
      <c r="AD11" s="40" t="s">
        <v>4489</v>
      </c>
      <c r="AE11" s="42" t="s">
        <v>4485</v>
      </c>
      <c r="AF11" s="40" t="str">
        <f t="shared" si="5"/>
        <v>("RPNUMB","NUMERIC","rpnumb","INTEGER"),</v>
      </c>
      <c r="AH11" s="34" t="s">
        <v>4480</v>
      </c>
      <c r="AI11" s="34"/>
      <c r="AJ11" s="34"/>
      <c r="AK11" s="34"/>
      <c r="AL11" s="34"/>
    </row>
    <row r="12" ht="16.5" customHeight="1">
      <c r="A12" s="34"/>
      <c r="B12" s="34"/>
      <c r="C12" s="34"/>
      <c r="D12" s="34"/>
      <c r="E12" s="9" t="s">
        <v>3833</v>
      </c>
      <c r="F12" s="40" t="s">
        <v>4489</v>
      </c>
      <c r="G12" s="42" t="s">
        <v>4485</v>
      </c>
      <c r="H12" s="40" t="str">
        <f t="shared" si="1"/>
        <v>RPBCDE,</v>
      </c>
      <c r="I12" s="34"/>
      <c r="J12" s="34"/>
      <c r="K12" s="34" t="s">
        <v>4480</v>
      </c>
      <c r="L12" s="34" t="s">
        <v>4490</v>
      </c>
      <c r="M12" s="34" t="s">
        <v>4491</v>
      </c>
      <c r="N12" s="9" t="s">
        <v>3833</v>
      </c>
      <c r="O12" s="40" t="s">
        <v>4491</v>
      </c>
      <c r="P12" s="40" t="s">
        <v>4489</v>
      </c>
      <c r="Q12" s="40" t="s">
        <v>4491</v>
      </c>
      <c r="R12" s="9" t="s">
        <v>183</v>
      </c>
      <c r="S12" s="40" t="str">
        <f t="shared" si="2"/>
        <v>NUMERIC</v>
      </c>
      <c r="T12" s="40" t="s">
        <v>4491</v>
      </c>
      <c r="U12" s="40" t="s">
        <v>4489</v>
      </c>
      <c r="V12" s="40" t="s">
        <v>4491</v>
      </c>
      <c r="W12" s="40" t="str">
        <f t="shared" si="3"/>
        <v>rpbcde</v>
      </c>
      <c r="X12" s="40" t="s">
        <v>4491</v>
      </c>
      <c r="Y12" s="40" t="s">
        <v>4489</v>
      </c>
      <c r="Z12" s="40" t="s">
        <v>4491</v>
      </c>
      <c r="AA12" s="40" t="str">
        <f t="shared" si="4"/>
        <v>INTEGER</v>
      </c>
      <c r="AB12" s="40" t="s">
        <v>4491</v>
      </c>
      <c r="AC12" s="40" t="s">
        <v>4492</v>
      </c>
      <c r="AD12" s="40" t="s">
        <v>4489</v>
      </c>
      <c r="AE12" s="42" t="s">
        <v>4485</v>
      </c>
      <c r="AF12" s="40" t="str">
        <f t="shared" si="5"/>
        <v>("RPBCDE","NUMERIC","rpbcde","INTEGER"),</v>
      </c>
      <c r="AH12" s="34" t="s">
        <v>4480</v>
      </c>
      <c r="AI12" s="34"/>
      <c r="AJ12" s="34"/>
      <c r="AK12" s="34"/>
      <c r="AL12" s="34"/>
    </row>
    <row r="13" ht="16.5" customHeight="1">
      <c r="A13" s="34"/>
      <c r="B13" s="34"/>
      <c r="C13" s="34"/>
      <c r="D13" s="34"/>
      <c r="E13" s="9" t="s">
        <v>3780</v>
      </c>
      <c r="F13" s="40" t="s">
        <v>4489</v>
      </c>
      <c r="G13" s="42" t="s">
        <v>4485</v>
      </c>
      <c r="H13" s="40" t="str">
        <f t="shared" si="1"/>
        <v>RPDELV,</v>
      </c>
      <c r="I13" s="34"/>
      <c r="J13" s="34"/>
      <c r="K13" s="34" t="s">
        <v>4480</v>
      </c>
      <c r="L13" s="34" t="s">
        <v>4490</v>
      </c>
      <c r="M13" s="34" t="s">
        <v>4491</v>
      </c>
      <c r="N13" s="9" t="s">
        <v>3780</v>
      </c>
      <c r="O13" s="40" t="s">
        <v>4491</v>
      </c>
      <c r="P13" s="40" t="s">
        <v>4489</v>
      </c>
      <c r="Q13" s="40" t="s">
        <v>4491</v>
      </c>
      <c r="R13" s="9" t="s">
        <v>183</v>
      </c>
      <c r="S13" s="40" t="str">
        <f t="shared" si="2"/>
        <v>NUMERIC</v>
      </c>
      <c r="T13" s="40" t="s">
        <v>4491</v>
      </c>
      <c r="U13" s="40" t="s">
        <v>4489</v>
      </c>
      <c r="V13" s="40" t="s">
        <v>4491</v>
      </c>
      <c r="W13" s="40" t="str">
        <f t="shared" si="3"/>
        <v>rpdelv</v>
      </c>
      <c r="X13" s="40" t="s">
        <v>4491</v>
      </c>
      <c r="Y13" s="40" t="s">
        <v>4489</v>
      </c>
      <c r="Z13" s="40" t="s">
        <v>4491</v>
      </c>
      <c r="AA13" s="40" t="str">
        <f t="shared" si="4"/>
        <v>INTEGER</v>
      </c>
      <c r="AB13" s="40" t="s">
        <v>4491</v>
      </c>
      <c r="AC13" s="40" t="s">
        <v>4492</v>
      </c>
      <c r="AD13" s="40" t="s">
        <v>4489</v>
      </c>
      <c r="AE13" s="42" t="s">
        <v>4485</v>
      </c>
      <c r="AF13" s="40" t="str">
        <f t="shared" si="5"/>
        <v>("RPDELV","NUMERIC","rpdelv","INTEGER"),</v>
      </c>
      <c r="AH13" s="34" t="s">
        <v>4480</v>
      </c>
      <c r="AI13" s="34"/>
      <c r="AJ13" s="34"/>
      <c r="AK13" s="34"/>
      <c r="AL13" s="34"/>
    </row>
    <row r="14" ht="16.5" customHeight="1">
      <c r="A14" s="34"/>
      <c r="B14" s="34"/>
      <c r="C14" s="34"/>
      <c r="D14" s="34"/>
      <c r="E14" s="9" t="s">
        <v>4079</v>
      </c>
      <c r="F14" s="40" t="s">
        <v>4489</v>
      </c>
      <c r="G14" s="42" t="s">
        <v>4485</v>
      </c>
      <c r="H14" s="40" t="str">
        <f t="shared" si="1"/>
        <v>RPBDID,</v>
      </c>
      <c r="I14" s="34"/>
      <c r="J14" s="34"/>
      <c r="K14" s="34" t="s">
        <v>4480</v>
      </c>
      <c r="L14" s="34" t="s">
        <v>4490</v>
      </c>
      <c r="M14" s="34" t="s">
        <v>4491</v>
      </c>
      <c r="N14" s="9" t="s">
        <v>4079</v>
      </c>
      <c r="O14" s="40" t="s">
        <v>4491</v>
      </c>
      <c r="P14" s="40" t="s">
        <v>4489</v>
      </c>
      <c r="Q14" s="40" t="s">
        <v>4491</v>
      </c>
      <c r="R14" s="9" t="s">
        <v>183</v>
      </c>
      <c r="S14" s="40" t="str">
        <f t="shared" si="2"/>
        <v>NUMERIC</v>
      </c>
      <c r="T14" s="40" t="s">
        <v>4491</v>
      </c>
      <c r="U14" s="40" t="s">
        <v>4489</v>
      </c>
      <c r="V14" s="40" t="s">
        <v>4491</v>
      </c>
      <c r="W14" s="40" t="str">
        <f t="shared" si="3"/>
        <v>rpbdid</v>
      </c>
      <c r="X14" s="40" t="s">
        <v>4491</v>
      </c>
      <c r="Y14" s="40" t="s">
        <v>4489</v>
      </c>
      <c r="Z14" s="40" t="s">
        <v>4491</v>
      </c>
      <c r="AA14" s="40" t="str">
        <f t="shared" si="4"/>
        <v>INTEGER</v>
      </c>
      <c r="AB14" s="40" t="s">
        <v>4491</v>
      </c>
      <c r="AC14" s="40" t="s">
        <v>4492</v>
      </c>
      <c r="AD14" s="40" t="s">
        <v>4489</v>
      </c>
      <c r="AE14" s="42" t="s">
        <v>4485</v>
      </c>
      <c r="AF14" s="40" t="str">
        <f t="shared" si="5"/>
        <v>("RPBDID","NUMERIC","rpbdid","INTEGER"),</v>
      </c>
      <c r="AH14" s="34" t="s">
        <v>4480</v>
      </c>
      <c r="AI14" s="34"/>
      <c r="AJ14" s="34"/>
      <c r="AK14" s="34"/>
      <c r="AL14" s="34"/>
    </row>
    <row r="15" ht="16.5" customHeight="1">
      <c r="A15" s="34"/>
      <c r="B15" s="34"/>
      <c r="C15" s="34"/>
      <c r="D15" s="34"/>
      <c r="E15" s="9" t="s">
        <v>4081</v>
      </c>
      <c r="F15" s="40" t="s">
        <v>4489</v>
      </c>
      <c r="G15" s="42" t="s">
        <v>4485</v>
      </c>
      <c r="H15" s="40" t="str">
        <f t="shared" si="1"/>
        <v>RPBJID,</v>
      </c>
      <c r="I15" s="34"/>
      <c r="J15" s="34"/>
      <c r="K15" s="34" t="s">
        <v>4480</v>
      </c>
      <c r="L15" s="34" t="s">
        <v>4490</v>
      </c>
      <c r="M15" s="34" t="s">
        <v>4491</v>
      </c>
      <c r="N15" s="9" t="s">
        <v>4081</v>
      </c>
      <c r="O15" s="40" t="s">
        <v>4491</v>
      </c>
      <c r="P15" s="40" t="s">
        <v>4489</v>
      </c>
      <c r="Q15" s="40" t="s">
        <v>4491</v>
      </c>
      <c r="R15" s="9" t="s">
        <v>183</v>
      </c>
      <c r="S15" s="40" t="str">
        <f t="shared" si="2"/>
        <v>NUMERIC</v>
      </c>
      <c r="T15" s="40" t="s">
        <v>4491</v>
      </c>
      <c r="U15" s="40" t="s">
        <v>4489</v>
      </c>
      <c r="V15" s="40" t="s">
        <v>4491</v>
      </c>
      <c r="W15" s="40" t="str">
        <f t="shared" si="3"/>
        <v>rpbjid</v>
      </c>
      <c r="X15" s="40" t="s">
        <v>4491</v>
      </c>
      <c r="Y15" s="40" t="s">
        <v>4489</v>
      </c>
      <c r="Z15" s="40" t="s">
        <v>4491</v>
      </c>
      <c r="AA15" s="40" t="str">
        <f t="shared" si="4"/>
        <v>INTEGER</v>
      </c>
      <c r="AB15" s="40" t="s">
        <v>4491</v>
      </c>
      <c r="AC15" s="40" t="s">
        <v>4492</v>
      </c>
      <c r="AD15" s="40" t="s">
        <v>4489</v>
      </c>
      <c r="AE15" s="42" t="s">
        <v>4485</v>
      </c>
      <c r="AF15" s="40" t="str">
        <f t="shared" si="5"/>
        <v>("RPBJID","NUMERIC","rpbjid","INTEGER"),</v>
      </c>
      <c r="AH15" s="34" t="s">
        <v>4480</v>
      </c>
      <c r="AI15" s="34"/>
      <c r="AJ15" s="34"/>
      <c r="AK15" s="34"/>
      <c r="AL15" s="34"/>
    </row>
    <row r="16" ht="16.5" customHeight="1">
      <c r="A16" s="34"/>
      <c r="B16" s="34"/>
      <c r="C16" s="34"/>
      <c r="D16" s="34"/>
      <c r="E16" s="9" t="s">
        <v>4082</v>
      </c>
      <c r="F16" s="40" t="s">
        <v>4489</v>
      </c>
      <c r="G16" s="42" t="s">
        <v>4485</v>
      </c>
      <c r="H16" s="40" t="str">
        <f t="shared" si="1"/>
        <v>RPASGU,</v>
      </c>
      <c r="I16" s="34"/>
      <c r="J16" s="34"/>
      <c r="K16" s="34" t="s">
        <v>4480</v>
      </c>
      <c r="L16" s="34" t="s">
        <v>4490</v>
      </c>
      <c r="M16" s="34" t="s">
        <v>4491</v>
      </c>
      <c r="N16" s="9" t="s">
        <v>4082</v>
      </c>
      <c r="O16" s="40" t="s">
        <v>4491</v>
      </c>
      <c r="P16" s="40" t="s">
        <v>4489</v>
      </c>
      <c r="Q16" s="40" t="s">
        <v>4491</v>
      </c>
      <c r="R16" s="9" t="s">
        <v>183</v>
      </c>
      <c r="S16" s="40" t="str">
        <f t="shared" si="2"/>
        <v>NUMERIC</v>
      </c>
      <c r="T16" s="40" t="s">
        <v>4491</v>
      </c>
      <c r="U16" s="40" t="s">
        <v>4489</v>
      </c>
      <c r="V16" s="40" t="s">
        <v>4491</v>
      </c>
      <c r="W16" s="40" t="str">
        <f t="shared" si="3"/>
        <v>rpasgu</v>
      </c>
      <c r="X16" s="40" t="s">
        <v>4491</v>
      </c>
      <c r="Y16" s="40" t="s">
        <v>4489</v>
      </c>
      <c r="Z16" s="40" t="s">
        <v>4491</v>
      </c>
      <c r="AA16" s="40" t="str">
        <f t="shared" si="4"/>
        <v>INTEGER</v>
      </c>
      <c r="AB16" s="40" t="s">
        <v>4491</v>
      </c>
      <c r="AC16" s="40" t="s">
        <v>4492</v>
      </c>
      <c r="AD16" s="40" t="s">
        <v>4489</v>
      </c>
      <c r="AE16" s="42" t="s">
        <v>4485</v>
      </c>
      <c r="AF16" s="40" t="str">
        <f t="shared" si="5"/>
        <v>("RPASGU","NUMERIC","rpasgu","INTEGER"),</v>
      </c>
      <c r="AH16" s="34" t="s">
        <v>4480</v>
      </c>
      <c r="AI16" s="34"/>
      <c r="AJ16" s="34"/>
      <c r="AK16" s="34"/>
      <c r="AL16" s="34"/>
    </row>
    <row r="17" ht="16.5" customHeight="1">
      <c r="A17" s="34"/>
      <c r="B17" s="34"/>
      <c r="C17" s="34"/>
      <c r="D17" s="34"/>
      <c r="E17" s="9" t="s">
        <v>4084</v>
      </c>
      <c r="F17" s="40" t="s">
        <v>4489</v>
      </c>
      <c r="G17" s="42" t="s">
        <v>4485</v>
      </c>
      <c r="H17" s="40" t="str">
        <f t="shared" si="1"/>
        <v>RPBADL,</v>
      </c>
      <c r="I17" s="34"/>
      <c r="J17" s="34"/>
      <c r="K17" s="34" t="s">
        <v>4480</v>
      </c>
      <c r="L17" s="34" t="s">
        <v>4490</v>
      </c>
      <c r="M17" s="34" t="s">
        <v>4491</v>
      </c>
      <c r="N17" s="9" t="s">
        <v>4084</v>
      </c>
      <c r="O17" s="40" t="s">
        <v>4491</v>
      </c>
      <c r="P17" s="40" t="s">
        <v>4489</v>
      </c>
      <c r="Q17" s="40" t="s">
        <v>4491</v>
      </c>
      <c r="R17" s="9" t="s">
        <v>183</v>
      </c>
      <c r="S17" s="40" t="str">
        <f t="shared" si="2"/>
        <v>NUMERIC</v>
      </c>
      <c r="T17" s="40" t="s">
        <v>4491</v>
      </c>
      <c r="U17" s="40" t="s">
        <v>4489</v>
      </c>
      <c r="V17" s="40" t="s">
        <v>4491</v>
      </c>
      <c r="W17" s="40" t="str">
        <f t="shared" si="3"/>
        <v>rpbadl</v>
      </c>
      <c r="X17" s="40" t="s">
        <v>4491</v>
      </c>
      <c r="Y17" s="40" t="s">
        <v>4489</v>
      </c>
      <c r="Z17" s="40" t="s">
        <v>4491</v>
      </c>
      <c r="AA17" s="40" t="str">
        <f t="shared" si="4"/>
        <v>INTEGER</v>
      </c>
      <c r="AB17" s="40" t="s">
        <v>4491</v>
      </c>
      <c r="AC17" s="40" t="s">
        <v>4492</v>
      </c>
      <c r="AD17" s="40" t="s">
        <v>4489</v>
      </c>
      <c r="AE17" s="42" t="s">
        <v>4485</v>
      </c>
      <c r="AF17" s="40" t="str">
        <f t="shared" si="5"/>
        <v>("RPBADL","NUMERIC","rpbadl","INTEGER"),</v>
      </c>
      <c r="AH17" s="34" t="s">
        <v>4480</v>
      </c>
      <c r="AI17" s="34"/>
      <c r="AJ17" s="34"/>
      <c r="AK17" s="34"/>
      <c r="AL17" s="34"/>
    </row>
    <row r="18" ht="16.5" customHeight="1">
      <c r="A18" s="34"/>
      <c r="B18" s="34"/>
      <c r="C18" s="34"/>
      <c r="D18" s="34"/>
      <c r="E18" s="9" t="s">
        <v>4086</v>
      </c>
      <c r="F18" s="40" t="s">
        <v>4489</v>
      </c>
      <c r="G18" s="42" t="s">
        <v>4485</v>
      </c>
      <c r="H18" s="40" t="str">
        <f t="shared" si="1"/>
        <v>RPBSUN,</v>
      </c>
      <c r="I18" s="34"/>
      <c r="J18" s="34"/>
      <c r="K18" s="34" t="s">
        <v>4480</v>
      </c>
      <c r="L18" s="34" t="s">
        <v>4490</v>
      </c>
      <c r="M18" s="34" t="s">
        <v>4491</v>
      </c>
      <c r="N18" s="9" t="s">
        <v>4086</v>
      </c>
      <c r="O18" s="40" t="s">
        <v>4491</v>
      </c>
      <c r="P18" s="40" t="s">
        <v>4489</v>
      </c>
      <c r="Q18" s="40" t="s">
        <v>4491</v>
      </c>
      <c r="R18" s="9" t="s">
        <v>183</v>
      </c>
      <c r="S18" s="40" t="str">
        <f t="shared" si="2"/>
        <v>NUMERIC</v>
      </c>
      <c r="T18" s="40" t="s">
        <v>4491</v>
      </c>
      <c r="U18" s="40" t="s">
        <v>4489</v>
      </c>
      <c r="V18" s="40" t="s">
        <v>4491</v>
      </c>
      <c r="W18" s="40" t="str">
        <f t="shared" si="3"/>
        <v>rpbsun</v>
      </c>
      <c r="X18" s="40" t="s">
        <v>4491</v>
      </c>
      <c r="Y18" s="40" t="s">
        <v>4489</v>
      </c>
      <c r="Z18" s="40" t="s">
        <v>4491</v>
      </c>
      <c r="AA18" s="40" t="str">
        <f t="shared" si="4"/>
        <v>INTEGER</v>
      </c>
      <c r="AB18" s="40" t="s">
        <v>4491</v>
      </c>
      <c r="AC18" s="40" t="s">
        <v>4492</v>
      </c>
      <c r="AD18" s="40" t="s">
        <v>4489</v>
      </c>
      <c r="AE18" s="42" t="s">
        <v>4485</v>
      </c>
      <c r="AF18" s="40" t="str">
        <f t="shared" si="5"/>
        <v>("RPBSUN","NUMERIC","rpbsun","INTEGER"),</v>
      </c>
      <c r="AH18" s="34" t="s">
        <v>4480</v>
      </c>
      <c r="AI18" s="34"/>
      <c r="AJ18" s="34"/>
      <c r="AK18" s="34"/>
      <c r="AL18" s="34"/>
    </row>
    <row r="19" ht="16.5" customHeight="1">
      <c r="A19" s="34"/>
      <c r="B19" s="34"/>
      <c r="C19" s="34"/>
      <c r="D19" s="34"/>
      <c r="E19" s="9" t="s">
        <v>3766</v>
      </c>
      <c r="F19" s="40" t="s">
        <v>4489</v>
      </c>
      <c r="G19" s="42" t="s">
        <v>4485</v>
      </c>
      <c r="H19" s="40" t="str">
        <f t="shared" si="1"/>
        <v>RPZIP1,</v>
      </c>
      <c r="I19" s="34"/>
      <c r="J19" s="34"/>
      <c r="K19" s="34" t="s">
        <v>4480</v>
      </c>
      <c r="L19" s="34" t="s">
        <v>4490</v>
      </c>
      <c r="M19" s="34" t="s">
        <v>4491</v>
      </c>
      <c r="N19" s="9" t="s">
        <v>3766</v>
      </c>
      <c r="O19" s="40" t="s">
        <v>4491</v>
      </c>
      <c r="P19" s="40" t="s">
        <v>4489</v>
      </c>
      <c r="Q19" s="40" t="s">
        <v>4491</v>
      </c>
      <c r="R19" s="9" t="s">
        <v>191</v>
      </c>
      <c r="S19" s="40" t="str">
        <f t="shared" si="2"/>
        <v>VARCHAR</v>
      </c>
      <c r="T19" s="40" t="s">
        <v>4491</v>
      </c>
      <c r="U19" s="40" t="s">
        <v>4489</v>
      </c>
      <c r="V19" s="40" t="s">
        <v>4491</v>
      </c>
      <c r="W19" s="40" t="str">
        <f t="shared" si="3"/>
        <v>rpzip1</v>
      </c>
      <c r="X19" s="40" t="s">
        <v>4491</v>
      </c>
      <c r="Y19" s="40" t="s">
        <v>4489</v>
      </c>
      <c r="Z19" s="40" t="s">
        <v>4491</v>
      </c>
      <c r="AA19" s="40" t="str">
        <f t="shared" si="4"/>
        <v>VARCHAR</v>
      </c>
      <c r="AB19" s="40" t="s">
        <v>4491</v>
      </c>
      <c r="AC19" s="40" t="s">
        <v>4492</v>
      </c>
      <c r="AD19" s="40" t="s">
        <v>4489</v>
      </c>
      <c r="AE19" s="42" t="s">
        <v>4485</v>
      </c>
      <c r="AF19" s="40" t="str">
        <f t="shared" si="5"/>
        <v>("RPZIP1","VARCHAR","rpzip1","VARCHAR"),</v>
      </c>
      <c r="AH19" s="34" t="s">
        <v>4480</v>
      </c>
      <c r="AI19" s="34"/>
      <c r="AJ19" s="34"/>
      <c r="AK19" s="34"/>
      <c r="AL19" s="34"/>
    </row>
    <row r="20" ht="16.5" customHeight="1">
      <c r="A20" s="34"/>
      <c r="B20" s="34"/>
      <c r="C20" s="34"/>
      <c r="D20" s="34"/>
      <c r="E20" s="9" t="s">
        <v>3768</v>
      </c>
      <c r="F20" s="40" t="s">
        <v>4489</v>
      </c>
      <c r="G20" s="42" t="s">
        <v>4485</v>
      </c>
      <c r="H20" s="40" t="str">
        <f t="shared" si="1"/>
        <v>RPZIP2,</v>
      </c>
      <c r="I20" s="34"/>
      <c r="J20" s="34"/>
      <c r="K20" s="34" t="s">
        <v>4480</v>
      </c>
      <c r="L20" s="34" t="s">
        <v>4490</v>
      </c>
      <c r="M20" s="34" t="s">
        <v>4491</v>
      </c>
      <c r="N20" s="9" t="s">
        <v>3768</v>
      </c>
      <c r="O20" s="40" t="s">
        <v>4491</v>
      </c>
      <c r="P20" s="40" t="s">
        <v>4489</v>
      </c>
      <c r="Q20" s="40" t="s">
        <v>4491</v>
      </c>
      <c r="R20" s="9" t="s">
        <v>191</v>
      </c>
      <c r="S20" s="40" t="str">
        <f t="shared" si="2"/>
        <v>VARCHAR</v>
      </c>
      <c r="T20" s="40" t="s">
        <v>4491</v>
      </c>
      <c r="U20" s="40" t="s">
        <v>4489</v>
      </c>
      <c r="V20" s="40" t="s">
        <v>4491</v>
      </c>
      <c r="W20" s="40" t="str">
        <f t="shared" si="3"/>
        <v>rpzip2</v>
      </c>
      <c r="X20" s="40" t="s">
        <v>4491</v>
      </c>
      <c r="Y20" s="40" t="s">
        <v>4489</v>
      </c>
      <c r="Z20" s="40" t="s">
        <v>4491</v>
      </c>
      <c r="AA20" s="40" t="str">
        <f t="shared" si="4"/>
        <v>VARCHAR</v>
      </c>
      <c r="AB20" s="40" t="s">
        <v>4491</v>
      </c>
      <c r="AC20" s="40" t="s">
        <v>4492</v>
      </c>
      <c r="AD20" s="40" t="s">
        <v>4489</v>
      </c>
      <c r="AE20" s="42" t="s">
        <v>4485</v>
      </c>
      <c r="AF20" s="40" t="str">
        <f t="shared" si="5"/>
        <v>("RPZIP2","VARCHAR","rpzip2","VARCHAR"),</v>
      </c>
      <c r="AH20" s="34" t="s">
        <v>4480</v>
      </c>
      <c r="AI20" s="34"/>
      <c r="AJ20" s="34"/>
      <c r="AK20" s="34"/>
      <c r="AL20" s="34"/>
    </row>
    <row r="21" ht="16.5" customHeight="1">
      <c r="A21" s="34"/>
      <c r="B21" s="34"/>
      <c r="C21" s="34"/>
      <c r="D21" s="34"/>
      <c r="E21" s="9" t="s">
        <v>3525</v>
      </c>
      <c r="F21" s="40" t="s">
        <v>4489</v>
      </c>
      <c r="G21" s="42" t="s">
        <v>4485</v>
      </c>
      <c r="H21" s="40" t="str">
        <f t="shared" si="1"/>
        <v>RPSJGK,</v>
      </c>
      <c r="I21" s="34"/>
      <c r="J21" s="34"/>
      <c r="K21" s="34" t="s">
        <v>4480</v>
      </c>
      <c r="L21" s="34" t="s">
        <v>4490</v>
      </c>
      <c r="M21" s="34" t="s">
        <v>4491</v>
      </c>
      <c r="N21" s="9" t="s">
        <v>3525</v>
      </c>
      <c r="O21" s="40" t="s">
        <v>4491</v>
      </c>
      <c r="P21" s="40" t="s">
        <v>4489</v>
      </c>
      <c r="Q21" s="40" t="s">
        <v>4491</v>
      </c>
      <c r="R21" s="9" t="s">
        <v>191</v>
      </c>
      <c r="S21" s="40" t="str">
        <f t="shared" si="2"/>
        <v>VARCHAR</v>
      </c>
      <c r="T21" s="40" t="s">
        <v>4491</v>
      </c>
      <c r="U21" s="40" t="s">
        <v>4489</v>
      </c>
      <c r="V21" s="40" t="s">
        <v>4491</v>
      </c>
      <c r="W21" s="40" t="str">
        <f t="shared" si="3"/>
        <v>rpsjgk</v>
      </c>
      <c r="X21" s="40" t="s">
        <v>4491</v>
      </c>
      <c r="Y21" s="40" t="s">
        <v>4489</v>
      </c>
      <c r="Z21" s="40" t="s">
        <v>4491</v>
      </c>
      <c r="AA21" s="40" t="str">
        <f t="shared" si="4"/>
        <v>VARCHAR</v>
      </c>
      <c r="AB21" s="40" t="s">
        <v>4491</v>
      </c>
      <c r="AC21" s="40" t="s">
        <v>4492</v>
      </c>
      <c r="AD21" s="40" t="s">
        <v>4489</v>
      </c>
      <c r="AE21" s="42" t="s">
        <v>4485</v>
      </c>
      <c r="AF21" s="40" t="str">
        <f t="shared" si="5"/>
        <v>("RPSJGK","VARCHAR","rpsjgk","VARCHAR"),</v>
      </c>
      <c r="AH21" s="34" t="s">
        <v>4480</v>
      </c>
      <c r="AI21" s="34"/>
      <c r="AJ21" s="34"/>
      <c r="AK21" s="34"/>
      <c r="AL21" s="34"/>
    </row>
    <row r="22" ht="16.5" customHeight="1">
      <c r="A22" s="34"/>
      <c r="B22" s="34"/>
      <c r="C22" s="34"/>
      <c r="D22" s="34"/>
      <c r="E22" s="9" t="s">
        <v>3527</v>
      </c>
      <c r="F22" s="40" t="s">
        <v>4489</v>
      </c>
      <c r="G22" s="42" t="s">
        <v>4485</v>
      </c>
      <c r="H22" s="40" t="str">
        <f t="shared" si="1"/>
        <v>RPSHCH,</v>
      </c>
      <c r="I22" s="34"/>
      <c r="J22" s="34"/>
      <c r="K22" s="34" t="s">
        <v>4480</v>
      </c>
      <c r="L22" s="34" t="s">
        <v>4490</v>
      </c>
      <c r="M22" s="34" t="s">
        <v>4491</v>
      </c>
      <c r="N22" s="9" t="s">
        <v>3527</v>
      </c>
      <c r="O22" s="40" t="s">
        <v>4491</v>
      </c>
      <c r="P22" s="40" t="s">
        <v>4489</v>
      </c>
      <c r="Q22" s="40" t="s">
        <v>4491</v>
      </c>
      <c r="R22" s="9" t="s">
        <v>183</v>
      </c>
      <c r="S22" s="40" t="str">
        <f t="shared" si="2"/>
        <v>NUMERIC</v>
      </c>
      <c r="T22" s="40" t="s">
        <v>4491</v>
      </c>
      <c r="U22" s="40" t="s">
        <v>4489</v>
      </c>
      <c r="V22" s="40" t="s">
        <v>4491</v>
      </c>
      <c r="W22" s="40" t="str">
        <f t="shared" si="3"/>
        <v>rpshch</v>
      </c>
      <c r="X22" s="40" t="s">
        <v>4491</v>
      </c>
      <c r="Y22" s="40" t="s">
        <v>4489</v>
      </c>
      <c r="Z22" s="40" t="s">
        <v>4491</v>
      </c>
      <c r="AA22" s="40" t="str">
        <f t="shared" si="4"/>
        <v>INTEGER</v>
      </c>
      <c r="AB22" s="40" t="s">
        <v>4491</v>
      </c>
      <c r="AC22" s="40" t="s">
        <v>4492</v>
      </c>
      <c r="AD22" s="40" t="s">
        <v>4489</v>
      </c>
      <c r="AE22" s="42" t="s">
        <v>4485</v>
      </c>
      <c r="AF22" s="40" t="str">
        <f t="shared" si="5"/>
        <v>("RPSHCH","NUMERIC","rpshch","INTEGER"),</v>
      </c>
      <c r="AH22" s="34" t="s">
        <v>4480</v>
      </c>
      <c r="AI22" s="34"/>
      <c r="AJ22" s="34"/>
      <c r="AK22" s="34"/>
      <c r="AL22" s="34"/>
    </row>
    <row r="23" ht="16.5" customHeight="1">
      <c r="A23" s="34"/>
      <c r="B23" s="34"/>
      <c r="C23" s="34"/>
      <c r="D23" s="34"/>
      <c r="E23" s="9" t="s">
        <v>4091</v>
      </c>
      <c r="F23" s="40" t="s">
        <v>4489</v>
      </c>
      <c r="G23" s="42" t="s">
        <v>4485</v>
      </c>
      <c r="H23" s="40" t="str">
        <f t="shared" si="1"/>
        <v>RPSDTE,</v>
      </c>
      <c r="I23" s="34"/>
      <c r="J23" s="34"/>
      <c r="K23" s="34" t="s">
        <v>4480</v>
      </c>
      <c r="L23" s="34" t="s">
        <v>4490</v>
      </c>
      <c r="M23" s="34" t="s">
        <v>4491</v>
      </c>
      <c r="N23" s="9" t="s">
        <v>4091</v>
      </c>
      <c r="O23" s="40" t="s">
        <v>4491</v>
      </c>
      <c r="P23" s="40" t="s">
        <v>4489</v>
      </c>
      <c r="Q23" s="40" t="s">
        <v>4491</v>
      </c>
      <c r="R23" s="9" t="s">
        <v>183</v>
      </c>
      <c r="S23" s="40" t="str">
        <f t="shared" si="2"/>
        <v>NUMERIC</v>
      </c>
      <c r="T23" s="40" t="s">
        <v>4491</v>
      </c>
      <c r="U23" s="40" t="s">
        <v>4489</v>
      </c>
      <c r="V23" s="40" t="s">
        <v>4491</v>
      </c>
      <c r="W23" s="40" t="str">
        <f t="shared" si="3"/>
        <v>rpsdte</v>
      </c>
      <c r="X23" s="40" t="s">
        <v>4491</v>
      </c>
      <c r="Y23" s="40" t="s">
        <v>4489</v>
      </c>
      <c r="Z23" s="40" t="s">
        <v>4491</v>
      </c>
      <c r="AA23" s="40" t="str">
        <f t="shared" si="4"/>
        <v>INTEGER</v>
      </c>
      <c r="AB23" s="40" t="s">
        <v>4491</v>
      </c>
      <c r="AC23" s="40" t="s">
        <v>4492</v>
      </c>
      <c r="AD23" s="40" t="s">
        <v>4489</v>
      </c>
      <c r="AE23" s="42" t="s">
        <v>4485</v>
      </c>
      <c r="AF23" s="40" t="str">
        <f t="shared" si="5"/>
        <v>("RPSDTE","NUMERIC","rpsdte","INTEGER"),</v>
      </c>
      <c r="AH23" s="34" t="s">
        <v>4480</v>
      </c>
      <c r="AI23" s="34"/>
      <c r="AJ23" s="34"/>
      <c r="AK23" s="34"/>
      <c r="AL23" s="34"/>
    </row>
    <row r="24" ht="16.5" customHeight="1">
      <c r="A24" s="34"/>
      <c r="B24" s="34"/>
      <c r="C24" s="34"/>
      <c r="D24" s="34"/>
      <c r="E24" s="9" t="s">
        <v>3733</v>
      </c>
      <c r="F24" s="40" t="s">
        <v>4489</v>
      </c>
      <c r="G24" s="42" t="s">
        <v>4485</v>
      </c>
      <c r="H24" s="40" t="str">
        <f t="shared" si="1"/>
        <v>RPEFLG,</v>
      </c>
      <c r="I24" s="34"/>
      <c r="J24" s="34"/>
      <c r="K24" s="34" t="s">
        <v>4480</v>
      </c>
      <c r="L24" s="34" t="s">
        <v>4490</v>
      </c>
      <c r="M24" s="34" t="s">
        <v>4491</v>
      </c>
      <c r="N24" s="9" t="s">
        <v>3733</v>
      </c>
      <c r="O24" s="40" t="s">
        <v>4491</v>
      </c>
      <c r="P24" s="40" t="s">
        <v>4489</v>
      </c>
      <c r="Q24" s="40" t="s">
        <v>4491</v>
      </c>
      <c r="R24" s="9" t="s">
        <v>191</v>
      </c>
      <c r="S24" s="40" t="str">
        <f t="shared" si="2"/>
        <v>VARCHAR</v>
      </c>
      <c r="T24" s="40" t="s">
        <v>4491</v>
      </c>
      <c r="U24" s="40" t="s">
        <v>4489</v>
      </c>
      <c r="V24" s="40" t="s">
        <v>4491</v>
      </c>
      <c r="W24" s="40" t="str">
        <f t="shared" si="3"/>
        <v>rpeflg</v>
      </c>
      <c r="X24" s="40" t="s">
        <v>4491</v>
      </c>
      <c r="Y24" s="40" t="s">
        <v>4489</v>
      </c>
      <c r="Z24" s="40" t="s">
        <v>4491</v>
      </c>
      <c r="AA24" s="40" t="str">
        <f t="shared" si="4"/>
        <v>VARCHAR</v>
      </c>
      <c r="AB24" s="40" t="s">
        <v>4491</v>
      </c>
      <c r="AC24" s="40" t="s">
        <v>4492</v>
      </c>
      <c r="AD24" s="40" t="s">
        <v>4489</v>
      </c>
      <c r="AE24" s="42" t="s">
        <v>4485</v>
      </c>
      <c r="AF24" s="40" t="str">
        <f t="shared" si="5"/>
        <v>("RPEFLG","VARCHAR","rpeflg","VARCHAR"),</v>
      </c>
      <c r="AH24" s="34" t="s">
        <v>4480</v>
      </c>
      <c r="AI24" s="34"/>
      <c r="AJ24" s="34"/>
      <c r="AK24" s="34"/>
      <c r="AL24" s="34"/>
    </row>
    <row r="25" ht="16.5" customHeight="1">
      <c r="A25" s="34"/>
      <c r="B25" s="34"/>
      <c r="C25" s="34"/>
      <c r="D25" s="34"/>
      <c r="E25" s="9" t="s">
        <v>959</v>
      </c>
      <c r="F25" s="40" t="s">
        <v>4489</v>
      </c>
      <c r="G25" s="42" t="s">
        <v>4485</v>
      </c>
      <c r="H25" s="40" t="str">
        <f t="shared" si="1"/>
        <v>RPGOOD,</v>
      </c>
      <c r="I25" s="34"/>
      <c r="J25" s="34"/>
      <c r="K25" s="34" t="s">
        <v>4480</v>
      </c>
      <c r="L25" s="34" t="s">
        <v>4490</v>
      </c>
      <c r="M25" s="34" t="s">
        <v>4491</v>
      </c>
      <c r="N25" s="9" t="s">
        <v>959</v>
      </c>
      <c r="O25" s="40" t="s">
        <v>4491</v>
      </c>
      <c r="P25" s="40" t="s">
        <v>4489</v>
      </c>
      <c r="Q25" s="40" t="s">
        <v>4491</v>
      </c>
      <c r="R25" s="9" t="s">
        <v>191</v>
      </c>
      <c r="S25" s="40" t="str">
        <f t="shared" si="2"/>
        <v>VARCHAR</v>
      </c>
      <c r="T25" s="40" t="s">
        <v>4491</v>
      </c>
      <c r="U25" s="40" t="s">
        <v>4489</v>
      </c>
      <c r="V25" s="40" t="s">
        <v>4491</v>
      </c>
      <c r="W25" s="40" t="str">
        <f t="shared" si="3"/>
        <v>rpgood</v>
      </c>
      <c r="X25" s="40" t="s">
        <v>4491</v>
      </c>
      <c r="Y25" s="40" t="s">
        <v>4489</v>
      </c>
      <c r="Z25" s="40" t="s">
        <v>4491</v>
      </c>
      <c r="AA25" s="40" t="str">
        <f t="shared" si="4"/>
        <v>VARCHAR</v>
      </c>
      <c r="AB25" s="40" t="s">
        <v>4491</v>
      </c>
      <c r="AC25" s="40" t="s">
        <v>4492</v>
      </c>
      <c r="AD25" s="40" t="s">
        <v>4489</v>
      </c>
      <c r="AE25" s="42" t="s">
        <v>4485</v>
      </c>
      <c r="AF25" s="40" t="str">
        <f t="shared" si="5"/>
        <v>("RPGOOD","VARCHAR","rpgood","VARCHAR"),</v>
      </c>
      <c r="AH25" s="34" t="s">
        <v>4480</v>
      </c>
      <c r="AI25" s="34"/>
      <c r="AJ25" s="34"/>
      <c r="AK25" s="34"/>
      <c r="AL25" s="34"/>
    </row>
    <row r="26" ht="16.5" customHeight="1">
      <c r="A26" s="34"/>
      <c r="B26" s="34"/>
      <c r="C26" s="34"/>
      <c r="D26" s="34"/>
      <c r="E26" s="9" t="s">
        <v>3784</v>
      </c>
      <c r="F26" s="40" t="s">
        <v>4489</v>
      </c>
      <c r="G26" s="42" t="s">
        <v>4485</v>
      </c>
      <c r="H26" s="40" t="str">
        <f t="shared" si="1"/>
        <v>RPMGUB,</v>
      </c>
      <c r="I26" s="34"/>
      <c r="J26" s="34"/>
      <c r="K26" s="34" t="s">
        <v>4480</v>
      </c>
      <c r="L26" s="34" t="s">
        <v>4490</v>
      </c>
      <c r="M26" s="34" t="s">
        <v>4491</v>
      </c>
      <c r="N26" s="9" t="s">
        <v>3784</v>
      </c>
      <c r="O26" s="40" t="s">
        <v>4491</v>
      </c>
      <c r="P26" s="40" t="s">
        <v>4489</v>
      </c>
      <c r="Q26" s="40" t="s">
        <v>4491</v>
      </c>
      <c r="R26" s="9" t="s">
        <v>191</v>
      </c>
      <c r="S26" s="40" t="str">
        <f t="shared" si="2"/>
        <v>VARCHAR</v>
      </c>
      <c r="T26" s="40" t="s">
        <v>4491</v>
      </c>
      <c r="U26" s="40" t="s">
        <v>4489</v>
      </c>
      <c r="V26" s="40" t="s">
        <v>4491</v>
      </c>
      <c r="W26" s="40" t="str">
        <f t="shared" si="3"/>
        <v>rpmgub</v>
      </c>
      <c r="X26" s="40" t="s">
        <v>4491</v>
      </c>
      <c r="Y26" s="40" t="s">
        <v>4489</v>
      </c>
      <c r="Z26" s="40" t="s">
        <v>4491</v>
      </c>
      <c r="AA26" s="40" t="str">
        <f t="shared" si="4"/>
        <v>VARCHAR</v>
      </c>
      <c r="AB26" s="40" t="s">
        <v>4491</v>
      </c>
      <c r="AC26" s="40" t="s">
        <v>4492</v>
      </c>
      <c r="AD26" s="40" t="s">
        <v>4489</v>
      </c>
      <c r="AE26" s="42" t="s">
        <v>4485</v>
      </c>
      <c r="AF26" s="40" t="str">
        <f t="shared" si="5"/>
        <v>("RPMGUB","VARCHAR","rpmgub","VARCHAR"),</v>
      </c>
      <c r="AH26" s="34" t="s">
        <v>4480</v>
      </c>
      <c r="AI26" s="34"/>
      <c r="AJ26" s="34"/>
      <c r="AK26" s="34"/>
      <c r="AL26" s="34"/>
    </row>
    <row r="27" ht="16.5" customHeight="1">
      <c r="A27" s="34"/>
      <c r="B27" s="34"/>
      <c r="C27" s="34"/>
      <c r="D27" s="34"/>
      <c r="E27" s="9" t="s">
        <v>3786</v>
      </c>
      <c r="F27" s="40" t="s">
        <v>4489</v>
      </c>
      <c r="G27" s="42" t="s">
        <v>4485</v>
      </c>
      <c r="H27" s="40" t="str">
        <f t="shared" si="1"/>
        <v>RPGRAD,</v>
      </c>
      <c r="I27" s="34"/>
      <c r="J27" s="34"/>
      <c r="K27" s="34" t="s">
        <v>4480</v>
      </c>
      <c r="L27" s="34" t="s">
        <v>4490</v>
      </c>
      <c r="M27" s="34" t="s">
        <v>4491</v>
      </c>
      <c r="N27" s="9" t="s">
        <v>3786</v>
      </c>
      <c r="O27" s="40" t="s">
        <v>4491</v>
      </c>
      <c r="P27" s="40" t="s">
        <v>4489</v>
      </c>
      <c r="Q27" s="40" t="s">
        <v>4491</v>
      </c>
      <c r="R27" s="9" t="s">
        <v>183</v>
      </c>
      <c r="S27" s="40" t="str">
        <f t="shared" si="2"/>
        <v>NUMERIC</v>
      </c>
      <c r="T27" s="40" t="s">
        <v>4491</v>
      </c>
      <c r="U27" s="40" t="s">
        <v>4489</v>
      </c>
      <c r="V27" s="40" t="s">
        <v>4491</v>
      </c>
      <c r="W27" s="40" t="str">
        <f t="shared" si="3"/>
        <v>rpgrad</v>
      </c>
      <c r="X27" s="40" t="s">
        <v>4491</v>
      </c>
      <c r="Y27" s="40" t="s">
        <v>4489</v>
      </c>
      <c r="Z27" s="40" t="s">
        <v>4491</v>
      </c>
      <c r="AA27" s="40" t="str">
        <f t="shared" si="4"/>
        <v>INTEGER</v>
      </c>
      <c r="AB27" s="40" t="s">
        <v>4491</v>
      </c>
      <c r="AC27" s="40" t="s">
        <v>4492</v>
      </c>
      <c r="AD27" s="40" t="s">
        <v>4489</v>
      </c>
      <c r="AE27" s="42" t="s">
        <v>4485</v>
      </c>
      <c r="AF27" s="40" t="str">
        <f t="shared" si="5"/>
        <v>("RPGRAD","NUMERIC","rpgrad","INTEGER"),</v>
      </c>
      <c r="AH27" s="34" t="s">
        <v>4480</v>
      </c>
      <c r="AI27" s="34"/>
      <c r="AJ27" s="34"/>
      <c r="AK27" s="34"/>
      <c r="AL27" s="34"/>
    </row>
    <row r="28" ht="16.5" customHeight="1">
      <c r="A28" s="34"/>
      <c r="B28" s="34"/>
      <c r="C28" s="34"/>
      <c r="D28" s="34"/>
      <c r="E28" s="9" t="s">
        <v>3789</v>
      </c>
      <c r="F28" s="40" t="s">
        <v>4489</v>
      </c>
      <c r="G28" s="42" t="s">
        <v>4485</v>
      </c>
      <c r="H28" s="40" t="str">
        <f t="shared" si="1"/>
        <v>RPSFLG,</v>
      </c>
      <c r="I28" s="34"/>
      <c r="J28" s="34"/>
      <c r="K28" s="34" t="s">
        <v>4480</v>
      </c>
      <c r="L28" s="34" t="s">
        <v>4490</v>
      </c>
      <c r="M28" s="34" t="s">
        <v>4491</v>
      </c>
      <c r="N28" s="9" t="s">
        <v>3789</v>
      </c>
      <c r="O28" s="40" t="s">
        <v>4491</v>
      </c>
      <c r="P28" s="40" t="s">
        <v>4489</v>
      </c>
      <c r="Q28" s="40" t="s">
        <v>4491</v>
      </c>
      <c r="R28" s="9" t="s">
        <v>183</v>
      </c>
      <c r="S28" s="40" t="str">
        <f t="shared" si="2"/>
        <v>NUMERIC</v>
      </c>
      <c r="T28" s="40" t="s">
        <v>4491</v>
      </c>
      <c r="U28" s="40" t="s">
        <v>4489</v>
      </c>
      <c r="V28" s="40" t="s">
        <v>4491</v>
      </c>
      <c r="W28" s="40" t="str">
        <f t="shared" si="3"/>
        <v>rpsflg</v>
      </c>
      <c r="X28" s="40" t="s">
        <v>4491</v>
      </c>
      <c r="Y28" s="40" t="s">
        <v>4489</v>
      </c>
      <c r="Z28" s="40" t="s">
        <v>4491</v>
      </c>
      <c r="AA28" s="40" t="str">
        <f t="shared" si="4"/>
        <v>INTEGER</v>
      </c>
      <c r="AB28" s="40" t="s">
        <v>4491</v>
      </c>
      <c r="AC28" s="40" t="s">
        <v>4492</v>
      </c>
      <c r="AD28" s="40" t="s">
        <v>4489</v>
      </c>
      <c r="AE28" s="42" t="s">
        <v>4485</v>
      </c>
      <c r="AF28" s="40" t="str">
        <f t="shared" si="5"/>
        <v>("RPSFLG","NUMERIC","rpsflg","INTEGER"),</v>
      </c>
      <c r="AH28" s="34" t="s">
        <v>4480</v>
      </c>
      <c r="AI28" s="34"/>
      <c r="AJ28" s="34"/>
      <c r="AK28" s="34"/>
      <c r="AL28" s="34"/>
    </row>
    <row r="29" ht="16.5" customHeight="1">
      <c r="A29" s="34"/>
      <c r="B29" s="34"/>
      <c r="C29" s="34"/>
      <c r="D29" s="34"/>
      <c r="E29" s="9" t="s">
        <v>3787</v>
      </c>
      <c r="F29" s="40" t="s">
        <v>4489</v>
      </c>
      <c r="G29" s="42" t="s">
        <v>4485</v>
      </c>
      <c r="H29" s="40" t="str">
        <f t="shared" si="1"/>
        <v>RPSUBJ,</v>
      </c>
      <c r="I29" s="34"/>
      <c r="J29" s="34"/>
      <c r="K29" s="34" t="s">
        <v>4480</v>
      </c>
      <c r="L29" s="34" t="s">
        <v>4490</v>
      </c>
      <c r="M29" s="34" t="s">
        <v>4491</v>
      </c>
      <c r="N29" s="9" t="s">
        <v>3787</v>
      </c>
      <c r="O29" s="40" t="s">
        <v>4491</v>
      </c>
      <c r="P29" s="40" t="s">
        <v>4489</v>
      </c>
      <c r="Q29" s="40" t="s">
        <v>4491</v>
      </c>
      <c r="R29" s="9" t="s">
        <v>183</v>
      </c>
      <c r="S29" s="40" t="str">
        <f t="shared" si="2"/>
        <v>NUMERIC</v>
      </c>
      <c r="T29" s="40" t="s">
        <v>4491</v>
      </c>
      <c r="U29" s="40" t="s">
        <v>4489</v>
      </c>
      <c r="V29" s="40" t="s">
        <v>4491</v>
      </c>
      <c r="W29" s="40" t="str">
        <f t="shared" si="3"/>
        <v>rpsubj</v>
      </c>
      <c r="X29" s="40" t="s">
        <v>4491</v>
      </c>
      <c r="Y29" s="40" t="s">
        <v>4489</v>
      </c>
      <c r="Z29" s="40" t="s">
        <v>4491</v>
      </c>
      <c r="AA29" s="40" t="str">
        <f t="shared" si="4"/>
        <v>INTEGER</v>
      </c>
      <c r="AB29" s="40" t="s">
        <v>4491</v>
      </c>
      <c r="AC29" s="40" t="s">
        <v>4492</v>
      </c>
      <c r="AD29" s="40" t="s">
        <v>4489</v>
      </c>
      <c r="AE29" s="42" t="s">
        <v>4485</v>
      </c>
      <c r="AF29" s="40" t="str">
        <f t="shared" si="5"/>
        <v>("RPSUBJ","NUMERIC","rpsubj","INTEGER"),</v>
      </c>
      <c r="AH29" s="34" t="s">
        <v>4480</v>
      </c>
      <c r="AI29" s="34"/>
      <c r="AJ29" s="34"/>
      <c r="AK29" s="34"/>
      <c r="AL29" s="34"/>
    </row>
    <row r="30" ht="16.5" customHeight="1">
      <c r="A30" s="34"/>
      <c r="B30" s="34"/>
      <c r="C30" s="34"/>
      <c r="D30" s="34"/>
      <c r="E30" s="9" t="s">
        <v>3791</v>
      </c>
      <c r="F30" s="40" t="s">
        <v>4489</v>
      </c>
      <c r="G30" s="42" t="s">
        <v>4485</v>
      </c>
      <c r="H30" s="40" t="str">
        <f t="shared" si="1"/>
        <v>RPSCHS,</v>
      </c>
      <c r="I30" s="34"/>
      <c r="J30" s="34"/>
      <c r="K30" s="34" t="s">
        <v>4480</v>
      </c>
      <c r="L30" s="34" t="s">
        <v>4490</v>
      </c>
      <c r="M30" s="34" t="s">
        <v>4491</v>
      </c>
      <c r="N30" s="9" t="s">
        <v>3791</v>
      </c>
      <c r="O30" s="40" t="s">
        <v>4491</v>
      </c>
      <c r="P30" s="40" t="s">
        <v>4489</v>
      </c>
      <c r="Q30" s="40" t="s">
        <v>4491</v>
      </c>
      <c r="R30" s="9" t="s">
        <v>183</v>
      </c>
      <c r="S30" s="40" t="str">
        <f t="shared" si="2"/>
        <v>NUMERIC</v>
      </c>
      <c r="T30" s="40" t="s">
        <v>4491</v>
      </c>
      <c r="U30" s="40" t="s">
        <v>4489</v>
      </c>
      <c r="V30" s="40" t="s">
        <v>4491</v>
      </c>
      <c r="W30" s="40" t="str">
        <f t="shared" si="3"/>
        <v>rpschs</v>
      </c>
      <c r="X30" s="40" t="s">
        <v>4491</v>
      </c>
      <c r="Y30" s="40" t="s">
        <v>4489</v>
      </c>
      <c r="Z30" s="40" t="s">
        <v>4491</v>
      </c>
      <c r="AA30" s="40" t="str">
        <f t="shared" si="4"/>
        <v>INTEGER</v>
      </c>
      <c r="AB30" s="40" t="s">
        <v>4491</v>
      </c>
      <c r="AC30" s="40" t="s">
        <v>4492</v>
      </c>
      <c r="AD30" s="40" t="s">
        <v>4489</v>
      </c>
      <c r="AE30" s="42" t="s">
        <v>4485</v>
      </c>
      <c r="AF30" s="40" t="str">
        <f t="shared" si="5"/>
        <v>("RPSCHS","NUMERIC","rpschs","INTEGER"),</v>
      </c>
      <c r="AH30" s="34" t="s">
        <v>4480</v>
      </c>
      <c r="AI30" s="34"/>
      <c r="AJ30" s="34"/>
      <c r="AK30" s="34"/>
      <c r="AL30" s="34"/>
    </row>
    <row r="31" ht="16.5" customHeight="1">
      <c r="A31" s="34"/>
      <c r="B31" s="34"/>
      <c r="C31" s="34"/>
      <c r="D31" s="34"/>
      <c r="E31" s="9" t="s">
        <v>2295</v>
      </c>
      <c r="F31" s="40" t="s">
        <v>4489</v>
      </c>
      <c r="G31" s="42" t="s">
        <v>4485</v>
      </c>
      <c r="H31" s="40" t="str">
        <f t="shared" si="1"/>
        <v>RPFYM1,</v>
      </c>
      <c r="I31" s="34"/>
      <c r="J31" s="34"/>
      <c r="K31" s="34" t="s">
        <v>4480</v>
      </c>
      <c r="L31" s="34" t="s">
        <v>4490</v>
      </c>
      <c r="M31" s="34" t="s">
        <v>4491</v>
      </c>
      <c r="N31" s="9" t="s">
        <v>2295</v>
      </c>
      <c r="O31" s="40" t="s">
        <v>4491</v>
      </c>
      <c r="P31" s="40" t="s">
        <v>4489</v>
      </c>
      <c r="Q31" s="40" t="s">
        <v>4491</v>
      </c>
      <c r="R31" s="9" t="s">
        <v>183</v>
      </c>
      <c r="S31" s="40" t="str">
        <f t="shared" si="2"/>
        <v>NUMERIC</v>
      </c>
      <c r="T31" s="40" t="s">
        <v>4491</v>
      </c>
      <c r="U31" s="40" t="s">
        <v>4489</v>
      </c>
      <c r="V31" s="40" t="s">
        <v>4491</v>
      </c>
      <c r="W31" s="40" t="str">
        <f t="shared" si="3"/>
        <v>rpfym1</v>
      </c>
      <c r="X31" s="40" t="s">
        <v>4491</v>
      </c>
      <c r="Y31" s="40" t="s">
        <v>4489</v>
      </c>
      <c r="Z31" s="40" t="s">
        <v>4491</v>
      </c>
      <c r="AA31" s="40" t="str">
        <f t="shared" si="4"/>
        <v>INTEGER</v>
      </c>
      <c r="AB31" s="40" t="s">
        <v>4491</v>
      </c>
      <c r="AC31" s="40" t="s">
        <v>4492</v>
      </c>
      <c r="AD31" s="40" t="s">
        <v>4489</v>
      </c>
      <c r="AE31" s="42" t="s">
        <v>4485</v>
      </c>
      <c r="AF31" s="40" t="str">
        <f t="shared" si="5"/>
        <v>("RPFYM1","NUMERIC","rpfym1","INTEGER"),</v>
      </c>
      <c r="AH31" s="34" t="s">
        <v>4480</v>
      </c>
      <c r="AI31" s="34"/>
      <c r="AJ31" s="34"/>
      <c r="AK31" s="34"/>
      <c r="AL31" s="34"/>
    </row>
    <row r="32" ht="16.5" customHeight="1">
      <c r="A32" s="34"/>
      <c r="B32" s="34"/>
      <c r="C32" s="34"/>
      <c r="D32" s="34"/>
      <c r="E32" s="9" t="s">
        <v>3794</v>
      </c>
      <c r="F32" s="40" t="s">
        <v>4489</v>
      </c>
      <c r="G32" s="42" t="s">
        <v>4485</v>
      </c>
      <c r="H32" s="40" t="str">
        <f t="shared" si="1"/>
        <v>RPTYM1,</v>
      </c>
      <c r="I32" s="34"/>
      <c r="J32" s="34"/>
      <c r="K32" s="34" t="s">
        <v>4480</v>
      </c>
      <c r="L32" s="34" t="s">
        <v>4490</v>
      </c>
      <c r="M32" s="34" t="s">
        <v>4491</v>
      </c>
      <c r="N32" s="9" t="s">
        <v>3794</v>
      </c>
      <c r="O32" s="40" t="s">
        <v>4491</v>
      </c>
      <c r="P32" s="40" t="s">
        <v>4489</v>
      </c>
      <c r="Q32" s="40" t="s">
        <v>4491</v>
      </c>
      <c r="R32" s="9" t="s">
        <v>183</v>
      </c>
      <c r="S32" s="40" t="str">
        <f t="shared" si="2"/>
        <v>NUMERIC</v>
      </c>
      <c r="T32" s="40" t="s">
        <v>4491</v>
      </c>
      <c r="U32" s="40" t="s">
        <v>4489</v>
      </c>
      <c r="V32" s="40" t="s">
        <v>4491</v>
      </c>
      <c r="W32" s="40" t="str">
        <f t="shared" si="3"/>
        <v>rptym1</v>
      </c>
      <c r="X32" s="40" t="s">
        <v>4491</v>
      </c>
      <c r="Y32" s="40" t="s">
        <v>4489</v>
      </c>
      <c r="Z32" s="40" t="s">
        <v>4491</v>
      </c>
      <c r="AA32" s="40" t="str">
        <f t="shared" si="4"/>
        <v>INTEGER</v>
      </c>
      <c r="AB32" s="40" t="s">
        <v>4491</v>
      </c>
      <c r="AC32" s="40" t="s">
        <v>4492</v>
      </c>
      <c r="AD32" s="40" t="s">
        <v>4489</v>
      </c>
      <c r="AE32" s="42" t="s">
        <v>4485</v>
      </c>
      <c r="AF32" s="40" t="str">
        <f t="shared" si="5"/>
        <v>("RPTYM1","NUMERIC","rptym1","INTEGER"),</v>
      </c>
      <c r="AH32" s="34" t="s">
        <v>4480</v>
      </c>
      <c r="AI32" s="34"/>
      <c r="AJ32" s="34"/>
      <c r="AK32" s="34"/>
      <c r="AL32" s="34"/>
    </row>
    <row r="33" ht="16.5" customHeight="1">
      <c r="A33" s="34"/>
      <c r="B33" s="34"/>
      <c r="C33" s="34"/>
      <c r="D33" s="34"/>
      <c r="E33" s="9" t="s">
        <v>3518</v>
      </c>
      <c r="F33" s="40" t="s">
        <v>4489</v>
      </c>
      <c r="G33" s="42" t="s">
        <v>4485</v>
      </c>
      <c r="H33" s="40" t="str">
        <f t="shared" si="1"/>
        <v>RPKCNT,</v>
      </c>
      <c r="I33" s="34"/>
      <c r="J33" s="34"/>
      <c r="K33" s="34" t="s">
        <v>4480</v>
      </c>
      <c r="L33" s="34" t="s">
        <v>4490</v>
      </c>
      <c r="M33" s="34" t="s">
        <v>4491</v>
      </c>
      <c r="N33" s="9" t="s">
        <v>3518</v>
      </c>
      <c r="O33" s="40" t="s">
        <v>4491</v>
      </c>
      <c r="P33" s="40" t="s">
        <v>4489</v>
      </c>
      <c r="Q33" s="40" t="s">
        <v>4491</v>
      </c>
      <c r="R33" s="9" t="s">
        <v>183</v>
      </c>
      <c r="S33" s="40" t="str">
        <f t="shared" si="2"/>
        <v>NUMERIC</v>
      </c>
      <c r="T33" s="40" t="s">
        <v>4491</v>
      </c>
      <c r="U33" s="40" t="s">
        <v>4489</v>
      </c>
      <c r="V33" s="40" t="s">
        <v>4491</v>
      </c>
      <c r="W33" s="40" t="str">
        <f t="shared" si="3"/>
        <v>rpkcnt</v>
      </c>
      <c r="X33" s="40" t="s">
        <v>4491</v>
      </c>
      <c r="Y33" s="40" t="s">
        <v>4489</v>
      </c>
      <c r="Z33" s="40" t="s">
        <v>4491</v>
      </c>
      <c r="AA33" s="40" t="str">
        <f t="shared" si="4"/>
        <v>INTEGER</v>
      </c>
      <c r="AB33" s="40" t="s">
        <v>4491</v>
      </c>
      <c r="AC33" s="40" t="s">
        <v>4492</v>
      </c>
      <c r="AD33" s="40" t="s">
        <v>4489</v>
      </c>
      <c r="AE33" s="42" t="s">
        <v>4485</v>
      </c>
      <c r="AF33" s="40" t="str">
        <f t="shared" si="5"/>
        <v>("RPKCNT","NUMERIC","rpkcnt","INTEGER"),</v>
      </c>
      <c r="AH33" s="34" t="s">
        <v>4480</v>
      </c>
      <c r="AI33" s="34"/>
      <c r="AJ33" s="34"/>
      <c r="AK33" s="34"/>
      <c r="AL33" s="34"/>
    </row>
    <row r="34" ht="16.5" customHeight="1">
      <c r="A34" s="34"/>
      <c r="B34" s="34"/>
      <c r="C34" s="34"/>
      <c r="D34" s="34"/>
      <c r="E34" s="9" t="s">
        <v>3520</v>
      </c>
      <c r="F34" s="40" t="s">
        <v>4489</v>
      </c>
      <c r="G34" s="42" t="s">
        <v>4485</v>
      </c>
      <c r="H34" s="40" t="str">
        <f t="shared" si="1"/>
        <v>RPDANG,</v>
      </c>
      <c r="I34" s="34"/>
      <c r="J34" s="34"/>
      <c r="K34" s="34" t="s">
        <v>4480</v>
      </c>
      <c r="L34" s="34" t="s">
        <v>4490</v>
      </c>
      <c r="M34" s="34" t="s">
        <v>4491</v>
      </c>
      <c r="N34" s="9" t="s">
        <v>3520</v>
      </c>
      <c r="O34" s="40" t="s">
        <v>4491</v>
      </c>
      <c r="P34" s="40" t="s">
        <v>4489</v>
      </c>
      <c r="Q34" s="40" t="s">
        <v>4491</v>
      </c>
      <c r="R34" s="9" t="s">
        <v>183</v>
      </c>
      <c r="S34" s="40" t="str">
        <f t="shared" si="2"/>
        <v>NUMERIC</v>
      </c>
      <c r="T34" s="40" t="s">
        <v>4491</v>
      </c>
      <c r="U34" s="40" t="s">
        <v>4489</v>
      </c>
      <c r="V34" s="40" t="s">
        <v>4491</v>
      </c>
      <c r="W34" s="40" t="str">
        <f t="shared" si="3"/>
        <v>rpdang</v>
      </c>
      <c r="X34" s="40" t="s">
        <v>4491</v>
      </c>
      <c r="Y34" s="40" t="s">
        <v>4489</v>
      </c>
      <c r="Z34" s="40" t="s">
        <v>4491</v>
      </c>
      <c r="AA34" s="40" t="str">
        <f t="shared" si="4"/>
        <v>INTEGER</v>
      </c>
      <c r="AB34" s="40" t="s">
        <v>4491</v>
      </c>
      <c r="AC34" s="40" t="s">
        <v>4492</v>
      </c>
      <c r="AD34" s="40" t="s">
        <v>4489</v>
      </c>
      <c r="AE34" s="42" t="s">
        <v>4485</v>
      </c>
      <c r="AF34" s="40" t="str">
        <f t="shared" si="5"/>
        <v>("RPDANG","NUMERIC","rpdang","INTEGER"),</v>
      </c>
      <c r="AH34" s="34" t="s">
        <v>4480</v>
      </c>
      <c r="AI34" s="34"/>
      <c r="AJ34" s="34"/>
      <c r="AK34" s="34"/>
      <c r="AL34" s="34"/>
    </row>
    <row r="35" ht="16.5" customHeight="1">
      <c r="A35" s="34"/>
      <c r="B35" s="34"/>
      <c r="C35" s="34"/>
      <c r="D35" s="34"/>
      <c r="E35" s="9" t="s">
        <v>3486</v>
      </c>
      <c r="F35" s="40" t="s">
        <v>4489</v>
      </c>
      <c r="G35" s="42" t="s">
        <v>4485</v>
      </c>
      <c r="H35" s="40" t="str">
        <f t="shared" si="1"/>
        <v>RPTAMT,</v>
      </c>
      <c r="I35" s="34"/>
      <c r="J35" s="34"/>
      <c r="K35" s="34" t="s">
        <v>4480</v>
      </c>
      <c r="L35" s="34" t="s">
        <v>4490</v>
      </c>
      <c r="M35" s="34" t="s">
        <v>4491</v>
      </c>
      <c r="N35" s="9" t="s">
        <v>3486</v>
      </c>
      <c r="O35" s="40" t="s">
        <v>4491</v>
      </c>
      <c r="P35" s="40" t="s">
        <v>4489</v>
      </c>
      <c r="Q35" s="40" t="s">
        <v>4491</v>
      </c>
      <c r="R35" s="9" t="s">
        <v>183</v>
      </c>
      <c r="S35" s="40" t="str">
        <f t="shared" si="2"/>
        <v>NUMERIC</v>
      </c>
      <c r="T35" s="40" t="s">
        <v>4491</v>
      </c>
      <c r="U35" s="40" t="s">
        <v>4489</v>
      </c>
      <c r="V35" s="40" t="s">
        <v>4491</v>
      </c>
      <c r="W35" s="40" t="str">
        <f t="shared" si="3"/>
        <v>rptamt</v>
      </c>
      <c r="X35" s="40" t="s">
        <v>4491</v>
      </c>
      <c r="Y35" s="40" t="s">
        <v>4489</v>
      </c>
      <c r="Z35" s="40" t="s">
        <v>4491</v>
      </c>
      <c r="AA35" s="40" t="str">
        <f t="shared" si="4"/>
        <v>INTEGER</v>
      </c>
      <c r="AB35" s="40" t="s">
        <v>4491</v>
      </c>
      <c r="AC35" s="40" t="s">
        <v>4492</v>
      </c>
      <c r="AD35" s="40" t="s">
        <v>4489</v>
      </c>
      <c r="AE35" s="42" t="s">
        <v>4485</v>
      </c>
      <c r="AF35" s="40" t="str">
        <f t="shared" si="5"/>
        <v>("RPTAMT","NUMERIC","rptamt","INTEGER"),</v>
      </c>
      <c r="AH35" s="34" t="s">
        <v>4480</v>
      </c>
      <c r="AI35" s="34"/>
      <c r="AJ35" s="34"/>
      <c r="AK35" s="34"/>
      <c r="AL35" s="34"/>
    </row>
    <row r="36" ht="16.5" customHeight="1">
      <c r="A36" s="34"/>
      <c r="B36" s="34"/>
      <c r="C36" s="34"/>
      <c r="D36" s="34"/>
      <c r="E36" s="9" t="s">
        <v>3782</v>
      </c>
      <c r="F36" s="40" t="s">
        <v>4489</v>
      </c>
      <c r="G36" s="42" t="s">
        <v>4485</v>
      </c>
      <c r="H36" s="40" t="str">
        <f t="shared" si="1"/>
        <v>RPSGRD,</v>
      </c>
      <c r="I36" s="34"/>
      <c r="J36" s="34"/>
      <c r="K36" s="34" t="s">
        <v>4480</v>
      </c>
      <c r="L36" s="34" t="s">
        <v>4490</v>
      </c>
      <c r="M36" s="34" t="s">
        <v>4491</v>
      </c>
      <c r="N36" s="9" t="s">
        <v>3782</v>
      </c>
      <c r="O36" s="40" t="s">
        <v>4491</v>
      </c>
      <c r="P36" s="40" t="s">
        <v>4489</v>
      </c>
      <c r="Q36" s="40" t="s">
        <v>4491</v>
      </c>
      <c r="R36" s="9" t="s">
        <v>183</v>
      </c>
      <c r="S36" s="40" t="str">
        <f t="shared" si="2"/>
        <v>NUMERIC</v>
      </c>
      <c r="T36" s="40" t="s">
        <v>4491</v>
      </c>
      <c r="U36" s="40" t="s">
        <v>4489</v>
      </c>
      <c r="V36" s="40" t="s">
        <v>4491</v>
      </c>
      <c r="W36" s="40" t="str">
        <f t="shared" si="3"/>
        <v>rpsgrd</v>
      </c>
      <c r="X36" s="40" t="s">
        <v>4491</v>
      </c>
      <c r="Y36" s="40" t="s">
        <v>4489</v>
      </c>
      <c r="Z36" s="40" t="s">
        <v>4491</v>
      </c>
      <c r="AA36" s="40" t="str">
        <f t="shared" si="4"/>
        <v>INTEGER</v>
      </c>
      <c r="AB36" s="40" t="s">
        <v>4491</v>
      </c>
      <c r="AC36" s="40" t="s">
        <v>4492</v>
      </c>
      <c r="AD36" s="40" t="s">
        <v>4489</v>
      </c>
      <c r="AE36" s="42" t="s">
        <v>4485</v>
      </c>
      <c r="AF36" s="40" t="str">
        <f t="shared" si="5"/>
        <v>("RPSGRD","NUMERIC","rpsgrd","INTEGER"),</v>
      </c>
      <c r="AH36" s="34" t="s">
        <v>4480</v>
      </c>
      <c r="AI36" s="34"/>
      <c r="AJ36" s="34"/>
      <c r="AK36" s="34"/>
      <c r="AL36" s="34"/>
    </row>
    <row r="37" ht="16.5" customHeight="1">
      <c r="A37" s="34"/>
      <c r="B37" s="34"/>
      <c r="C37" s="34"/>
      <c r="D37" s="34"/>
      <c r="E37" s="9" t="s">
        <v>3991</v>
      </c>
      <c r="F37" s="40" t="s">
        <v>4489</v>
      </c>
      <c r="G37" s="42" t="s">
        <v>4485</v>
      </c>
      <c r="H37" s="40" t="str">
        <f t="shared" si="1"/>
        <v>RPSSFL,</v>
      </c>
      <c r="I37" s="34"/>
      <c r="J37" s="34"/>
      <c r="K37" s="34" t="s">
        <v>4480</v>
      </c>
      <c r="L37" s="34" t="s">
        <v>4490</v>
      </c>
      <c r="M37" s="34" t="s">
        <v>4491</v>
      </c>
      <c r="N37" s="9" t="s">
        <v>3991</v>
      </c>
      <c r="O37" s="40" t="s">
        <v>4491</v>
      </c>
      <c r="P37" s="40" t="s">
        <v>4489</v>
      </c>
      <c r="Q37" s="40" t="s">
        <v>4491</v>
      </c>
      <c r="R37" s="9" t="s">
        <v>183</v>
      </c>
      <c r="S37" s="40" t="str">
        <f t="shared" si="2"/>
        <v>NUMERIC</v>
      </c>
      <c r="T37" s="40" t="s">
        <v>4491</v>
      </c>
      <c r="U37" s="40" t="s">
        <v>4489</v>
      </c>
      <c r="V37" s="40" t="s">
        <v>4491</v>
      </c>
      <c r="W37" s="40" t="str">
        <f t="shared" si="3"/>
        <v>rpssfl</v>
      </c>
      <c r="X37" s="40" t="s">
        <v>4491</v>
      </c>
      <c r="Y37" s="40" t="s">
        <v>4489</v>
      </c>
      <c r="Z37" s="40" t="s">
        <v>4491</v>
      </c>
      <c r="AA37" s="40" t="str">
        <f t="shared" si="4"/>
        <v>INTEGER</v>
      </c>
      <c r="AB37" s="40" t="s">
        <v>4491</v>
      </c>
      <c r="AC37" s="40" t="s">
        <v>4492</v>
      </c>
      <c r="AD37" s="40" t="s">
        <v>4489</v>
      </c>
      <c r="AE37" s="42" t="s">
        <v>4485</v>
      </c>
      <c r="AF37" s="40" t="str">
        <f t="shared" si="5"/>
        <v>("RPSSFL","NUMERIC","rpssfl","INTEGER"),</v>
      </c>
      <c r="AH37" s="34" t="s">
        <v>4480</v>
      </c>
      <c r="AI37" s="34"/>
      <c r="AJ37" s="34"/>
      <c r="AK37" s="34"/>
      <c r="AL37" s="34"/>
    </row>
    <row r="38" ht="16.5" customHeight="1">
      <c r="A38" s="34"/>
      <c r="B38" s="34"/>
      <c r="C38" s="34"/>
      <c r="D38" s="34"/>
      <c r="E38" s="9" t="s">
        <v>3993</v>
      </c>
      <c r="F38" s="40" t="s">
        <v>4489</v>
      </c>
      <c r="G38" s="42" t="s">
        <v>4485</v>
      </c>
      <c r="H38" s="40" t="str">
        <f t="shared" si="1"/>
        <v>RPSSUB,</v>
      </c>
      <c r="I38" s="34"/>
      <c r="J38" s="34"/>
      <c r="K38" s="34" t="s">
        <v>4480</v>
      </c>
      <c r="L38" s="34" t="s">
        <v>4490</v>
      </c>
      <c r="M38" s="34" t="s">
        <v>4491</v>
      </c>
      <c r="N38" s="9" t="s">
        <v>3993</v>
      </c>
      <c r="O38" s="40" t="s">
        <v>4491</v>
      </c>
      <c r="P38" s="40" t="s">
        <v>4489</v>
      </c>
      <c r="Q38" s="40" t="s">
        <v>4491</v>
      </c>
      <c r="R38" s="9" t="s">
        <v>183</v>
      </c>
      <c r="S38" s="40" t="str">
        <f t="shared" si="2"/>
        <v>NUMERIC</v>
      </c>
      <c r="T38" s="40" t="s">
        <v>4491</v>
      </c>
      <c r="U38" s="40" t="s">
        <v>4489</v>
      </c>
      <c r="V38" s="40" t="s">
        <v>4491</v>
      </c>
      <c r="W38" s="40" t="str">
        <f t="shared" si="3"/>
        <v>rpssub</v>
      </c>
      <c r="X38" s="40" t="s">
        <v>4491</v>
      </c>
      <c r="Y38" s="40" t="s">
        <v>4489</v>
      </c>
      <c r="Z38" s="40" t="s">
        <v>4491</v>
      </c>
      <c r="AA38" s="40" t="str">
        <f t="shared" si="4"/>
        <v>INTEGER</v>
      </c>
      <c r="AB38" s="40" t="s">
        <v>4491</v>
      </c>
      <c r="AC38" s="40" t="s">
        <v>4492</v>
      </c>
      <c r="AD38" s="40" t="s">
        <v>4489</v>
      </c>
      <c r="AE38" s="42" t="s">
        <v>4485</v>
      </c>
      <c r="AF38" s="40" t="str">
        <f t="shared" si="5"/>
        <v>("RPSSUB","NUMERIC","rpssub","INTEGER"),</v>
      </c>
      <c r="AH38" s="34" t="s">
        <v>4480</v>
      </c>
      <c r="AI38" s="34"/>
      <c r="AJ38" s="34"/>
      <c r="AK38" s="34"/>
      <c r="AL38" s="34"/>
    </row>
    <row r="39" ht="16.5" customHeight="1">
      <c r="A39" s="34"/>
      <c r="B39" s="34"/>
      <c r="C39" s="34"/>
      <c r="D39" s="34"/>
      <c r="E39" s="9" t="s">
        <v>3995</v>
      </c>
      <c r="F39" s="40" t="s">
        <v>4489</v>
      </c>
      <c r="G39" s="42" t="s">
        <v>4485</v>
      </c>
      <c r="H39" s="40" t="str">
        <f t="shared" si="1"/>
        <v>RPSSCH,</v>
      </c>
      <c r="I39" s="34"/>
      <c r="J39" s="34"/>
      <c r="K39" s="34" t="s">
        <v>4480</v>
      </c>
      <c r="L39" s="34" t="s">
        <v>4490</v>
      </c>
      <c r="M39" s="34" t="s">
        <v>4491</v>
      </c>
      <c r="N39" s="9" t="s">
        <v>3995</v>
      </c>
      <c r="O39" s="40" t="s">
        <v>4491</v>
      </c>
      <c r="P39" s="40" t="s">
        <v>4489</v>
      </c>
      <c r="Q39" s="40" t="s">
        <v>4491</v>
      </c>
      <c r="R39" s="9" t="s">
        <v>183</v>
      </c>
      <c r="S39" s="40" t="str">
        <f t="shared" si="2"/>
        <v>NUMERIC</v>
      </c>
      <c r="T39" s="40" t="s">
        <v>4491</v>
      </c>
      <c r="U39" s="40" t="s">
        <v>4489</v>
      </c>
      <c r="V39" s="40" t="s">
        <v>4491</v>
      </c>
      <c r="W39" s="40" t="str">
        <f t="shared" si="3"/>
        <v>rpssch</v>
      </c>
      <c r="X39" s="40" t="s">
        <v>4491</v>
      </c>
      <c r="Y39" s="40" t="s">
        <v>4489</v>
      </c>
      <c r="Z39" s="40" t="s">
        <v>4491</v>
      </c>
      <c r="AA39" s="40" t="str">
        <f t="shared" si="4"/>
        <v>INTEGER</v>
      </c>
      <c r="AB39" s="40" t="s">
        <v>4491</v>
      </c>
      <c r="AC39" s="40" t="s">
        <v>4492</v>
      </c>
      <c r="AD39" s="40" t="s">
        <v>4489</v>
      </c>
      <c r="AE39" s="42" t="s">
        <v>4485</v>
      </c>
      <c r="AF39" s="40" t="str">
        <f t="shared" si="5"/>
        <v>("RPSSCH","NUMERIC","rpssch","INTEGER"),</v>
      </c>
      <c r="AH39" s="34" t="s">
        <v>4480</v>
      </c>
      <c r="AI39" s="34"/>
      <c r="AJ39" s="34"/>
      <c r="AK39" s="34"/>
      <c r="AL39" s="34"/>
    </row>
    <row r="40" ht="16.5" customHeight="1">
      <c r="A40" s="34"/>
      <c r="B40" s="34"/>
      <c r="C40" s="34"/>
      <c r="D40" s="34"/>
      <c r="E40" s="9" t="s">
        <v>3554</v>
      </c>
      <c r="F40" s="40" t="s">
        <v>4489</v>
      </c>
      <c r="G40" s="42" t="s">
        <v>4485</v>
      </c>
      <c r="H40" s="40" t="str">
        <f t="shared" si="1"/>
        <v>RPUMGU,</v>
      </c>
      <c r="I40" s="34"/>
      <c r="J40" s="34"/>
      <c r="K40" s="34" t="s">
        <v>4480</v>
      </c>
      <c r="L40" s="34" t="s">
        <v>4490</v>
      </c>
      <c r="M40" s="34" t="s">
        <v>4491</v>
      </c>
      <c r="N40" s="9" t="s">
        <v>3554</v>
      </c>
      <c r="O40" s="40" t="s">
        <v>4491</v>
      </c>
      <c r="P40" s="40" t="s">
        <v>4489</v>
      </c>
      <c r="Q40" s="40" t="s">
        <v>4491</v>
      </c>
      <c r="R40" s="9" t="s">
        <v>191</v>
      </c>
      <c r="S40" s="40" t="str">
        <f t="shared" si="2"/>
        <v>VARCHAR</v>
      </c>
      <c r="T40" s="40" t="s">
        <v>4491</v>
      </c>
      <c r="U40" s="40" t="s">
        <v>4489</v>
      </c>
      <c r="V40" s="40" t="s">
        <v>4491</v>
      </c>
      <c r="W40" s="40" t="str">
        <f t="shared" si="3"/>
        <v>rpumgu</v>
      </c>
      <c r="X40" s="40" t="s">
        <v>4491</v>
      </c>
      <c r="Y40" s="40" t="s">
        <v>4489</v>
      </c>
      <c r="Z40" s="40" t="s">
        <v>4491</v>
      </c>
      <c r="AA40" s="40" t="str">
        <f t="shared" si="4"/>
        <v>VARCHAR</v>
      </c>
      <c r="AB40" s="40" t="s">
        <v>4491</v>
      </c>
      <c r="AC40" s="40" t="s">
        <v>4492</v>
      </c>
      <c r="AD40" s="40" t="s">
        <v>4489</v>
      </c>
      <c r="AE40" s="42" t="s">
        <v>4485</v>
      </c>
      <c r="AF40" s="40" t="str">
        <f t="shared" si="5"/>
        <v>("RPUMGU","VARCHAR","rpumgu","VARCHAR"),</v>
      </c>
      <c r="AH40" s="34" t="s">
        <v>4480</v>
      </c>
      <c r="AI40" s="34"/>
      <c r="AJ40" s="34"/>
      <c r="AK40" s="34"/>
      <c r="AL40" s="34"/>
    </row>
    <row r="41" ht="16.5" customHeight="1">
      <c r="A41" s="34"/>
      <c r="B41" s="34"/>
      <c r="C41" s="34"/>
      <c r="D41" s="34"/>
      <c r="E41" s="9" t="s">
        <v>4100</v>
      </c>
      <c r="F41" s="40" t="s">
        <v>4489</v>
      </c>
      <c r="G41" s="42" t="s">
        <v>4485</v>
      </c>
      <c r="H41" s="40" t="str">
        <f t="shared" si="1"/>
        <v>RPCJUG,</v>
      </c>
      <c r="I41" s="34"/>
      <c r="J41" s="34"/>
      <c r="K41" s="34" t="s">
        <v>4480</v>
      </c>
      <c r="L41" s="34" t="s">
        <v>4490</v>
      </c>
      <c r="M41" s="34" t="s">
        <v>4491</v>
      </c>
      <c r="N41" s="9" t="s">
        <v>4100</v>
      </c>
      <c r="O41" s="40" t="s">
        <v>4491</v>
      </c>
      <c r="P41" s="40" t="s">
        <v>4489</v>
      </c>
      <c r="Q41" s="40" t="s">
        <v>4491</v>
      </c>
      <c r="R41" s="9" t="s">
        <v>191</v>
      </c>
      <c r="S41" s="40" t="str">
        <f t="shared" si="2"/>
        <v>VARCHAR</v>
      </c>
      <c r="T41" s="40" t="s">
        <v>4491</v>
      </c>
      <c r="U41" s="40" t="s">
        <v>4489</v>
      </c>
      <c r="V41" s="40" t="s">
        <v>4491</v>
      </c>
      <c r="W41" s="40" t="str">
        <f t="shared" si="3"/>
        <v>rpcjug</v>
      </c>
      <c r="X41" s="40" t="s">
        <v>4491</v>
      </c>
      <c r="Y41" s="40" t="s">
        <v>4489</v>
      </c>
      <c r="Z41" s="40" t="s">
        <v>4491</v>
      </c>
      <c r="AA41" s="40" t="str">
        <f t="shared" si="4"/>
        <v>VARCHAR</v>
      </c>
      <c r="AB41" s="40" t="s">
        <v>4491</v>
      </c>
      <c r="AC41" s="40" t="s">
        <v>4492</v>
      </c>
      <c r="AD41" s="40" t="s">
        <v>4489</v>
      </c>
      <c r="AE41" s="42" t="s">
        <v>4485</v>
      </c>
      <c r="AF41" s="40" t="str">
        <f t="shared" si="5"/>
        <v>("RPCJUG","VARCHAR","rpcjug","VARCHAR"),</v>
      </c>
      <c r="AH41" s="34" t="s">
        <v>4480</v>
      </c>
      <c r="AI41" s="34"/>
      <c r="AJ41" s="34"/>
      <c r="AK41" s="34"/>
      <c r="AL41" s="34"/>
    </row>
    <row r="42" ht="16.5" customHeight="1">
      <c r="A42" s="34"/>
      <c r="B42" s="34"/>
      <c r="C42" s="34"/>
      <c r="D42" s="34"/>
      <c r="E42" s="9" t="s">
        <v>4102</v>
      </c>
      <c r="F42" s="40" t="s">
        <v>4489</v>
      </c>
      <c r="G42" s="42" t="s">
        <v>4485</v>
      </c>
      <c r="H42" s="40" t="str">
        <f t="shared" si="1"/>
        <v>RPJOUG,</v>
      </c>
      <c r="I42" s="34"/>
      <c r="J42" s="34"/>
      <c r="K42" s="34" t="s">
        <v>4480</v>
      </c>
      <c r="L42" s="34" t="s">
        <v>4490</v>
      </c>
      <c r="M42" s="34" t="s">
        <v>4491</v>
      </c>
      <c r="N42" s="9" t="s">
        <v>4102</v>
      </c>
      <c r="O42" s="40" t="s">
        <v>4491</v>
      </c>
      <c r="P42" s="40" t="s">
        <v>4489</v>
      </c>
      <c r="Q42" s="40" t="s">
        <v>4491</v>
      </c>
      <c r="R42" s="9" t="s">
        <v>191</v>
      </c>
      <c r="S42" s="40" t="str">
        <f t="shared" si="2"/>
        <v>VARCHAR</v>
      </c>
      <c r="T42" s="40" t="s">
        <v>4491</v>
      </c>
      <c r="U42" s="40" t="s">
        <v>4489</v>
      </c>
      <c r="V42" s="40" t="s">
        <v>4491</v>
      </c>
      <c r="W42" s="40" t="str">
        <f t="shared" si="3"/>
        <v>rpjoug</v>
      </c>
      <c r="X42" s="40" t="s">
        <v>4491</v>
      </c>
      <c r="Y42" s="40" t="s">
        <v>4489</v>
      </c>
      <c r="Z42" s="40" t="s">
        <v>4491</v>
      </c>
      <c r="AA42" s="40" t="str">
        <f t="shared" si="4"/>
        <v>VARCHAR</v>
      </c>
      <c r="AB42" s="40" t="s">
        <v>4491</v>
      </c>
      <c r="AC42" s="40" t="s">
        <v>4492</v>
      </c>
      <c r="AD42" s="40" t="s">
        <v>4489</v>
      </c>
      <c r="AE42" s="42" t="s">
        <v>4485</v>
      </c>
      <c r="AF42" s="40" t="str">
        <f t="shared" si="5"/>
        <v>("RPJOUG","VARCHAR","rpjoug","VARCHAR"),</v>
      </c>
      <c r="AH42" s="34" t="s">
        <v>4480</v>
      </c>
      <c r="AI42" s="34"/>
      <c r="AJ42" s="34"/>
      <c r="AK42" s="34"/>
      <c r="AL42" s="34"/>
    </row>
    <row r="43" ht="16.5" customHeight="1">
      <c r="A43" s="34"/>
      <c r="B43" s="34"/>
      <c r="C43" s="34"/>
      <c r="D43" s="34"/>
      <c r="E43" s="9" t="s">
        <v>3552</v>
      </c>
      <c r="F43" s="40" t="s">
        <v>4489</v>
      </c>
      <c r="G43" s="42" t="s">
        <v>4485</v>
      </c>
      <c r="H43" s="40" t="str">
        <f t="shared" si="1"/>
        <v>RPBGUB,</v>
      </c>
      <c r="I43" s="34"/>
      <c r="J43" s="34"/>
      <c r="K43" s="34" t="s">
        <v>4480</v>
      </c>
      <c r="L43" s="34" t="s">
        <v>4490</v>
      </c>
      <c r="M43" s="34" t="s">
        <v>4491</v>
      </c>
      <c r="N43" s="9" t="s">
        <v>3552</v>
      </c>
      <c r="O43" s="40" t="s">
        <v>4491</v>
      </c>
      <c r="P43" s="40" t="s">
        <v>4489</v>
      </c>
      <c r="Q43" s="40" t="s">
        <v>4491</v>
      </c>
      <c r="R43" s="9" t="s">
        <v>191</v>
      </c>
      <c r="S43" s="40" t="str">
        <f t="shared" si="2"/>
        <v>VARCHAR</v>
      </c>
      <c r="T43" s="40" t="s">
        <v>4491</v>
      </c>
      <c r="U43" s="40" t="s">
        <v>4489</v>
      </c>
      <c r="V43" s="40" t="s">
        <v>4491</v>
      </c>
      <c r="W43" s="40" t="str">
        <f t="shared" si="3"/>
        <v>rpbgub</v>
      </c>
      <c r="X43" s="40" t="s">
        <v>4491</v>
      </c>
      <c r="Y43" s="40" t="s">
        <v>4489</v>
      </c>
      <c r="Z43" s="40" t="s">
        <v>4491</v>
      </c>
      <c r="AA43" s="40" t="str">
        <f t="shared" si="4"/>
        <v>VARCHAR</v>
      </c>
      <c r="AB43" s="40" t="s">
        <v>4491</v>
      </c>
      <c r="AC43" s="40" t="s">
        <v>4492</v>
      </c>
      <c r="AD43" s="40" t="s">
        <v>4489</v>
      </c>
      <c r="AE43" s="42" t="s">
        <v>4485</v>
      </c>
      <c r="AF43" s="40" t="str">
        <f t="shared" si="5"/>
        <v>("RPBGUB","VARCHAR","rpbgub","VARCHAR"),</v>
      </c>
      <c r="AH43" s="34" t="s">
        <v>4480</v>
      </c>
      <c r="AI43" s="34"/>
      <c r="AJ43" s="34"/>
      <c r="AK43" s="34"/>
      <c r="AL43" s="34"/>
    </row>
    <row r="44" ht="16.5" customHeight="1">
      <c r="A44" s="34"/>
      <c r="B44" s="34"/>
      <c r="C44" s="34"/>
      <c r="D44" s="34"/>
      <c r="E44" s="9" t="s">
        <v>3466</v>
      </c>
      <c r="F44" s="40" t="s">
        <v>4489</v>
      </c>
      <c r="G44" s="42" t="s">
        <v>4485</v>
      </c>
      <c r="H44" s="40" t="str">
        <f t="shared" si="1"/>
        <v>RPCOMY,</v>
      </c>
      <c r="I44" s="34"/>
      <c r="J44" s="34"/>
      <c r="K44" s="34" t="s">
        <v>4480</v>
      </c>
      <c r="L44" s="34" t="s">
        <v>4490</v>
      </c>
      <c r="M44" s="34" t="s">
        <v>4491</v>
      </c>
      <c r="N44" s="9" t="s">
        <v>3466</v>
      </c>
      <c r="O44" s="40" t="s">
        <v>4491</v>
      </c>
      <c r="P44" s="40" t="s">
        <v>4489</v>
      </c>
      <c r="Q44" s="40" t="s">
        <v>4491</v>
      </c>
      <c r="R44" s="9" t="s">
        <v>191</v>
      </c>
      <c r="S44" s="40" t="str">
        <f t="shared" si="2"/>
        <v>VARCHAR</v>
      </c>
      <c r="T44" s="40" t="s">
        <v>4491</v>
      </c>
      <c r="U44" s="40" t="s">
        <v>4489</v>
      </c>
      <c r="V44" s="40" t="s">
        <v>4491</v>
      </c>
      <c r="W44" s="40" t="str">
        <f t="shared" si="3"/>
        <v>rpcomy</v>
      </c>
      <c r="X44" s="40" t="s">
        <v>4491</v>
      </c>
      <c r="Y44" s="40" t="s">
        <v>4489</v>
      </c>
      <c r="Z44" s="40" t="s">
        <v>4491</v>
      </c>
      <c r="AA44" s="40" t="str">
        <f t="shared" si="4"/>
        <v>VARCHAR</v>
      </c>
      <c r="AB44" s="40" t="s">
        <v>4491</v>
      </c>
      <c r="AC44" s="40" t="s">
        <v>4492</v>
      </c>
      <c r="AD44" s="40" t="s">
        <v>4489</v>
      </c>
      <c r="AE44" s="42" t="s">
        <v>4485</v>
      </c>
      <c r="AF44" s="40" t="str">
        <f t="shared" si="5"/>
        <v>("RPCOMY","VARCHAR","rpcomy","VARCHAR"),</v>
      </c>
      <c r="AH44" s="34" t="s">
        <v>4480</v>
      </c>
      <c r="AI44" s="34"/>
      <c r="AJ44" s="34"/>
      <c r="AK44" s="34"/>
      <c r="AL44" s="34"/>
    </row>
    <row r="45" ht="16.5" customHeight="1">
      <c r="A45" s="34"/>
      <c r="B45" s="34"/>
      <c r="C45" s="34"/>
      <c r="D45" s="34"/>
      <c r="E45" s="9" t="s">
        <v>962</v>
      </c>
      <c r="F45" s="40" t="s">
        <v>4489</v>
      </c>
      <c r="G45" s="42" t="s">
        <v>4485</v>
      </c>
      <c r="H45" s="40" t="str">
        <f t="shared" si="1"/>
        <v>RPEYMD,</v>
      </c>
      <c r="I45" s="34"/>
      <c r="J45" s="34"/>
      <c r="K45" s="34" t="s">
        <v>4480</v>
      </c>
      <c r="L45" s="34" t="s">
        <v>4490</v>
      </c>
      <c r="M45" s="34" t="s">
        <v>4491</v>
      </c>
      <c r="N45" s="9" t="s">
        <v>962</v>
      </c>
      <c r="O45" s="40" t="s">
        <v>4491</v>
      </c>
      <c r="P45" s="40" t="s">
        <v>4489</v>
      </c>
      <c r="Q45" s="40" t="s">
        <v>4491</v>
      </c>
      <c r="R45" s="9" t="s">
        <v>183</v>
      </c>
      <c r="S45" s="40" t="str">
        <f t="shared" si="2"/>
        <v>NUMERIC</v>
      </c>
      <c r="T45" s="40" t="s">
        <v>4491</v>
      </c>
      <c r="U45" s="40" t="s">
        <v>4489</v>
      </c>
      <c r="V45" s="40" t="s">
        <v>4491</v>
      </c>
      <c r="W45" s="40" t="str">
        <f t="shared" si="3"/>
        <v>rpeymd</v>
      </c>
      <c r="X45" s="40" t="s">
        <v>4491</v>
      </c>
      <c r="Y45" s="40" t="s">
        <v>4489</v>
      </c>
      <c r="Z45" s="40" t="s">
        <v>4491</v>
      </c>
      <c r="AA45" s="40" t="str">
        <f t="shared" si="4"/>
        <v>INTEGER</v>
      </c>
      <c r="AB45" s="40" t="s">
        <v>4491</v>
      </c>
      <c r="AC45" s="40" t="s">
        <v>4492</v>
      </c>
      <c r="AD45" s="40" t="s">
        <v>4489</v>
      </c>
      <c r="AE45" s="42" t="s">
        <v>4485</v>
      </c>
      <c r="AF45" s="40" t="str">
        <f t="shared" si="5"/>
        <v>("RPEYMD","NUMERIC","rpeymd","INTEGER"),</v>
      </c>
      <c r="AH45" s="34" t="s">
        <v>4480</v>
      </c>
      <c r="AI45" s="34"/>
      <c r="AJ45" s="34"/>
      <c r="AK45" s="34"/>
      <c r="AL45" s="34"/>
    </row>
    <row r="46" ht="16.5" customHeight="1">
      <c r="A46" s="34"/>
      <c r="B46" s="34"/>
      <c r="C46" s="34"/>
      <c r="D46" s="34"/>
      <c r="E46" s="9" t="s">
        <v>3725</v>
      </c>
      <c r="F46" s="40" t="s">
        <v>4489</v>
      </c>
      <c r="G46" s="42" t="s">
        <v>4485</v>
      </c>
      <c r="H46" s="40" t="str">
        <f t="shared" si="1"/>
        <v>RPEHMS,</v>
      </c>
      <c r="I46" s="34"/>
      <c r="J46" s="34"/>
      <c r="K46" s="34" t="s">
        <v>4480</v>
      </c>
      <c r="L46" s="34" t="s">
        <v>4490</v>
      </c>
      <c r="M46" s="34" t="s">
        <v>4491</v>
      </c>
      <c r="N46" s="9" t="s">
        <v>3725</v>
      </c>
      <c r="O46" s="40" t="s">
        <v>4491</v>
      </c>
      <c r="P46" s="40" t="s">
        <v>4489</v>
      </c>
      <c r="Q46" s="40" t="s">
        <v>4491</v>
      </c>
      <c r="R46" s="9" t="s">
        <v>183</v>
      </c>
      <c r="S46" s="40" t="str">
        <f t="shared" si="2"/>
        <v>NUMERIC</v>
      </c>
      <c r="T46" s="40" t="s">
        <v>4491</v>
      </c>
      <c r="U46" s="40" t="s">
        <v>4489</v>
      </c>
      <c r="V46" s="40" t="s">
        <v>4491</v>
      </c>
      <c r="W46" s="40" t="str">
        <f t="shared" si="3"/>
        <v>rpehms</v>
      </c>
      <c r="X46" s="40" t="s">
        <v>4491</v>
      </c>
      <c r="Y46" s="40" t="s">
        <v>4489</v>
      </c>
      <c r="Z46" s="40" t="s">
        <v>4491</v>
      </c>
      <c r="AA46" s="40" t="str">
        <f t="shared" si="4"/>
        <v>INTEGER</v>
      </c>
      <c r="AB46" s="40" t="s">
        <v>4491</v>
      </c>
      <c r="AC46" s="40" t="s">
        <v>4492</v>
      </c>
      <c r="AD46" s="40" t="s">
        <v>4489</v>
      </c>
      <c r="AE46" s="42" t="s">
        <v>4485</v>
      </c>
      <c r="AF46" s="40" t="str">
        <f t="shared" si="5"/>
        <v>("RPEHMS","NUMERIC","rpehms","INTEGER"),</v>
      </c>
      <c r="AH46" s="34" t="s">
        <v>4480</v>
      </c>
      <c r="AI46" s="34"/>
      <c r="AJ46" s="34"/>
      <c r="AK46" s="34"/>
      <c r="AL46" s="34"/>
    </row>
    <row r="47" ht="16.5" customHeight="1">
      <c r="A47" s="34"/>
      <c r="B47" s="34"/>
      <c r="C47" s="34"/>
      <c r="D47" s="34"/>
      <c r="E47" s="9" t="s">
        <v>4105</v>
      </c>
      <c r="F47" s="40" t="s">
        <v>4489</v>
      </c>
      <c r="G47" s="42" t="s">
        <v>4485</v>
      </c>
      <c r="H47" s="40" t="str">
        <f t="shared" si="1"/>
        <v>RPEDSP,</v>
      </c>
      <c r="I47" s="34"/>
      <c r="J47" s="34"/>
      <c r="K47" s="34" t="s">
        <v>4480</v>
      </c>
      <c r="L47" s="34" t="s">
        <v>4490</v>
      </c>
      <c r="M47" s="34" t="s">
        <v>4491</v>
      </c>
      <c r="N47" s="9" t="s">
        <v>4105</v>
      </c>
      <c r="O47" s="40" t="s">
        <v>4491</v>
      </c>
      <c r="P47" s="40" t="s">
        <v>4489</v>
      </c>
      <c r="Q47" s="40" t="s">
        <v>4491</v>
      </c>
      <c r="R47" s="9" t="s">
        <v>191</v>
      </c>
      <c r="S47" s="40" t="str">
        <f t="shared" si="2"/>
        <v>VARCHAR</v>
      </c>
      <c r="T47" s="40" t="s">
        <v>4491</v>
      </c>
      <c r="U47" s="40" t="s">
        <v>4489</v>
      </c>
      <c r="V47" s="40" t="s">
        <v>4491</v>
      </c>
      <c r="W47" s="40" t="str">
        <f t="shared" si="3"/>
        <v>rpedsp</v>
      </c>
      <c r="X47" s="40" t="s">
        <v>4491</v>
      </c>
      <c r="Y47" s="40" t="s">
        <v>4489</v>
      </c>
      <c r="Z47" s="40" t="s">
        <v>4491</v>
      </c>
      <c r="AA47" s="40" t="str">
        <f t="shared" si="4"/>
        <v>VARCHAR</v>
      </c>
      <c r="AB47" s="40" t="s">
        <v>4491</v>
      </c>
      <c r="AC47" s="40" t="s">
        <v>4492</v>
      </c>
      <c r="AD47" s="40" t="s">
        <v>4489</v>
      </c>
      <c r="AE47" s="42" t="s">
        <v>4485</v>
      </c>
      <c r="AF47" s="40" t="str">
        <f t="shared" si="5"/>
        <v>("RPEDSP","VARCHAR","rpedsp","VARCHAR"),</v>
      </c>
      <c r="AH47" s="34" t="s">
        <v>4480</v>
      </c>
      <c r="AI47" s="34"/>
      <c r="AJ47" s="34"/>
      <c r="AK47" s="34"/>
      <c r="AL47" s="34"/>
    </row>
    <row r="48" ht="16.5" customHeight="1">
      <c r="A48" s="34"/>
      <c r="B48" s="34"/>
      <c r="C48" s="34"/>
      <c r="D48" s="34"/>
      <c r="E48" s="9" t="s">
        <v>3726</v>
      </c>
      <c r="F48" s="40" t="s">
        <v>4489</v>
      </c>
      <c r="G48" s="42" t="s">
        <v>4485</v>
      </c>
      <c r="H48" s="40" t="str">
        <f t="shared" si="1"/>
        <v>RPMYMD,</v>
      </c>
      <c r="I48" s="34"/>
      <c r="J48" s="34"/>
      <c r="K48" s="34" t="s">
        <v>4480</v>
      </c>
      <c r="L48" s="34" t="s">
        <v>4490</v>
      </c>
      <c r="M48" s="34" t="s">
        <v>4491</v>
      </c>
      <c r="N48" s="9" t="s">
        <v>3726</v>
      </c>
      <c r="O48" s="40" t="s">
        <v>4491</v>
      </c>
      <c r="P48" s="40" t="s">
        <v>4489</v>
      </c>
      <c r="Q48" s="40" t="s">
        <v>4491</v>
      </c>
      <c r="R48" s="9" t="s">
        <v>183</v>
      </c>
      <c r="S48" s="40" t="str">
        <f t="shared" si="2"/>
        <v>NUMERIC</v>
      </c>
      <c r="T48" s="40" t="s">
        <v>4491</v>
      </c>
      <c r="U48" s="40" t="s">
        <v>4489</v>
      </c>
      <c r="V48" s="40" t="s">
        <v>4491</v>
      </c>
      <c r="W48" s="40" t="str">
        <f t="shared" si="3"/>
        <v>rpmymd</v>
      </c>
      <c r="X48" s="40" t="s">
        <v>4491</v>
      </c>
      <c r="Y48" s="40" t="s">
        <v>4489</v>
      </c>
      <c r="Z48" s="40" t="s">
        <v>4491</v>
      </c>
      <c r="AA48" s="40" t="str">
        <f t="shared" si="4"/>
        <v>INTEGER</v>
      </c>
      <c r="AB48" s="40" t="s">
        <v>4491</v>
      </c>
      <c r="AC48" s="40" t="s">
        <v>4492</v>
      </c>
      <c r="AD48" s="40" t="s">
        <v>4489</v>
      </c>
      <c r="AE48" s="42" t="s">
        <v>4485</v>
      </c>
      <c r="AF48" s="40" t="str">
        <f t="shared" si="5"/>
        <v>("RPMYMD","NUMERIC","rpmymd","INTEGER"),</v>
      </c>
      <c r="AH48" s="34" t="s">
        <v>4480</v>
      </c>
      <c r="AI48" s="34"/>
      <c r="AJ48" s="34"/>
      <c r="AK48" s="34"/>
      <c r="AL48" s="34"/>
    </row>
    <row r="49" ht="16.5" customHeight="1">
      <c r="A49" s="34"/>
      <c r="B49" s="34"/>
      <c r="C49" s="34"/>
      <c r="D49" s="34"/>
      <c r="E49" s="9" t="s">
        <v>3727</v>
      </c>
      <c r="F49" s="40" t="s">
        <v>4489</v>
      </c>
      <c r="G49" s="42" t="s">
        <v>4485</v>
      </c>
      <c r="H49" s="40" t="str">
        <f t="shared" si="1"/>
        <v>RPMHMS,</v>
      </c>
      <c r="I49" s="34"/>
      <c r="J49" s="34"/>
      <c r="K49" s="34" t="s">
        <v>4480</v>
      </c>
      <c r="L49" s="34" t="s">
        <v>4490</v>
      </c>
      <c r="M49" s="34" t="s">
        <v>4491</v>
      </c>
      <c r="N49" s="9" t="s">
        <v>3727</v>
      </c>
      <c r="O49" s="40" t="s">
        <v>4491</v>
      </c>
      <c r="P49" s="40" t="s">
        <v>4489</v>
      </c>
      <c r="Q49" s="40" t="s">
        <v>4491</v>
      </c>
      <c r="R49" s="9" t="s">
        <v>183</v>
      </c>
      <c r="S49" s="40" t="str">
        <f t="shared" si="2"/>
        <v>NUMERIC</v>
      </c>
      <c r="T49" s="40" t="s">
        <v>4491</v>
      </c>
      <c r="U49" s="40" t="s">
        <v>4489</v>
      </c>
      <c r="V49" s="40" t="s">
        <v>4491</v>
      </c>
      <c r="W49" s="40" t="str">
        <f t="shared" si="3"/>
        <v>rpmhms</v>
      </c>
      <c r="X49" s="40" t="s">
        <v>4491</v>
      </c>
      <c r="Y49" s="40" t="s">
        <v>4489</v>
      </c>
      <c r="Z49" s="40" t="s">
        <v>4491</v>
      </c>
      <c r="AA49" s="40" t="str">
        <f t="shared" si="4"/>
        <v>INTEGER</v>
      </c>
      <c r="AB49" s="40" t="s">
        <v>4491</v>
      </c>
      <c r="AC49" s="40" t="s">
        <v>4492</v>
      </c>
      <c r="AD49" s="40" t="s">
        <v>4489</v>
      </c>
      <c r="AE49" s="42" t="s">
        <v>4485</v>
      </c>
      <c r="AF49" s="40" t="str">
        <f t="shared" si="5"/>
        <v>("RPMHMS","NUMERIC","rpmhms","INTEGER"),</v>
      </c>
      <c r="AH49" s="34" t="s">
        <v>4480</v>
      </c>
      <c r="AI49" s="34"/>
      <c r="AJ49" s="34"/>
      <c r="AK49" s="34"/>
      <c r="AL49" s="34"/>
    </row>
    <row r="50" ht="16.5" customHeight="1">
      <c r="A50" s="34"/>
      <c r="B50" s="34"/>
      <c r="C50" s="34"/>
      <c r="D50" s="34"/>
      <c r="E50" s="9" t="s">
        <v>4107</v>
      </c>
      <c r="F50" s="40" t="s">
        <v>4489</v>
      </c>
      <c r="G50" s="42" t="s">
        <v>4485</v>
      </c>
      <c r="H50" s="40" t="str">
        <f t="shared" si="1"/>
        <v>RPMDSP,</v>
      </c>
      <c r="I50" s="34"/>
      <c r="J50" s="34"/>
      <c r="K50" s="34" t="s">
        <v>4480</v>
      </c>
      <c r="L50" s="34" t="s">
        <v>4490</v>
      </c>
      <c r="M50" s="34" t="s">
        <v>4491</v>
      </c>
      <c r="N50" s="9" t="s">
        <v>4107</v>
      </c>
      <c r="O50" s="40" t="s">
        <v>4491</v>
      </c>
      <c r="P50" s="40" t="s">
        <v>4489</v>
      </c>
      <c r="Q50" s="40" t="s">
        <v>4491</v>
      </c>
      <c r="R50" s="9" t="s">
        <v>191</v>
      </c>
      <c r="S50" s="40" t="str">
        <f t="shared" si="2"/>
        <v>VARCHAR</v>
      </c>
      <c r="T50" s="40" t="s">
        <v>4491</v>
      </c>
      <c r="U50" s="40" t="s">
        <v>4489</v>
      </c>
      <c r="V50" s="40" t="s">
        <v>4491</v>
      </c>
      <c r="W50" s="40" t="str">
        <f t="shared" si="3"/>
        <v>rpmdsp</v>
      </c>
      <c r="X50" s="40" t="s">
        <v>4491</v>
      </c>
      <c r="Y50" s="40" t="s">
        <v>4489</v>
      </c>
      <c r="Z50" s="40" t="s">
        <v>4491</v>
      </c>
      <c r="AA50" s="40" t="str">
        <f t="shared" si="4"/>
        <v>VARCHAR</v>
      </c>
      <c r="AB50" s="40" t="s">
        <v>4491</v>
      </c>
      <c r="AC50" s="40" t="s">
        <v>4492</v>
      </c>
      <c r="AD50" s="40" t="s">
        <v>4489</v>
      </c>
      <c r="AE50" s="42" t="s">
        <v>4485</v>
      </c>
      <c r="AF50" s="40" t="str">
        <f t="shared" si="5"/>
        <v>("RPMDSP","VARCHAR","rpmdsp","VARCHAR"),</v>
      </c>
      <c r="AH50" s="34" t="s">
        <v>4480</v>
      </c>
      <c r="AI50" s="34"/>
      <c r="AJ50" s="34"/>
      <c r="AK50" s="34"/>
      <c r="AL50" s="34"/>
    </row>
    <row r="51" ht="16.5" customHeight="1">
      <c r="A51" s="34"/>
      <c r="B51" s="34"/>
      <c r="C51" s="34"/>
      <c r="D51" s="34"/>
      <c r="E51" s="9" t="s">
        <v>3578</v>
      </c>
      <c r="F51" s="40" t="s">
        <v>4489</v>
      </c>
      <c r="G51" s="42" t="s">
        <v>4485</v>
      </c>
      <c r="H51" s="40" t="str">
        <f t="shared" si="1"/>
        <v>RPRID1,</v>
      </c>
      <c r="I51" s="34"/>
      <c r="J51" s="34"/>
      <c r="K51" s="34" t="s">
        <v>4480</v>
      </c>
      <c r="L51" s="34" t="s">
        <v>4490</v>
      </c>
      <c r="M51" s="34" t="s">
        <v>4491</v>
      </c>
      <c r="N51" s="9" t="s">
        <v>3578</v>
      </c>
      <c r="O51" s="40" t="s">
        <v>4491</v>
      </c>
      <c r="P51" s="40" t="s">
        <v>4489</v>
      </c>
      <c r="Q51" s="40" t="s">
        <v>4491</v>
      </c>
      <c r="R51" s="9" t="s">
        <v>191</v>
      </c>
      <c r="S51" s="40" t="str">
        <f t="shared" si="2"/>
        <v>VARCHAR</v>
      </c>
      <c r="T51" s="40" t="s">
        <v>4491</v>
      </c>
      <c r="U51" s="40" t="s">
        <v>4489</v>
      </c>
      <c r="V51" s="40" t="s">
        <v>4491</v>
      </c>
      <c r="W51" s="40" t="str">
        <f t="shared" si="3"/>
        <v>rprid1</v>
      </c>
      <c r="X51" s="40" t="s">
        <v>4491</v>
      </c>
      <c r="Y51" s="40" t="s">
        <v>4489</v>
      </c>
      <c r="Z51" s="40" t="s">
        <v>4491</v>
      </c>
      <c r="AA51" s="40" t="str">
        <f t="shared" si="4"/>
        <v>VARCHAR</v>
      </c>
      <c r="AB51" s="40" t="s">
        <v>4491</v>
      </c>
      <c r="AC51" s="40" t="s">
        <v>4492</v>
      </c>
      <c r="AD51" s="40" t="s">
        <v>4489</v>
      </c>
      <c r="AE51" s="42" t="s">
        <v>4485</v>
      </c>
      <c r="AF51" s="40" t="str">
        <f t="shared" si="5"/>
        <v>("RPRID1","VARCHAR","rprid1","VARCHAR"),</v>
      </c>
      <c r="AH51" s="34" t="s">
        <v>4480</v>
      </c>
      <c r="AI51" s="34"/>
      <c r="AJ51" s="34"/>
      <c r="AK51" s="34"/>
      <c r="AL51" s="34"/>
    </row>
    <row r="52" ht="16.5" customHeight="1">
      <c r="A52" s="34"/>
      <c r="B52" s="34"/>
      <c r="C52" s="34"/>
      <c r="D52" s="34"/>
      <c r="E52" s="9" t="s">
        <v>3580</v>
      </c>
      <c r="F52" s="40" t="s">
        <v>4489</v>
      </c>
      <c r="G52" s="42" t="s">
        <v>4485</v>
      </c>
      <c r="H52" s="40" t="str">
        <f t="shared" si="1"/>
        <v>RPRID2,</v>
      </c>
      <c r="I52" s="34"/>
      <c r="J52" s="34"/>
      <c r="K52" s="34" t="s">
        <v>4480</v>
      </c>
      <c r="L52" s="34" t="s">
        <v>4490</v>
      </c>
      <c r="M52" s="34" t="s">
        <v>4491</v>
      </c>
      <c r="N52" s="9" t="s">
        <v>3580</v>
      </c>
      <c r="O52" s="40" t="s">
        <v>4491</v>
      </c>
      <c r="P52" s="40" t="s">
        <v>4489</v>
      </c>
      <c r="Q52" s="40" t="s">
        <v>4491</v>
      </c>
      <c r="R52" s="9" t="s">
        <v>191</v>
      </c>
      <c r="S52" s="40" t="str">
        <f t="shared" si="2"/>
        <v>VARCHAR</v>
      </c>
      <c r="T52" s="40" t="s">
        <v>4491</v>
      </c>
      <c r="U52" s="40" t="s">
        <v>4489</v>
      </c>
      <c r="V52" s="40" t="s">
        <v>4491</v>
      </c>
      <c r="W52" s="40" t="str">
        <f t="shared" si="3"/>
        <v>rprid2</v>
      </c>
      <c r="X52" s="40" t="s">
        <v>4491</v>
      </c>
      <c r="Y52" s="40" t="s">
        <v>4489</v>
      </c>
      <c r="Z52" s="40" t="s">
        <v>4491</v>
      </c>
      <c r="AA52" s="40" t="str">
        <f t="shared" si="4"/>
        <v>VARCHAR</v>
      </c>
      <c r="AB52" s="40" t="s">
        <v>4491</v>
      </c>
      <c r="AC52" s="40" t="s">
        <v>4492</v>
      </c>
      <c r="AD52" s="40" t="s">
        <v>4489</v>
      </c>
      <c r="AE52" s="42" t="s">
        <v>4485</v>
      </c>
      <c r="AF52" s="40" t="str">
        <f t="shared" si="5"/>
        <v>("RPRID2","VARCHAR","rprid2","VARCHAR"),</v>
      </c>
      <c r="AH52" s="34" t="s">
        <v>4480</v>
      </c>
      <c r="AI52" s="34"/>
      <c r="AJ52" s="34"/>
      <c r="AK52" s="34"/>
      <c r="AL52" s="34"/>
    </row>
    <row r="53" ht="16.5" customHeight="1">
      <c r="A53" s="34"/>
      <c r="B53" s="34"/>
      <c r="C53" s="34"/>
      <c r="D53" s="34"/>
      <c r="E53" s="9" t="s">
        <v>3582</v>
      </c>
      <c r="F53" s="40" t="s">
        <v>4489</v>
      </c>
      <c r="G53" s="42" t="s">
        <v>4485</v>
      </c>
      <c r="H53" s="40" t="str">
        <f t="shared" si="1"/>
        <v>RPRID3,</v>
      </c>
      <c r="I53" s="34"/>
      <c r="J53" s="34"/>
      <c r="K53" s="34" t="s">
        <v>4480</v>
      </c>
      <c r="L53" s="34" t="s">
        <v>4490</v>
      </c>
      <c r="M53" s="34" t="s">
        <v>4491</v>
      </c>
      <c r="N53" s="9" t="s">
        <v>3582</v>
      </c>
      <c r="O53" s="40" t="s">
        <v>4491</v>
      </c>
      <c r="P53" s="40" t="s">
        <v>4489</v>
      </c>
      <c r="Q53" s="40" t="s">
        <v>4491</v>
      </c>
      <c r="R53" s="9" t="s">
        <v>191</v>
      </c>
      <c r="S53" s="40" t="str">
        <f t="shared" si="2"/>
        <v>VARCHAR</v>
      </c>
      <c r="T53" s="40" t="s">
        <v>4491</v>
      </c>
      <c r="U53" s="40" t="s">
        <v>4489</v>
      </c>
      <c r="V53" s="40" t="s">
        <v>4491</v>
      </c>
      <c r="W53" s="40" t="str">
        <f t="shared" si="3"/>
        <v>rprid3</v>
      </c>
      <c r="X53" s="40" t="s">
        <v>4491</v>
      </c>
      <c r="Y53" s="40" t="s">
        <v>4489</v>
      </c>
      <c r="Z53" s="40" t="s">
        <v>4491</v>
      </c>
      <c r="AA53" s="40" t="str">
        <f t="shared" si="4"/>
        <v>VARCHAR</v>
      </c>
      <c r="AB53" s="40" t="s">
        <v>4491</v>
      </c>
      <c r="AC53" s="40" t="s">
        <v>4492</v>
      </c>
      <c r="AD53" s="40" t="s">
        <v>4489</v>
      </c>
      <c r="AE53" s="42" t="s">
        <v>4485</v>
      </c>
      <c r="AF53" s="40" t="str">
        <f t="shared" si="5"/>
        <v>("RPRID3","VARCHAR","rprid3","VARCHAR"),</v>
      </c>
      <c r="AH53" s="34" t="s">
        <v>4480</v>
      </c>
      <c r="AI53" s="34"/>
      <c r="AJ53" s="34"/>
      <c r="AK53" s="34"/>
      <c r="AL53" s="34"/>
    </row>
    <row r="54" ht="16.5" customHeight="1">
      <c r="A54" s="34"/>
      <c r="B54" s="34"/>
      <c r="C54" s="34"/>
      <c r="D54" s="34"/>
      <c r="E54" s="9" t="s">
        <v>3584</v>
      </c>
      <c r="F54" s="40" t="s">
        <v>4489</v>
      </c>
      <c r="G54" s="42" t="s">
        <v>4485</v>
      </c>
      <c r="H54" s="40" t="str">
        <f t="shared" si="1"/>
        <v>RPRID4,</v>
      </c>
      <c r="I54" s="34"/>
      <c r="J54" s="34"/>
      <c r="K54" s="34" t="s">
        <v>4480</v>
      </c>
      <c r="L54" s="34" t="s">
        <v>4490</v>
      </c>
      <c r="M54" s="34" t="s">
        <v>4491</v>
      </c>
      <c r="N54" s="9" t="s">
        <v>3584</v>
      </c>
      <c r="O54" s="40" t="s">
        <v>4491</v>
      </c>
      <c r="P54" s="40" t="s">
        <v>4489</v>
      </c>
      <c r="Q54" s="40" t="s">
        <v>4491</v>
      </c>
      <c r="R54" s="9" t="s">
        <v>191</v>
      </c>
      <c r="S54" s="40" t="str">
        <f t="shared" si="2"/>
        <v>VARCHAR</v>
      </c>
      <c r="T54" s="40" t="s">
        <v>4491</v>
      </c>
      <c r="U54" s="40" t="s">
        <v>4489</v>
      </c>
      <c r="V54" s="40" t="s">
        <v>4491</v>
      </c>
      <c r="W54" s="40" t="str">
        <f t="shared" si="3"/>
        <v>rprid4</v>
      </c>
      <c r="X54" s="40" t="s">
        <v>4491</v>
      </c>
      <c r="Y54" s="40" t="s">
        <v>4489</v>
      </c>
      <c r="Z54" s="40" t="s">
        <v>4491</v>
      </c>
      <c r="AA54" s="40" t="str">
        <f t="shared" si="4"/>
        <v>VARCHAR</v>
      </c>
      <c r="AB54" s="40" t="s">
        <v>4491</v>
      </c>
      <c r="AC54" s="40" t="s">
        <v>4492</v>
      </c>
      <c r="AD54" s="40" t="s">
        <v>4489</v>
      </c>
      <c r="AE54" s="42" t="s">
        <v>4485</v>
      </c>
      <c r="AF54" s="40" t="str">
        <f t="shared" si="5"/>
        <v>("RPRID4","VARCHAR","rprid4","VARCHAR"),</v>
      </c>
      <c r="AH54" s="34" t="s">
        <v>4480</v>
      </c>
      <c r="AI54" s="34"/>
      <c r="AJ54" s="34"/>
      <c r="AK54" s="34"/>
      <c r="AL54" s="34"/>
    </row>
    <row r="55" ht="16.5" customHeight="1">
      <c r="A55" s="34"/>
      <c r="B55" s="34"/>
      <c r="C55" s="34"/>
      <c r="D55" s="34"/>
      <c r="E55" s="9" t="s">
        <v>3586</v>
      </c>
      <c r="F55" s="40" t="s">
        <v>4489</v>
      </c>
      <c r="G55" s="42" t="s">
        <v>4485</v>
      </c>
      <c r="H55" s="40" t="str">
        <f t="shared" si="1"/>
        <v>RPRID5,</v>
      </c>
      <c r="I55" s="34"/>
      <c r="J55" s="34"/>
      <c r="K55" s="34" t="s">
        <v>4480</v>
      </c>
      <c r="L55" s="34" t="s">
        <v>4490</v>
      </c>
      <c r="M55" s="34" t="s">
        <v>4491</v>
      </c>
      <c r="N55" s="9" t="s">
        <v>3586</v>
      </c>
      <c r="O55" s="40" t="s">
        <v>4491</v>
      </c>
      <c r="P55" s="40" t="s">
        <v>4489</v>
      </c>
      <c r="Q55" s="40" t="s">
        <v>4491</v>
      </c>
      <c r="R55" s="9" t="s">
        <v>191</v>
      </c>
      <c r="S55" s="40" t="str">
        <f t="shared" si="2"/>
        <v>VARCHAR</v>
      </c>
      <c r="T55" s="40" t="s">
        <v>4491</v>
      </c>
      <c r="U55" s="40" t="s">
        <v>4489</v>
      </c>
      <c r="V55" s="40" t="s">
        <v>4491</v>
      </c>
      <c r="W55" s="40" t="str">
        <f t="shared" si="3"/>
        <v>rprid5</v>
      </c>
      <c r="X55" s="40" t="s">
        <v>4491</v>
      </c>
      <c r="Y55" s="40" t="s">
        <v>4489</v>
      </c>
      <c r="Z55" s="40" t="s">
        <v>4491</v>
      </c>
      <c r="AA55" s="40" t="str">
        <f t="shared" si="4"/>
        <v>VARCHAR</v>
      </c>
      <c r="AB55" s="40" t="s">
        <v>4491</v>
      </c>
      <c r="AC55" s="40" t="s">
        <v>4492</v>
      </c>
      <c r="AD55" s="40" t="s">
        <v>4489</v>
      </c>
      <c r="AE55" s="42" t="s">
        <v>4485</v>
      </c>
      <c r="AF55" s="40" t="str">
        <f t="shared" si="5"/>
        <v>("RPRID5","VARCHAR","rprid5","VARCHAR"),</v>
      </c>
      <c r="AH55" s="34" t="s">
        <v>4480</v>
      </c>
      <c r="AI55" s="34"/>
      <c r="AJ55" s="34"/>
      <c r="AK55" s="34"/>
      <c r="AL55" s="34"/>
    </row>
    <row r="56" ht="16.5" customHeight="1">
      <c r="A56" s="34"/>
      <c r="B56" s="34"/>
      <c r="C56" s="34"/>
      <c r="D56" s="34"/>
      <c r="E56" s="9" t="s">
        <v>3588</v>
      </c>
      <c r="F56" s="40" t="s">
        <v>4489</v>
      </c>
      <c r="G56" s="42" t="s">
        <v>4485</v>
      </c>
      <c r="H56" s="40" t="str">
        <f t="shared" si="1"/>
        <v>RPRID6,</v>
      </c>
      <c r="I56" s="34"/>
      <c r="J56" s="34"/>
      <c r="K56" s="34" t="s">
        <v>4480</v>
      </c>
      <c r="L56" s="34" t="s">
        <v>4490</v>
      </c>
      <c r="M56" s="34" t="s">
        <v>4491</v>
      </c>
      <c r="N56" s="9" t="s">
        <v>3588</v>
      </c>
      <c r="O56" s="40" t="s">
        <v>4491</v>
      </c>
      <c r="P56" s="40" t="s">
        <v>4489</v>
      </c>
      <c r="Q56" s="40" t="s">
        <v>4491</v>
      </c>
      <c r="R56" s="9" t="s">
        <v>191</v>
      </c>
      <c r="S56" s="40" t="str">
        <f t="shared" si="2"/>
        <v>VARCHAR</v>
      </c>
      <c r="T56" s="40" t="s">
        <v>4491</v>
      </c>
      <c r="U56" s="40" t="s">
        <v>4489</v>
      </c>
      <c r="V56" s="40" t="s">
        <v>4491</v>
      </c>
      <c r="W56" s="40" t="str">
        <f t="shared" si="3"/>
        <v>rprid6</v>
      </c>
      <c r="X56" s="40" t="s">
        <v>4491</v>
      </c>
      <c r="Y56" s="40" t="s">
        <v>4489</v>
      </c>
      <c r="Z56" s="40" t="s">
        <v>4491</v>
      </c>
      <c r="AA56" s="40" t="str">
        <f t="shared" si="4"/>
        <v>VARCHAR</v>
      </c>
      <c r="AB56" s="40" t="s">
        <v>4491</v>
      </c>
      <c r="AC56" s="40" t="s">
        <v>4492</v>
      </c>
      <c r="AD56" s="40" t="s">
        <v>4489</v>
      </c>
      <c r="AE56" s="42" t="s">
        <v>4485</v>
      </c>
      <c r="AF56" s="40" t="str">
        <f t="shared" si="5"/>
        <v>("RPRID6","VARCHAR","rprid6","VARCHAR"),</v>
      </c>
      <c r="AH56" s="34" t="s">
        <v>4480</v>
      </c>
      <c r="AI56" s="34"/>
      <c r="AJ56" s="34"/>
      <c r="AK56" s="34"/>
      <c r="AL56" s="34"/>
    </row>
    <row r="57" ht="16.5" customHeight="1">
      <c r="A57" s="34"/>
      <c r="B57" s="34"/>
      <c r="C57" s="34"/>
      <c r="D57" s="34"/>
      <c r="E57" s="9" t="s">
        <v>3625</v>
      </c>
      <c r="F57" s="40" t="s">
        <v>4489</v>
      </c>
      <c r="G57" s="42" t="s">
        <v>4485</v>
      </c>
      <c r="H57" s="40" t="str">
        <f t="shared" si="1"/>
        <v>RPETC1,</v>
      </c>
      <c r="I57" s="34"/>
      <c r="J57" s="34"/>
      <c r="K57" s="34" t="s">
        <v>4480</v>
      </c>
      <c r="L57" s="34" t="s">
        <v>4490</v>
      </c>
      <c r="M57" s="34" t="s">
        <v>4491</v>
      </c>
      <c r="N57" s="9" t="s">
        <v>3625</v>
      </c>
      <c r="O57" s="40" t="s">
        <v>4491</v>
      </c>
      <c r="P57" s="40" t="s">
        <v>4489</v>
      </c>
      <c r="Q57" s="40" t="s">
        <v>4491</v>
      </c>
      <c r="R57" s="9" t="s">
        <v>191</v>
      </c>
      <c r="S57" s="40" t="str">
        <f t="shared" si="2"/>
        <v>VARCHAR</v>
      </c>
      <c r="T57" s="40" t="s">
        <v>4491</v>
      </c>
      <c r="U57" s="40" t="s">
        <v>4489</v>
      </c>
      <c r="V57" s="40" t="s">
        <v>4491</v>
      </c>
      <c r="W57" s="40" t="str">
        <f t="shared" si="3"/>
        <v>rpetc1</v>
      </c>
      <c r="X57" s="40" t="s">
        <v>4491</v>
      </c>
      <c r="Y57" s="40" t="s">
        <v>4489</v>
      </c>
      <c r="Z57" s="40" t="s">
        <v>4491</v>
      </c>
      <c r="AA57" s="40" t="str">
        <f t="shared" si="4"/>
        <v>VARCHAR</v>
      </c>
      <c r="AB57" s="40" t="s">
        <v>4491</v>
      </c>
      <c r="AC57" s="40" t="s">
        <v>4492</v>
      </c>
      <c r="AD57" s="40" t="s">
        <v>4489</v>
      </c>
      <c r="AE57" s="42" t="s">
        <v>4485</v>
      </c>
      <c r="AF57" s="40" t="str">
        <f t="shared" si="5"/>
        <v>("RPETC1","VARCHAR","rpetc1","VARCHAR"),</v>
      </c>
      <c r="AH57" s="34" t="s">
        <v>4480</v>
      </c>
      <c r="AI57" s="34"/>
      <c r="AJ57" s="34"/>
      <c r="AK57" s="34"/>
      <c r="AL57" s="34"/>
    </row>
    <row r="58" ht="16.5" customHeight="1">
      <c r="A58" s="34"/>
      <c r="B58" s="34"/>
      <c r="C58" s="34"/>
      <c r="D58" s="34"/>
      <c r="E58" s="9" t="s">
        <v>3627</v>
      </c>
      <c r="F58" s="40" t="s">
        <v>4489</v>
      </c>
      <c r="G58" s="42" t="s">
        <v>4485</v>
      </c>
      <c r="H58" s="40" t="str">
        <f t="shared" si="1"/>
        <v>RPETC2,</v>
      </c>
      <c r="I58" s="34"/>
      <c r="J58" s="34"/>
      <c r="K58" s="34" t="s">
        <v>4480</v>
      </c>
      <c r="L58" s="34" t="s">
        <v>4490</v>
      </c>
      <c r="M58" s="34" t="s">
        <v>4491</v>
      </c>
      <c r="N58" s="9" t="s">
        <v>3627</v>
      </c>
      <c r="O58" s="40" t="s">
        <v>4491</v>
      </c>
      <c r="P58" s="40" t="s">
        <v>4489</v>
      </c>
      <c r="Q58" s="40" t="s">
        <v>4491</v>
      </c>
      <c r="R58" s="9" t="s">
        <v>183</v>
      </c>
      <c r="S58" s="40" t="str">
        <f t="shared" si="2"/>
        <v>NUMERIC</v>
      </c>
      <c r="T58" s="40" t="s">
        <v>4491</v>
      </c>
      <c r="U58" s="40" t="s">
        <v>4489</v>
      </c>
      <c r="V58" s="40" t="s">
        <v>4491</v>
      </c>
      <c r="W58" s="40" t="str">
        <f t="shared" si="3"/>
        <v>rpetc2</v>
      </c>
      <c r="X58" s="40" t="s">
        <v>4491</v>
      </c>
      <c r="Y58" s="40" t="s">
        <v>4489</v>
      </c>
      <c r="Z58" s="40" t="s">
        <v>4491</v>
      </c>
      <c r="AA58" s="40" t="str">
        <f t="shared" si="4"/>
        <v>INTEGER</v>
      </c>
      <c r="AB58" s="40" t="s">
        <v>4491</v>
      </c>
      <c r="AC58" s="40" t="s">
        <v>4492</v>
      </c>
      <c r="AD58" s="40" t="s">
        <v>4489</v>
      </c>
      <c r="AE58" s="42" t="s">
        <v>4485</v>
      </c>
      <c r="AF58" s="40" t="str">
        <f t="shared" si="5"/>
        <v>("RPETC2","NUMERIC","rpetc2","INTEGER"),</v>
      </c>
      <c r="AH58" s="34" t="s">
        <v>4480</v>
      </c>
      <c r="AI58" s="34"/>
      <c r="AJ58" s="34"/>
      <c r="AK58" s="34"/>
      <c r="AL58" s="34"/>
    </row>
    <row r="59" ht="16.5" customHeight="1">
      <c r="A59" s="34"/>
      <c r="B59" s="34"/>
      <c r="C59" s="34"/>
      <c r="D59" s="34"/>
      <c r="E59" s="9" t="s">
        <v>3629</v>
      </c>
      <c r="F59" s="40" t="s">
        <v>4489</v>
      </c>
      <c r="G59" s="42" t="s">
        <v>4485</v>
      </c>
      <c r="H59" s="40" t="str">
        <f t="shared" si="1"/>
        <v>RPETC3,</v>
      </c>
      <c r="I59" s="34"/>
      <c r="J59" s="34"/>
      <c r="K59" s="34" t="s">
        <v>4480</v>
      </c>
      <c r="L59" s="34" t="s">
        <v>4490</v>
      </c>
      <c r="M59" s="34" t="s">
        <v>4491</v>
      </c>
      <c r="N59" s="9" t="s">
        <v>3629</v>
      </c>
      <c r="O59" s="40" t="s">
        <v>4491</v>
      </c>
      <c r="P59" s="40" t="s">
        <v>4489</v>
      </c>
      <c r="Q59" s="40" t="s">
        <v>4491</v>
      </c>
      <c r="R59" s="9" t="s">
        <v>183</v>
      </c>
      <c r="S59" s="40" t="str">
        <f t="shared" si="2"/>
        <v>NUMERIC</v>
      </c>
      <c r="T59" s="40" t="s">
        <v>4491</v>
      </c>
      <c r="U59" s="40" t="s">
        <v>4489</v>
      </c>
      <c r="V59" s="40" t="s">
        <v>4491</v>
      </c>
      <c r="W59" s="40" t="str">
        <f t="shared" si="3"/>
        <v>rpetc3</v>
      </c>
      <c r="X59" s="40" t="s">
        <v>4491</v>
      </c>
      <c r="Y59" s="40" t="s">
        <v>4489</v>
      </c>
      <c r="Z59" s="40" t="s">
        <v>4491</v>
      </c>
      <c r="AA59" s="40" t="str">
        <f t="shared" si="4"/>
        <v>INTEGER</v>
      </c>
      <c r="AB59" s="40" t="s">
        <v>4491</v>
      </c>
      <c r="AC59" s="40" t="s">
        <v>4492</v>
      </c>
      <c r="AD59" s="40" t="s">
        <v>4489</v>
      </c>
      <c r="AE59" s="42" t="s">
        <v>4485</v>
      </c>
      <c r="AF59" s="40" t="str">
        <f t="shared" si="5"/>
        <v>("RPETC3","NUMERIC","rpetc3","INTEGER"),</v>
      </c>
      <c r="AH59" s="34" t="s">
        <v>4480</v>
      </c>
      <c r="AI59" s="34"/>
      <c r="AJ59" s="34"/>
      <c r="AK59" s="34"/>
      <c r="AL59" s="34"/>
    </row>
    <row r="60" ht="16.5" customHeight="1">
      <c r="A60" s="34"/>
      <c r="B60" s="34"/>
      <c r="C60" s="34"/>
      <c r="D60" s="34"/>
      <c r="E60" s="9" t="s">
        <v>3630</v>
      </c>
      <c r="F60" s="40" t="s">
        <v>4489</v>
      </c>
      <c r="G60" s="42" t="s">
        <v>4485</v>
      </c>
      <c r="H60" s="40" t="str">
        <f t="shared" si="1"/>
        <v>RPETC4,</v>
      </c>
      <c r="I60" s="34"/>
      <c r="J60" s="34"/>
      <c r="K60" s="34" t="s">
        <v>4480</v>
      </c>
      <c r="L60" s="34" t="s">
        <v>4490</v>
      </c>
      <c r="M60" s="34" t="s">
        <v>4491</v>
      </c>
      <c r="N60" s="9" t="s">
        <v>3630</v>
      </c>
      <c r="O60" s="40" t="s">
        <v>4491</v>
      </c>
      <c r="P60" s="40" t="s">
        <v>4489</v>
      </c>
      <c r="Q60" s="40" t="s">
        <v>4491</v>
      </c>
      <c r="R60" s="9" t="s">
        <v>191</v>
      </c>
      <c r="S60" s="40" t="str">
        <f t="shared" si="2"/>
        <v>VARCHAR</v>
      </c>
      <c r="T60" s="40" t="s">
        <v>4491</v>
      </c>
      <c r="U60" s="40" t="s">
        <v>4489</v>
      </c>
      <c r="V60" s="40" t="s">
        <v>4491</v>
      </c>
      <c r="W60" s="40" t="str">
        <f t="shared" si="3"/>
        <v>rpetc4</v>
      </c>
      <c r="X60" s="40" t="s">
        <v>4491</v>
      </c>
      <c r="Y60" s="40" t="s">
        <v>4489</v>
      </c>
      <c r="Z60" s="40" t="s">
        <v>4491</v>
      </c>
      <c r="AA60" s="40" t="str">
        <f t="shared" si="4"/>
        <v>VARCHAR</v>
      </c>
      <c r="AB60" s="40" t="s">
        <v>4491</v>
      </c>
      <c r="AC60" s="40" t="s">
        <v>4492</v>
      </c>
      <c r="AD60" s="40" t="s">
        <v>4489</v>
      </c>
      <c r="AE60" s="42" t="s">
        <v>4485</v>
      </c>
      <c r="AF60" s="40" t="str">
        <f t="shared" si="5"/>
        <v>("RPETC4","VARCHAR","rpetc4","VARCHAR"),</v>
      </c>
      <c r="AH60" s="34" t="s">
        <v>4480</v>
      </c>
      <c r="AI60" s="34"/>
      <c r="AJ60" s="34"/>
      <c r="AK60" s="34"/>
      <c r="AL60" s="34"/>
    </row>
    <row r="61" ht="16.5" customHeight="1">
      <c r="A61" s="34"/>
      <c r="B61" s="34"/>
      <c r="C61" s="34"/>
      <c r="D61" s="34"/>
      <c r="E61" s="9" t="s">
        <v>3632</v>
      </c>
      <c r="F61" s="40" t="s">
        <v>4489</v>
      </c>
      <c r="G61" s="42" t="s">
        <v>4485</v>
      </c>
      <c r="H61" s="40" t="str">
        <f t="shared" si="1"/>
        <v>RPETC5,</v>
      </c>
      <c r="I61" s="34"/>
      <c r="J61" s="34"/>
      <c r="K61" s="34" t="s">
        <v>4480</v>
      </c>
      <c r="L61" s="34" t="s">
        <v>4490</v>
      </c>
      <c r="M61" s="34" t="s">
        <v>4491</v>
      </c>
      <c r="N61" s="9" t="s">
        <v>3632</v>
      </c>
      <c r="O61" s="40" t="s">
        <v>4491</v>
      </c>
      <c r="P61" s="40" t="s">
        <v>4489</v>
      </c>
      <c r="Q61" s="40" t="s">
        <v>4491</v>
      </c>
      <c r="R61" s="9" t="s">
        <v>183</v>
      </c>
      <c r="S61" s="40" t="str">
        <f t="shared" si="2"/>
        <v>NUMERIC</v>
      </c>
      <c r="T61" s="40" t="s">
        <v>4491</v>
      </c>
      <c r="U61" s="40" t="s">
        <v>4489</v>
      </c>
      <c r="V61" s="40" t="s">
        <v>4491</v>
      </c>
      <c r="W61" s="40" t="str">
        <f t="shared" si="3"/>
        <v>rpetc5</v>
      </c>
      <c r="X61" s="40" t="s">
        <v>4491</v>
      </c>
      <c r="Y61" s="40" t="s">
        <v>4489</v>
      </c>
      <c r="Z61" s="40" t="s">
        <v>4491</v>
      </c>
      <c r="AA61" s="40" t="str">
        <f t="shared" si="4"/>
        <v>INTEGER</v>
      </c>
      <c r="AB61" s="40" t="s">
        <v>4491</v>
      </c>
      <c r="AC61" s="40" t="s">
        <v>4492</v>
      </c>
      <c r="AD61" s="40" t="s">
        <v>4489</v>
      </c>
      <c r="AE61" s="42" t="s">
        <v>4485</v>
      </c>
      <c r="AF61" s="40" t="str">
        <f t="shared" si="5"/>
        <v>("RPETC5","NUMERIC","rpetc5","INTEGER"),</v>
      </c>
      <c r="AH61" s="34" t="s">
        <v>4480</v>
      </c>
      <c r="AI61" s="34"/>
      <c r="AJ61" s="34"/>
      <c r="AK61" s="34"/>
      <c r="AL61" s="34"/>
    </row>
    <row r="62" ht="16.5" customHeight="1">
      <c r="A62" s="34"/>
      <c r="B62" s="34"/>
      <c r="C62" s="34"/>
      <c r="D62" s="34"/>
      <c r="E62" s="9" t="s">
        <v>4045</v>
      </c>
      <c r="F62" s="40" t="s">
        <v>4489</v>
      </c>
      <c r="G62" s="42" t="s">
        <v>4485</v>
      </c>
      <c r="H62" s="40" t="str">
        <f t="shared" si="1"/>
        <v>RPETC6,</v>
      </c>
      <c r="I62" s="34"/>
      <c r="J62" s="34"/>
      <c r="K62" s="34" t="s">
        <v>4480</v>
      </c>
      <c r="L62" s="34" t="s">
        <v>4490</v>
      </c>
      <c r="M62" s="34" t="s">
        <v>4491</v>
      </c>
      <c r="N62" s="9" t="s">
        <v>4045</v>
      </c>
      <c r="O62" s="40" t="s">
        <v>4491</v>
      </c>
      <c r="P62" s="40" t="s">
        <v>4489</v>
      </c>
      <c r="Q62" s="40" t="s">
        <v>4491</v>
      </c>
      <c r="R62" s="9" t="s">
        <v>183</v>
      </c>
      <c r="S62" s="40" t="str">
        <f t="shared" si="2"/>
        <v>NUMERIC</v>
      </c>
      <c r="T62" s="40" t="s">
        <v>4491</v>
      </c>
      <c r="U62" s="40" t="s">
        <v>4489</v>
      </c>
      <c r="V62" s="40" t="s">
        <v>4491</v>
      </c>
      <c r="W62" s="40" t="str">
        <f t="shared" si="3"/>
        <v>rpetc6</v>
      </c>
      <c r="X62" s="40" t="s">
        <v>4491</v>
      </c>
      <c r="Y62" s="40" t="s">
        <v>4489</v>
      </c>
      <c r="Z62" s="40" t="s">
        <v>4491</v>
      </c>
      <c r="AA62" s="40" t="str">
        <f t="shared" si="4"/>
        <v>INTEGER</v>
      </c>
      <c r="AB62" s="40" t="s">
        <v>4491</v>
      </c>
      <c r="AC62" s="40" t="s">
        <v>4492</v>
      </c>
      <c r="AD62" s="40" t="s">
        <v>4489</v>
      </c>
      <c r="AE62" s="42" t="s">
        <v>4485</v>
      </c>
      <c r="AF62" s="40" t="str">
        <f t="shared" si="5"/>
        <v>("RPETC6","NUMERIC","rpetc6","INTEGER"),</v>
      </c>
      <c r="AH62" s="34" t="s">
        <v>4480</v>
      </c>
      <c r="AI62" s="34"/>
      <c r="AJ62" s="34"/>
      <c r="AK62" s="34"/>
      <c r="AL62" s="34"/>
    </row>
    <row r="63" ht="16.5" customHeight="1">
      <c r="A63" s="34"/>
      <c r="B63" s="34"/>
      <c r="C63" s="34"/>
      <c r="D63" s="34"/>
      <c r="E63" s="9" t="s">
        <v>4047</v>
      </c>
      <c r="F63" s="40" t="s">
        <v>4489</v>
      </c>
      <c r="G63" s="42" t="s">
        <v>4485</v>
      </c>
      <c r="H63" s="40" t="str">
        <f t="shared" si="1"/>
        <v>RPETC7,</v>
      </c>
      <c r="I63" s="34"/>
      <c r="J63" s="34"/>
      <c r="K63" s="34" t="s">
        <v>4480</v>
      </c>
      <c r="L63" s="34" t="s">
        <v>4490</v>
      </c>
      <c r="M63" s="34" t="s">
        <v>4491</v>
      </c>
      <c r="N63" s="9" t="s">
        <v>4047</v>
      </c>
      <c r="O63" s="40" t="s">
        <v>4491</v>
      </c>
      <c r="P63" s="40" t="s">
        <v>4489</v>
      </c>
      <c r="Q63" s="40" t="s">
        <v>4491</v>
      </c>
      <c r="R63" s="9" t="s">
        <v>191</v>
      </c>
      <c r="S63" s="40" t="str">
        <f t="shared" si="2"/>
        <v>VARCHAR</v>
      </c>
      <c r="T63" s="40" t="s">
        <v>4491</v>
      </c>
      <c r="U63" s="40" t="s">
        <v>4489</v>
      </c>
      <c r="V63" s="40" t="s">
        <v>4491</v>
      </c>
      <c r="W63" s="40" t="str">
        <f t="shared" si="3"/>
        <v>rpetc7</v>
      </c>
      <c r="X63" s="40" t="s">
        <v>4491</v>
      </c>
      <c r="Y63" s="40" t="s">
        <v>4489</v>
      </c>
      <c r="Z63" s="40" t="s">
        <v>4491</v>
      </c>
      <c r="AA63" s="40" t="str">
        <f t="shared" si="4"/>
        <v>VARCHAR</v>
      </c>
      <c r="AB63" s="40" t="s">
        <v>4491</v>
      </c>
      <c r="AC63" s="40" t="s">
        <v>4492</v>
      </c>
      <c r="AD63" s="40" t="s">
        <v>4489</v>
      </c>
      <c r="AE63" s="42" t="s">
        <v>4485</v>
      </c>
      <c r="AF63" s="40" t="str">
        <f t="shared" si="5"/>
        <v>("RPETC7","VARCHAR","rpetc7","VARCHAR"),</v>
      </c>
      <c r="AH63" s="34" t="s">
        <v>4480</v>
      </c>
      <c r="AI63" s="34"/>
      <c r="AJ63" s="34"/>
      <c r="AK63" s="34"/>
      <c r="AL63" s="34"/>
    </row>
    <row r="64" ht="16.5" customHeight="1">
      <c r="A64" s="34"/>
      <c r="B64" s="34"/>
      <c r="C64" s="34"/>
      <c r="D64" s="34"/>
      <c r="E64" s="9" t="s">
        <v>4048</v>
      </c>
      <c r="F64" s="40" t="s">
        <v>4489</v>
      </c>
      <c r="G64" s="42" t="s">
        <v>4485</v>
      </c>
      <c r="H64" s="40" t="str">
        <f t="shared" si="1"/>
        <v>RPETC8,</v>
      </c>
      <c r="I64" s="34"/>
      <c r="J64" s="34"/>
      <c r="K64" s="34" t="s">
        <v>4480</v>
      </c>
      <c r="L64" s="34" t="s">
        <v>4490</v>
      </c>
      <c r="M64" s="34" t="s">
        <v>4491</v>
      </c>
      <c r="N64" s="9" t="s">
        <v>4048</v>
      </c>
      <c r="O64" s="40" t="s">
        <v>4491</v>
      </c>
      <c r="P64" s="40" t="s">
        <v>4489</v>
      </c>
      <c r="Q64" s="40" t="s">
        <v>4491</v>
      </c>
      <c r="R64" s="9" t="s">
        <v>183</v>
      </c>
      <c r="S64" s="40" t="str">
        <f t="shared" si="2"/>
        <v>NUMERIC</v>
      </c>
      <c r="T64" s="40" t="s">
        <v>4491</v>
      </c>
      <c r="U64" s="40" t="s">
        <v>4489</v>
      </c>
      <c r="V64" s="40" t="s">
        <v>4491</v>
      </c>
      <c r="W64" s="40" t="str">
        <f t="shared" si="3"/>
        <v>rpetc8</v>
      </c>
      <c r="X64" s="40" t="s">
        <v>4491</v>
      </c>
      <c r="Y64" s="40" t="s">
        <v>4489</v>
      </c>
      <c r="Z64" s="40" t="s">
        <v>4491</v>
      </c>
      <c r="AA64" s="40" t="str">
        <f t="shared" si="4"/>
        <v>INTEGER</v>
      </c>
      <c r="AB64" s="40" t="s">
        <v>4491</v>
      </c>
      <c r="AC64" s="40" t="s">
        <v>4492</v>
      </c>
      <c r="AD64" s="40" t="s">
        <v>4489</v>
      </c>
      <c r="AE64" s="42" t="s">
        <v>4485</v>
      </c>
      <c r="AF64" s="40" t="str">
        <f t="shared" si="5"/>
        <v>("RPETC8","NUMERIC","rpetc8","INTEGER"),</v>
      </c>
      <c r="AH64" s="34" t="s">
        <v>4480</v>
      </c>
      <c r="AI64" s="34"/>
      <c r="AJ64" s="34"/>
      <c r="AK64" s="34"/>
      <c r="AL64" s="34"/>
    </row>
    <row r="65" ht="16.5" customHeight="1">
      <c r="A65" s="34"/>
      <c r="B65" s="34"/>
      <c r="C65" s="34"/>
      <c r="D65" s="34"/>
      <c r="E65" s="9" t="s">
        <v>4049</v>
      </c>
      <c r="F65" s="40" t="s">
        <v>4489</v>
      </c>
      <c r="G65" s="42" t="s">
        <v>4485</v>
      </c>
      <c r="H65" s="40" t="str">
        <f t="shared" si="1"/>
        <v>RPETC9,</v>
      </c>
      <c r="I65" s="34"/>
      <c r="J65" s="34"/>
      <c r="K65" s="34" t="s">
        <v>4480</v>
      </c>
      <c r="L65" s="34" t="s">
        <v>4490</v>
      </c>
      <c r="M65" s="34" t="s">
        <v>4491</v>
      </c>
      <c r="N65" s="9" t="s">
        <v>4049</v>
      </c>
      <c r="O65" s="40" t="s">
        <v>4491</v>
      </c>
      <c r="P65" s="40" t="s">
        <v>4489</v>
      </c>
      <c r="Q65" s="40" t="s">
        <v>4491</v>
      </c>
      <c r="R65" s="9" t="s">
        <v>183</v>
      </c>
      <c r="S65" s="40" t="str">
        <f t="shared" si="2"/>
        <v>NUMERIC</v>
      </c>
      <c r="T65" s="40" t="s">
        <v>4491</v>
      </c>
      <c r="U65" s="40" t="s">
        <v>4489</v>
      </c>
      <c r="V65" s="40" t="s">
        <v>4491</v>
      </c>
      <c r="W65" s="40" t="str">
        <f t="shared" si="3"/>
        <v>rpetc9</v>
      </c>
      <c r="X65" s="40" t="s">
        <v>4491</v>
      </c>
      <c r="Y65" s="40" t="s">
        <v>4489</v>
      </c>
      <c r="Z65" s="40" t="s">
        <v>4491</v>
      </c>
      <c r="AA65" s="40" t="str">
        <f t="shared" si="4"/>
        <v>INTEGER</v>
      </c>
      <c r="AB65" s="40" t="s">
        <v>4491</v>
      </c>
      <c r="AC65" s="40" t="s">
        <v>4492</v>
      </c>
      <c r="AD65" s="40" t="s">
        <v>4489</v>
      </c>
      <c r="AE65" s="42" t="s">
        <v>4485</v>
      </c>
      <c r="AF65" s="40" t="str">
        <f t="shared" si="5"/>
        <v>("RPETC9","NUMERIC","rpetc9","INTEGER"),</v>
      </c>
      <c r="AH65" s="34" t="s">
        <v>4480</v>
      </c>
      <c r="AI65" s="34"/>
      <c r="AJ65" s="34"/>
      <c r="AK65" s="34"/>
      <c r="AL65" s="34"/>
    </row>
    <row r="66" ht="16.5" customHeight="1">
      <c r="A66" s="34"/>
      <c r="B66" s="34"/>
      <c r="C66" s="34"/>
      <c r="D66" s="34"/>
      <c r="E66" s="9" t="s">
        <v>4118</v>
      </c>
      <c r="F66" s="40" t="s">
        <v>4489</v>
      </c>
      <c r="G66" s="42" t="s">
        <v>4485</v>
      </c>
      <c r="H66" s="40" t="str">
        <f t="shared" si="1"/>
        <v>RPWGU1,</v>
      </c>
      <c r="I66" s="34"/>
      <c r="J66" s="34"/>
      <c r="K66" s="34" t="s">
        <v>4480</v>
      </c>
      <c r="L66" s="34" t="s">
        <v>4490</v>
      </c>
      <c r="M66" s="34" t="s">
        <v>4491</v>
      </c>
      <c r="N66" s="9" t="s">
        <v>4118</v>
      </c>
      <c r="O66" s="40" t="s">
        <v>4491</v>
      </c>
      <c r="P66" s="40" t="s">
        <v>4489</v>
      </c>
      <c r="Q66" s="40" t="s">
        <v>4491</v>
      </c>
      <c r="R66" s="9" t="s">
        <v>183</v>
      </c>
      <c r="S66" s="40" t="str">
        <f t="shared" si="2"/>
        <v>NUMERIC</v>
      </c>
      <c r="T66" s="40" t="s">
        <v>4491</v>
      </c>
      <c r="U66" s="40" t="s">
        <v>4489</v>
      </c>
      <c r="V66" s="40" t="s">
        <v>4491</v>
      </c>
      <c r="W66" s="40" t="str">
        <f t="shared" si="3"/>
        <v>rpwgu1</v>
      </c>
      <c r="X66" s="40" t="s">
        <v>4491</v>
      </c>
      <c r="Y66" s="40" t="s">
        <v>4489</v>
      </c>
      <c r="Z66" s="40" t="s">
        <v>4491</v>
      </c>
      <c r="AA66" s="40" t="str">
        <f t="shared" si="4"/>
        <v>INTEGER</v>
      </c>
      <c r="AB66" s="40" t="s">
        <v>4491</v>
      </c>
      <c r="AC66" s="40" t="s">
        <v>4492</v>
      </c>
      <c r="AD66" s="40" t="s">
        <v>4489</v>
      </c>
      <c r="AE66" s="42" t="s">
        <v>4485</v>
      </c>
      <c r="AF66" s="40" t="str">
        <f t="shared" si="5"/>
        <v>("RPWGU1","NUMERIC","rpwgu1","INTEGER"),</v>
      </c>
      <c r="AH66" s="34" t="s">
        <v>4480</v>
      </c>
      <c r="AI66" s="34"/>
      <c r="AJ66" s="34"/>
      <c r="AK66" s="34"/>
      <c r="AL66" s="34"/>
    </row>
    <row r="67" ht="16.5" customHeight="1">
      <c r="A67" s="34"/>
      <c r="B67" s="34"/>
      <c r="C67" s="34"/>
      <c r="D67" s="34"/>
      <c r="E67" s="9" t="s">
        <v>4120</v>
      </c>
      <c r="F67" s="40" t="s">
        <v>4489</v>
      </c>
      <c r="G67" s="42" t="s">
        <v>4485</v>
      </c>
      <c r="H67" s="40" t="str">
        <f t="shared" si="1"/>
        <v>RPWGU2,</v>
      </c>
      <c r="I67" s="34"/>
      <c r="J67" s="34"/>
      <c r="K67" s="34" t="s">
        <v>4480</v>
      </c>
      <c r="L67" s="34" t="s">
        <v>4490</v>
      </c>
      <c r="M67" s="34" t="s">
        <v>4491</v>
      </c>
      <c r="N67" s="9" t="s">
        <v>4120</v>
      </c>
      <c r="O67" s="40" t="s">
        <v>4491</v>
      </c>
      <c r="P67" s="40" t="s">
        <v>4489</v>
      </c>
      <c r="Q67" s="40" t="s">
        <v>4491</v>
      </c>
      <c r="R67" s="9" t="s">
        <v>183</v>
      </c>
      <c r="S67" s="40" t="str">
        <f t="shared" si="2"/>
        <v>NUMERIC</v>
      </c>
      <c r="T67" s="40" t="s">
        <v>4491</v>
      </c>
      <c r="U67" s="40" t="s">
        <v>4489</v>
      </c>
      <c r="V67" s="40" t="s">
        <v>4491</v>
      </c>
      <c r="W67" s="40" t="str">
        <f t="shared" si="3"/>
        <v>rpwgu2</v>
      </c>
      <c r="X67" s="40" t="s">
        <v>4491</v>
      </c>
      <c r="Y67" s="40" t="s">
        <v>4489</v>
      </c>
      <c r="Z67" s="40" t="s">
        <v>4491</v>
      </c>
      <c r="AA67" s="40" t="str">
        <f t="shared" si="4"/>
        <v>INTEGER</v>
      </c>
      <c r="AB67" s="40" t="s">
        <v>4491</v>
      </c>
      <c r="AC67" s="40" t="s">
        <v>4492</v>
      </c>
      <c r="AD67" s="40" t="s">
        <v>4489</v>
      </c>
      <c r="AE67" s="42" t="s">
        <v>4485</v>
      </c>
      <c r="AF67" s="40" t="str">
        <f t="shared" si="5"/>
        <v>("RPWGU2","NUMERIC","rpwgu2","INTEGER"),</v>
      </c>
      <c r="AH67" s="34" t="s">
        <v>4480</v>
      </c>
      <c r="AI67" s="34"/>
      <c r="AJ67" s="34"/>
      <c r="AK67" s="34"/>
      <c r="AL67" s="34"/>
    </row>
    <row r="68" ht="16.5" customHeight="1">
      <c r="A68" s="34"/>
      <c r="B68" s="34"/>
      <c r="C68" s="34"/>
      <c r="D68" s="34"/>
      <c r="E68" s="9" t="s">
        <v>4122</v>
      </c>
      <c r="F68" s="40" t="s">
        <v>4489</v>
      </c>
      <c r="G68" s="42" t="s">
        <v>4485</v>
      </c>
      <c r="H68" s="40" t="str">
        <f t="shared" si="1"/>
        <v>RPWGU3,</v>
      </c>
      <c r="I68" s="34"/>
      <c r="J68" s="34"/>
      <c r="K68" s="34" t="s">
        <v>4480</v>
      </c>
      <c r="L68" s="34" t="s">
        <v>4490</v>
      </c>
      <c r="M68" s="34" t="s">
        <v>4491</v>
      </c>
      <c r="N68" s="9" t="s">
        <v>4122</v>
      </c>
      <c r="O68" s="40" t="s">
        <v>4491</v>
      </c>
      <c r="P68" s="40" t="s">
        <v>4489</v>
      </c>
      <c r="Q68" s="40" t="s">
        <v>4491</v>
      </c>
      <c r="R68" s="9" t="s">
        <v>183</v>
      </c>
      <c r="S68" s="40" t="str">
        <f t="shared" si="2"/>
        <v>NUMERIC</v>
      </c>
      <c r="T68" s="40" t="s">
        <v>4491</v>
      </c>
      <c r="U68" s="40" t="s">
        <v>4489</v>
      </c>
      <c r="V68" s="40" t="s">
        <v>4491</v>
      </c>
      <c r="W68" s="40" t="str">
        <f t="shared" si="3"/>
        <v>rpwgu3</v>
      </c>
      <c r="X68" s="40" t="s">
        <v>4491</v>
      </c>
      <c r="Y68" s="40" t="s">
        <v>4489</v>
      </c>
      <c r="Z68" s="40" t="s">
        <v>4491</v>
      </c>
      <c r="AA68" s="40" t="str">
        <f t="shared" si="4"/>
        <v>INTEGER</v>
      </c>
      <c r="AB68" s="40" t="s">
        <v>4491</v>
      </c>
      <c r="AC68" s="40" t="s">
        <v>4492</v>
      </c>
      <c r="AD68" s="40" t="s">
        <v>4489</v>
      </c>
      <c r="AE68" s="42" t="s">
        <v>4485</v>
      </c>
      <c r="AF68" s="40" t="str">
        <f t="shared" si="5"/>
        <v>("RPWGU3","NUMERIC","rpwgu3","INTEGER"),</v>
      </c>
      <c r="AH68" s="34" t="s">
        <v>4480</v>
      </c>
      <c r="AI68" s="34"/>
      <c r="AJ68" s="34"/>
      <c r="AK68" s="34"/>
      <c r="AL68" s="34"/>
    </row>
    <row r="69" ht="16.5" customHeight="1">
      <c r="A69" s="34"/>
      <c r="B69" s="34"/>
      <c r="C69" s="34"/>
      <c r="D69" s="34"/>
      <c r="E69" s="9" t="s">
        <v>4124</v>
      </c>
      <c r="F69" s="40" t="s">
        <v>4489</v>
      </c>
      <c r="G69" s="42" t="s">
        <v>4485</v>
      </c>
      <c r="H69" s="40" t="str">
        <f t="shared" si="1"/>
        <v>RPWGU4,</v>
      </c>
      <c r="I69" s="34"/>
      <c r="J69" s="34"/>
      <c r="K69" s="34" t="s">
        <v>4480</v>
      </c>
      <c r="L69" s="34" t="s">
        <v>4490</v>
      </c>
      <c r="M69" s="34" t="s">
        <v>4491</v>
      </c>
      <c r="N69" s="9" t="s">
        <v>4124</v>
      </c>
      <c r="O69" s="40" t="s">
        <v>4491</v>
      </c>
      <c r="P69" s="40" t="s">
        <v>4489</v>
      </c>
      <c r="Q69" s="40" t="s">
        <v>4491</v>
      </c>
      <c r="R69" s="9" t="s">
        <v>183</v>
      </c>
      <c r="S69" s="40" t="str">
        <f t="shared" si="2"/>
        <v>NUMERIC</v>
      </c>
      <c r="T69" s="40" t="s">
        <v>4491</v>
      </c>
      <c r="U69" s="40" t="s">
        <v>4489</v>
      </c>
      <c r="V69" s="40" t="s">
        <v>4491</v>
      </c>
      <c r="W69" s="40" t="str">
        <f t="shared" si="3"/>
        <v>rpwgu4</v>
      </c>
      <c r="X69" s="40" t="s">
        <v>4491</v>
      </c>
      <c r="Y69" s="40" t="s">
        <v>4489</v>
      </c>
      <c r="Z69" s="40" t="s">
        <v>4491</v>
      </c>
      <c r="AA69" s="40" t="str">
        <f t="shared" si="4"/>
        <v>INTEGER</v>
      </c>
      <c r="AB69" s="40" t="s">
        <v>4491</v>
      </c>
      <c r="AC69" s="40" t="s">
        <v>4492</v>
      </c>
      <c r="AD69" s="40" t="s">
        <v>4489</v>
      </c>
      <c r="AE69" s="42" t="s">
        <v>4485</v>
      </c>
      <c r="AF69" s="40" t="str">
        <f t="shared" si="5"/>
        <v>("RPWGU4","NUMERIC","rpwgu4","INTEGER"),</v>
      </c>
      <c r="AH69" s="34" t="s">
        <v>4480</v>
      </c>
      <c r="AI69" s="34"/>
      <c r="AJ69" s="34"/>
      <c r="AK69" s="34"/>
      <c r="AL69" s="34"/>
    </row>
    <row r="70" ht="16.5" customHeight="1">
      <c r="A70" s="34"/>
      <c r="B70" s="34"/>
      <c r="C70" s="34"/>
      <c r="D70" s="34"/>
      <c r="E70" s="9" t="s">
        <v>4126</v>
      </c>
      <c r="F70" s="40" t="s">
        <v>4489</v>
      </c>
      <c r="G70" s="42" t="s">
        <v>4485</v>
      </c>
      <c r="H70" s="40" t="str">
        <f t="shared" si="1"/>
        <v>RPWGU5,</v>
      </c>
      <c r="I70" s="34"/>
      <c r="J70" s="34"/>
      <c r="K70" s="34" t="s">
        <v>4480</v>
      </c>
      <c r="L70" s="34" t="s">
        <v>4490</v>
      </c>
      <c r="M70" s="34" t="s">
        <v>4491</v>
      </c>
      <c r="N70" s="9" t="s">
        <v>4126</v>
      </c>
      <c r="O70" s="40" t="s">
        <v>4491</v>
      </c>
      <c r="P70" s="40" t="s">
        <v>4489</v>
      </c>
      <c r="Q70" s="40" t="s">
        <v>4491</v>
      </c>
      <c r="R70" s="9" t="s">
        <v>183</v>
      </c>
      <c r="S70" s="40" t="str">
        <f t="shared" si="2"/>
        <v>NUMERIC</v>
      </c>
      <c r="T70" s="40" t="s">
        <v>4491</v>
      </c>
      <c r="U70" s="40" t="s">
        <v>4489</v>
      </c>
      <c r="V70" s="40" t="s">
        <v>4491</v>
      </c>
      <c r="W70" s="40" t="str">
        <f t="shared" si="3"/>
        <v>rpwgu5</v>
      </c>
      <c r="X70" s="40" t="s">
        <v>4491</v>
      </c>
      <c r="Y70" s="40" t="s">
        <v>4489</v>
      </c>
      <c r="Z70" s="40" t="s">
        <v>4491</v>
      </c>
      <c r="AA70" s="40" t="str">
        <f t="shared" si="4"/>
        <v>INTEGER</v>
      </c>
      <c r="AB70" s="40" t="s">
        <v>4491</v>
      </c>
      <c r="AC70" s="40" t="s">
        <v>4492</v>
      </c>
      <c r="AD70" s="40" t="s">
        <v>4489</v>
      </c>
      <c r="AE70" s="42" t="s">
        <v>4485</v>
      </c>
      <c r="AF70" s="40" t="str">
        <f t="shared" si="5"/>
        <v>("RPWGU5","NUMERIC","rpwgu5","INTEGER"),</v>
      </c>
      <c r="AH70" s="34" t="s">
        <v>4480</v>
      </c>
      <c r="AI70" s="34"/>
      <c r="AJ70" s="34"/>
      <c r="AK70" s="34"/>
      <c r="AL70" s="34"/>
    </row>
    <row r="71" ht="16.5" customHeight="1">
      <c r="A71" s="34"/>
      <c r="B71" s="34"/>
      <c r="C71" s="34"/>
      <c r="D71" s="34"/>
      <c r="E71" s="9" t="s">
        <v>4127</v>
      </c>
      <c r="F71" s="40" t="s">
        <v>4489</v>
      </c>
      <c r="G71" s="42" t="s">
        <v>4485</v>
      </c>
      <c r="H71" s="40" t="str">
        <f t="shared" si="1"/>
        <v>RPSYMD,</v>
      </c>
      <c r="I71" s="34"/>
      <c r="J71" s="34"/>
      <c r="K71" s="34" t="s">
        <v>4480</v>
      </c>
      <c r="L71" s="34" t="s">
        <v>4490</v>
      </c>
      <c r="M71" s="34" t="s">
        <v>4491</v>
      </c>
      <c r="N71" s="9" t="s">
        <v>4127</v>
      </c>
      <c r="O71" s="40" t="s">
        <v>4491</v>
      </c>
      <c r="P71" s="40" t="s">
        <v>4489</v>
      </c>
      <c r="Q71" s="40" t="s">
        <v>4491</v>
      </c>
      <c r="R71" s="9" t="s">
        <v>183</v>
      </c>
      <c r="S71" s="40" t="str">
        <f t="shared" si="2"/>
        <v>NUMERIC</v>
      </c>
      <c r="T71" s="40" t="s">
        <v>4491</v>
      </c>
      <c r="U71" s="40" t="s">
        <v>4489</v>
      </c>
      <c r="V71" s="40" t="s">
        <v>4491</v>
      </c>
      <c r="W71" s="40" t="str">
        <f t="shared" si="3"/>
        <v>rpsymd</v>
      </c>
      <c r="X71" s="40" t="s">
        <v>4491</v>
      </c>
      <c r="Y71" s="40" t="s">
        <v>4489</v>
      </c>
      <c r="Z71" s="40" t="s">
        <v>4491</v>
      </c>
      <c r="AA71" s="40" t="str">
        <f t="shared" si="4"/>
        <v>INTEGER</v>
      </c>
      <c r="AB71" s="40" t="s">
        <v>4491</v>
      </c>
      <c r="AC71" s="40" t="s">
        <v>4492</v>
      </c>
      <c r="AD71" s="40" t="s">
        <v>4489</v>
      </c>
      <c r="AE71" s="42" t="s">
        <v>4485</v>
      </c>
      <c r="AF71" s="40" t="str">
        <f t="shared" si="5"/>
        <v>("RPSYMD","NUMERIC","rpsymd","INTEGER"),</v>
      </c>
      <c r="AH71" s="34" t="s">
        <v>4480</v>
      </c>
      <c r="AI71" s="34"/>
      <c r="AJ71" s="34"/>
      <c r="AK71" s="34"/>
      <c r="AL71" s="34"/>
    </row>
    <row r="72" ht="16.5" customHeight="1">
      <c r="A72" s="34"/>
      <c r="B72" s="34"/>
      <c r="C72" s="34"/>
      <c r="D72" s="34"/>
      <c r="E72" s="9" t="s">
        <v>4129</v>
      </c>
      <c r="F72" s="40" t="s">
        <v>4489</v>
      </c>
      <c r="G72" s="42" t="s">
        <v>4485</v>
      </c>
      <c r="H72" s="40" t="str">
        <f t="shared" si="1"/>
        <v>RPFSEQ,</v>
      </c>
      <c r="I72" s="34"/>
      <c r="J72" s="34"/>
      <c r="K72" s="34" t="s">
        <v>4480</v>
      </c>
      <c r="L72" s="34" t="s">
        <v>4490</v>
      </c>
      <c r="M72" s="34" t="s">
        <v>4491</v>
      </c>
      <c r="N72" s="9" t="s">
        <v>4129</v>
      </c>
      <c r="O72" s="40" t="s">
        <v>4491</v>
      </c>
      <c r="P72" s="40" t="s">
        <v>4489</v>
      </c>
      <c r="Q72" s="40" t="s">
        <v>4491</v>
      </c>
      <c r="R72" s="9" t="s">
        <v>183</v>
      </c>
      <c r="S72" s="40" t="str">
        <f t="shared" si="2"/>
        <v>NUMERIC</v>
      </c>
      <c r="T72" s="40" t="s">
        <v>4491</v>
      </c>
      <c r="U72" s="40" t="s">
        <v>4489</v>
      </c>
      <c r="V72" s="40" t="s">
        <v>4491</v>
      </c>
      <c r="W72" s="40" t="str">
        <f t="shared" si="3"/>
        <v>rpfseq</v>
      </c>
      <c r="X72" s="40" t="s">
        <v>4491</v>
      </c>
      <c r="Y72" s="40" t="s">
        <v>4489</v>
      </c>
      <c r="Z72" s="40" t="s">
        <v>4491</v>
      </c>
      <c r="AA72" s="40" t="str">
        <f t="shared" si="4"/>
        <v>INTEGER</v>
      </c>
      <c r="AB72" s="40" t="s">
        <v>4491</v>
      </c>
      <c r="AC72" s="40" t="s">
        <v>4492</v>
      </c>
      <c r="AD72" s="40" t="s">
        <v>4489</v>
      </c>
      <c r="AE72" s="42" t="s">
        <v>4485</v>
      </c>
      <c r="AF72" s="40" t="str">
        <f t="shared" si="5"/>
        <v>("RPFSEQ","NUMERIC","rpfseq","INTEGER"),</v>
      </c>
      <c r="AH72" s="34" t="s">
        <v>4480</v>
      </c>
      <c r="AI72" s="34"/>
      <c r="AJ72" s="34"/>
      <c r="AK72" s="34"/>
      <c r="AL72" s="34"/>
    </row>
    <row r="73" ht="16.5" customHeight="1">
      <c r="A73" s="34"/>
      <c r="B73" s="34"/>
      <c r="C73" s="34"/>
      <c r="D73" s="34"/>
      <c r="E73" s="9" t="s">
        <v>4131</v>
      </c>
      <c r="F73" s="40" t="s">
        <v>4489</v>
      </c>
      <c r="G73" s="42" t="s">
        <v>4485</v>
      </c>
      <c r="H73" s="40" t="str">
        <f t="shared" si="1"/>
        <v>RPNUM1,</v>
      </c>
      <c r="I73" s="34"/>
      <c r="J73" s="34"/>
      <c r="K73" s="34" t="s">
        <v>4480</v>
      </c>
      <c r="L73" s="34" t="s">
        <v>4490</v>
      </c>
      <c r="M73" s="34" t="s">
        <v>4491</v>
      </c>
      <c r="N73" s="9" t="s">
        <v>4131</v>
      </c>
      <c r="O73" s="40" t="s">
        <v>4491</v>
      </c>
      <c r="P73" s="40" t="s">
        <v>4489</v>
      </c>
      <c r="Q73" s="40" t="s">
        <v>4491</v>
      </c>
      <c r="R73" s="9" t="s">
        <v>191</v>
      </c>
      <c r="S73" s="40" t="str">
        <f t="shared" si="2"/>
        <v>VARCHAR</v>
      </c>
      <c r="T73" s="40" t="s">
        <v>4491</v>
      </c>
      <c r="U73" s="40" t="s">
        <v>4489</v>
      </c>
      <c r="V73" s="40" t="s">
        <v>4491</v>
      </c>
      <c r="W73" s="40" t="str">
        <f t="shared" si="3"/>
        <v>rpnum1</v>
      </c>
      <c r="X73" s="40" t="s">
        <v>4491</v>
      </c>
      <c r="Y73" s="40" t="s">
        <v>4489</v>
      </c>
      <c r="Z73" s="40" t="s">
        <v>4491</v>
      </c>
      <c r="AA73" s="40" t="str">
        <f t="shared" si="4"/>
        <v>VARCHAR</v>
      </c>
      <c r="AB73" s="40" t="s">
        <v>4491</v>
      </c>
      <c r="AC73" s="40" t="s">
        <v>4492</v>
      </c>
      <c r="AD73" s="40" t="s">
        <v>4489</v>
      </c>
      <c r="AE73" s="42" t="s">
        <v>4485</v>
      </c>
      <c r="AF73" s="40" t="str">
        <f t="shared" si="5"/>
        <v>("RPNUM1","VARCHAR","rpnum1","VARCHAR"),</v>
      </c>
      <c r="AH73" s="34" t="s">
        <v>4480</v>
      </c>
      <c r="AI73" s="34"/>
      <c r="AJ73" s="34"/>
      <c r="AK73" s="34"/>
      <c r="AL73" s="34"/>
    </row>
    <row r="74" ht="16.5" customHeight="1">
      <c r="A74" s="34"/>
      <c r="B74" s="34"/>
      <c r="C74" s="34"/>
      <c r="D74" s="34"/>
      <c r="E74" s="9" t="s">
        <v>3955</v>
      </c>
      <c r="F74" s="40" t="s">
        <v>4489</v>
      </c>
      <c r="G74" s="42" t="s">
        <v>4485</v>
      </c>
      <c r="H74" s="40" t="str">
        <f t="shared" si="1"/>
        <v>RPBFLG,</v>
      </c>
      <c r="I74" s="34"/>
      <c r="J74" s="34"/>
      <c r="K74" s="34" t="s">
        <v>4480</v>
      </c>
      <c r="L74" s="34" t="s">
        <v>4490</v>
      </c>
      <c r="M74" s="34" t="s">
        <v>4491</v>
      </c>
      <c r="N74" s="9" t="s">
        <v>3955</v>
      </c>
      <c r="O74" s="40" t="s">
        <v>4491</v>
      </c>
      <c r="P74" s="40" t="s">
        <v>4489</v>
      </c>
      <c r="Q74" s="40" t="s">
        <v>4491</v>
      </c>
      <c r="R74" s="9" t="s">
        <v>191</v>
      </c>
      <c r="S74" s="40" t="str">
        <f t="shared" si="2"/>
        <v>VARCHAR</v>
      </c>
      <c r="T74" s="40" t="s">
        <v>4491</v>
      </c>
      <c r="U74" s="40" t="s">
        <v>4489</v>
      </c>
      <c r="V74" s="40" t="s">
        <v>4491</v>
      </c>
      <c r="W74" s="40" t="str">
        <f t="shared" si="3"/>
        <v>rpbflg</v>
      </c>
      <c r="X74" s="40" t="s">
        <v>4491</v>
      </c>
      <c r="Y74" s="40" t="s">
        <v>4489</v>
      </c>
      <c r="Z74" s="40" t="s">
        <v>4491</v>
      </c>
      <c r="AA74" s="40" t="str">
        <f t="shared" si="4"/>
        <v>VARCHAR</v>
      </c>
      <c r="AB74" s="40" t="s">
        <v>4491</v>
      </c>
      <c r="AC74" s="40" t="s">
        <v>4492</v>
      </c>
      <c r="AD74" s="40" t="s">
        <v>4489</v>
      </c>
      <c r="AE74" s="42" t="s">
        <v>4485</v>
      </c>
      <c r="AF74" s="40" t="str">
        <f t="shared" si="5"/>
        <v>("RPBFLG","VARCHAR","rpbflg","VARCHAR"),</v>
      </c>
      <c r="AH74" s="34" t="s">
        <v>4480</v>
      </c>
      <c r="AI74" s="34"/>
      <c r="AJ74" s="34"/>
      <c r="AK74" s="34"/>
      <c r="AL74" s="34"/>
    </row>
    <row r="75" ht="16.5" customHeight="1">
      <c r="A75" s="34"/>
      <c r="B75" s="34"/>
      <c r="C75" s="34"/>
      <c r="D75" s="34"/>
      <c r="E75" s="9" t="s">
        <v>4134</v>
      </c>
      <c r="F75" s="40" t="s">
        <v>4489</v>
      </c>
      <c r="G75" s="42" t="s">
        <v>4485</v>
      </c>
      <c r="H75" s="40" t="str">
        <f t="shared" si="1"/>
        <v>RPNUM2,</v>
      </c>
      <c r="I75" s="34"/>
      <c r="J75" s="34"/>
      <c r="K75" s="34" t="s">
        <v>4480</v>
      </c>
      <c r="L75" s="34" t="s">
        <v>4490</v>
      </c>
      <c r="M75" s="34" t="s">
        <v>4491</v>
      </c>
      <c r="N75" s="9" t="s">
        <v>4134</v>
      </c>
      <c r="O75" s="40" t="s">
        <v>4491</v>
      </c>
      <c r="P75" s="40" t="s">
        <v>4489</v>
      </c>
      <c r="Q75" s="40" t="s">
        <v>4491</v>
      </c>
      <c r="R75" s="9" t="s">
        <v>191</v>
      </c>
      <c r="S75" s="40" t="str">
        <f t="shared" si="2"/>
        <v>VARCHAR</v>
      </c>
      <c r="T75" s="40" t="s">
        <v>4491</v>
      </c>
      <c r="U75" s="40" t="s">
        <v>4489</v>
      </c>
      <c r="V75" s="40" t="s">
        <v>4491</v>
      </c>
      <c r="W75" s="40" t="str">
        <f t="shared" si="3"/>
        <v>rpnum2</v>
      </c>
      <c r="X75" s="40" t="s">
        <v>4491</v>
      </c>
      <c r="Y75" s="40" t="s">
        <v>4489</v>
      </c>
      <c r="Z75" s="40" t="s">
        <v>4491</v>
      </c>
      <c r="AA75" s="40" t="str">
        <f t="shared" si="4"/>
        <v>VARCHAR</v>
      </c>
      <c r="AB75" s="40" t="s">
        <v>4491</v>
      </c>
      <c r="AC75" s="40" t="s">
        <v>4492</v>
      </c>
      <c r="AD75" s="40" t="s">
        <v>4489</v>
      </c>
      <c r="AE75" s="42" t="s">
        <v>4485</v>
      </c>
      <c r="AF75" s="40" t="str">
        <f t="shared" si="5"/>
        <v>("RPNUM2","VARCHAR","rpnum2","VARCHAR"),</v>
      </c>
      <c r="AH75" s="34" t="s">
        <v>4480</v>
      </c>
      <c r="AI75" s="34"/>
      <c r="AJ75" s="34"/>
      <c r="AK75" s="34"/>
      <c r="AL75" s="34"/>
    </row>
    <row r="76" ht="16.5" customHeight="1">
      <c r="A76" s="34"/>
      <c r="B76" s="34"/>
      <c r="C76" s="34"/>
      <c r="D76" s="34"/>
      <c r="E76" s="9"/>
      <c r="F76" s="40" t="s">
        <v>4489</v>
      </c>
      <c r="G76" s="42" t="s">
        <v>4485</v>
      </c>
      <c r="H76" s="40" t="str">
        <f t="shared" si="1"/>
        <v>,</v>
      </c>
      <c r="I76" s="34"/>
      <c r="J76" s="34"/>
      <c r="K76" s="34" t="s">
        <v>4480</v>
      </c>
      <c r="L76" s="34" t="s">
        <v>4490</v>
      </c>
      <c r="M76" s="34" t="s">
        <v>4491</v>
      </c>
      <c r="N76" s="9"/>
      <c r="O76" s="40" t="s">
        <v>4491</v>
      </c>
      <c r="P76" s="40" t="s">
        <v>4489</v>
      </c>
      <c r="Q76" s="40" t="s">
        <v>4491</v>
      </c>
      <c r="R76" s="9"/>
      <c r="S76" s="40" t="str">
        <f t="shared" si="2"/>
        <v/>
      </c>
      <c r="T76" s="40" t="s">
        <v>4491</v>
      </c>
      <c r="U76" s="40" t="s">
        <v>4489</v>
      </c>
      <c r="V76" s="40" t="s">
        <v>4491</v>
      </c>
      <c r="W76" s="40" t="str">
        <f t="shared" si="3"/>
        <v/>
      </c>
      <c r="X76" s="40" t="s">
        <v>4491</v>
      </c>
      <c r="Y76" s="40" t="s">
        <v>4489</v>
      </c>
      <c r="Z76" s="40" t="s">
        <v>4491</v>
      </c>
      <c r="AA76" s="40" t="str">
        <f t="shared" si="4"/>
        <v/>
      </c>
      <c r="AB76" s="40" t="s">
        <v>4491</v>
      </c>
      <c r="AC76" s="40" t="s">
        <v>4492</v>
      </c>
      <c r="AD76" s="40" t="s">
        <v>4489</v>
      </c>
      <c r="AE76" s="42" t="s">
        <v>4485</v>
      </c>
      <c r="AF76" s="40" t="str">
        <f t="shared" si="5"/>
        <v>("","","",""),</v>
      </c>
      <c r="AH76" s="34" t="s">
        <v>4480</v>
      </c>
      <c r="AI76" s="34"/>
      <c r="AJ76" s="34"/>
      <c r="AK76" s="34"/>
      <c r="AL76" s="34"/>
    </row>
    <row r="77" ht="16.5" customHeight="1">
      <c r="A77" s="34"/>
      <c r="B77" s="34"/>
      <c r="C77" s="34"/>
      <c r="D77" s="34"/>
      <c r="E77" s="9"/>
      <c r="F77" s="40" t="s">
        <v>4489</v>
      </c>
      <c r="G77" s="42" t="s">
        <v>4485</v>
      </c>
      <c r="H77" s="40" t="str">
        <f t="shared" si="1"/>
        <v>,</v>
      </c>
      <c r="I77" s="34"/>
      <c r="J77" s="34"/>
      <c r="K77" s="34" t="s">
        <v>4480</v>
      </c>
      <c r="L77" s="34" t="s">
        <v>4490</v>
      </c>
      <c r="M77" s="34" t="s">
        <v>4491</v>
      </c>
      <c r="N77" s="9"/>
      <c r="O77" s="40" t="s">
        <v>4491</v>
      </c>
      <c r="P77" s="40" t="s">
        <v>4489</v>
      </c>
      <c r="Q77" s="40" t="s">
        <v>4491</v>
      </c>
      <c r="R77" s="9"/>
      <c r="S77" s="40" t="str">
        <f t="shared" si="2"/>
        <v/>
      </c>
      <c r="T77" s="40" t="s">
        <v>4491</v>
      </c>
      <c r="U77" s="40" t="s">
        <v>4489</v>
      </c>
      <c r="V77" s="40" t="s">
        <v>4491</v>
      </c>
      <c r="W77" s="40" t="str">
        <f t="shared" si="3"/>
        <v/>
      </c>
      <c r="X77" s="40" t="s">
        <v>4491</v>
      </c>
      <c r="Y77" s="40" t="s">
        <v>4489</v>
      </c>
      <c r="Z77" s="40" t="s">
        <v>4491</v>
      </c>
      <c r="AA77" s="40" t="str">
        <f t="shared" si="4"/>
        <v/>
      </c>
      <c r="AB77" s="40" t="s">
        <v>4491</v>
      </c>
      <c r="AC77" s="40" t="s">
        <v>4492</v>
      </c>
      <c r="AD77" s="40" t="s">
        <v>4489</v>
      </c>
      <c r="AE77" s="42" t="s">
        <v>4485</v>
      </c>
      <c r="AF77" s="40" t="str">
        <f t="shared" si="5"/>
        <v>("","","",""),</v>
      </c>
      <c r="AH77" s="34" t="s">
        <v>4480</v>
      </c>
      <c r="AI77" s="34"/>
      <c r="AJ77" s="34"/>
      <c r="AK77" s="34"/>
      <c r="AL77" s="34"/>
    </row>
    <row r="78" ht="16.5" customHeight="1">
      <c r="A78" s="34"/>
      <c r="B78" s="34"/>
      <c r="C78" s="34"/>
      <c r="D78" s="34"/>
      <c r="E78" s="9"/>
      <c r="F78" s="40" t="s">
        <v>4489</v>
      </c>
      <c r="G78" s="42" t="s">
        <v>4485</v>
      </c>
      <c r="H78" s="40" t="str">
        <f t="shared" si="1"/>
        <v>,</v>
      </c>
      <c r="I78" s="34"/>
      <c r="J78" s="34"/>
      <c r="K78" s="34" t="s">
        <v>4480</v>
      </c>
      <c r="L78" s="34" t="s">
        <v>4490</v>
      </c>
      <c r="M78" s="34" t="s">
        <v>4491</v>
      </c>
      <c r="N78" s="9"/>
      <c r="O78" s="40" t="s">
        <v>4491</v>
      </c>
      <c r="P78" s="40" t="s">
        <v>4489</v>
      </c>
      <c r="Q78" s="40" t="s">
        <v>4491</v>
      </c>
      <c r="R78" s="9"/>
      <c r="S78" s="40" t="str">
        <f t="shared" si="2"/>
        <v/>
      </c>
      <c r="T78" s="40" t="s">
        <v>4491</v>
      </c>
      <c r="U78" s="40" t="s">
        <v>4489</v>
      </c>
      <c r="V78" s="40" t="s">
        <v>4491</v>
      </c>
      <c r="W78" s="40" t="str">
        <f t="shared" si="3"/>
        <v/>
      </c>
      <c r="X78" s="40" t="s">
        <v>4491</v>
      </c>
      <c r="Y78" s="40" t="s">
        <v>4489</v>
      </c>
      <c r="Z78" s="40" t="s">
        <v>4491</v>
      </c>
      <c r="AA78" s="40" t="str">
        <f t="shared" si="4"/>
        <v/>
      </c>
      <c r="AB78" s="40" t="s">
        <v>4491</v>
      </c>
      <c r="AC78" s="40" t="s">
        <v>4492</v>
      </c>
      <c r="AD78" s="40" t="s">
        <v>4489</v>
      </c>
      <c r="AE78" s="42" t="s">
        <v>4485</v>
      </c>
      <c r="AF78" s="40" t="str">
        <f t="shared" si="5"/>
        <v>("","","",""),</v>
      </c>
      <c r="AH78" s="34" t="s">
        <v>4480</v>
      </c>
      <c r="AI78" s="34"/>
      <c r="AJ78" s="34"/>
      <c r="AK78" s="34"/>
      <c r="AL78" s="34"/>
    </row>
    <row r="79" ht="16.5" customHeight="1">
      <c r="A79" s="34"/>
      <c r="B79" s="34"/>
      <c r="C79" s="34"/>
      <c r="D79" s="34"/>
      <c r="E79" s="9"/>
      <c r="F79" s="40" t="s">
        <v>4489</v>
      </c>
      <c r="G79" s="42" t="s">
        <v>4485</v>
      </c>
      <c r="H79" s="40" t="str">
        <f t="shared" si="1"/>
        <v>,</v>
      </c>
      <c r="I79" s="34"/>
      <c r="J79" s="34"/>
      <c r="K79" s="34" t="s">
        <v>4480</v>
      </c>
      <c r="L79" s="34" t="s">
        <v>4490</v>
      </c>
      <c r="M79" s="34" t="s">
        <v>4491</v>
      </c>
      <c r="N79" s="9"/>
      <c r="O79" s="40" t="s">
        <v>4491</v>
      </c>
      <c r="P79" s="40" t="s">
        <v>4489</v>
      </c>
      <c r="Q79" s="40" t="s">
        <v>4491</v>
      </c>
      <c r="R79" s="9"/>
      <c r="S79" s="40" t="str">
        <f t="shared" si="2"/>
        <v/>
      </c>
      <c r="T79" s="40" t="s">
        <v>4491</v>
      </c>
      <c r="U79" s="40" t="s">
        <v>4489</v>
      </c>
      <c r="V79" s="40" t="s">
        <v>4491</v>
      </c>
      <c r="W79" s="40" t="str">
        <f t="shared" si="3"/>
        <v/>
      </c>
      <c r="X79" s="40" t="s">
        <v>4491</v>
      </c>
      <c r="Y79" s="40" t="s">
        <v>4489</v>
      </c>
      <c r="Z79" s="40" t="s">
        <v>4491</v>
      </c>
      <c r="AA79" s="40" t="str">
        <f t="shared" si="4"/>
        <v/>
      </c>
      <c r="AB79" s="40" t="s">
        <v>4491</v>
      </c>
      <c r="AC79" s="40" t="s">
        <v>4492</v>
      </c>
      <c r="AD79" s="40" t="s">
        <v>4489</v>
      </c>
      <c r="AE79" s="42" t="s">
        <v>4485</v>
      </c>
      <c r="AF79" s="40" t="str">
        <f t="shared" si="5"/>
        <v>("","","",""),</v>
      </c>
      <c r="AH79" s="34" t="s">
        <v>4480</v>
      </c>
      <c r="AI79" s="34"/>
      <c r="AJ79" s="34"/>
      <c r="AK79" s="34"/>
      <c r="AL79" s="34"/>
    </row>
    <row r="80" ht="16.5" customHeight="1">
      <c r="A80" s="34"/>
      <c r="B80" s="34"/>
      <c r="C80" s="34"/>
      <c r="D80" s="34"/>
      <c r="E80" s="9"/>
      <c r="F80" s="40" t="s">
        <v>4489</v>
      </c>
      <c r="G80" s="42" t="s">
        <v>4485</v>
      </c>
      <c r="H80" s="40" t="str">
        <f t="shared" si="1"/>
        <v>,</v>
      </c>
      <c r="I80" s="34"/>
      <c r="J80" s="34"/>
      <c r="K80" s="34" t="s">
        <v>4480</v>
      </c>
      <c r="L80" s="34" t="s">
        <v>4490</v>
      </c>
      <c r="M80" s="34" t="s">
        <v>4491</v>
      </c>
      <c r="N80" s="9"/>
      <c r="O80" s="40" t="s">
        <v>4491</v>
      </c>
      <c r="P80" s="40" t="s">
        <v>4489</v>
      </c>
      <c r="Q80" s="40" t="s">
        <v>4491</v>
      </c>
      <c r="R80" s="9"/>
      <c r="S80" s="40" t="str">
        <f t="shared" si="2"/>
        <v/>
      </c>
      <c r="T80" s="40" t="s">
        <v>4491</v>
      </c>
      <c r="U80" s="40" t="s">
        <v>4489</v>
      </c>
      <c r="V80" s="40" t="s">
        <v>4491</v>
      </c>
      <c r="W80" s="40" t="str">
        <f t="shared" si="3"/>
        <v/>
      </c>
      <c r="X80" s="40" t="s">
        <v>4491</v>
      </c>
      <c r="Y80" s="40" t="s">
        <v>4489</v>
      </c>
      <c r="Z80" s="40" t="s">
        <v>4491</v>
      </c>
      <c r="AA80" s="40" t="str">
        <f t="shared" si="4"/>
        <v/>
      </c>
      <c r="AB80" s="40" t="s">
        <v>4491</v>
      </c>
      <c r="AC80" s="40" t="s">
        <v>4492</v>
      </c>
      <c r="AD80" s="40" t="s">
        <v>4489</v>
      </c>
      <c r="AE80" s="42" t="s">
        <v>4485</v>
      </c>
      <c r="AF80" s="40" t="str">
        <f t="shared" si="5"/>
        <v>("","","",""),</v>
      </c>
      <c r="AH80" s="34" t="s">
        <v>4480</v>
      </c>
      <c r="AI80" s="34"/>
      <c r="AJ80" s="34"/>
      <c r="AK80" s="34"/>
      <c r="AL80" s="34"/>
    </row>
    <row r="81" ht="16.5" customHeight="1">
      <c r="A81" s="34"/>
      <c r="B81" s="34"/>
      <c r="C81" s="34"/>
      <c r="D81" s="34"/>
      <c r="E81" s="9"/>
      <c r="F81" s="40" t="s">
        <v>4489</v>
      </c>
      <c r="G81" s="42" t="s">
        <v>4485</v>
      </c>
      <c r="H81" s="40" t="str">
        <f t="shared" si="1"/>
        <v>,</v>
      </c>
      <c r="I81" s="34"/>
      <c r="J81" s="34"/>
      <c r="K81" s="34" t="s">
        <v>4480</v>
      </c>
      <c r="L81" s="34" t="s">
        <v>4490</v>
      </c>
      <c r="M81" s="34" t="s">
        <v>4491</v>
      </c>
      <c r="N81" s="9"/>
      <c r="O81" s="40" t="s">
        <v>4491</v>
      </c>
      <c r="P81" s="40" t="s">
        <v>4489</v>
      </c>
      <c r="Q81" s="40" t="s">
        <v>4491</v>
      </c>
      <c r="R81" s="9"/>
      <c r="S81" s="40" t="str">
        <f t="shared" si="2"/>
        <v/>
      </c>
      <c r="T81" s="40" t="s">
        <v>4491</v>
      </c>
      <c r="U81" s="40" t="s">
        <v>4489</v>
      </c>
      <c r="V81" s="40" t="s">
        <v>4491</v>
      </c>
      <c r="W81" s="40" t="str">
        <f t="shared" si="3"/>
        <v/>
      </c>
      <c r="X81" s="40" t="s">
        <v>4491</v>
      </c>
      <c r="Y81" s="40" t="s">
        <v>4489</v>
      </c>
      <c r="Z81" s="40" t="s">
        <v>4491</v>
      </c>
      <c r="AA81" s="40" t="str">
        <f t="shared" si="4"/>
        <v/>
      </c>
      <c r="AB81" s="40" t="s">
        <v>4491</v>
      </c>
      <c r="AC81" s="40" t="s">
        <v>4492</v>
      </c>
      <c r="AD81" s="40" t="s">
        <v>4489</v>
      </c>
      <c r="AE81" s="42" t="s">
        <v>4485</v>
      </c>
      <c r="AF81" s="40" t="str">
        <f t="shared" si="5"/>
        <v>("","","",""),</v>
      </c>
      <c r="AH81" s="34" t="s">
        <v>4480</v>
      </c>
      <c r="AI81" s="34"/>
      <c r="AJ81" s="34"/>
      <c r="AK81" s="34"/>
      <c r="AL81" s="34"/>
    </row>
    <row r="82" ht="16.5" customHeight="1">
      <c r="A82" s="34"/>
      <c r="B82" s="34"/>
      <c r="C82" s="34"/>
      <c r="D82" s="34"/>
      <c r="E82" s="9"/>
      <c r="F82" s="40" t="s">
        <v>4489</v>
      </c>
      <c r="G82" s="42" t="s">
        <v>4485</v>
      </c>
      <c r="H82" s="40" t="str">
        <f t="shared" si="1"/>
        <v>,</v>
      </c>
      <c r="I82" s="34"/>
      <c r="J82" s="34"/>
      <c r="K82" s="34" t="s">
        <v>4480</v>
      </c>
      <c r="L82" s="34" t="s">
        <v>4490</v>
      </c>
      <c r="M82" s="34" t="s">
        <v>4491</v>
      </c>
      <c r="N82" s="9"/>
      <c r="O82" s="40" t="s">
        <v>4491</v>
      </c>
      <c r="P82" s="40" t="s">
        <v>4489</v>
      </c>
      <c r="Q82" s="40" t="s">
        <v>4491</v>
      </c>
      <c r="R82" s="9"/>
      <c r="S82" s="40" t="str">
        <f t="shared" si="2"/>
        <v/>
      </c>
      <c r="T82" s="40" t="s">
        <v>4491</v>
      </c>
      <c r="U82" s="40" t="s">
        <v>4489</v>
      </c>
      <c r="V82" s="40" t="s">
        <v>4491</v>
      </c>
      <c r="W82" s="40" t="str">
        <f t="shared" si="3"/>
        <v/>
      </c>
      <c r="X82" s="40" t="s">
        <v>4491</v>
      </c>
      <c r="Y82" s="40" t="s">
        <v>4489</v>
      </c>
      <c r="Z82" s="40" t="s">
        <v>4491</v>
      </c>
      <c r="AA82" s="40" t="str">
        <f t="shared" si="4"/>
        <v/>
      </c>
      <c r="AB82" s="40" t="s">
        <v>4491</v>
      </c>
      <c r="AC82" s="40" t="s">
        <v>4492</v>
      </c>
      <c r="AD82" s="40" t="s">
        <v>4489</v>
      </c>
      <c r="AE82" s="42" t="s">
        <v>4485</v>
      </c>
      <c r="AF82" s="40" t="str">
        <f t="shared" si="5"/>
        <v>("","","",""),</v>
      </c>
      <c r="AH82" s="34" t="s">
        <v>4480</v>
      </c>
      <c r="AI82" s="34"/>
      <c r="AJ82" s="34"/>
      <c r="AK82" s="34"/>
      <c r="AL82" s="34"/>
    </row>
    <row r="83" ht="16.5" customHeight="1">
      <c r="A83" s="34"/>
      <c r="B83" s="34"/>
      <c r="C83" s="34"/>
      <c r="D83" s="34"/>
      <c r="E83" s="9"/>
      <c r="F83" s="40" t="s">
        <v>4489</v>
      </c>
      <c r="G83" s="42" t="s">
        <v>4485</v>
      </c>
      <c r="H83" s="40" t="str">
        <f t="shared" si="1"/>
        <v>,</v>
      </c>
      <c r="I83" s="34"/>
      <c r="J83" s="34"/>
      <c r="K83" s="34" t="s">
        <v>4480</v>
      </c>
      <c r="L83" s="34" t="s">
        <v>4490</v>
      </c>
      <c r="M83" s="34" t="s">
        <v>4491</v>
      </c>
      <c r="N83" s="9"/>
      <c r="O83" s="40" t="s">
        <v>4491</v>
      </c>
      <c r="P83" s="40" t="s">
        <v>4489</v>
      </c>
      <c r="Q83" s="40" t="s">
        <v>4491</v>
      </c>
      <c r="R83" s="9"/>
      <c r="S83" s="40" t="str">
        <f t="shared" si="2"/>
        <v/>
      </c>
      <c r="T83" s="40" t="s">
        <v>4491</v>
      </c>
      <c r="U83" s="40" t="s">
        <v>4489</v>
      </c>
      <c r="V83" s="40" t="s">
        <v>4491</v>
      </c>
      <c r="W83" s="40" t="str">
        <f t="shared" si="3"/>
        <v/>
      </c>
      <c r="X83" s="40" t="s">
        <v>4491</v>
      </c>
      <c r="Y83" s="40" t="s">
        <v>4489</v>
      </c>
      <c r="Z83" s="40" t="s">
        <v>4491</v>
      </c>
      <c r="AA83" s="40" t="str">
        <f t="shared" si="4"/>
        <v/>
      </c>
      <c r="AB83" s="40" t="s">
        <v>4491</v>
      </c>
      <c r="AC83" s="40" t="s">
        <v>4492</v>
      </c>
      <c r="AD83" s="40" t="s">
        <v>4489</v>
      </c>
      <c r="AE83" s="42" t="s">
        <v>4485</v>
      </c>
      <c r="AF83" s="40" t="str">
        <f t="shared" si="5"/>
        <v>("","","",""),</v>
      </c>
      <c r="AH83" s="34" t="s">
        <v>4480</v>
      </c>
      <c r="AI83" s="34"/>
      <c r="AJ83" s="34"/>
      <c r="AK83" s="34"/>
      <c r="AL83" s="34"/>
    </row>
    <row r="84" ht="16.5" customHeight="1">
      <c r="A84" s="34"/>
      <c r="B84" s="34"/>
      <c r="C84" s="34"/>
      <c r="D84" s="34"/>
      <c r="E84" s="9"/>
      <c r="F84" s="40" t="s">
        <v>4489</v>
      </c>
      <c r="G84" s="42" t="s">
        <v>4485</v>
      </c>
      <c r="H84" s="40" t="str">
        <f t="shared" si="1"/>
        <v>,</v>
      </c>
      <c r="I84" s="34"/>
      <c r="J84" s="34"/>
      <c r="K84" s="34" t="s">
        <v>4480</v>
      </c>
      <c r="L84" s="34" t="s">
        <v>4490</v>
      </c>
      <c r="M84" s="34" t="s">
        <v>4491</v>
      </c>
      <c r="N84" s="9"/>
      <c r="O84" s="40" t="s">
        <v>4491</v>
      </c>
      <c r="P84" s="40" t="s">
        <v>4489</v>
      </c>
      <c r="Q84" s="40" t="s">
        <v>4491</v>
      </c>
      <c r="R84" s="9"/>
      <c r="S84" s="40" t="str">
        <f t="shared" si="2"/>
        <v/>
      </c>
      <c r="T84" s="40" t="s">
        <v>4491</v>
      </c>
      <c r="U84" s="40" t="s">
        <v>4489</v>
      </c>
      <c r="V84" s="40" t="s">
        <v>4491</v>
      </c>
      <c r="W84" s="40" t="str">
        <f t="shared" si="3"/>
        <v/>
      </c>
      <c r="X84" s="40" t="s">
        <v>4491</v>
      </c>
      <c r="Y84" s="40" t="s">
        <v>4489</v>
      </c>
      <c r="Z84" s="40" t="s">
        <v>4491</v>
      </c>
      <c r="AA84" s="40" t="str">
        <f t="shared" si="4"/>
        <v/>
      </c>
      <c r="AB84" s="40" t="s">
        <v>4491</v>
      </c>
      <c r="AC84" s="40" t="s">
        <v>4492</v>
      </c>
      <c r="AD84" s="40" t="s">
        <v>4489</v>
      </c>
      <c r="AE84" s="42" t="s">
        <v>4485</v>
      </c>
      <c r="AF84" s="40" t="str">
        <f t="shared" si="5"/>
        <v>("","","",""),</v>
      </c>
      <c r="AH84" s="34" t="s">
        <v>4480</v>
      </c>
      <c r="AI84" s="34"/>
      <c r="AJ84" s="34"/>
      <c r="AK84" s="34"/>
      <c r="AL84" s="34"/>
    </row>
    <row r="85" ht="16.5" customHeight="1">
      <c r="A85" s="34"/>
      <c r="B85" s="34"/>
      <c r="C85" s="34"/>
      <c r="D85" s="34"/>
      <c r="E85" s="9"/>
      <c r="F85" s="40" t="s">
        <v>4489</v>
      </c>
      <c r="G85" s="42" t="s">
        <v>4485</v>
      </c>
      <c r="H85" s="40" t="str">
        <f t="shared" si="1"/>
        <v>,</v>
      </c>
      <c r="I85" s="34"/>
      <c r="J85" s="34"/>
      <c r="K85" s="34" t="s">
        <v>4480</v>
      </c>
      <c r="L85" s="34" t="s">
        <v>4490</v>
      </c>
      <c r="M85" s="34" t="s">
        <v>4491</v>
      </c>
      <c r="N85" s="9"/>
      <c r="O85" s="40" t="s">
        <v>4491</v>
      </c>
      <c r="P85" s="40" t="s">
        <v>4489</v>
      </c>
      <c r="Q85" s="40" t="s">
        <v>4491</v>
      </c>
      <c r="R85" s="9"/>
      <c r="S85" s="40" t="str">
        <f t="shared" si="2"/>
        <v/>
      </c>
      <c r="T85" s="40" t="s">
        <v>4491</v>
      </c>
      <c r="U85" s="40" t="s">
        <v>4489</v>
      </c>
      <c r="V85" s="40" t="s">
        <v>4491</v>
      </c>
      <c r="W85" s="40" t="str">
        <f t="shared" si="3"/>
        <v/>
      </c>
      <c r="X85" s="40" t="s">
        <v>4491</v>
      </c>
      <c r="Y85" s="40" t="s">
        <v>4489</v>
      </c>
      <c r="Z85" s="40" t="s">
        <v>4491</v>
      </c>
      <c r="AA85" s="40" t="str">
        <f t="shared" si="4"/>
        <v/>
      </c>
      <c r="AB85" s="40" t="s">
        <v>4491</v>
      </c>
      <c r="AC85" s="40" t="s">
        <v>4492</v>
      </c>
      <c r="AD85" s="40" t="s">
        <v>4489</v>
      </c>
      <c r="AE85" s="42" t="s">
        <v>4485</v>
      </c>
      <c r="AF85" s="40" t="str">
        <f t="shared" si="5"/>
        <v>("","","",""),</v>
      </c>
      <c r="AH85" s="34" t="s">
        <v>4480</v>
      </c>
      <c r="AI85" s="34"/>
      <c r="AJ85" s="34"/>
      <c r="AK85" s="34"/>
      <c r="AL85" s="34"/>
    </row>
    <row r="86" ht="16.5" customHeight="1">
      <c r="A86" s="34"/>
      <c r="B86" s="34"/>
      <c r="C86" s="34"/>
      <c r="D86" s="34"/>
      <c r="E86" s="9"/>
      <c r="F86" s="40" t="s">
        <v>4489</v>
      </c>
      <c r="G86" s="42" t="s">
        <v>4485</v>
      </c>
      <c r="H86" s="40" t="str">
        <f t="shared" si="1"/>
        <v>,</v>
      </c>
      <c r="I86" s="34"/>
      <c r="J86" s="34"/>
      <c r="K86" s="34" t="s">
        <v>4480</v>
      </c>
      <c r="L86" s="34" t="s">
        <v>4490</v>
      </c>
      <c r="M86" s="34" t="s">
        <v>4491</v>
      </c>
      <c r="N86" s="9"/>
      <c r="O86" s="40" t="s">
        <v>4491</v>
      </c>
      <c r="P86" s="40" t="s">
        <v>4489</v>
      </c>
      <c r="Q86" s="40" t="s">
        <v>4491</v>
      </c>
      <c r="R86" s="9"/>
      <c r="S86" s="40" t="str">
        <f t="shared" si="2"/>
        <v/>
      </c>
      <c r="T86" s="40" t="s">
        <v>4491</v>
      </c>
      <c r="U86" s="40" t="s">
        <v>4489</v>
      </c>
      <c r="V86" s="40" t="s">
        <v>4491</v>
      </c>
      <c r="W86" s="40" t="str">
        <f t="shared" si="3"/>
        <v/>
      </c>
      <c r="X86" s="40" t="s">
        <v>4491</v>
      </c>
      <c r="Y86" s="40" t="s">
        <v>4489</v>
      </c>
      <c r="Z86" s="40" t="s">
        <v>4491</v>
      </c>
      <c r="AA86" s="40" t="str">
        <f t="shared" si="4"/>
        <v/>
      </c>
      <c r="AB86" s="40" t="s">
        <v>4491</v>
      </c>
      <c r="AC86" s="40" t="s">
        <v>4492</v>
      </c>
      <c r="AD86" s="40" t="s">
        <v>4489</v>
      </c>
      <c r="AE86" s="42" t="s">
        <v>4485</v>
      </c>
      <c r="AF86" s="40" t="str">
        <f t="shared" si="5"/>
        <v>("","","",""),</v>
      </c>
      <c r="AH86" s="34" t="s">
        <v>4480</v>
      </c>
      <c r="AI86" s="34"/>
      <c r="AJ86" s="34"/>
      <c r="AK86" s="34"/>
      <c r="AL86" s="34"/>
    </row>
    <row r="87" ht="16.5" customHeight="1">
      <c r="A87" s="34"/>
      <c r="B87" s="34"/>
      <c r="C87" s="34"/>
      <c r="D87" s="34"/>
      <c r="E87" s="9"/>
      <c r="F87" s="40" t="s">
        <v>4489</v>
      </c>
      <c r="G87" s="42" t="s">
        <v>4485</v>
      </c>
      <c r="H87" s="40" t="str">
        <f t="shared" si="1"/>
        <v>,</v>
      </c>
      <c r="I87" s="34"/>
      <c r="J87" s="34"/>
      <c r="K87" s="34" t="s">
        <v>4480</v>
      </c>
      <c r="L87" s="34" t="s">
        <v>4490</v>
      </c>
      <c r="M87" s="34" t="s">
        <v>4491</v>
      </c>
      <c r="N87" s="9"/>
      <c r="O87" s="40" t="s">
        <v>4491</v>
      </c>
      <c r="P87" s="40" t="s">
        <v>4489</v>
      </c>
      <c r="Q87" s="40" t="s">
        <v>4491</v>
      </c>
      <c r="R87" s="9"/>
      <c r="S87" s="40" t="str">
        <f t="shared" si="2"/>
        <v/>
      </c>
      <c r="T87" s="40" t="s">
        <v>4491</v>
      </c>
      <c r="U87" s="40" t="s">
        <v>4489</v>
      </c>
      <c r="V87" s="40" t="s">
        <v>4491</v>
      </c>
      <c r="W87" s="40" t="str">
        <f t="shared" si="3"/>
        <v/>
      </c>
      <c r="X87" s="40" t="s">
        <v>4491</v>
      </c>
      <c r="Y87" s="40" t="s">
        <v>4489</v>
      </c>
      <c r="Z87" s="40" t="s">
        <v>4491</v>
      </c>
      <c r="AA87" s="40" t="str">
        <f t="shared" si="4"/>
        <v/>
      </c>
      <c r="AB87" s="40" t="s">
        <v>4491</v>
      </c>
      <c r="AC87" s="40" t="s">
        <v>4492</v>
      </c>
      <c r="AD87" s="40" t="s">
        <v>4489</v>
      </c>
      <c r="AE87" s="42" t="s">
        <v>4485</v>
      </c>
      <c r="AF87" s="40" t="str">
        <f t="shared" si="5"/>
        <v>("","","",""),</v>
      </c>
      <c r="AH87" s="34" t="s">
        <v>4480</v>
      </c>
      <c r="AI87" s="34"/>
      <c r="AJ87" s="34"/>
      <c r="AK87" s="34"/>
      <c r="AL87" s="34"/>
    </row>
    <row r="88" ht="16.5" customHeight="1">
      <c r="A88" s="34"/>
      <c r="B88" s="34"/>
      <c r="C88" s="34"/>
      <c r="D88" s="34"/>
      <c r="E88" s="9"/>
      <c r="F88" s="40" t="s">
        <v>4489</v>
      </c>
      <c r="G88" s="42" t="s">
        <v>4485</v>
      </c>
      <c r="H88" s="40" t="str">
        <f t="shared" si="1"/>
        <v>,</v>
      </c>
      <c r="I88" s="34"/>
      <c r="J88" s="34"/>
      <c r="K88" s="34" t="s">
        <v>4480</v>
      </c>
      <c r="L88" s="34" t="s">
        <v>4490</v>
      </c>
      <c r="M88" s="34" t="s">
        <v>4491</v>
      </c>
      <c r="N88" s="9"/>
      <c r="O88" s="40" t="s">
        <v>4491</v>
      </c>
      <c r="P88" s="40" t="s">
        <v>4489</v>
      </c>
      <c r="Q88" s="40" t="s">
        <v>4491</v>
      </c>
      <c r="R88" s="9"/>
      <c r="S88" s="40" t="str">
        <f t="shared" si="2"/>
        <v/>
      </c>
      <c r="T88" s="40" t="s">
        <v>4491</v>
      </c>
      <c r="U88" s="40" t="s">
        <v>4489</v>
      </c>
      <c r="V88" s="40" t="s">
        <v>4491</v>
      </c>
      <c r="W88" s="40" t="str">
        <f t="shared" si="3"/>
        <v/>
      </c>
      <c r="X88" s="40" t="s">
        <v>4491</v>
      </c>
      <c r="Y88" s="40" t="s">
        <v>4489</v>
      </c>
      <c r="Z88" s="40" t="s">
        <v>4491</v>
      </c>
      <c r="AA88" s="40" t="str">
        <f t="shared" si="4"/>
        <v/>
      </c>
      <c r="AB88" s="40" t="s">
        <v>4491</v>
      </c>
      <c r="AC88" s="40" t="s">
        <v>4492</v>
      </c>
      <c r="AD88" s="40" t="s">
        <v>4489</v>
      </c>
      <c r="AE88" s="42" t="s">
        <v>4485</v>
      </c>
      <c r="AF88" s="40" t="str">
        <f t="shared" si="5"/>
        <v>("","","",""),</v>
      </c>
      <c r="AH88" s="34" t="s">
        <v>4480</v>
      </c>
      <c r="AI88" s="34"/>
      <c r="AJ88" s="34"/>
      <c r="AK88" s="34"/>
      <c r="AL88" s="34"/>
    </row>
    <row r="89" ht="16.5" customHeight="1">
      <c r="A89" s="34"/>
      <c r="B89" s="34"/>
      <c r="C89" s="34"/>
      <c r="D89" s="34"/>
      <c r="E89" s="9"/>
      <c r="F89" s="40" t="s">
        <v>4489</v>
      </c>
      <c r="G89" s="42" t="s">
        <v>4485</v>
      </c>
      <c r="H89" s="40" t="str">
        <f t="shared" si="1"/>
        <v>,</v>
      </c>
      <c r="I89" s="34"/>
      <c r="J89" s="34"/>
      <c r="K89" s="34" t="s">
        <v>4480</v>
      </c>
      <c r="L89" s="34" t="s">
        <v>4490</v>
      </c>
      <c r="M89" s="34" t="s">
        <v>4491</v>
      </c>
      <c r="N89" s="9"/>
      <c r="O89" s="40" t="s">
        <v>4491</v>
      </c>
      <c r="P89" s="40" t="s">
        <v>4489</v>
      </c>
      <c r="Q89" s="40" t="s">
        <v>4491</v>
      </c>
      <c r="R89" s="9"/>
      <c r="S89" s="40" t="str">
        <f t="shared" si="2"/>
        <v/>
      </c>
      <c r="T89" s="40" t="s">
        <v>4491</v>
      </c>
      <c r="U89" s="40" t="s">
        <v>4489</v>
      </c>
      <c r="V89" s="40" t="s">
        <v>4491</v>
      </c>
      <c r="W89" s="40" t="str">
        <f t="shared" si="3"/>
        <v/>
      </c>
      <c r="X89" s="40" t="s">
        <v>4491</v>
      </c>
      <c r="Y89" s="40" t="s">
        <v>4489</v>
      </c>
      <c r="Z89" s="40" t="s">
        <v>4491</v>
      </c>
      <c r="AA89" s="40" t="str">
        <f t="shared" si="4"/>
        <v/>
      </c>
      <c r="AB89" s="40" t="s">
        <v>4491</v>
      </c>
      <c r="AC89" s="40" t="s">
        <v>4492</v>
      </c>
      <c r="AD89" s="40" t="s">
        <v>4489</v>
      </c>
      <c r="AE89" s="42" t="s">
        <v>4485</v>
      </c>
      <c r="AF89" s="40" t="str">
        <f t="shared" si="5"/>
        <v>("","","",""),</v>
      </c>
      <c r="AH89" s="34" t="s">
        <v>4480</v>
      </c>
      <c r="AI89" s="34"/>
      <c r="AJ89" s="34"/>
      <c r="AK89" s="34"/>
      <c r="AL89" s="34"/>
    </row>
    <row r="90" ht="16.5" customHeight="1">
      <c r="A90" s="34"/>
      <c r="B90" s="34"/>
      <c r="C90" s="34"/>
      <c r="D90" s="34"/>
      <c r="E90" s="9"/>
      <c r="F90" s="40" t="s">
        <v>4489</v>
      </c>
      <c r="G90" s="42" t="s">
        <v>4485</v>
      </c>
      <c r="H90" s="40" t="str">
        <f t="shared" si="1"/>
        <v>,</v>
      </c>
      <c r="I90" s="34"/>
      <c r="J90" s="34"/>
      <c r="K90" s="34" t="s">
        <v>4480</v>
      </c>
      <c r="L90" s="34" t="s">
        <v>4490</v>
      </c>
      <c r="M90" s="34" t="s">
        <v>4491</v>
      </c>
      <c r="N90" s="9"/>
      <c r="O90" s="40" t="s">
        <v>4491</v>
      </c>
      <c r="P90" s="40" t="s">
        <v>4489</v>
      </c>
      <c r="Q90" s="40" t="s">
        <v>4491</v>
      </c>
      <c r="R90" s="9"/>
      <c r="S90" s="40" t="str">
        <f t="shared" si="2"/>
        <v/>
      </c>
      <c r="T90" s="40" t="s">
        <v>4491</v>
      </c>
      <c r="U90" s="40" t="s">
        <v>4489</v>
      </c>
      <c r="V90" s="40" t="s">
        <v>4491</v>
      </c>
      <c r="W90" s="40" t="str">
        <f t="shared" si="3"/>
        <v/>
      </c>
      <c r="X90" s="40" t="s">
        <v>4491</v>
      </c>
      <c r="Y90" s="40" t="s">
        <v>4489</v>
      </c>
      <c r="Z90" s="40" t="s">
        <v>4491</v>
      </c>
      <c r="AA90" s="40" t="str">
        <f t="shared" si="4"/>
        <v/>
      </c>
      <c r="AB90" s="40" t="s">
        <v>4491</v>
      </c>
      <c r="AC90" s="40" t="s">
        <v>4492</v>
      </c>
      <c r="AD90" s="40" t="s">
        <v>4489</v>
      </c>
      <c r="AE90" s="42" t="s">
        <v>4485</v>
      </c>
      <c r="AF90" s="40" t="str">
        <f t="shared" si="5"/>
        <v>("","","",""),</v>
      </c>
      <c r="AH90" s="34" t="s">
        <v>4480</v>
      </c>
      <c r="AI90" s="34"/>
      <c r="AJ90" s="34"/>
      <c r="AK90" s="34"/>
      <c r="AL90" s="34"/>
    </row>
    <row r="91" ht="16.5" customHeight="1">
      <c r="A91" s="34"/>
      <c r="B91" s="34"/>
      <c r="C91" s="34"/>
      <c r="D91" s="34"/>
      <c r="E91" s="9"/>
      <c r="F91" s="40" t="s">
        <v>4489</v>
      </c>
      <c r="G91" s="42" t="s">
        <v>4485</v>
      </c>
      <c r="H91" s="40" t="str">
        <f t="shared" si="1"/>
        <v>,</v>
      </c>
      <c r="I91" s="34"/>
      <c r="J91" s="34"/>
      <c r="K91" s="34" t="s">
        <v>4480</v>
      </c>
      <c r="L91" s="34" t="s">
        <v>4490</v>
      </c>
      <c r="M91" s="34" t="s">
        <v>4491</v>
      </c>
      <c r="N91" s="9"/>
      <c r="O91" s="40" t="s">
        <v>4491</v>
      </c>
      <c r="P91" s="40" t="s">
        <v>4489</v>
      </c>
      <c r="Q91" s="40" t="s">
        <v>4491</v>
      </c>
      <c r="R91" s="9"/>
      <c r="S91" s="40" t="str">
        <f t="shared" si="2"/>
        <v/>
      </c>
      <c r="T91" s="40" t="s">
        <v>4491</v>
      </c>
      <c r="U91" s="40" t="s">
        <v>4489</v>
      </c>
      <c r="V91" s="40" t="s">
        <v>4491</v>
      </c>
      <c r="W91" s="40" t="str">
        <f t="shared" si="3"/>
        <v/>
      </c>
      <c r="X91" s="40" t="s">
        <v>4491</v>
      </c>
      <c r="Y91" s="40" t="s">
        <v>4489</v>
      </c>
      <c r="Z91" s="40" t="s">
        <v>4491</v>
      </c>
      <c r="AA91" s="40" t="str">
        <f t="shared" si="4"/>
        <v/>
      </c>
      <c r="AB91" s="40" t="s">
        <v>4491</v>
      </c>
      <c r="AC91" s="40" t="s">
        <v>4492</v>
      </c>
      <c r="AD91" s="40" t="s">
        <v>4489</v>
      </c>
      <c r="AE91" s="42" t="s">
        <v>4485</v>
      </c>
      <c r="AF91" s="40" t="str">
        <f t="shared" si="5"/>
        <v>("","","",""),</v>
      </c>
      <c r="AH91" s="34" t="s">
        <v>4480</v>
      </c>
      <c r="AI91" s="34"/>
      <c r="AJ91" s="34"/>
      <c r="AK91" s="34"/>
      <c r="AL91" s="34"/>
    </row>
    <row r="92" ht="16.5" customHeight="1">
      <c r="A92" s="34"/>
      <c r="B92" s="34"/>
      <c r="C92" s="34"/>
      <c r="D92" s="34"/>
      <c r="E92" s="9"/>
      <c r="F92" s="40" t="s">
        <v>4489</v>
      </c>
      <c r="G92" s="42" t="s">
        <v>4485</v>
      </c>
      <c r="H92" s="40" t="str">
        <f t="shared" si="1"/>
        <v>,</v>
      </c>
      <c r="I92" s="34"/>
      <c r="J92" s="34"/>
      <c r="K92" s="34" t="s">
        <v>4480</v>
      </c>
      <c r="L92" s="34" t="s">
        <v>4490</v>
      </c>
      <c r="M92" s="34" t="s">
        <v>4491</v>
      </c>
      <c r="N92" s="9"/>
      <c r="O92" s="40" t="s">
        <v>4491</v>
      </c>
      <c r="P92" s="40" t="s">
        <v>4489</v>
      </c>
      <c r="Q92" s="40" t="s">
        <v>4491</v>
      </c>
      <c r="R92" s="9"/>
      <c r="S92" s="40" t="str">
        <f t="shared" si="2"/>
        <v/>
      </c>
      <c r="T92" s="40" t="s">
        <v>4491</v>
      </c>
      <c r="U92" s="40" t="s">
        <v>4489</v>
      </c>
      <c r="V92" s="40" t="s">
        <v>4491</v>
      </c>
      <c r="W92" s="40" t="str">
        <f t="shared" si="3"/>
        <v/>
      </c>
      <c r="X92" s="40" t="s">
        <v>4491</v>
      </c>
      <c r="Y92" s="40" t="s">
        <v>4489</v>
      </c>
      <c r="Z92" s="40" t="s">
        <v>4491</v>
      </c>
      <c r="AA92" s="40" t="str">
        <f t="shared" si="4"/>
        <v/>
      </c>
      <c r="AB92" s="40" t="s">
        <v>4491</v>
      </c>
      <c r="AC92" s="40" t="s">
        <v>4492</v>
      </c>
      <c r="AD92" s="40" t="s">
        <v>4489</v>
      </c>
      <c r="AE92" s="42" t="s">
        <v>4485</v>
      </c>
      <c r="AF92" s="40" t="str">
        <f t="shared" si="5"/>
        <v>("","","",""),</v>
      </c>
      <c r="AH92" s="34" t="s">
        <v>4480</v>
      </c>
      <c r="AI92" s="34"/>
      <c r="AJ92" s="34"/>
      <c r="AK92" s="34"/>
      <c r="AL92" s="34"/>
    </row>
    <row r="93" ht="16.5" customHeight="1">
      <c r="A93" s="34"/>
      <c r="B93" s="34"/>
      <c r="C93" s="34"/>
      <c r="D93" s="34"/>
      <c r="E93" s="9"/>
      <c r="F93" s="40" t="s">
        <v>4489</v>
      </c>
      <c r="G93" s="42" t="s">
        <v>4485</v>
      </c>
      <c r="H93" s="40" t="str">
        <f t="shared" si="1"/>
        <v>,</v>
      </c>
      <c r="I93" s="34"/>
      <c r="J93" s="34"/>
      <c r="K93" s="34" t="s">
        <v>4480</v>
      </c>
      <c r="L93" s="34" t="s">
        <v>4490</v>
      </c>
      <c r="M93" s="34" t="s">
        <v>4491</v>
      </c>
      <c r="N93" s="9"/>
      <c r="O93" s="40" t="s">
        <v>4491</v>
      </c>
      <c r="P93" s="40" t="s">
        <v>4489</v>
      </c>
      <c r="Q93" s="40" t="s">
        <v>4491</v>
      </c>
      <c r="R93" s="9"/>
      <c r="S93" s="40" t="str">
        <f t="shared" si="2"/>
        <v/>
      </c>
      <c r="T93" s="40" t="s">
        <v>4491</v>
      </c>
      <c r="U93" s="40" t="s">
        <v>4489</v>
      </c>
      <c r="V93" s="40" t="s">
        <v>4491</v>
      </c>
      <c r="W93" s="40" t="str">
        <f t="shared" si="3"/>
        <v/>
      </c>
      <c r="X93" s="40" t="s">
        <v>4491</v>
      </c>
      <c r="Y93" s="40" t="s">
        <v>4489</v>
      </c>
      <c r="Z93" s="40" t="s">
        <v>4491</v>
      </c>
      <c r="AA93" s="40" t="str">
        <f t="shared" si="4"/>
        <v/>
      </c>
      <c r="AB93" s="40" t="s">
        <v>4491</v>
      </c>
      <c r="AC93" s="40" t="s">
        <v>4492</v>
      </c>
      <c r="AD93" s="40" t="s">
        <v>4489</v>
      </c>
      <c r="AE93" s="42" t="s">
        <v>4485</v>
      </c>
      <c r="AF93" s="40" t="str">
        <f t="shared" si="5"/>
        <v>("","","",""),</v>
      </c>
      <c r="AH93" s="34" t="s">
        <v>4480</v>
      </c>
      <c r="AI93" s="34"/>
      <c r="AJ93" s="34"/>
      <c r="AK93" s="34"/>
      <c r="AL93" s="34"/>
    </row>
    <row r="94" ht="16.5" customHeight="1">
      <c r="A94" s="34"/>
      <c r="B94" s="34"/>
      <c r="C94" s="34"/>
      <c r="D94" s="34"/>
      <c r="E94" s="9"/>
      <c r="F94" s="40" t="s">
        <v>4489</v>
      </c>
      <c r="G94" s="42" t="s">
        <v>4485</v>
      </c>
      <c r="H94" s="40" t="str">
        <f t="shared" si="1"/>
        <v>,</v>
      </c>
      <c r="I94" s="34"/>
      <c r="J94" s="34"/>
      <c r="K94" s="34" t="s">
        <v>4480</v>
      </c>
      <c r="L94" s="34" t="s">
        <v>4490</v>
      </c>
      <c r="M94" s="34" t="s">
        <v>4491</v>
      </c>
      <c r="N94" s="9"/>
      <c r="O94" s="40" t="s">
        <v>4491</v>
      </c>
      <c r="P94" s="40" t="s">
        <v>4489</v>
      </c>
      <c r="Q94" s="40" t="s">
        <v>4491</v>
      </c>
      <c r="R94" s="9"/>
      <c r="S94" s="40" t="str">
        <f t="shared" si="2"/>
        <v/>
      </c>
      <c r="T94" s="40" t="s">
        <v>4491</v>
      </c>
      <c r="U94" s="40" t="s">
        <v>4489</v>
      </c>
      <c r="V94" s="40" t="s">
        <v>4491</v>
      </c>
      <c r="W94" s="40" t="str">
        <f t="shared" si="3"/>
        <v/>
      </c>
      <c r="X94" s="40" t="s">
        <v>4491</v>
      </c>
      <c r="Y94" s="40" t="s">
        <v>4489</v>
      </c>
      <c r="Z94" s="40" t="s">
        <v>4491</v>
      </c>
      <c r="AA94" s="40" t="str">
        <f t="shared" si="4"/>
        <v/>
      </c>
      <c r="AB94" s="40" t="s">
        <v>4491</v>
      </c>
      <c r="AC94" s="40" t="s">
        <v>4492</v>
      </c>
      <c r="AD94" s="40" t="s">
        <v>4489</v>
      </c>
      <c r="AE94" s="42" t="s">
        <v>4485</v>
      </c>
      <c r="AF94" s="40" t="str">
        <f t="shared" si="5"/>
        <v>("","","",""),</v>
      </c>
      <c r="AH94" s="34" t="s">
        <v>4480</v>
      </c>
      <c r="AI94" s="34"/>
      <c r="AJ94" s="34"/>
      <c r="AK94" s="34"/>
      <c r="AL94" s="34"/>
    </row>
    <row r="95" ht="16.5" customHeight="1">
      <c r="A95" s="34"/>
      <c r="B95" s="34"/>
      <c r="C95" s="34"/>
      <c r="D95" s="34"/>
      <c r="E95" s="9"/>
      <c r="F95" s="40" t="s">
        <v>4489</v>
      </c>
      <c r="G95" s="42" t="s">
        <v>4485</v>
      </c>
      <c r="H95" s="40" t="str">
        <f t="shared" si="1"/>
        <v>,</v>
      </c>
      <c r="I95" s="34"/>
      <c r="J95" s="34"/>
      <c r="K95" s="34" t="s">
        <v>4480</v>
      </c>
      <c r="L95" s="34" t="s">
        <v>4490</v>
      </c>
      <c r="M95" s="34" t="s">
        <v>4491</v>
      </c>
      <c r="N95" s="9"/>
      <c r="O95" s="40" t="s">
        <v>4491</v>
      </c>
      <c r="P95" s="40" t="s">
        <v>4489</v>
      </c>
      <c r="Q95" s="40" t="s">
        <v>4491</v>
      </c>
      <c r="R95" s="9"/>
      <c r="S95" s="40" t="str">
        <f t="shared" si="2"/>
        <v/>
      </c>
      <c r="T95" s="40" t="s">
        <v>4491</v>
      </c>
      <c r="U95" s="40" t="s">
        <v>4489</v>
      </c>
      <c r="V95" s="40" t="s">
        <v>4491</v>
      </c>
      <c r="W95" s="40" t="str">
        <f t="shared" si="3"/>
        <v/>
      </c>
      <c r="X95" s="40" t="s">
        <v>4491</v>
      </c>
      <c r="Y95" s="40" t="s">
        <v>4489</v>
      </c>
      <c r="Z95" s="40" t="s">
        <v>4491</v>
      </c>
      <c r="AA95" s="40" t="str">
        <f t="shared" si="4"/>
        <v/>
      </c>
      <c r="AB95" s="40" t="s">
        <v>4491</v>
      </c>
      <c r="AC95" s="40" t="s">
        <v>4492</v>
      </c>
      <c r="AD95" s="40" t="s">
        <v>4489</v>
      </c>
      <c r="AE95" s="42" t="s">
        <v>4485</v>
      </c>
      <c r="AF95" s="40" t="str">
        <f t="shared" si="5"/>
        <v>("","","",""),</v>
      </c>
      <c r="AH95" s="34" t="s">
        <v>4480</v>
      </c>
      <c r="AI95" s="34"/>
      <c r="AJ95" s="34"/>
      <c r="AK95" s="34"/>
      <c r="AL95" s="34"/>
    </row>
    <row r="96" ht="16.5" customHeight="1">
      <c r="A96" s="34"/>
      <c r="B96" s="34"/>
      <c r="C96" s="34"/>
      <c r="D96" s="34"/>
      <c r="E96" s="9"/>
      <c r="F96" s="40" t="s">
        <v>4489</v>
      </c>
      <c r="G96" s="42" t="s">
        <v>4485</v>
      </c>
      <c r="H96" s="40" t="str">
        <f t="shared" si="1"/>
        <v>,</v>
      </c>
      <c r="I96" s="34"/>
      <c r="J96" s="34"/>
      <c r="K96" s="34" t="s">
        <v>4480</v>
      </c>
      <c r="L96" s="34" t="s">
        <v>4490</v>
      </c>
      <c r="M96" s="34" t="s">
        <v>4491</v>
      </c>
      <c r="N96" s="9"/>
      <c r="O96" s="40" t="s">
        <v>4491</v>
      </c>
      <c r="P96" s="40" t="s">
        <v>4489</v>
      </c>
      <c r="Q96" s="40" t="s">
        <v>4491</v>
      </c>
      <c r="R96" s="9"/>
      <c r="S96" s="40" t="str">
        <f t="shared" si="2"/>
        <v/>
      </c>
      <c r="T96" s="40" t="s">
        <v>4491</v>
      </c>
      <c r="U96" s="40" t="s">
        <v>4489</v>
      </c>
      <c r="V96" s="40" t="s">
        <v>4491</v>
      </c>
      <c r="W96" s="40" t="str">
        <f t="shared" si="3"/>
        <v/>
      </c>
      <c r="X96" s="40" t="s">
        <v>4491</v>
      </c>
      <c r="Y96" s="40" t="s">
        <v>4489</v>
      </c>
      <c r="Z96" s="40" t="s">
        <v>4491</v>
      </c>
      <c r="AA96" s="40" t="str">
        <f t="shared" si="4"/>
        <v/>
      </c>
      <c r="AB96" s="40" t="s">
        <v>4491</v>
      </c>
      <c r="AC96" s="40" t="s">
        <v>4492</v>
      </c>
      <c r="AD96" s="40" t="s">
        <v>4489</v>
      </c>
      <c r="AE96" s="42" t="s">
        <v>4485</v>
      </c>
      <c r="AF96" s="40" t="str">
        <f t="shared" si="5"/>
        <v>("","","",""),</v>
      </c>
      <c r="AH96" s="34" t="s">
        <v>4480</v>
      </c>
      <c r="AI96" s="34"/>
      <c r="AJ96" s="34"/>
      <c r="AK96" s="34"/>
      <c r="AL96" s="34"/>
    </row>
    <row r="97" ht="16.5" customHeight="1">
      <c r="A97" s="34"/>
      <c r="B97" s="34"/>
      <c r="C97" s="34"/>
      <c r="D97" s="34"/>
      <c r="E97" s="9"/>
      <c r="F97" s="40" t="s">
        <v>4489</v>
      </c>
      <c r="G97" s="42" t="s">
        <v>4485</v>
      </c>
      <c r="H97" s="40" t="str">
        <f t="shared" si="1"/>
        <v>,</v>
      </c>
      <c r="I97" s="34"/>
      <c r="J97" s="34"/>
      <c r="K97" s="34" t="s">
        <v>4480</v>
      </c>
      <c r="L97" s="34" t="s">
        <v>4490</v>
      </c>
      <c r="M97" s="34" t="s">
        <v>4491</v>
      </c>
      <c r="N97" s="9"/>
      <c r="O97" s="40" t="s">
        <v>4491</v>
      </c>
      <c r="P97" s="40" t="s">
        <v>4489</v>
      </c>
      <c r="Q97" s="40" t="s">
        <v>4491</v>
      </c>
      <c r="R97" s="9"/>
      <c r="S97" s="40" t="str">
        <f t="shared" si="2"/>
        <v/>
      </c>
      <c r="T97" s="40" t="s">
        <v>4491</v>
      </c>
      <c r="U97" s="40" t="s">
        <v>4489</v>
      </c>
      <c r="V97" s="40" t="s">
        <v>4491</v>
      </c>
      <c r="W97" s="40" t="str">
        <f t="shared" si="3"/>
        <v/>
      </c>
      <c r="X97" s="40" t="s">
        <v>4491</v>
      </c>
      <c r="Y97" s="40" t="s">
        <v>4489</v>
      </c>
      <c r="Z97" s="40" t="s">
        <v>4491</v>
      </c>
      <c r="AA97" s="40" t="str">
        <f t="shared" si="4"/>
        <v/>
      </c>
      <c r="AB97" s="40" t="s">
        <v>4491</v>
      </c>
      <c r="AC97" s="40" t="s">
        <v>4492</v>
      </c>
      <c r="AD97" s="40" t="s">
        <v>4489</v>
      </c>
      <c r="AE97" s="42" t="s">
        <v>4485</v>
      </c>
      <c r="AF97" s="40" t="str">
        <f t="shared" si="5"/>
        <v>("","","",""),</v>
      </c>
      <c r="AH97" s="34" t="s">
        <v>4480</v>
      </c>
      <c r="AI97" s="34"/>
      <c r="AJ97" s="34"/>
      <c r="AK97" s="34"/>
      <c r="AL97" s="34"/>
    </row>
    <row r="98" ht="16.5" customHeight="1">
      <c r="A98" s="34"/>
      <c r="B98" s="34"/>
      <c r="C98" s="34"/>
      <c r="D98" s="34"/>
      <c r="E98" s="9"/>
      <c r="F98" s="40" t="s">
        <v>4489</v>
      </c>
      <c r="G98" s="42" t="s">
        <v>4485</v>
      </c>
      <c r="H98" s="40" t="str">
        <f t="shared" si="1"/>
        <v>,</v>
      </c>
      <c r="I98" s="34"/>
      <c r="J98" s="34"/>
      <c r="K98" s="34" t="s">
        <v>4480</v>
      </c>
      <c r="L98" s="34" t="s">
        <v>4490</v>
      </c>
      <c r="M98" s="34" t="s">
        <v>4491</v>
      </c>
      <c r="N98" s="9"/>
      <c r="O98" s="40" t="s">
        <v>4491</v>
      </c>
      <c r="P98" s="40" t="s">
        <v>4489</v>
      </c>
      <c r="Q98" s="40" t="s">
        <v>4491</v>
      </c>
      <c r="R98" s="9"/>
      <c r="S98" s="40" t="str">
        <f t="shared" si="2"/>
        <v/>
      </c>
      <c r="T98" s="40" t="s">
        <v>4491</v>
      </c>
      <c r="U98" s="40" t="s">
        <v>4489</v>
      </c>
      <c r="V98" s="40" t="s">
        <v>4491</v>
      </c>
      <c r="W98" s="40" t="str">
        <f t="shared" si="3"/>
        <v/>
      </c>
      <c r="X98" s="40" t="s">
        <v>4491</v>
      </c>
      <c r="Y98" s="40" t="s">
        <v>4489</v>
      </c>
      <c r="Z98" s="40" t="s">
        <v>4491</v>
      </c>
      <c r="AA98" s="40" t="str">
        <f t="shared" si="4"/>
        <v/>
      </c>
      <c r="AB98" s="40" t="s">
        <v>4491</v>
      </c>
      <c r="AC98" s="40" t="s">
        <v>4492</v>
      </c>
      <c r="AD98" s="40" t="s">
        <v>4489</v>
      </c>
      <c r="AE98" s="42" t="s">
        <v>4485</v>
      </c>
      <c r="AF98" s="40" t="str">
        <f t="shared" si="5"/>
        <v>("","","",""),</v>
      </c>
      <c r="AH98" s="34" t="s">
        <v>4480</v>
      </c>
      <c r="AI98" s="34"/>
      <c r="AJ98" s="34"/>
      <c r="AK98" s="34"/>
      <c r="AL98" s="34"/>
    </row>
    <row r="99" ht="16.5" customHeight="1">
      <c r="A99" s="34"/>
      <c r="B99" s="34"/>
      <c r="C99" s="34"/>
      <c r="D99" s="34"/>
      <c r="E99" s="9"/>
      <c r="F99" s="40" t="s">
        <v>4489</v>
      </c>
      <c r="G99" s="42" t="s">
        <v>4485</v>
      </c>
      <c r="H99" s="40" t="str">
        <f t="shared" si="1"/>
        <v>,</v>
      </c>
      <c r="I99" s="34"/>
      <c r="J99" s="34"/>
      <c r="K99" s="34" t="s">
        <v>4480</v>
      </c>
      <c r="L99" s="34" t="s">
        <v>4490</v>
      </c>
      <c r="M99" s="34" t="s">
        <v>4491</v>
      </c>
      <c r="N99" s="9"/>
      <c r="O99" s="40" t="s">
        <v>4491</v>
      </c>
      <c r="P99" s="40" t="s">
        <v>4489</v>
      </c>
      <c r="Q99" s="40" t="s">
        <v>4491</v>
      </c>
      <c r="R99" s="9"/>
      <c r="S99" s="40" t="str">
        <f t="shared" si="2"/>
        <v/>
      </c>
      <c r="T99" s="40" t="s">
        <v>4491</v>
      </c>
      <c r="U99" s="40" t="s">
        <v>4489</v>
      </c>
      <c r="V99" s="40" t="s">
        <v>4491</v>
      </c>
      <c r="W99" s="40" t="str">
        <f t="shared" si="3"/>
        <v/>
      </c>
      <c r="X99" s="40" t="s">
        <v>4491</v>
      </c>
      <c r="Y99" s="40" t="s">
        <v>4489</v>
      </c>
      <c r="Z99" s="40" t="s">
        <v>4491</v>
      </c>
      <c r="AA99" s="40" t="str">
        <f t="shared" si="4"/>
        <v/>
      </c>
      <c r="AB99" s="40" t="s">
        <v>4491</v>
      </c>
      <c r="AC99" s="40" t="s">
        <v>4492</v>
      </c>
      <c r="AD99" s="40" t="s">
        <v>4489</v>
      </c>
      <c r="AE99" s="42" t="s">
        <v>4485</v>
      </c>
      <c r="AF99" s="40" t="str">
        <f t="shared" si="5"/>
        <v>("","","",""),</v>
      </c>
      <c r="AH99" s="34" t="s">
        <v>4480</v>
      </c>
      <c r="AI99" s="34"/>
      <c r="AJ99" s="34"/>
      <c r="AK99" s="34"/>
      <c r="AL99" s="34"/>
    </row>
    <row r="100" ht="16.5" customHeight="1">
      <c r="A100" s="34"/>
      <c r="B100" s="34"/>
      <c r="C100" s="34"/>
      <c r="D100" s="34"/>
      <c r="E100" s="9"/>
      <c r="F100" s="40" t="s">
        <v>4489</v>
      </c>
      <c r="G100" s="42" t="s">
        <v>4485</v>
      </c>
      <c r="H100" s="40" t="str">
        <f t="shared" si="1"/>
        <v>,</v>
      </c>
      <c r="I100" s="34"/>
      <c r="J100" s="34"/>
      <c r="K100" s="34" t="s">
        <v>4480</v>
      </c>
      <c r="L100" s="34" t="s">
        <v>4490</v>
      </c>
      <c r="M100" s="34" t="s">
        <v>4491</v>
      </c>
      <c r="N100" s="9"/>
      <c r="O100" s="40" t="s">
        <v>4491</v>
      </c>
      <c r="P100" s="40" t="s">
        <v>4489</v>
      </c>
      <c r="Q100" s="40" t="s">
        <v>4491</v>
      </c>
      <c r="R100" s="9"/>
      <c r="S100" s="40" t="str">
        <f t="shared" si="2"/>
        <v/>
      </c>
      <c r="T100" s="40" t="s">
        <v>4491</v>
      </c>
      <c r="U100" s="40" t="s">
        <v>4489</v>
      </c>
      <c r="V100" s="40" t="s">
        <v>4491</v>
      </c>
      <c r="W100" s="40" t="str">
        <f t="shared" si="3"/>
        <v/>
      </c>
      <c r="X100" s="40" t="s">
        <v>4491</v>
      </c>
      <c r="Y100" s="40" t="s">
        <v>4489</v>
      </c>
      <c r="Z100" s="40" t="s">
        <v>4491</v>
      </c>
      <c r="AA100" s="40" t="str">
        <f t="shared" si="4"/>
        <v/>
      </c>
      <c r="AB100" s="40" t="s">
        <v>4491</v>
      </c>
      <c r="AC100" s="40" t="s">
        <v>4492</v>
      </c>
      <c r="AD100" s="40" t="s">
        <v>4489</v>
      </c>
      <c r="AE100" s="42" t="s">
        <v>4485</v>
      </c>
      <c r="AF100" s="40" t="str">
        <f t="shared" si="5"/>
        <v>("","","",""),</v>
      </c>
      <c r="AH100" s="34" t="s">
        <v>4480</v>
      </c>
      <c r="AI100" s="34"/>
      <c r="AJ100" s="34"/>
      <c r="AK100" s="34"/>
      <c r="AL100" s="34"/>
    </row>
    <row r="101" ht="16.5" customHeight="1">
      <c r="A101" s="34"/>
      <c r="B101" s="34"/>
      <c r="C101" s="34"/>
      <c r="D101" s="34"/>
      <c r="E101" s="9"/>
      <c r="F101" s="40" t="s">
        <v>4489</v>
      </c>
      <c r="G101" s="42" t="s">
        <v>4485</v>
      </c>
      <c r="H101" s="40" t="str">
        <f t="shared" si="1"/>
        <v>,</v>
      </c>
      <c r="I101" s="34"/>
      <c r="J101" s="34"/>
      <c r="K101" s="34" t="s">
        <v>4480</v>
      </c>
      <c r="L101" s="34" t="s">
        <v>4490</v>
      </c>
      <c r="M101" s="34" t="s">
        <v>4491</v>
      </c>
      <c r="N101" s="9"/>
      <c r="O101" s="40" t="s">
        <v>4491</v>
      </c>
      <c r="P101" s="40" t="s">
        <v>4489</v>
      </c>
      <c r="Q101" s="40" t="s">
        <v>4491</v>
      </c>
      <c r="R101" s="9"/>
      <c r="S101" s="40" t="str">
        <f t="shared" si="2"/>
        <v/>
      </c>
      <c r="T101" s="40" t="s">
        <v>4491</v>
      </c>
      <c r="U101" s="40" t="s">
        <v>4489</v>
      </c>
      <c r="V101" s="40" t="s">
        <v>4491</v>
      </c>
      <c r="W101" s="40" t="str">
        <f t="shared" si="3"/>
        <v/>
      </c>
      <c r="X101" s="40" t="s">
        <v>4491</v>
      </c>
      <c r="Y101" s="40" t="s">
        <v>4489</v>
      </c>
      <c r="Z101" s="40" t="s">
        <v>4491</v>
      </c>
      <c r="AA101" s="40" t="str">
        <f t="shared" si="4"/>
        <v/>
      </c>
      <c r="AB101" s="40" t="s">
        <v>4491</v>
      </c>
      <c r="AC101" s="40" t="s">
        <v>4492</v>
      </c>
      <c r="AD101" s="40" t="s">
        <v>4489</v>
      </c>
      <c r="AE101" s="42" t="s">
        <v>4485</v>
      </c>
      <c r="AF101" s="40" t="str">
        <f t="shared" si="5"/>
        <v>("","","",""),</v>
      </c>
      <c r="AH101" s="34" t="s">
        <v>4480</v>
      </c>
      <c r="AI101" s="34"/>
      <c r="AJ101" s="34"/>
      <c r="AK101" s="34"/>
      <c r="AL101" s="34"/>
    </row>
    <row r="102" ht="16.5" customHeight="1">
      <c r="A102" s="34"/>
      <c r="B102" s="34"/>
      <c r="C102" s="34"/>
      <c r="D102" s="34"/>
      <c r="E102" s="9"/>
      <c r="F102" s="40" t="s">
        <v>4489</v>
      </c>
      <c r="G102" s="42" t="s">
        <v>4485</v>
      </c>
      <c r="H102" s="40" t="str">
        <f t="shared" si="1"/>
        <v>,</v>
      </c>
      <c r="I102" s="34"/>
      <c r="J102" s="34"/>
      <c r="K102" s="34" t="s">
        <v>4480</v>
      </c>
      <c r="L102" s="34" t="s">
        <v>4490</v>
      </c>
      <c r="M102" s="34" t="s">
        <v>4491</v>
      </c>
      <c r="N102" s="9"/>
      <c r="O102" s="40" t="s">
        <v>4491</v>
      </c>
      <c r="P102" s="40" t="s">
        <v>4489</v>
      </c>
      <c r="Q102" s="40" t="s">
        <v>4491</v>
      </c>
      <c r="R102" s="9"/>
      <c r="S102" s="40" t="str">
        <f t="shared" si="2"/>
        <v/>
      </c>
      <c r="T102" s="40" t="s">
        <v>4491</v>
      </c>
      <c r="U102" s="40" t="s">
        <v>4489</v>
      </c>
      <c r="V102" s="40" t="s">
        <v>4491</v>
      </c>
      <c r="W102" s="40" t="str">
        <f t="shared" si="3"/>
        <v/>
      </c>
      <c r="X102" s="40" t="s">
        <v>4491</v>
      </c>
      <c r="Y102" s="40" t="s">
        <v>4489</v>
      </c>
      <c r="Z102" s="40" t="s">
        <v>4491</v>
      </c>
      <c r="AA102" s="40" t="str">
        <f t="shared" si="4"/>
        <v/>
      </c>
      <c r="AB102" s="40" t="s">
        <v>4491</v>
      </c>
      <c r="AC102" s="40" t="s">
        <v>4492</v>
      </c>
      <c r="AD102" s="40" t="s">
        <v>4489</v>
      </c>
      <c r="AE102" s="42" t="s">
        <v>4485</v>
      </c>
      <c r="AF102" s="40" t="str">
        <f t="shared" si="5"/>
        <v>("","","",""),</v>
      </c>
      <c r="AH102" s="34" t="s">
        <v>4480</v>
      </c>
      <c r="AI102" s="34"/>
      <c r="AJ102" s="34"/>
      <c r="AK102" s="34"/>
      <c r="AL102" s="34"/>
    </row>
    <row r="103" ht="16.5" customHeight="1">
      <c r="A103" s="34"/>
      <c r="B103" s="34"/>
      <c r="C103" s="34"/>
      <c r="D103" s="34"/>
      <c r="E103" s="9"/>
      <c r="F103" s="40" t="s">
        <v>4489</v>
      </c>
      <c r="G103" s="42" t="s">
        <v>4485</v>
      </c>
      <c r="H103" s="40" t="str">
        <f t="shared" si="1"/>
        <v>,</v>
      </c>
      <c r="I103" s="34"/>
      <c r="J103" s="34"/>
      <c r="K103" s="34" t="s">
        <v>4480</v>
      </c>
      <c r="L103" s="34" t="s">
        <v>4490</v>
      </c>
      <c r="M103" s="34" t="s">
        <v>4491</v>
      </c>
      <c r="N103" s="9"/>
      <c r="O103" s="40" t="s">
        <v>4491</v>
      </c>
      <c r="P103" s="40" t="s">
        <v>4489</v>
      </c>
      <c r="Q103" s="40" t="s">
        <v>4491</v>
      </c>
      <c r="R103" s="9"/>
      <c r="S103" s="40" t="str">
        <f t="shared" si="2"/>
        <v/>
      </c>
      <c r="T103" s="40" t="s">
        <v>4491</v>
      </c>
      <c r="U103" s="40" t="s">
        <v>4489</v>
      </c>
      <c r="V103" s="40" t="s">
        <v>4491</v>
      </c>
      <c r="W103" s="40" t="str">
        <f t="shared" si="3"/>
        <v/>
      </c>
      <c r="X103" s="40" t="s">
        <v>4491</v>
      </c>
      <c r="Y103" s="40" t="s">
        <v>4489</v>
      </c>
      <c r="Z103" s="40" t="s">
        <v>4491</v>
      </c>
      <c r="AA103" s="40" t="str">
        <f t="shared" si="4"/>
        <v/>
      </c>
      <c r="AB103" s="40" t="s">
        <v>4491</v>
      </c>
      <c r="AC103" s="40" t="s">
        <v>4492</v>
      </c>
      <c r="AD103" s="40" t="s">
        <v>4489</v>
      </c>
      <c r="AE103" s="42" t="s">
        <v>4485</v>
      </c>
      <c r="AF103" s="40" t="str">
        <f t="shared" si="5"/>
        <v>("","","",""),</v>
      </c>
      <c r="AH103" s="34" t="s">
        <v>4480</v>
      </c>
      <c r="AI103" s="34"/>
      <c r="AJ103" s="34"/>
      <c r="AK103" s="34"/>
      <c r="AL103" s="34"/>
    </row>
    <row r="104" ht="16.5" customHeight="1">
      <c r="A104" s="34"/>
      <c r="B104" s="34"/>
      <c r="C104" s="34"/>
      <c r="D104" s="34"/>
      <c r="E104" s="9"/>
      <c r="F104" s="40" t="s">
        <v>4489</v>
      </c>
      <c r="G104" s="42" t="s">
        <v>4485</v>
      </c>
      <c r="H104" s="40" t="str">
        <f t="shared" si="1"/>
        <v>,</v>
      </c>
      <c r="I104" s="34"/>
      <c r="J104" s="34"/>
      <c r="K104" s="34" t="s">
        <v>4480</v>
      </c>
      <c r="L104" s="34" t="s">
        <v>4490</v>
      </c>
      <c r="M104" s="34" t="s">
        <v>4491</v>
      </c>
      <c r="N104" s="9"/>
      <c r="O104" s="40" t="s">
        <v>4491</v>
      </c>
      <c r="P104" s="40" t="s">
        <v>4489</v>
      </c>
      <c r="Q104" s="40" t="s">
        <v>4491</v>
      </c>
      <c r="R104" s="9"/>
      <c r="S104" s="40" t="str">
        <f t="shared" si="2"/>
        <v/>
      </c>
      <c r="T104" s="40" t="s">
        <v>4491</v>
      </c>
      <c r="U104" s="40" t="s">
        <v>4489</v>
      </c>
      <c r="V104" s="40" t="s">
        <v>4491</v>
      </c>
      <c r="W104" s="40" t="str">
        <f t="shared" si="3"/>
        <v/>
      </c>
      <c r="X104" s="40" t="s">
        <v>4491</v>
      </c>
      <c r="Y104" s="40" t="s">
        <v>4489</v>
      </c>
      <c r="Z104" s="40" t="s">
        <v>4491</v>
      </c>
      <c r="AA104" s="40" t="str">
        <f t="shared" si="4"/>
        <v/>
      </c>
      <c r="AB104" s="40" t="s">
        <v>4491</v>
      </c>
      <c r="AC104" s="40" t="s">
        <v>4492</v>
      </c>
      <c r="AD104" s="40" t="s">
        <v>4489</v>
      </c>
      <c r="AE104" s="42" t="s">
        <v>4485</v>
      </c>
      <c r="AF104" s="40" t="str">
        <f t="shared" si="5"/>
        <v>("","","",""),</v>
      </c>
      <c r="AH104" s="34" t="s">
        <v>4480</v>
      </c>
      <c r="AI104" s="34"/>
      <c r="AJ104" s="34"/>
      <c r="AK104" s="34"/>
      <c r="AL104" s="34"/>
    </row>
    <row r="105" ht="16.5" customHeight="1">
      <c r="A105" s="34"/>
      <c r="B105" s="34"/>
      <c r="C105" s="34"/>
      <c r="D105" s="34"/>
      <c r="E105" s="9"/>
      <c r="F105" s="40" t="s">
        <v>4489</v>
      </c>
      <c r="G105" s="42" t="s">
        <v>4485</v>
      </c>
      <c r="H105" s="40" t="str">
        <f t="shared" si="1"/>
        <v>,</v>
      </c>
      <c r="I105" s="34"/>
      <c r="J105" s="34"/>
      <c r="K105" s="34" t="s">
        <v>4480</v>
      </c>
      <c r="L105" s="34" t="s">
        <v>4490</v>
      </c>
      <c r="M105" s="34" t="s">
        <v>4491</v>
      </c>
      <c r="N105" s="9"/>
      <c r="O105" s="40" t="s">
        <v>4491</v>
      </c>
      <c r="P105" s="40" t="s">
        <v>4489</v>
      </c>
      <c r="Q105" s="40" t="s">
        <v>4491</v>
      </c>
      <c r="R105" s="9"/>
      <c r="S105" s="40" t="str">
        <f t="shared" si="2"/>
        <v/>
      </c>
      <c r="T105" s="40" t="s">
        <v>4491</v>
      </c>
      <c r="U105" s="40" t="s">
        <v>4489</v>
      </c>
      <c r="V105" s="40" t="s">
        <v>4491</v>
      </c>
      <c r="W105" s="40" t="str">
        <f t="shared" si="3"/>
        <v/>
      </c>
      <c r="X105" s="40" t="s">
        <v>4491</v>
      </c>
      <c r="Y105" s="40" t="s">
        <v>4489</v>
      </c>
      <c r="Z105" s="40" t="s">
        <v>4491</v>
      </c>
      <c r="AA105" s="40" t="str">
        <f t="shared" si="4"/>
        <v/>
      </c>
      <c r="AB105" s="40" t="s">
        <v>4491</v>
      </c>
      <c r="AC105" s="40" t="s">
        <v>4492</v>
      </c>
      <c r="AD105" s="40" t="s">
        <v>4489</v>
      </c>
      <c r="AE105" s="42" t="s">
        <v>4485</v>
      </c>
      <c r="AF105" s="40" t="str">
        <f t="shared" si="5"/>
        <v>("","","",""),</v>
      </c>
      <c r="AH105" s="34" t="s">
        <v>4480</v>
      </c>
      <c r="AI105" s="34"/>
      <c r="AJ105" s="34"/>
      <c r="AK105" s="34"/>
      <c r="AL105" s="34"/>
    </row>
    <row r="106" ht="16.5" customHeight="1">
      <c r="A106" s="34"/>
      <c r="B106" s="34"/>
      <c r="C106" s="34"/>
      <c r="D106" s="34"/>
      <c r="E106" s="9"/>
      <c r="F106" s="40" t="s">
        <v>4489</v>
      </c>
      <c r="G106" s="42" t="s">
        <v>4485</v>
      </c>
      <c r="H106" s="40" t="str">
        <f t="shared" si="1"/>
        <v>,</v>
      </c>
      <c r="I106" s="34"/>
      <c r="J106" s="34"/>
      <c r="K106" s="34" t="s">
        <v>4480</v>
      </c>
      <c r="L106" s="34" t="s">
        <v>4490</v>
      </c>
      <c r="M106" s="34" t="s">
        <v>4491</v>
      </c>
      <c r="N106" s="9"/>
      <c r="O106" s="40" t="s">
        <v>4491</v>
      </c>
      <c r="P106" s="40" t="s">
        <v>4489</v>
      </c>
      <c r="Q106" s="40" t="s">
        <v>4491</v>
      </c>
      <c r="R106" s="9"/>
      <c r="S106" s="40" t="str">
        <f t="shared" si="2"/>
        <v/>
      </c>
      <c r="T106" s="40" t="s">
        <v>4491</v>
      </c>
      <c r="U106" s="40" t="s">
        <v>4489</v>
      </c>
      <c r="V106" s="40" t="s">
        <v>4491</v>
      </c>
      <c r="W106" s="40" t="str">
        <f t="shared" si="3"/>
        <v/>
      </c>
      <c r="X106" s="40" t="s">
        <v>4491</v>
      </c>
      <c r="Y106" s="40" t="s">
        <v>4489</v>
      </c>
      <c r="Z106" s="40" t="s">
        <v>4491</v>
      </c>
      <c r="AA106" s="40" t="str">
        <f t="shared" si="4"/>
        <v/>
      </c>
      <c r="AB106" s="40" t="s">
        <v>4491</v>
      </c>
      <c r="AC106" s="40" t="s">
        <v>4492</v>
      </c>
      <c r="AD106" s="40" t="s">
        <v>4489</v>
      </c>
      <c r="AE106" s="42" t="s">
        <v>4485</v>
      </c>
      <c r="AF106" s="40" t="str">
        <f t="shared" si="5"/>
        <v>("","","",""),</v>
      </c>
      <c r="AH106" s="34" t="s">
        <v>4480</v>
      </c>
      <c r="AI106" s="34"/>
      <c r="AJ106" s="34"/>
      <c r="AK106" s="34"/>
      <c r="AL106" s="34"/>
    </row>
    <row r="107" ht="16.5" customHeight="1">
      <c r="A107" s="34"/>
      <c r="B107" s="34"/>
      <c r="C107" s="34"/>
      <c r="D107" s="34"/>
      <c r="E107" s="9"/>
      <c r="F107" s="40" t="s">
        <v>4489</v>
      </c>
      <c r="G107" s="42" t="s">
        <v>4485</v>
      </c>
      <c r="H107" s="40" t="str">
        <f t="shared" si="1"/>
        <v>,</v>
      </c>
      <c r="I107" s="34"/>
      <c r="J107" s="34"/>
      <c r="K107" s="34" t="s">
        <v>4480</v>
      </c>
      <c r="L107" s="34" t="s">
        <v>4490</v>
      </c>
      <c r="M107" s="34" t="s">
        <v>4491</v>
      </c>
      <c r="N107" s="9"/>
      <c r="O107" s="40" t="s">
        <v>4491</v>
      </c>
      <c r="P107" s="40" t="s">
        <v>4489</v>
      </c>
      <c r="Q107" s="40" t="s">
        <v>4491</v>
      </c>
      <c r="R107" s="9"/>
      <c r="S107" s="40" t="str">
        <f t="shared" si="2"/>
        <v/>
      </c>
      <c r="T107" s="40" t="s">
        <v>4491</v>
      </c>
      <c r="U107" s="40" t="s">
        <v>4489</v>
      </c>
      <c r="V107" s="40" t="s">
        <v>4491</v>
      </c>
      <c r="W107" s="40" t="str">
        <f t="shared" si="3"/>
        <v/>
      </c>
      <c r="X107" s="40" t="s">
        <v>4491</v>
      </c>
      <c r="Y107" s="40" t="s">
        <v>4489</v>
      </c>
      <c r="Z107" s="40" t="s">
        <v>4491</v>
      </c>
      <c r="AA107" s="40" t="str">
        <f t="shared" si="4"/>
        <v/>
      </c>
      <c r="AB107" s="40" t="s">
        <v>4491</v>
      </c>
      <c r="AC107" s="40" t="s">
        <v>4492</v>
      </c>
      <c r="AD107" s="40" t="s">
        <v>4489</v>
      </c>
      <c r="AE107" s="42" t="s">
        <v>4485</v>
      </c>
      <c r="AF107" s="40" t="str">
        <f t="shared" si="5"/>
        <v>("","","",""),</v>
      </c>
      <c r="AH107" s="34" t="s">
        <v>4480</v>
      </c>
      <c r="AI107" s="34"/>
      <c r="AJ107" s="34"/>
      <c r="AK107" s="34"/>
      <c r="AL107" s="34"/>
    </row>
    <row r="108" ht="16.5" customHeight="1">
      <c r="A108" s="34"/>
      <c r="B108" s="34"/>
      <c r="C108" s="34"/>
      <c r="D108" s="34"/>
      <c r="E108" s="9"/>
      <c r="F108" s="40" t="s">
        <v>4489</v>
      </c>
      <c r="G108" s="42" t="s">
        <v>4485</v>
      </c>
      <c r="H108" s="40" t="str">
        <f t="shared" si="1"/>
        <v>,</v>
      </c>
      <c r="I108" s="34"/>
      <c r="J108" s="34"/>
      <c r="K108" s="34" t="s">
        <v>4480</v>
      </c>
      <c r="L108" s="34" t="s">
        <v>4490</v>
      </c>
      <c r="M108" s="34" t="s">
        <v>4491</v>
      </c>
      <c r="N108" s="9"/>
      <c r="O108" s="40" t="s">
        <v>4491</v>
      </c>
      <c r="P108" s="40" t="s">
        <v>4489</v>
      </c>
      <c r="Q108" s="40" t="s">
        <v>4491</v>
      </c>
      <c r="R108" s="9"/>
      <c r="S108" s="40" t="str">
        <f t="shared" si="2"/>
        <v/>
      </c>
      <c r="T108" s="40" t="s">
        <v>4491</v>
      </c>
      <c r="U108" s="40" t="s">
        <v>4489</v>
      </c>
      <c r="V108" s="40" t="s">
        <v>4491</v>
      </c>
      <c r="W108" s="40" t="str">
        <f t="shared" si="3"/>
        <v/>
      </c>
      <c r="X108" s="40" t="s">
        <v>4491</v>
      </c>
      <c r="Y108" s="40" t="s">
        <v>4489</v>
      </c>
      <c r="Z108" s="40" t="s">
        <v>4491</v>
      </c>
      <c r="AA108" s="40" t="str">
        <f t="shared" si="4"/>
        <v/>
      </c>
      <c r="AB108" s="40" t="s">
        <v>4491</v>
      </c>
      <c r="AC108" s="40" t="s">
        <v>4492</v>
      </c>
      <c r="AD108" s="40" t="s">
        <v>4489</v>
      </c>
      <c r="AE108" s="42" t="s">
        <v>4485</v>
      </c>
      <c r="AF108" s="40" t="str">
        <f t="shared" si="5"/>
        <v>("","","",""),</v>
      </c>
      <c r="AH108" s="34" t="s">
        <v>4480</v>
      </c>
      <c r="AI108" s="34"/>
      <c r="AJ108" s="34"/>
      <c r="AK108" s="34"/>
      <c r="AL108" s="34"/>
    </row>
    <row r="109" ht="16.5" customHeight="1">
      <c r="A109" s="34"/>
      <c r="B109" s="34"/>
      <c r="C109" s="34"/>
      <c r="D109" s="34"/>
      <c r="E109" s="9"/>
      <c r="F109" s="40" t="s">
        <v>4489</v>
      </c>
      <c r="G109" s="42" t="s">
        <v>4485</v>
      </c>
      <c r="H109" s="40" t="str">
        <f t="shared" si="1"/>
        <v>,</v>
      </c>
      <c r="I109" s="34"/>
      <c r="J109" s="34"/>
      <c r="K109" s="34" t="s">
        <v>4480</v>
      </c>
      <c r="L109" s="34" t="s">
        <v>4490</v>
      </c>
      <c r="M109" s="34" t="s">
        <v>4491</v>
      </c>
      <c r="N109" s="9"/>
      <c r="O109" s="40" t="s">
        <v>4491</v>
      </c>
      <c r="P109" s="40" t="s">
        <v>4489</v>
      </c>
      <c r="Q109" s="40" t="s">
        <v>4491</v>
      </c>
      <c r="R109" s="9"/>
      <c r="S109" s="40" t="str">
        <f t="shared" si="2"/>
        <v/>
      </c>
      <c r="T109" s="40" t="s">
        <v>4491</v>
      </c>
      <c r="U109" s="40" t="s">
        <v>4489</v>
      </c>
      <c r="V109" s="40" t="s">
        <v>4491</v>
      </c>
      <c r="W109" s="40" t="str">
        <f t="shared" si="3"/>
        <v/>
      </c>
      <c r="X109" s="40" t="s">
        <v>4491</v>
      </c>
      <c r="Y109" s="40" t="s">
        <v>4489</v>
      </c>
      <c r="Z109" s="40" t="s">
        <v>4491</v>
      </c>
      <c r="AA109" s="40" t="str">
        <f t="shared" si="4"/>
        <v/>
      </c>
      <c r="AB109" s="40" t="s">
        <v>4491</v>
      </c>
      <c r="AC109" s="40" t="s">
        <v>4492</v>
      </c>
      <c r="AD109" s="40" t="s">
        <v>4489</v>
      </c>
      <c r="AE109" s="42" t="s">
        <v>4485</v>
      </c>
      <c r="AF109" s="40" t="str">
        <f t="shared" si="5"/>
        <v>("","","",""),</v>
      </c>
      <c r="AH109" s="34" t="s">
        <v>4480</v>
      </c>
      <c r="AI109" s="34"/>
      <c r="AJ109" s="34"/>
      <c r="AK109" s="34"/>
      <c r="AL109" s="34"/>
    </row>
    <row r="110" ht="16.5" customHeight="1">
      <c r="A110" s="34"/>
      <c r="B110" s="34"/>
      <c r="C110" s="34"/>
      <c r="D110" s="34"/>
      <c r="E110" s="9"/>
      <c r="F110" s="40" t="s">
        <v>4489</v>
      </c>
      <c r="G110" s="42" t="s">
        <v>4485</v>
      </c>
      <c r="H110" s="40" t="str">
        <f t="shared" si="1"/>
        <v>,</v>
      </c>
      <c r="I110" s="34"/>
      <c r="J110" s="34"/>
      <c r="K110" s="34" t="s">
        <v>4480</v>
      </c>
      <c r="L110" s="34" t="s">
        <v>4490</v>
      </c>
      <c r="M110" s="34" t="s">
        <v>4491</v>
      </c>
      <c r="N110" s="9"/>
      <c r="O110" s="40" t="s">
        <v>4491</v>
      </c>
      <c r="P110" s="40" t="s">
        <v>4489</v>
      </c>
      <c r="Q110" s="40" t="s">
        <v>4491</v>
      </c>
      <c r="R110" s="9"/>
      <c r="S110" s="40" t="str">
        <f t="shared" si="2"/>
        <v/>
      </c>
      <c r="T110" s="40" t="s">
        <v>4491</v>
      </c>
      <c r="U110" s="40" t="s">
        <v>4489</v>
      </c>
      <c r="V110" s="40" t="s">
        <v>4491</v>
      </c>
      <c r="W110" s="40" t="str">
        <f t="shared" si="3"/>
        <v/>
      </c>
      <c r="X110" s="40" t="s">
        <v>4491</v>
      </c>
      <c r="Y110" s="40" t="s">
        <v>4489</v>
      </c>
      <c r="Z110" s="40" t="s">
        <v>4491</v>
      </c>
      <c r="AA110" s="40" t="str">
        <f t="shared" si="4"/>
        <v/>
      </c>
      <c r="AB110" s="40" t="s">
        <v>4491</v>
      </c>
      <c r="AC110" s="40" t="s">
        <v>4492</v>
      </c>
      <c r="AD110" s="40" t="s">
        <v>4489</v>
      </c>
      <c r="AE110" s="42" t="s">
        <v>4485</v>
      </c>
      <c r="AF110" s="40" t="str">
        <f t="shared" si="5"/>
        <v>("","","",""),</v>
      </c>
      <c r="AH110" s="34" t="s">
        <v>4480</v>
      </c>
      <c r="AI110" s="34"/>
      <c r="AJ110" s="34"/>
      <c r="AK110" s="34"/>
      <c r="AL110" s="34"/>
    </row>
    <row r="111" ht="16.5" customHeight="1">
      <c r="A111" s="34"/>
      <c r="B111" s="34"/>
      <c r="C111" s="34"/>
      <c r="D111" s="34"/>
      <c r="E111" s="9"/>
      <c r="F111" s="40" t="s">
        <v>4489</v>
      </c>
      <c r="G111" s="42" t="s">
        <v>4485</v>
      </c>
      <c r="H111" s="40" t="str">
        <f t="shared" si="1"/>
        <v>,</v>
      </c>
      <c r="I111" s="34"/>
      <c r="J111" s="34"/>
      <c r="K111" s="34" t="s">
        <v>4480</v>
      </c>
      <c r="L111" s="34" t="s">
        <v>4490</v>
      </c>
      <c r="M111" s="34" t="s">
        <v>4491</v>
      </c>
      <c r="N111" s="9"/>
      <c r="O111" s="40" t="s">
        <v>4491</v>
      </c>
      <c r="P111" s="40" t="s">
        <v>4489</v>
      </c>
      <c r="Q111" s="40" t="s">
        <v>4491</v>
      </c>
      <c r="R111" s="9"/>
      <c r="S111" s="40" t="str">
        <f t="shared" si="2"/>
        <v/>
      </c>
      <c r="T111" s="40" t="s">
        <v>4491</v>
      </c>
      <c r="U111" s="40" t="s">
        <v>4489</v>
      </c>
      <c r="V111" s="40" t="s">
        <v>4491</v>
      </c>
      <c r="W111" s="40" t="str">
        <f t="shared" si="3"/>
        <v/>
      </c>
      <c r="X111" s="40" t="s">
        <v>4491</v>
      </c>
      <c r="Y111" s="40" t="s">
        <v>4489</v>
      </c>
      <c r="Z111" s="40" t="s">
        <v>4491</v>
      </c>
      <c r="AA111" s="40" t="str">
        <f t="shared" si="4"/>
        <v/>
      </c>
      <c r="AB111" s="40" t="s">
        <v>4491</v>
      </c>
      <c r="AC111" s="40" t="s">
        <v>4492</v>
      </c>
      <c r="AD111" s="40" t="s">
        <v>4489</v>
      </c>
      <c r="AE111" s="42" t="s">
        <v>4485</v>
      </c>
      <c r="AF111" s="40" t="str">
        <f t="shared" si="5"/>
        <v>("","","",""),</v>
      </c>
      <c r="AH111" s="34" t="s">
        <v>4480</v>
      </c>
      <c r="AI111" s="34"/>
      <c r="AJ111" s="34"/>
      <c r="AK111" s="34"/>
      <c r="AL111" s="34"/>
    </row>
    <row r="112" ht="16.5" customHeight="1">
      <c r="A112" s="34"/>
      <c r="B112" s="34"/>
      <c r="C112" s="34"/>
      <c r="D112" s="34"/>
      <c r="E112" s="9"/>
      <c r="F112" s="40" t="s">
        <v>4489</v>
      </c>
      <c r="G112" s="42" t="s">
        <v>4485</v>
      </c>
      <c r="H112" s="40" t="str">
        <f t="shared" si="1"/>
        <v>,</v>
      </c>
      <c r="I112" s="34"/>
      <c r="J112" s="34"/>
      <c r="K112" s="34" t="s">
        <v>4480</v>
      </c>
      <c r="L112" s="34" t="s">
        <v>4490</v>
      </c>
      <c r="M112" s="34" t="s">
        <v>4491</v>
      </c>
      <c r="N112" s="9"/>
      <c r="O112" s="40" t="s">
        <v>4491</v>
      </c>
      <c r="P112" s="40" t="s">
        <v>4489</v>
      </c>
      <c r="Q112" s="40" t="s">
        <v>4491</v>
      </c>
      <c r="R112" s="9"/>
      <c r="S112" s="40" t="str">
        <f t="shared" si="2"/>
        <v/>
      </c>
      <c r="T112" s="40" t="s">
        <v>4491</v>
      </c>
      <c r="U112" s="40" t="s">
        <v>4489</v>
      </c>
      <c r="V112" s="40" t="s">
        <v>4491</v>
      </c>
      <c r="W112" s="40" t="str">
        <f t="shared" si="3"/>
        <v/>
      </c>
      <c r="X112" s="40" t="s">
        <v>4491</v>
      </c>
      <c r="Y112" s="40" t="s">
        <v>4489</v>
      </c>
      <c r="Z112" s="40" t="s">
        <v>4491</v>
      </c>
      <c r="AA112" s="40" t="str">
        <f t="shared" si="4"/>
        <v/>
      </c>
      <c r="AB112" s="40" t="s">
        <v>4491</v>
      </c>
      <c r="AC112" s="40" t="s">
        <v>4492</v>
      </c>
      <c r="AD112" s="40" t="s">
        <v>4489</v>
      </c>
      <c r="AE112" s="42" t="s">
        <v>4485</v>
      </c>
      <c r="AF112" s="40" t="str">
        <f t="shared" si="5"/>
        <v>("","","",""),</v>
      </c>
      <c r="AH112" s="34" t="s">
        <v>4480</v>
      </c>
      <c r="AI112" s="34"/>
      <c r="AJ112" s="34"/>
      <c r="AK112" s="34"/>
      <c r="AL112" s="34"/>
    </row>
    <row r="113" ht="16.5" customHeight="1">
      <c r="A113" s="34"/>
      <c r="B113" s="34"/>
      <c r="C113" s="34"/>
      <c r="D113" s="34"/>
      <c r="E113" s="9"/>
      <c r="F113" s="40" t="s">
        <v>4489</v>
      </c>
      <c r="G113" s="42" t="s">
        <v>4485</v>
      </c>
      <c r="H113" s="40" t="str">
        <f t="shared" si="1"/>
        <v>,</v>
      </c>
      <c r="I113" s="34"/>
      <c r="J113" s="34"/>
      <c r="K113" s="34" t="s">
        <v>4480</v>
      </c>
      <c r="L113" s="34" t="s">
        <v>4490</v>
      </c>
      <c r="M113" s="34" t="s">
        <v>4491</v>
      </c>
      <c r="N113" s="9"/>
      <c r="O113" s="40" t="s">
        <v>4491</v>
      </c>
      <c r="P113" s="40" t="s">
        <v>4489</v>
      </c>
      <c r="Q113" s="40" t="s">
        <v>4491</v>
      </c>
      <c r="R113" s="9"/>
      <c r="S113" s="40" t="str">
        <f t="shared" si="2"/>
        <v/>
      </c>
      <c r="T113" s="40" t="s">
        <v>4491</v>
      </c>
      <c r="U113" s="40" t="s">
        <v>4489</v>
      </c>
      <c r="V113" s="40" t="s">
        <v>4491</v>
      </c>
      <c r="W113" s="40" t="str">
        <f t="shared" si="3"/>
        <v/>
      </c>
      <c r="X113" s="40" t="s">
        <v>4491</v>
      </c>
      <c r="Y113" s="40" t="s">
        <v>4489</v>
      </c>
      <c r="Z113" s="40" t="s">
        <v>4491</v>
      </c>
      <c r="AA113" s="40" t="str">
        <f t="shared" si="4"/>
        <v/>
      </c>
      <c r="AB113" s="40" t="s">
        <v>4491</v>
      </c>
      <c r="AC113" s="40" t="s">
        <v>4492</v>
      </c>
      <c r="AD113" s="40" t="s">
        <v>4489</v>
      </c>
      <c r="AE113" s="42" t="s">
        <v>4485</v>
      </c>
      <c r="AF113" s="40" t="str">
        <f t="shared" si="5"/>
        <v>("","","",""),</v>
      </c>
      <c r="AH113" s="34" t="s">
        <v>4480</v>
      </c>
      <c r="AI113" s="34"/>
      <c r="AJ113" s="34"/>
      <c r="AK113" s="34"/>
      <c r="AL113" s="34"/>
    </row>
    <row r="114" ht="16.5" customHeight="1">
      <c r="A114" s="34"/>
      <c r="B114" s="34"/>
      <c r="C114" s="34"/>
      <c r="D114" s="34"/>
      <c r="E114" s="9"/>
      <c r="F114" s="40" t="s">
        <v>4489</v>
      </c>
      <c r="G114" s="42" t="s">
        <v>4485</v>
      </c>
      <c r="H114" s="40" t="str">
        <f t="shared" si="1"/>
        <v>,</v>
      </c>
      <c r="I114" s="34"/>
      <c r="J114" s="34"/>
      <c r="K114" s="34" t="s">
        <v>4480</v>
      </c>
      <c r="L114" s="34" t="s">
        <v>4490</v>
      </c>
      <c r="M114" s="34" t="s">
        <v>4491</v>
      </c>
      <c r="N114" s="9"/>
      <c r="O114" s="40" t="s">
        <v>4491</v>
      </c>
      <c r="P114" s="40" t="s">
        <v>4489</v>
      </c>
      <c r="Q114" s="40" t="s">
        <v>4491</v>
      </c>
      <c r="R114" s="9"/>
      <c r="S114" s="40" t="str">
        <f t="shared" si="2"/>
        <v/>
      </c>
      <c r="T114" s="40" t="s">
        <v>4491</v>
      </c>
      <c r="U114" s="40" t="s">
        <v>4489</v>
      </c>
      <c r="V114" s="40" t="s">
        <v>4491</v>
      </c>
      <c r="W114" s="40" t="str">
        <f t="shared" si="3"/>
        <v/>
      </c>
      <c r="X114" s="40" t="s">
        <v>4491</v>
      </c>
      <c r="Y114" s="40" t="s">
        <v>4489</v>
      </c>
      <c r="Z114" s="40" t="s">
        <v>4491</v>
      </c>
      <c r="AA114" s="40" t="str">
        <f t="shared" si="4"/>
        <v/>
      </c>
      <c r="AB114" s="40" t="s">
        <v>4491</v>
      </c>
      <c r="AC114" s="40" t="s">
        <v>4492</v>
      </c>
      <c r="AD114" s="40" t="s">
        <v>4489</v>
      </c>
      <c r="AE114" s="42" t="s">
        <v>4485</v>
      </c>
      <c r="AF114" s="40" t="str">
        <f t="shared" si="5"/>
        <v>("","","",""),</v>
      </c>
      <c r="AH114" s="34" t="s">
        <v>4480</v>
      </c>
      <c r="AI114" s="34"/>
      <c r="AJ114" s="34"/>
      <c r="AK114" s="34"/>
      <c r="AL114" s="34"/>
    </row>
    <row r="115" ht="16.5" customHeight="1">
      <c r="A115" s="34"/>
      <c r="B115" s="34"/>
      <c r="C115" s="34"/>
      <c r="D115" s="34"/>
      <c r="E115" s="9"/>
      <c r="F115" s="40" t="s">
        <v>4489</v>
      </c>
      <c r="G115" s="42" t="s">
        <v>4485</v>
      </c>
      <c r="H115" s="40" t="str">
        <f t="shared" si="1"/>
        <v>,</v>
      </c>
      <c r="I115" s="34"/>
      <c r="J115" s="34"/>
      <c r="K115" s="34" t="s">
        <v>4480</v>
      </c>
      <c r="L115" s="34" t="s">
        <v>4490</v>
      </c>
      <c r="M115" s="34" t="s">
        <v>4491</v>
      </c>
      <c r="N115" s="9"/>
      <c r="O115" s="40" t="s">
        <v>4491</v>
      </c>
      <c r="P115" s="40" t="s">
        <v>4489</v>
      </c>
      <c r="Q115" s="40" t="s">
        <v>4491</v>
      </c>
      <c r="R115" s="9"/>
      <c r="S115" s="40" t="str">
        <f t="shared" si="2"/>
        <v/>
      </c>
      <c r="T115" s="40" t="s">
        <v>4491</v>
      </c>
      <c r="U115" s="40" t="s">
        <v>4489</v>
      </c>
      <c r="V115" s="40" t="s">
        <v>4491</v>
      </c>
      <c r="W115" s="40" t="str">
        <f t="shared" si="3"/>
        <v/>
      </c>
      <c r="X115" s="40" t="s">
        <v>4491</v>
      </c>
      <c r="Y115" s="40" t="s">
        <v>4489</v>
      </c>
      <c r="Z115" s="40" t="s">
        <v>4491</v>
      </c>
      <c r="AA115" s="40" t="str">
        <f t="shared" si="4"/>
        <v/>
      </c>
      <c r="AB115" s="40" t="s">
        <v>4491</v>
      </c>
      <c r="AC115" s="40" t="s">
        <v>4492</v>
      </c>
      <c r="AD115" s="40" t="s">
        <v>4489</v>
      </c>
      <c r="AE115" s="42" t="s">
        <v>4485</v>
      </c>
      <c r="AF115" s="40" t="str">
        <f t="shared" si="5"/>
        <v>("","","",""),</v>
      </c>
      <c r="AH115" s="34" t="s">
        <v>4480</v>
      </c>
      <c r="AI115" s="34"/>
      <c r="AJ115" s="34"/>
      <c r="AK115" s="34"/>
      <c r="AL115" s="34"/>
    </row>
    <row r="116" ht="16.5" customHeight="1">
      <c r="A116" s="34"/>
      <c r="B116" s="34"/>
      <c r="C116" s="34"/>
      <c r="D116" s="34"/>
      <c r="E116" s="9"/>
      <c r="F116" s="40" t="s">
        <v>4489</v>
      </c>
      <c r="G116" s="42" t="s">
        <v>4485</v>
      </c>
      <c r="H116" s="40" t="str">
        <f t="shared" si="1"/>
        <v>,</v>
      </c>
      <c r="I116" s="34"/>
      <c r="J116" s="34"/>
      <c r="K116" s="34" t="s">
        <v>4480</v>
      </c>
      <c r="L116" s="34" t="s">
        <v>4490</v>
      </c>
      <c r="M116" s="34" t="s">
        <v>4491</v>
      </c>
      <c r="N116" s="9"/>
      <c r="O116" s="40" t="s">
        <v>4491</v>
      </c>
      <c r="P116" s="40" t="s">
        <v>4489</v>
      </c>
      <c r="Q116" s="40" t="s">
        <v>4491</v>
      </c>
      <c r="R116" s="9"/>
      <c r="S116" s="40" t="str">
        <f t="shared" si="2"/>
        <v/>
      </c>
      <c r="T116" s="40" t="s">
        <v>4491</v>
      </c>
      <c r="U116" s="40" t="s">
        <v>4489</v>
      </c>
      <c r="V116" s="40" t="s">
        <v>4491</v>
      </c>
      <c r="W116" s="40" t="str">
        <f t="shared" si="3"/>
        <v/>
      </c>
      <c r="X116" s="40" t="s">
        <v>4491</v>
      </c>
      <c r="Y116" s="40" t="s">
        <v>4489</v>
      </c>
      <c r="Z116" s="40" t="s">
        <v>4491</v>
      </c>
      <c r="AA116" s="40" t="str">
        <f t="shared" si="4"/>
        <v/>
      </c>
      <c r="AB116" s="40" t="s">
        <v>4491</v>
      </c>
      <c r="AC116" s="40" t="s">
        <v>4492</v>
      </c>
      <c r="AD116" s="40" t="s">
        <v>4489</v>
      </c>
      <c r="AE116" s="42" t="s">
        <v>4485</v>
      </c>
      <c r="AF116" s="40" t="str">
        <f t="shared" si="5"/>
        <v>("","","",""),</v>
      </c>
      <c r="AH116" s="34" t="s">
        <v>4480</v>
      </c>
      <c r="AI116" s="34"/>
      <c r="AJ116" s="34"/>
      <c r="AK116" s="34"/>
      <c r="AL116" s="34"/>
    </row>
    <row r="117" ht="16.5" customHeight="1">
      <c r="A117" s="34"/>
      <c r="B117" s="34"/>
      <c r="C117" s="34"/>
      <c r="D117" s="34"/>
      <c r="E117" s="9"/>
      <c r="F117" s="40" t="s">
        <v>4489</v>
      </c>
      <c r="G117" s="42" t="s">
        <v>4485</v>
      </c>
      <c r="H117" s="40" t="str">
        <f t="shared" si="1"/>
        <v>,</v>
      </c>
      <c r="I117" s="34"/>
      <c r="J117" s="34"/>
      <c r="K117" s="34" t="s">
        <v>4480</v>
      </c>
      <c r="L117" s="34" t="s">
        <v>4490</v>
      </c>
      <c r="M117" s="34" t="s">
        <v>4491</v>
      </c>
      <c r="N117" s="9"/>
      <c r="O117" s="40" t="s">
        <v>4491</v>
      </c>
      <c r="P117" s="40" t="s">
        <v>4489</v>
      </c>
      <c r="Q117" s="40" t="s">
        <v>4491</v>
      </c>
      <c r="R117" s="9"/>
      <c r="S117" s="40" t="str">
        <f t="shared" si="2"/>
        <v/>
      </c>
      <c r="T117" s="40" t="s">
        <v>4491</v>
      </c>
      <c r="U117" s="40" t="s">
        <v>4489</v>
      </c>
      <c r="V117" s="40" t="s">
        <v>4491</v>
      </c>
      <c r="W117" s="40" t="str">
        <f t="shared" si="3"/>
        <v/>
      </c>
      <c r="X117" s="40" t="s">
        <v>4491</v>
      </c>
      <c r="Y117" s="40" t="s">
        <v>4489</v>
      </c>
      <c r="Z117" s="40" t="s">
        <v>4491</v>
      </c>
      <c r="AA117" s="40" t="str">
        <f t="shared" si="4"/>
        <v/>
      </c>
      <c r="AB117" s="40" t="s">
        <v>4491</v>
      </c>
      <c r="AC117" s="40" t="s">
        <v>4492</v>
      </c>
      <c r="AD117" s="40" t="s">
        <v>4489</v>
      </c>
      <c r="AE117" s="42" t="s">
        <v>4485</v>
      </c>
      <c r="AF117" s="40" t="str">
        <f t="shared" si="5"/>
        <v>("","","",""),</v>
      </c>
      <c r="AH117" s="34" t="s">
        <v>4480</v>
      </c>
      <c r="AI117" s="34"/>
      <c r="AJ117" s="34"/>
      <c r="AK117" s="34"/>
      <c r="AL117" s="34"/>
    </row>
    <row r="118" ht="16.5" customHeight="1">
      <c r="A118" s="34"/>
      <c r="B118" s="34"/>
      <c r="C118" s="34"/>
      <c r="D118" s="34"/>
      <c r="E118" s="9"/>
      <c r="F118" s="40" t="s">
        <v>4489</v>
      </c>
      <c r="G118" s="42" t="s">
        <v>4485</v>
      </c>
      <c r="H118" s="40" t="str">
        <f t="shared" si="1"/>
        <v>,</v>
      </c>
      <c r="I118" s="34"/>
      <c r="J118" s="34"/>
      <c r="K118" s="34" t="s">
        <v>4480</v>
      </c>
      <c r="L118" s="34" t="s">
        <v>4490</v>
      </c>
      <c r="M118" s="34" t="s">
        <v>4491</v>
      </c>
      <c r="N118" s="9"/>
      <c r="O118" s="40" t="s">
        <v>4491</v>
      </c>
      <c r="P118" s="40" t="s">
        <v>4489</v>
      </c>
      <c r="Q118" s="40" t="s">
        <v>4491</v>
      </c>
      <c r="R118" s="9"/>
      <c r="S118" s="40" t="str">
        <f t="shared" si="2"/>
        <v/>
      </c>
      <c r="T118" s="40" t="s">
        <v>4491</v>
      </c>
      <c r="U118" s="40" t="s">
        <v>4489</v>
      </c>
      <c r="V118" s="40" t="s">
        <v>4491</v>
      </c>
      <c r="W118" s="40" t="str">
        <f t="shared" si="3"/>
        <v/>
      </c>
      <c r="X118" s="40" t="s">
        <v>4491</v>
      </c>
      <c r="Y118" s="40" t="s">
        <v>4489</v>
      </c>
      <c r="Z118" s="40" t="s">
        <v>4491</v>
      </c>
      <c r="AA118" s="40" t="str">
        <f t="shared" si="4"/>
        <v/>
      </c>
      <c r="AB118" s="40" t="s">
        <v>4491</v>
      </c>
      <c r="AC118" s="40" t="s">
        <v>4492</v>
      </c>
      <c r="AD118" s="40" t="s">
        <v>4489</v>
      </c>
      <c r="AE118" s="42" t="s">
        <v>4485</v>
      </c>
      <c r="AF118" s="40" t="str">
        <f t="shared" si="5"/>
        <v>("","","",""),</v>
      </c>
      <c r="AH118" s="34" t="s">
        <v>4480</v>
      </c>
      <c r="AI118" s="34"/>
      <c r="AJ118" s="34"/>
      <c r="AK118" s="34"/>
      <c r="AL118" s="34"/>
    </row>
    <row r="119" ht="16.5" customHeight="1">
      <c r="A119" s="34"/>
      <c r="B119" s="34"/>
      <c r="C119" s="34"/>
      <c r="D119" s="34"/>
      <c r="E119" s="9"/>
      <c r="F119" s="40" t="s">
        <v>4489</v>
      </c>
      <c r="G119" s="42" t="s">
        <v>4485</v>
      </c>
      <c r="H119" s="40" t="str">
        <f t="shared" si="1"/>
        <v>,</v>
      </c>
      <c r="I119" s="34"/>
      <c r="J119" s="34"/>
      <c r="K119" s="34" t="s">
        <v>4480</v>
      </c>
      <c r="L119" s="34" t="s">
        <v>4490</v>
      </c>
      <c r="M119" s="34" t="s">
        <v>4491</v>
      </c>
      <c r="N119" s="9"/>
      <c r="O119" s="40" t="s">
        <v>4491</v>
      </c>
      <c r="P119" s="40" t="s">
        <v>4489</v>
      </c>
      <c r="Q119" s="40" t="s">
        <v>4491</v>
      </c>
      <c r="R119" s="9"/>
      <c r="S119" s="40" t="str">
        <f t="shared" si="2"/>
        <v/>
      </c>
      <c r="T119" s="40" t="s">
        <v>4491</v>
      </c>
      <c r="U119" s="40" t="s">
        <v>4489</v>
      </c>
      <c r="V119" s="40" t="s">
        <v>4491</v>
      </c>
      <c r="W119" s="40" t="str">
        <f t="shared" si="3"/>
        <v/>
      </c>
      <c r="X119" s="40" t="s">
        <v>4491</v>
      </c>
      <c r="Y119" s="40" t="s">
        <v>4489</v>
      </c>
      <c r="Z119" s="40" t="s">
        <v>4491</v>
      </c>
      <c r="AA119" s="40" t="str">
        <f t="shared" si="4"/>
        <v/>
      </c>
      <c r="AB119" s="40" t="s">
        <v>4491</v>
      </c>
      <c r="AC119" s="40" t="s">
        <v>4492</v>
      </c>
      <c r="AD119" s="40" t="s">
        <v>4489</v>
      </c>
      <c r="AE119" s="42" t="s">
        <v>4485</v>
      </c>
      <c r="AF119" s="40" t="str">
        <f t="shared" si="5"/>
        <v>("","","",""),</v>
      </c>
      <c r="AH119" s="34" t="s">
        <v>4480</v>
      </c>
      <c r="AI119" s="34"/>
      <c r="AJ119" s="34"/>
      <c r="AK119" s="34"/>
      <c r="AL119" s="34"/>
    </row>
    <row r="120" ht="16.5" customHeight="1">
      <c r="A120" s="34"/>
      <c r="B120" s="34"/>
      <c r="C120" s="34"/>
      <c r="D120" s="34"/>
      <c r="E120" s="9"/>
      <c r="F120" s="40" t="s">
        <v>4489</v>
      </c>
      <c r="G120" s="42" t="s">
        <v>4485</v>
      </c>
      <c r="H120" s="40" t="str">
        <f t="shared" si="1"/>
        <v>,</v>
      </c>
      <c r="I120" s="34"/>
      <c r="J120" s="34"/>
      <c r="K120" s="34" t="s">
        <v>4480</v>
      </c>
      <c r="L120" s="34" t="s">
        <v>4490</v>
      </c>
      <c r="M120" s="34" t="s">
        <v>4491</v>
      </c>
      <c r="N120" s="9"/>
      <c r="O120" s="40" t="s">
        <v>4491</v>
      </c>
      <c r="P120" s="40" t="s">
        <v>4489</v>
      </c>
      <c r="Q120" s="40" t="s">
        <v>4491</v>
      </c>
      <c r="R120" s="9"/>
      <c r="S120" s="40" t="str">
        <f t="shared" si="2"/>
        <v/>
      </c>
      <c r="T120" s="40" t="s">
        <v>4491</v>
      </c>
      <c r="U120" s="40" t="s">
        <v>4489</v>
      </c>
      <c r="V120" s="40" t="s">
        <v>4491</v>
      </c>
      <c r="W120" s="40" t="str">
        <f t="shared" si="3"/>
        <v/>
      </c>
      <c r="X120" s="40" t="s">
        <v>4491</v>
      </c>
      <c r="Y120" s="40" t="s">
        <v>4489</v>
      </c>
      <c r="Z120" s="40" t="s">
        <v>4491</v>
      </c>
      <c r="AA120" s="40" t="str">
        <f t="shared" si="4"/>
        <v/>
      </c>
      <c r="AB120" s="40" t="s">
        <v>4491</v>
      </c>
      <c r="AC120" s="40" t="s">
        <v>4492</v>
      </c>
      <c r="AD120" s="40" t="s">
        <v>4489</v>
      </c>
      <c r="AE120" s="42" t="s">
        <v>4485</v>
      </c>
      <c r="AF120" s="40" t="str">
        <f t="shared" si="5"/>
        <v>("","","",""),</v>
      </c>
      <c r="AH120" s="34" t="s">
        <v>4480</v>
      </c>
      <c r="AI120" s="34"/>
      <c r="AJ120" s="34"/>
      <c r="AK120" s="34"/>
      <c r="AL120" s="34"/>
    </row>
    <row r="121" ht="16.5" customHeight="1">
      <c r="A121" s="34"/>
      <c r="B121" s="34"/>
      <c r="C121" s="34"/>
      <c r="D121" s="34"/>
      <c r="E121" s="9"/>
      <c r="F121" s="40" t="s">
        <v>4489</v>
      </c>
      <c r="G121" s="42" t="s">
        <v>4485</v>
      </c>
      <c r="H121" s="40" t="str">
        <f t="shared" si="1"/>
        <v>,</v>
      </c>
      <c r="I121" s="34"/>
      <c r="J121" s="34"/>
      <c r="K121" s="34" t="s">
        <v>4480</v>
      </c>
      <c r="L121" s="34" t="s">
        <v>4490</v>
      </c>
      <c r="M121" s="34" t="s">
        <v>4491</v>
      </c>
      <c r="N121" s="9"/>
      <c r="O121" s="40" t="s">
        <v>4491</v>
      </c>
      <c r="P121" s="40" t="s">
        <v>4489</v>
      </c>
      <c r="Q121" s="40" t="s">
        <v>4491</v>
      </c>
      <c r="R121" s="9"/>
      <c r="S121" s="40" t="str">
        <f t="shared" si="2"/>
        <v/>
      </c>
      <c r="T121" s="40" t="s">
        <v>4491</v>
      </c>
      <c r="U121" s="40" t="s">
        <v>4489</v>
      </c>
      <c r="V121" s="40" t="s">
        <v>4491</v>
      </c>
      <c r="W121" s="40" t="str">
        <f t="shared" si="3"/>
        <v/>
      </c>
      <c r="X121" s="40" t="s">
        <v>4491</v>
      </c>
      <c r="Y121" s="40" t="s">
        <v>4489</v>
      </c>
      <c r="Z121" s="40" t="s">
        <v>4491</v>
      </c>
      <c r="AA121" s="40" t="str">
        <f t="shared" si="4"/>
        <v/>
      </c>
      <c r="AB121" s="40" t="s">
        <v>4491</v>
      </c>
      <c r="AC121" s="40" t="s">
        <v>4492</v>
      </c>
      <c r="AD121" s="40" t="s">
        <v>4489</v>
      </c>
      <c r="AE121" s="42" t="s">
        <v>4485</v>
      </c>
      <c r="AF121" s="40" t="str">
        <f t="shared" si="5"/>
        <v>("","","",""),</v>
      </c>
      <c r="AH121" s="34" t="s">
        <v>4480</v>
      </c>
      <c r="AI121" s="34"/>
      <c r="AJ121" s="34"/>
      <c r="AK121" s="34"/>
      <c r="AL121" s="34"/>
    </row>
    <row r="122" ht="16.5" customHeight="1">
      <c r="A122" s="34"/>
      <c r="B122" s="34"/>
      <c r="C122" s="34"/>
      <c r="D122" s="34"/>
      <c r="E122" s="9"/>
      <c r="F122" s="40" t="s">
        <v>4489</v>
      </c>
      <c r="G122" s="42" t="s">
        <v>4485</v>
      </c>
      <c r="H122" s="40" t="str">
        <f t="shared" si="1"/>
        <v>,</v>
      </c>
      <c r="I122" s="34"/>
      <c r="J122" s="34"/>
      <c r="K122" s="34" t="s">
        <v>4480</v>
      </c>
      <c r="L122" s="34" t="s">
        <v>4490</v>
      </c>
      <c r="M122" s="34" t="s">
        <v>4491</v>
      </c>
      <c r="N122" s="9"/>
      <c r="O122" s="40" t="s">
        <v>4491</v>
      </c>
      <c r="P122" s="40" t="s">
        <v>4489</v>
      </c>
      <c r="Q122" s="40" t="s">
        <v>4491</v>
      </c>
      <c r="R122" s="9"/>
      <c r="S122" s="40" t="str">
        <f t="shared" si="2"/>
        <v/>
      </c>
      <c r="T122" s="40" t="s">
        <v>4491</v>
      </c>
      <c r="U122" s="40" t="s">
        <v>4489</v>
      </c>
      <c r="V122" s="40" t="s">
        <v>4491</v>
      </c>
      <c r="W122" s="40" t="str">
        <f t="shared" si="3"/>
        <v/>
      </c>
      <c r="X122" s="40" t="s">
        <v>4491</v>
      </c>
      <c r="Y122" s="40" t="s">
        <v>4489</v>
      </c>
      <c r="Z122" s="40" t="s">
        <v>4491</v>
      </c>
      <c r="AA122" s="40" t="str">
        <f t="shared" si="4"/>
        <v/>
      </c>
      <c r="AB122" s="40" t="s">
        <v>4491</v>
      </c>
      <c r="AC122" s="40" t="s">
        <v>4492</v>
      </c>
      <c r="AD122" s="40" t="s">
        <v>4489</v>
      </c>
      <c r="AE122" s="42" t="s">
        <v>4485</v>
      </c>
      <c r="AF122" s="40" t="str">
        <f t="shared" si="5"/>
        <v>("","","",""),</v>
      </c>
      <c r="AH122" s="34" t="s">
        <v>4480</v>
      </c>
      <c r="AI122" s="34"/>
      <c r="AJ122" s="34"/>
      <c r="AK122" s="34"/>
      <c r="AL122" s="34"/>
    </row>
    <row r="123" ht="16.5" customHeight="1">
      <c r="A123" s="34"/>
      <c r="B123" s="34"/>
      <c r="C123" s="34"/>
      <c r="D123" s="34"/>
      <c r="E123" s="9"/>
      <c r="F123" s="40" t="s">
        <v>4489</v>
      </c>
      <c r="G123" s="42" t="s">
        <v>4485</v>
      </c>
      <c r="H123" s="40" t="str">
        <f t="shared" si="1"/>
        <v>,</v>
      </c>
      <c r="I123" s="34"/>
      <c r="J123" s="34"/>
      <c r="K123" s="34" t="s">
        <v>4480</v>
      </c>
      <c r="L123" s="34" t="s">
        <v>4490</v>
      </c>
      <c r="M123" s="34" t="s">
        <v>4491</v>
      </c>
      <c r="N123" s="9"/>
      <c r="O123" s="40" t="s">
        <v>4491</v>
      </c>
      <c r="P123" s="40" t="s">
        <v>4489</v>
      </c>
      <c r="Q123" s="40" t="s">
        <v>4491</v>
      </c>
      <c r="R123" s="9"/>
      <c r="S123" s="40" t="str">
        <f t="shared" si="2"/>
        <v/>
      </c>
      <c r="T123" s="40" t="s">
        <v>4491</v>
      </c>
      <c r="U123" s="40" t="s">
        <v>4489</v>
      </c>
      <c r="V123" s="40" t="s">
        <v>4491</v>
      </c>
      <c r="W123" s="40" t="str">
        <f t="shared" si="3"/>
        <v/>
      </c>
      <c r="X123" s="40" t="s">
        <v>4491</v>
      </c>
      <c r="Y123" s="40" t="s">
        <v>4489</v>
      </c>
      <c r="Z123" s="40" t="s">
        <v>4491</v>
      </c>
      <c r="AA123" s="40" t="str">
        <f t="shared" si="4"/>
        <v/>
      </c>
      <c r="AB123" s="40" t="s">
        <v>4491</v>
      </c>
      <c r="AC123" s="40" t="s">
        <v>4492</v>
      </c>
      <c r="AD123" s="40" t="s">
        <v>4489</v>
      </c>
      <c r="AE123" s="42" t="s">
        <v>4485</v>
      </c>
      <c r="AF123" s="40" t="str">
        <f t="shared" si="5"/>
        <v>("","","",""),</v>
      </c>
      <c r="AH123" s="34" t="s">
        <v>4480</v>
      </c>
      <c r="AI123" s="34"/>
      <c r="AJ123" s="34"/>
      <c r="AK123" s="34"/>
      <c r="AL123" s="34"/>
    </row>
    <row r="124" ht="16.5" customHeight="1">
      <c r="A124" s="34"/>
      <c r="B124" s="34"/>
      <c r="C124" s="34"/>
      <c r="D124" s="34"/>
      <c r="E124" s="9"/>
      <c r="F124" s="40" t="s">
        <v>4489</v>
      </c>
      <c r="G124" s="42" t="s">
        <v>4485</v>
      </c>
      <c r="H124" s="40" t="str">
        <f t="shared" si="1"/>
        <v>,</v>
      </c>
      <c r="I124" s="34"/>
      <c r="J124" s="34"/>
      <c r="K124" s="34" t="s">
        <v>4480</v>
      </c>
      <c r="L124" s="34" t="s">
        <v>4490</v>
      </c>
      <c r="M124" s="34" t="s">
        <v>4491</v>
      </c>
      <c r="N124" s="9"/>
      <c r="O124" s="40" t="s">
        <v>4491</v>
      </c>
      <c r="P124" s="40" t="s">
        <v>4489</v>
      </c>
      <c r="Q124" s="40" t="s">
        <v>4491</v>
      </c>
      <c r="R124" s="9"/>
      <c r="S124" s="40" t="str">
        <f t="shared" si="2"/>
        <v/>
      </c>
      <c r="T124" s="40" t="s">
        <v>4491</v>
      </c>
      <c r="U124" s="40" t="s">
        <v>4489</v>
      </c>
      <c r="V124" s="40" t="s">
        <v>4491</v>
      </c>
      <c r="W124" s="40" t="str">
        <f t="shared" si="3"/>
        <v/>
      </c>
      <c r="X124" s="40" t="s">
        <v>4491</v>
      </c>
      <c r="Y124" s="40" t="s">
        <v>4489</v>
      </c>
      <c r="Z124" s="40" t="s">
        <v>4491</v>
      </c>
      <c r="AA124" s="40" t="str">
        <f t="shared" si="4"/>
        <v/>
      </c>
      <c r="AB124" s="40" t="s">
        <v>4491</v>
      </c>
      <c r="AC124" s="40" t="s">
        <v>4492</v>
      </c>
      <c r="AD124" s="40" t="s">
        <v>4489</v>
      </c>
      <c r="AE124" s="42" t="s">
        <v>4485</v>
      </c>
      <c r="AF124" s="40" t="str">
        <f t="shared" si="5"/>
        <v>("","","",""),</v>
      </c>
      <c r="AH124" s="34" t="s">
        <v>4480</v>
      </c>
      <c r="AI124" s="34"/>
      <c r="AJ124" s="34"/>
      <c r="AK124" s="34"/>
      <c r="AL124" s="34"/>
    </row>
    <row r="125" ht="16.5" customHeight="1">
      <c r="A125" s="34"/>
      <c r="B125" s="34"/>
      <c r="C125" s="34"/>
      <c r="D125" s="34"/>
      <c r="E125" s="9"/>
      <c r="F125" s="40" t="s">
        <v>4489</v>
      </c>
      <c r="G125" s="42" t="s">
        <v>4485</v>
      </c>
      <c r="H125" s="40" t="str">
        <f t="shared" si="1"/>
        <v>,</v>
      </c>
      <c r="I125" s="34"/>
      <c r="J125" s="34"/>
      <c r="K125" s="34" t="s">
        <v>4480</v>
      </c>
      <c r="L125" s="34" t="s">
        <v>4490</v>
      </c>
      <c r="M125" s="34" t="s">
        <v>4491</v>
      </c>
      <c r="N125" s="9"/>
      <c r="O125" s="40" t="s">
        <v>4491</v>
      </c>
      <c r="P125" s="40" t="s">
        <v>4489</v>
      </c>
      <c r="Q125" s="40" t="s">
        <v>4491</v>
      </c>
      <c r="R125" s="9"/>
      <c r="S125" s="40" t="str">
        <f t="shared" si="2"/>
        <v/>
      </c>
      <c r="T125" s="40" t="s">
        <v>4491</v>
      </c>
      <c r="U125" s="40" t="s">
        <v>4489</v>
      </c>
      <c r="V125" s="40" t="s">
        <v>4491</v>
      </c>
      <c r="W125" s="40" t="str">
        <f t="shared" si="3"/>
        <v/>
      </c>
      <c r="X125" s="40" t="s">
        <v>4491</v>
      </c>
      <c r="Y125" s="40" t="s">
        <v>4489</v>
      </c>
      <c r="Z125" s="40" t="s">
        <v>4491</v>
      </c>
      <c r="AA125" s="40" t="str">
        <f t="shared" si="4"/>
        <v/>
      </c>
      <c r="AB125" s="40" t="s">
        <v>4491</v>
      </c>
      <c r="AC125" s="40" t="s">
        <v>4492</v>
      </c>
      <c r="AD125" s="40" t="s">
        <v>4489</v>
      </c>
      <c r="AE125" s="42" t="s">
        <v>4485</v>
      </c>
      <c r="AF125" s="40" t="str">
        <f t="shared" si="5"/>
        <v>("","","",""),</v>
      </c>
      <c r="AH125" s="34" t="s">
        <v>4480</v>
      </c>
      <c r="AI125" s="34"/>
      <c r="AJ125" s="34"/>
      <c r="AK125" s="34"/>
      <c r="AL125" s="34"/>
    </row>
    <row r="126" ht="16.5" customHeight="1">
      <c r="A126" s="34"/>
      <c r="B126" s="34"/>
      <c r="C126" s="34"/>
      <c r="D126" s="34"/>
      <c r="E126" s="9"/>
      <c r="F126" s="40" t="s">
        <v>4489</v>
      </c>
      <c r="G126" s="42" t="s">
        <v>4485</v>
      </c>
      <c r="H126" s="40" t="str">
        <f t="shared" si="1"/>
        <v>,</v>
      </c>
      <c r="I126" s="34"/>
      <c r="J126" s="34"/>
      <c r="K126" s="34" t="s">
        <v>4480</v>
      </c>
      <c r="L126" s="34" t="s">
        <v>4490</v>
      </c>
      <c r="M126" s="34" t="s">
        <v>4491</v>
      </c>
      <c r="N126" s="9"/>
      <c r="O126" s="40" t="s">
        <v>4491</v>
      </c>
      <c r="P126" s="40" t="s">
        <v>4489</v>
      </c>
      <c r="Q126" s="40" t="s">
        <v>4491</v>
      </c>
      <c r="R126" s="9"/>
      <c r="S126" s="40" t="str">
        <f t="shared" si="2"/>
        <v/>
      </c>
      <c r="T126" s="40" t="s">
        <v>4491</v>
      </c>
      <c r="U126" s="40" t="s">
        <v>4489</v>
      </c>
      <c r="V126" s="40" t="s">
        <v>4491</v>
      </c>
      <c r="W126" s="40" t="str">
        <f t="shared" si="3"/>
        <v/>
      </c>
      <c r="X126" s="40" t="s">
        <v>4491</v>
      </c>
      <c r="Y126" s="40" t="s">
        <v>4489</v>
      </c>
      <c r="Z126" s="40" t="s">
        <v>4491</v>
      </c>
      <c r="AA126" s="40" t="str">
        <f t="shared" si="4"/>
        <v/>
      </c>
      <c r="AB126" s="40" t="s">
        <v>4491</v>
      </c>
      <c r="AC126" s="40" t="s">
        <v>4492</v>
      </c>
      <c r="AD126" s="40" t="s">
        <v>4489</v>
      </c>
      <c r="AE126" s="42" t="s">
        <v>4485</v>
      </c>
      <c r="AF126" s="40" t="str">
        <f t="shared" si="5"/>
        <v>("","","",""),</v>
      </c>
      <c r="AH126" s="34" t="s">
        <v>4480</v>
      </c>
      <c r="AI126" s="34"/>
      <c r="AJ126" s="34"/>
      <c r="AK126" s="34"/>
      <c r="AL126" s="34"/>
    </row>
    <row r="127" ht="16.5" customHeight="1">
      <c r="A127" s="34"/>
      <c r="B127" s="34"/>
      <c r="C127" s="34"/>
      <c r="D127" s="34"/>
      <c r="E127" s="9"/>
      <c r="F127" s="40" t="s">
        <v>4489</v>
      </c>
      <c r="G127" s="42" t="s">
        <v>4485</v>
      </c>
      <c r="H127" s="40" t="str">
        <f t="shared" si="1"/>
        <v>,</v>
      </c>
      <c r="I127" s="34"/>
      <c r="J127" s="34"/>
      <c r="K127" s="34" t="s">
        <v>4480</v>
      </c>
      <c r="L127" s="34" t="s">
        <v>4490</v>
      </c>
      <c r="M127" s="34" t="s">
        <v>4491</v>
      </c>
      <c r="N127" s="9"/>
      <c r="O127" s="40" t="s">
        <v>4491</v>
      </c>
      <c r="P127" s="40" t="s">
        <v>4489</v>
      </c>
      <c r="Q127" s="40" t="s">
        <v>4491</v>
      </c>
      <c r="R127" s="9"/>
      <c r="S127" s="40" t="str">
        <f t="shared" si="2"/>
        <v/>
      </c>
      <c r="T127" s="40" t="s">
        <v>4491</v>
      </c>
      <c r="U127" s="40" t="s">
        <v>4489</v>
      </c>
      <c r="V127" s="40" t="s">
        <v>4491</v>
      </c>
      <c r="W127" s="40" t="str">
        <f t="shared" si="3"/>
        <v/>
      </c>
      <c r="X127" s="40" t="s">
        <v>4491</v>
      </c>
      <c r="Y127" s="40" t="s">
        <v>4489</v>
      </c>
      <c r="Z127" s="40" t="s">
        <v>4491</v>
      </c>
      <c r="AA127" s="40" t="str">
        <f t="shared" si="4"/>
        <v/>
      </c>
      <c r="AB127" s="40" t="s">
        <v>4491</v>
      </c>
      <c r="AC127" s="40" t="s">
        <v>4492</v>
      </c>
      <c r="AD127" s="40" t="s">
        <v>4489</v>
      </c>
      <c r="AE127" s="42" t="s">
        <v>4485</v>
      </c>
      <c r="AF127" s="40" t="str">
        <f t="shared" si="5"/>
        <v>("","","",""),</v>
      </c>
      <c r="AH127" s="34" t="s">
        <v>4480</v>
      </c>
      <c r="AI127" s="34"/>
      <c r="AJ127" s="34"/>
      <c r="AK127" s="34"/>
      <c r="AL127" s="34"/>
    </row>
    <row r="128" ht="16.5" customHeight="1">
      <c r="A128" s="34"/>
      <c r="B128" s="34"/>
      <c r="C128" s="34"/>
      <c r="D128" s="34"/>
      <c r="E128" s="9"/>
      <c r="F128" s="40" t="s">
        <v>4489</v>
      </c>
      <c r="G128" s="42" t="s">
        <v>4485</v>
      </c>
      <c r="H128" s="40" t="str">
        <f t="shared" si="1"/>
        <v>,</v>
      </c>
      <c r="I128" s="34"/>
      <c r="J128" s="34"/>
      <c r="K128" s="34" t="s">
        <v>4480</v>
      </c>
      <c r="L128" s="34" t="s">
        <v>4490</v>
      </c>
      <c r="M128" s="34" t="s">
        <v>4491</v>
      </c>
      <c r="N128" s="9"/>
      <c r="O128" s="40" t="s">
        <v>4491</v>
      </c>
      <c r="P128" s="40" t="s">
        <v>4489</v>
      </c>
      <c r="Q128" s="40" t="s">
        <v>4491</v>
      </c>
      <c r="R128" s="9"/>
      <c r="S128" s="40" t="str">
        <f t="shared" si="2"/>
        <v/>
      </c>
      <c r="T128" s="40" t="s">
        <v>4491</v>
      </c>
      <c r="U128" s="40" t="s">
        <v>4489</v>
      </c>
      <c r="V128" s="40" t="s">
        <v>4491</v>
      </c>
      <c r="W128" s="40" t="str">
        <f t="shared" si="3"/>
        <v/>
      </c>
      <c r="X128" s="40" t="s">
        <v>4491</v>
      </c>
      <c r="Y128" s="40" t="s">
        <v>4489</v>
      </c>
      <c r="Z128" s="40" t="s">
        <v>4491</v>
      </c>
      <c r="AA128" s="40" t="str">
        <f t="shared" si="4"/>
        <v/>
      </c>
      <c r="AB128" s="40" t="s">
        <v>4491</v>
      </c>
      <c r="AC128" s="40" t="s">
        <v>4492</v>
      </c>
      <c r="AD128" s="40" t="s">
        <v>4489</v>
      </c>
      <c r="AE128" s="42" t="s">
        <v>4485</v>
      </c>
      <c r="AF128" s="40" t="str">
        <f t="shared" si="5"/>
        <v>("","","",""),</v>
      </c>
      <c r="AH128" s="34" t="s">
        <v>4480</v>
      </c>
      <c r="AI128" s="34"/>
      <c r="AJ128" s="34"/>
      <c r="AK128" s="34"/>
      <c r="AL128" s="34"/>
    </row>
    <row r="129" ht="16.5" customHeight="1">
      <c r="A129" s="34"/>
      <c r="B129" s="34"/>
      <c r="C129" s="34"/>
      <c r="D129" s="34"/>
      <c r="E129" s="9"/>
      <c r="F129" s="40" t="s">
        <v>4489</v>
      </c>
      <c r="G129" s="42" t="s">
        <v>4485</v>
      </c>
      <c r="H129" s="40" t="str">
        <f t="shared" si="1"/>
        <v>,</v>
      </c>
      <c r="I129" s="34"/>
      <c r="J129" s="34"/>
      <c r="K129" s="34" t="s">
        <v>4480</v>
      </c>
      <c r="L129" s="34" t="s">
        <v>4490</v>
      </c>
      <c r="M129" s="34" t="s">
        <v>4491</v>
      </c>
      <c r="N129" s="9"/>
      <c r="O129" s="40" t="s">
        <v>4491</v>
      </c>
      <c r="P129" s="40" t="s">
        <v>4489</v>
      </c>
      <c r="Q129" s="40" t="s">
        <v>4491</v>
      </c>
      <c r="R129" s="9"/>
      <c r="S129" s="40" t="str">
        <f t="shared" si="2"/>
        <v/>
      </c>
      <c r="T129" s="40" t="s">
        <v>4491</v>
      </c>
      <c r="U129" s="40" t="s">
        <v>4489</v>
      </c>
      <c r="V129" s="40" t="s">
        <v>4491</v>
      </c>
      <c r="W129" s="40" t="str">
        <f t="shared" si="3"/>
        <v/>
      </c>
      <c r="X129" s="40" t="s">
        <v>4491</v>
      </c>
      <c r="Y129" s="40" t="s">
        <v>4489</v>
      </c>
      <c r="Z129" s="40" t="s">
        <v>4491</v>
      </c>
      <c r="AA129" s="40" t="str">
        <f t="shared" si="4"/>
        <v/>
      </c>
      <c r="AB129" s="40" t="s">
        <v>4491</v>
      </c>
      <c r="AC129" s="40" t="s">
        <v>4492</v>
      </c>
      <c r="AD129" s="40" t="s">
        <v>4489</v>
      </c>
      <c r="AE129" s="42" t="s">
        <v>4485</v>
      </c>
      <c r="AF129" s="40" t="str">
        <f t="shared" si="5"/>
        <v>("","","",""),</v>
      </c>
      <c r="AH129" s="34" t="s">
        <v>4480</v>
      </c>
      <c r="AI129" s="34"/>
      <c r="AJ129" s="34"/>
      <c r="AK129" s="34"/>
      <c r="AL129" s="34"/>
    </row>
    <row r="130" ht="16.5" customHeight="1">
      <c r="A130" s="34"/>
      <c r="B130" s="34"/>
      <c r="C130" s="34"/>
      <c r="D130" s="34"/>
      <c r="E130" s="9"/>
      <c r="F130" s="40" t="s">
        <v>4489</v>
      </c>
      <c r="G130" s="42" t="s">
        <v>4485</v>
      </c>
      <c r="H130" s="40" t="str">
        <f t="shared" si="1"/>
        <v>,</v>
      </c>
      <c r="I130" s="34"/>
      <c r="J130" s="34"/>
      <c r="K130" s="34" t="s">
        <v>4480</v>
      </c>
      <c r="L130" s="34" t="s">
        <v>4490</v>
      </c>
      <c r="M130" s="34" t="s">
        <v>4491</v>
      </c>
      <c r="N130" s="9"/>
      <c r="O130" s="40" t="s">
        <v>4491</v>
      </c>
      <c r="P130" s="40" t="s">
        <v>4489</v>
      </c>
      <c r="Q130" s="40" t="s">
        <v>4491</v>
      </c>
      <c r="R130" s="9"/>
      <c r="S130" s="40" t="str">
        <f t="shared" si="2"/>
        <v/>
      </c>
      <c r="T130" s="40" t="s">
        <v>4491</v>
      </c>
      <c r="U130" s="40" t="s">
        <v>4489</v>
      </c>
      <c r="V130" s="40" t="s">
        <v>4491</v>
      </c>
      <c r="W130" s="40" t="str">
        <f t="shared" si="3"/>
        <v/>
      </c>
      <c r="X130" s="40" t="s">
        <v>4491</v>
      </c>
      <c r="Y130" s="40" t="s">
        <v>4489</v>
      </c>
      <c r="Z130" s="40" t="s">
        <v>4491</v>
      </c>
      <c r="AA130" s="40" t="str">
        <f t="shared" si="4"/>
        <v/>
      </c>
      <c r="AB130" s="40" t="s">
        <v>4491</v>
      </c>
      <c r="AC130" s="40" t="s">
        <v>4492</v>
      </c>
      <c r="AD130" s="40" t="s">
        <v>4489</v>
      </c>
      <c r="AE130" s="42" t="s">
        <v>4485</v>
      </c>
      <c r="AF130" s="40" t="str">
        <f t="shared" si="5"/>
        <v>("","","",""),</v>
      </c>
      <c r="AH130" s="34" t="s">
        <v>4480</v>
      </c>
      <c r="AI130" s="34"/>
      <c r="AJ130" s="34"/>
      <c r="AK130" s="34"/>
      <c r="AL130" s="34"/>
    </row>
    <row r="131" ht="16.5" customHeight="1">
      <c r="A131" s="34"/>
      <c r="B131" s="34"/>
      <c r="C131" s="34"/>
      <c r="D131" s="34"/>
      <c r="E131" s="9"/>
      <c r="F131" s="40" t="s">
        <v>4489</v>
      </c>
      <c r="G131" s="42" t="s">
        <v>4485</v>
      </c>
      <c r="H131" s="40" t="str">
        <f t="shared" si="1"/>
        <v>,</v>
      </c>
      <c r="I131" s="34"/>
      <c r="J131" s="34"/>
      <c r="K131" s="34" t="s">
        <v>4480</v>
      </c>
      <c r="L131" s="34" t="s">
        <v>4490</v>
      </c>
      <c r="M131" s="34" t="s">
        <v>4491</v>
      </c>
      <c r="N131" s="9"/>
      <c r="O131" s="40" t="s">
        <v>4491</v>
      </c>
      <c r="P131" s="40" t="s">
        <v>4489</v>
      </c>
      <c r="Q131" s="40" t="s">
        <v>4491</v>
      </c>
      <c r="R131" s="9"/>
      <c r="S131" s="40" t="str">
        <f t="shared" si="2"/>
        <v/>
      </c>
      <c r="T131" s="40" t="s">
        <v>4491</v>
      </c>
      <c r="U131" s="40" t="s">
        <v>4489</v>
      </c>
      <c r="V131" s="40" t="s">
        <v>4491</v>
      </c>
      <c r="W131" s="40" t="str">
        <f t="shared" si="3"/>
        <v/>
      </c>
      <c r="X131" s="40" t="s">
        <v>4491</v>
      </c>
      <c r="Y131" s="40" t="s">
        <v>4489</v>
      </c>
      <c r="Z131" s="40" t="s">
        <v>4491</v>
      </c>
      <c r="AA131" s="40" t="str">
        <f t="shared" si="4"/>
        <v/>
      </c>
      <c r="AB131" s="40" t="s">
        <v>4491</v>
      </c>
      <c r="AC131" s="40" t="s">
        <v>4492</v>
      </c>
      <c r="AD131" s="40" t="s">
        <v>4489</v>
      </c>
      <c r="AE131" s="42" t="s">
        <v>4485</v>
      </c>
      <c r="AF131" s="40" t="str">
        <f t="shared" si="5"/>
        <v>("","","",""),</v>
      </c>
      <c r="AH131" s="34" t="s">
        <v>4480</v>
      </c>
      <c r="AI131" s="34"/>
      <c r="AJ131" s="34"/>
      <c r="AK131" s="34"/>
      <c r="AL131" s="34"/>
    </row>
    <row r="132" ht="16.5" customHeight="1">
      <c r="A132" s="34"/>
      <c r="B132" s="34"/>
      <c r="C132" s="34"/>
      <c r="D132" s="34"/>
      <c r="E132" s="9"/>
      <c r="F132" s="40" t="s">
        <v>4489</v>
      </c>
      <c r="G132" s="42" t="s">
        <v>4485</v>
      </c>
      <c r="H132" s="40" t="str">
        <f t="shared" si="1"/>
        <v>,</v>
      </c>
      <c r="I132" s="34"/>
      <c r="J132" s="34"/>
      <c r="K132" s="34" t="s">
        <v>4480</v>
      </c>
      <c r="L132" s="34" t="s">
        <v>4490</v>
      </c>
      <c r="M132" s="34" t="s">
        <v>4491</v>
      </c>
      <c r="N132" s="9"/>
      <c r="O132" s="40" t="s">
        <v>4491</v>
      </c>
      <c r="P132" s="40" t="s">
        <v>4489</v>
      </c>
      <c r="Q132" s="40" t="s">
        <v>4491</v>
      </c>
      <c r="R132" s="9"/>
      <c r="S132" s="40" t="str">
        <f t="shared" si="2"/>
        <v/>
      </c>
      <c r="T132" s="40" t="s">
        <v>4491</v>
      </c>
      <c r="U132" s="40" t="s">
        <v>4489</v>
      </c>
      <c r="V132" s="40" t="s">
        <v>4491</v>
      </c>
      <c r="W132" s="40" t="str">
        <f t="shared" si="3"/>
        <v/>
      </c>
      <c r="X132" s="40" t="s">
        <v>4491</v>
      </c>
      <c r="Y132" s="40" t="s">
        <v>4489</v>
      </c>
      <c r="Z132" s="40" t="s">
        <v>4491</v>
      </c>
      <c r="AA132" s="40" t="str">
        <f t="shared" si="4"/>
        <v/>
      </c>
      <c r="AB132" s="40" t="s">
        <v>4491</v>
      </c>
      <c r="AC132" s="40" t="s">
        <v>4492</v>
      </c>
      <c r="AD132" s="40" t="s">
        <v>4489</v>
      </c>
      <c r="AE132" s="42" t="s">
        <v>4485</v>
      </c>
      <c r="AF132" s="40" t="str">
        <f t="shared" si="5"/>
        <v>("","","",""),</v>
      </c>
      <c r="AH132" s="34" t="s">
        <v>4480</v>
      </c>
      <c r="AI132" s="34"/>
      <c r="AJ132" s="34"/>
      <c r="AK132" s="34"/>
      <c r="AL132" s="34"/>
    </row>
    <row r="133" ht="16.5" customHeight="1">
      <c r="A133" s="34"/>
      <c r="B133" s="34"/>
      <c r="C133" s="34"/>
      <c r="D133" s="34"/>
      <c r="E133" s="9"/>
      <c r="F133" s="40" t="s">
        <v>4489</v>
      </c>
      <c r="G133" s="42" t="s">
        <v>4485</v>
      </c>
      <c r="H133" s="40" t="str">
        <f t="shared" si="1"/>
        <v>,</v>
      </c>
      <c r="I133" s="34"/>
      <c r="J133" s="34"/>
      <c r="K133" s="34" t="s">
        <v>4480</v>
      </c>
      <c r="L133" s="34" t="s">
        <v>4490</v>
      </c>
      <c r="M133" s="34" t="s">
        <v>4491</v>
      </c>
      <c r="N133" s="9"/>
      <c r="O133" s="40" t="s">
        <v>4491</v>
      </c>
      <c r="P133" s="40" t="s">
        <v>4489</v>
      </c>
      <c r="Q133" s="40" t="s">
        <v>4491</v>
      </c>
      <c r="R133" s="9"/>
      <c r="S133" s="40" t="str">
        <f t="shared" si="2"/>
        <v/>
      </c>
      <c r="T133" s="40" t="s">
        <v>4491</v>
      </c>
      <c r="U133" s="40" t="s">
        <v>4489</v>
      </c>
      <c r="V133" s="40" t="s">
        <v>4491</v>
      </c>
      <c r="W133" s="40" t="str">
        <f t="shared" si="3"/>
        <v/>
      </c>
      <c r="X133" s="40" t="s">
        <v>4491</v>
      </c>
      <c r="Y133" s="40" t="s">
        <v>4489</v>
      </c>
      <c r="Z133" s="40" t="s">
        <v>4491</v>
      </c>
      <c r="AA133" s="40" t="str">
        <f t="shared" si="4"/>
        <v/>
      </c>
      <c r="AB133" s="40" t="s">
        <v>4491</v>
      </c>
      <c r="AC133" s="40" t="s">
        <v>4492</v>
      </c>
      <c r="AD133" s="40" t="s">
        <v>4489</v>
      </c>
      <c r="AE133" s="42" t="s">
        <v>4485</v>
      </c>
      <c r="AF133" s="40" t="str">
        <f t="shared" si="5"/>
        <v>("","","",""),</v>
      </c>
      <c r="AH133" s="34" t="s">
        <v>4480</v>
      </c>
      <c r="AI133" s="34"/>
      <c r="AJ133" s="34"/>
      <c r="AK133" s="34"/>
      <c r="AL133" s="34"/>
    </row>
    <row r="134" ht="16.5" customHeight="1">
      <c r="A134" s="34"/>
      <c r="B134" s="34"/>
      <c r="C134" s="34"/>
      <c r="D134" s="34"/>
      <c r="E134" s="9"/>
      <c r="F134" s="40" t="s">
        <v>4489</v>
      </c>
      <c r="G134" s="42" t="s">
        <v>4485</v>
      </c>
      <c r="H134" s="40" t="str">
        <f t="shared" si="1"/>
        <v>,</v>
      </c>
      <c r="I134" s="34"/>
      <c r="J134" s="34"/>
      <c r="K134" s="34" t="s">
        <v>4480</v>
      </c>
      <c r="L134" s="34" t="s">
        <v>4490</v>
      </c>
      <c r="M134" s="34" t="s">
        <v>4491</v>
      </c>
      <c r="N134" s="9"/>
      <c r="O134" s="40" t="s">
        <v>4491</v>
      </c>
      <c r="P134" s="40" t="s">
        <v>4489</v>
      </c>
      <c r="Q134" s="40" t="s">
        <v>4491</v>
      </c>
      <c r="R134" s="9"/>
      <c r="S134" s="40" t="str">
        <f t="shared" si="2"/>
        <v/>
      </c>
      <c r="T134" s="40" t="s">
        <v>4491</v>
      </c>
      <c r="U134" s="40" t="s">
        <v>4489</v>
      </c>
      <c r="V134" s="40" t="s">
        <v>4491</v>
      </c>
      <c r="W134" s="40" t="str">
        <f t="shared" si="3"/>
        <v/>
      </c>
      <c r="X134" s="40" t="s">
        <v>4491</v>
      </c>
      <c r="Y134" s="40" t="s">
        <v>4489</v>
      </c>
      <c r="Z134" s="40" t="s">
        <v>4491</v>
      </c>
      <c r="AA134" s="40" t="str">
        <f t="shared" si="4"/>
        <v/>
      </c>
      <c r="AB134" s="40" t="s">
        <v>4491</v>
      </c>
      <c r="AC134" s="40" t="s">
        <v>4492</v>
      </c>
      <c r="AD134" s="40" t="s">
        <v>4489</v>
      </c>
      <c r="AE134" s="42" t="s">
        <v>4485</v>
      </c>
      <c r="AF134" s="40" t="str">
        <f t="shared" si="5"/>
        <v>("","","",""),</v>
      </c>
      <c r="AH134" s="34" t="s">
        <v>4480</v>
      </c>
      <c r="AI134" s="34"/>
      <c r="AJ134" s="34"/>
      <c r="AK134" s="34"/>
      <c r="AL134" s="34"/>
    </row>
    <row r="135" ht="16.5" customHeight="1">
      <c r="A135" s="34"/>
      <c r="B135" s="34"/>
      <c r="C135" s="34"/>
      <c r="D135" s="34"/>
      <c r="E135" s="9"/>
      <c r="F135" s="40" t="s">
        <v>4489</v>
      </c>
      <c r="G135" s="42" t="s">
        <v>4485</v>
      </c>
      <c r="H135" s="40" t="str">
        <f t="shared" si="1"/>
        <v>,</v>
      </c>
      <c r="I135" s="34"/>
      <c r="J135" s="34"/>
      <c r="K135" s="34" t="s">
        <v>4480</v>
      </c>
      <c r="L135" s="34" t="s">
        <v>4490</v>
      </c>
      <c r="M135" s="34" t="s">
        <v>4491</v>
      </c>
      <c r="N135" s="9"/>
      <c r="O135" s="40" t="s">
        <v>4491</v>
      </c>
      <c r="P135" s="40" t="s">
        <v>4489</v>
      </c>
      <c r="Q135" s="40" t="s">
        <v>4491</v>
      </c>
      <c r="R135" s="9"/>
      <c r="S135" s="40" t="str">
        <f t="shared" si="2"/>
        <v/>
      </c>
      <c r="T135" s="40" t="s">
        <v>4491</v>
      </c>
      <c r="U135" s="40" t="s">
        <v>4489</v>
      </c>
      <c r="V135" s="40" t="s">
        <v>4491</v>
      </c>
      <c r="W135" s="40" t="str">
        <f t="shared" si="3"/>
        <v/>
      </c>
      <c r="X135" s="40" t="s">
        <v>4491</v>
      </c>
      <c r="Y135" s="40" t="s">
        <v>4489</v>
      </c>
      <c r="Z135" s="40" t="s">
        <v>4491</v>
      </c>
      <c r="AA135" s="40" t="str">
        <f t="shared" si="4"/>
        <v/>
      </c>
      <c r="AB135" s="40" t="s">
        <v>4491</v>
      </c>
      <c r="AC135" s="40" t="s">
        <v>4492</v>
      </c>
      <c r="AD135" s="40" t="s">
        <v>4489</v>
      </c>
      <c r="AE135" s="42" t="s">
        <v>4485</v>
      </c>
      <c r="AF135" s="40" t="str">
        <f t="shared" si="5"/>
        <v>("","","",""),</v>
      </c>
      <c r="AH135" s="34" t="s">
        <v>4480</v>
      </c>
      <c r="AI135" s="34"/>
      <c r="AJ135" s="34"/>
      <c r="AK135" s="34"/>
      <c r="AL135" s="34"/>
    </row>
    <row r="136" ht="16.5" customHeight="1">
      <c r="A136" s="34"/>
      <c r="B136" s="34"/>
      <c r="C136" s="34"/>
      <c r="D136" s="34"/>
      <c r="E136" s="9"/>
      <c r="F136" s="40" t="s">
        <v>4489</v>
      </c>
      <c r="G136" s="42" t="s">
        <v>4485</v>
      </c>
      <c r="H136" s="40" t="str">
        <f t="shared" si="1"/>
        <v>,</v>
      </c>
      <c r="I136" s="34"/>
      <c r="J136" s="34"/>
      <c r="K136" s="34" t="s">
        <v>4480</v>
      </c>
      <c r="L136" s="34" t="s">
        <v>4490</v>
      </c>
      <c r="M136" s="34" t="s">
        <v>4491</v>
      </c>
      <c r="N136" s="9"/>
      <c r="O136" s="40" t="s">
        <v>4491</v>
      </c>
      <c r="P136" s="40" t="s">
        <v>4489</v>
      </c>
      <c r="Q136" s="40" t="s">
        <v>4491</v>
      </c>
      <c r="R136" s="9"/>
      <c r="S136" s="40" t="str">
        <f t="shared" si="2"/>
        <v/>
      </c>
      <c r="T136" s="40" t="s">
        <v>4491</v>
      </c>
      <c r="U136" s="40" t="s">
        <v>4489</v>
      </c>
      <c r="V136" s="40" t="s">
        <v>4491</v>
      </c>
      <c r="W136" s="40" t="str">
        <f t="shared" si="3"/>
        <v/>
      </c>
      <c r="X136" s="40" t="s">
        <v>4491</v>
      </c>
      <c r="Y136" s="40" t="s">
        <v>4489</v>
      </c>
      <c r="Z136" s="40" t="s">
        <v>4491</v>
      </c>
      <c r="AA136" s="40" t="str">
        <f t="shared" si="4"/>
        <v/>
      </c>
      <c r="AB136" s="40" t="s">
        <v>4491</v>
      </c>
      <c r="AC136" s="40" t="s">
        <v>4492</v>
      </c>
      <c r="AD136" s="40" t="s">
        <v>4489</v>
      </c>
      <c r="AE136" s="42" t="s">
        <v>4485</v>
      </c>
      <c r="AF136" s="40" t="str">
        <f t="shared" si="5"/>
        <v>("","","",""),</v>
      </c>
      <c r="AH136" s="34" t="s">
        <v>4480</v>
      </c>
      <c r="AI136" s="34"/>
      <c r="AJ136" s="34"/>
      <c r="AK136" s="34"/>
      <c r="AL136" s="34"/>
    </row>
    <row r="137" ht="16.5" customHeight="1">
      <c r="A137" s="34"/>
      <c r="B137" s="34"/>
      <c r="C137" s="34"/>
      <c r="D137" s="34"/>
      <c r="E137" s="9"/>
      <c r="F137" s="40" t="s">
        <v>4489</v>
      </c>
      <c r="G137" s="42" t="s">
        <v>4485</v>
      </c>
      <c r="H137" s="40" t="str">
        <f t="shared" si="1"/>
        <v>,</v>
      </c>
      <c r="I137" s="34"/>
      <c r="J137" s="34"/>
      <c r="K137" s="34" t="s">
        <v>4480</v>
      </c>
      <c r="L137" s="34" t="s">
        <v>4490</v>
      </c>
      <c r="M137" s="34" t="s">
        <v>4491</v>
      </c>
      <c r="N137" s="9"/>
      <c r="O137" s="40" t="s">
        <v>4491</v>
      </c>
      <c r="P137" s="40" t="s">
        <v>4489</v>
      </c>
      <c r="Q137" s="40" t="s">
        <v>4491</v>
      </c>
      <c r="R137" s="9"/>
      <c r="S137" s="40" t="str">
        <f t="shared" si="2"/>
        <v/>
      </c>
      <c r="T137" s="40" t="s">
        <v>4491</v>
      </c>
      <c r="U137" s="40" t="s">
        <v>4489</v>
      </c>
      <c r="V137" s="40" t="s">
        <v>4491</v>
      </c>
      <c r="W137" s="40" t="str">
        <f t="shared" si="3"/>
        <v/>
      </c>
      <c r="X137" s="40" t="s">
        <v>4491</v>
      </c>
      <c r="Y137" s="40" t="s">
        <v>4489</v>
      </c>
      <c r="Z137" s="40" t="s">
        <v>4491</v>
      </c>
      <c r="AA137" s="40" t="str">
        <f t="shared" si="4"/>
        <v/>
      </c>
      <c r="AB137" s="40" t="s">
        <v>4491</v>
      </c>
      <c r="AC137" s="40" t="s">
        <v>4492</v>
      </c>
      <c r="AD137" s="40" t="s">
        <v>4489</v>
      </c>
      <c r="AE137" s="42" t="s">
        <v>4485</v>
      </c>
      <c r="AF137" s="40" t="str">
        <f t="shared" si="5"/>
        <v>("","","",""),</v>
      </c>
      <c r="AH137" s="34" t="s">
        <v>4480</v>
      </c>
      <c r="AI137" s="34"/>
      <c r="AJ137" s="34"/>
      <c r="AK137" s="34"/>
      <c r="AL137" s="34"/>
    </row>
    <row r="138" ht="16.5" customHeight="1">
      <c r="A138" s="34"/>
      <c r="B138" s="34"/>
      <c r="C138" s="34"/>
      <c r="D138" s="34"/>
      <c r="E138" s="9"/>
      <c r="F138" s="40" t="s">
        <v>4489</v>
      </c>
      <c r="G138" s="42" t="s">
        <v>4485</v>
      </c>
      <c r="H138" s="40" t="str">
        <f t="shared" si="1"/>
        <v>,</v>
      </c>
      <c r="I138" s="34"/>
      <c r="J138" s="34"/>
      <c r="K138" s="34" t="s">
        <v>4480</v>
      </c>
      <c r="L138" s="34" t="s">
        <v>4490</v>
      </c>
      <c r="M138" s="34" t="s">
        <v>4491</v>
      </c>
      <c r="N138" s="9"/>
      <c r="O138" s="40" t="s">
        <v>4491</v>
      </c>
      <c r="P138" s="40" t="s">
        <v>4489</v>
      </c>
      <c r="Q138" s="40" t="s">
        <v>4491</v>
      </c>
      <c r="R138" s="9"/>
      <c r="S138" s="40" t="str">
        <f t="shared" si="2"/>
        <v/>
      </c>
      <c r="T138" s="40" t="s">
        <v>4491</v>
      </c>
      <c r="U138" s="40" t="s">
        <v>4489</v>
      </c>
      <c r="V138" s="40" t="s">
        <v>4491</v>
      </c>
      <c r="W138" s="40" t="str">
        <f t="shared" si="3"/>
        <v/>
      </c>
      <c r="X138" s="40" t="s">
        <v>4491</v>
      </c>
      <c r="Y138" s="40" t="s">
        <v>4489</v>
      </c>
      <c r="Z138" s="40" t="s">
        <v>4491</v>
      </c>
      <c r="AA138" s="40" t="str">
        <f t="shared" si="4"/>
        <v/>
      </c>
      <c r="AB138" s="40" t="s">
        <v>4491</v>
      </c>
      <c r="AC138" s="40" t="s">
        <v>4492</v>
      </c>
      <c r="AD138" s="40" t="s">
        <v>4489</v>
      </c>
      <c r="AE138" s="42" t="s">
        <v>4485</v>
      </c>
      <c r="AF138" s="40" t="str">
        <f t="shared" si="5"/>
        <v>("","","",""),</v>
      </c>
      <c r="AH138" s="34" t="s">
        <v>4480</v>
      </c>
      <c r="AI138" s="34"/>
      <c r="AJ138" s="34"/>
      <c r="AK138" s="34"/>
      <c r="AL138" s="34"/>
    </row>
    <row r="139" ht="16.5" customHeight="1">
      <c r="A139" s="34"/>
      <c r="B139" s="34"/>
      <c r="C139" s="34"/>
      <c r="D139" s="34"/>
      <c r="E139" s="9"/>
      <c r="F139" s="40" t="s">
        <v>4489</v>
      </c>
      <c r="G139" s="42" t="s">
        <v>4485</v>
      </c>
      <c r="H139" s="40" t="str">
        <f t="shared" si="1"/>
        <v>,</v>
      </c>
      <c r="I139" s="34"/>
      <c r="J139" s="34"/>
      <c r="K139" s="34" t="s">
        <v>4480</v>
      </c>
      <c r="L139" s="34" t="s">
        <v>4490</v>
      </c>
      <c r="M139" s="34" t="s">
        <v>4491</v>
      </c>
      <c r="N139" s="9"/>
      <c r="O139" s="40" t="s">
        <v>4491</v>
      </c>
      <c r="P139" s="40" t="s">
        <v>4489</v>
      </c>
      <c r="Q139" s="40" t="s">
        <v>4491</v>
      </c>
      <c r="R139" s="9"/>
      <c r="S139" s="40" t="str">
        <f t="shared" si="2"/>
        <v/>
      </c>
      <c r="T139" s="40" t="s">
        <v>4491</v>
      </c>
      <c r="U139" s="40" t="s">
        <v>4489</v>
      </c>
      <c r="V139" s="40" t="s">
        <v>4491</v>
      </c>
      <c r="W139" s="40" t="str">
        <f t="shared" si="3"/>
        <v/>
      </c>
      <c r="X139" s="40" t="s">
        <v>4491</v>
      </c>
      <c r="Y139" s="40" t="s">
        <v>4489</v>
      </c>
      <c r="Z139" s="40" t="s">
        <v>4491</v>
      </c>
      <c r="AA139" s="40" t="str">
        <f t="shared" si="4"/>
        <v/>
      </c>
      <c r="AB139" s="40" t="s">
        <v>4491</v>
      </c>
      <c r="AC139" s="40" t="s">
        <v>4492</v>
      </c>
      <c r="AD139" s="40" t="s">
        <v>4489</v>
      </c>
      <c r="AE139" s="42" t="s">
        <v>4485</v>
      </c>
      <c r="AF139" s="40" t="str">
        <f t="shared" si="5"/>
        <v>("","","",""),</v>
      </c>
      <c r="AH139" s="34" t="s">
        <v>4480</v>
      </c>
      <c r="AI139" s="34"/>
      <c r="AJ139" s="34"/>
      <c r="AK139" s="34"/>
      <c r="AL139" s="34"/>
    </row>
    <row r="140" ht="16.5" customHeight="1">
      <c r="A140" s="34"/>
      <c r="B140" s="34"/>
      <c r="C140" s="34"/>
      <c r="D140" s="34"/>
      <c r="E140" s="9"/>
      <c r="F140" s="40" t="s">
        <v>4489</v>
      </c>
      <c r="G140" s="42" t="s">
        <v>4485</v>
      </c>
      <c r="H140" s="40" t="str">
        <f t="shared" si="1"/>
        <v>,</v>
      </c>
      <c r="I140" s="34"/>
      <c r="J140" s="34"/>
      <c r="K140" s="34" t="s">
        <v>4480</v>
      </c>
      <c r="L140" s="34" t="s">
        <v>4490</v>
      </c>
      <c r="M140" s="34" t="s">
        <v>4491</v>
      </c>
      <c r="N140" s="9"/>
      <c r="O140" s="40" t="s">
        <v>4491</v>
      </c>
      <c r="P140" s="40" t="s">
        <v>4489</v>
      </c>
      <c r="Q140" s="40" t="s">
        <v>4491</v>
      </c>
      <c r="R140" s="9"/>
      <c r="S140" s="40" t="str">
        <f t="shared" si="2"/>
        <v/>
      </c>
      <c r="T140" s="40" t="s">
        <v>4491</v>
      </c>
      <c r="U140" s="40" t="s">
        <v>4489</v>
      </c>
      <c r="V140" s="40" t="s">
        <v>4491</v>
      </c>
      <c r="W140" s="40" t="str">
        <f t="shared" si="3"/>
        <v/>
      </c>
      <c r="X140" s="40" t="s">
        <v>4491</v>
      </c>
      <c r="Y140" s="40" t="s">
        <v>4489</v>
      </c>
      <c r="Z140" s="40" t="s">
        <v>4491</v>
      </c>
      <c r="AA140" s="40" t="str">
        <f t="shared" si="4"/>
        <v/>
      </c>
      <c r="AB140" s="40" t="s">
        <v>4491</v>
      </c>
      <c r="AC140" s="40" t="s">
        <v>4492</v>
      </c>
      <c r="AD140" s="40" t="s">
        <v>4489</v>
      </c>
      <c r="AE140" s="42" t="s">
        <v>4485</v>
      </c>
      <c r="AF140" s="40" t="str">
        <f t="shared" si="5"/>
        <v>("","","",""),</v>
      </c>
      <c r="AH140" s="34" t="s">
        <v>4480</v>
      </c>
      <c r="AI140" s="34"/>
      <c r="AJ140" s="34"/>
      <c r="AK140" s="34"/>
      <c r="AL140" s="34"/>
    </row>
    <row r="141" ht="16.5" customHeight="1">
      <c r="A141" s="34"/>
      <c r="B141" s="34"/>
      <c r="C141" s="34"/>
      <c r="D141" s="34"/>
      <c r="E141" s="9"/>
      <c r="F141" s="40" t="s">
        <v>4489</v>
      </c>
      <c r="G141" s="42" t="s">
        <v>4485</v>
      </c>
      <c r="H141" s="40" t="str">
        <f t="shared" si="1"/>
        <v>,</v>
      </c>
      <c r="I141" s="34"/>
      <c r="J141" s="34"/>
      <c r="K141" s="34" t="s">
        <v>4480</v>
      </c>
      <c r="L141" s="34" t="s">
        <v>4490</v>
      </c>
      <c r="M141" s="34" t="s">
        <v>4491</v>
      </c>
      <c r="N141" s="9"/>
      <c r="O141" s="40" t="s">
        <v>4491</v>
      </c>
      <c r="P141" s="40" t="s">
        <v>4489</v>
      </c>
      <c r="Q141" s="40" t="s">
        <v>4491</v>
      </c>
      <c r="R141" s="9"/>
      <c r="S141" s="40" t="str">
        <f t="shared" si="2"/>
        <v/>
      </c>
      <c r="T141" s="40" t="s">
        <v>4491</v>
      </c>
      <c r="U141" s="40" t="s">
        <v>4489</v>
      </c>
      <c r="V141" s="40" t="s">
        <v>4491</v>
      </c>
      <c r="W141" s="40" t="str">
        <f t="shared" si="3"/>
        <v/>
      </c>
      <c r="X141" s="40" t="s">
        <v>4491</v>
      </c>
      <c r="Y141" s="40" t="s">
        <v>4489</v>
      </c>
      <c r="Z141" s="40" t="s">
        <v>4491</v>
      </c>
      <c r="AA141" s="40" t="str">
        <f t="shared" si="4"/>
        <v/>
      </c>
      <c r="AB141" s="40" t="s">
        <v>4491</v>
      </c>
      <c r="AC141" s="40" t="s">
        <v>4492</v>
      </c>
      <c r="AD141" s="40" t="s">
        <v>4489</v>
      </c>
      <c r="AE141" s="42" t="s">
        <v>4485</v>
      </c>
      <c r="AF141" s="40" t="str">
        <f t="shared" si="5"/>
        <v>("","","",""),</v>
      </c>
      <c r="AH141" s="34" t="s">
        <v>4480</v>
      </c>
      <c r="AI141" s="34"/>
      <c r="AJ141" s="34"/>
      <c r="AK141" s="34"/>
      <c r="AL141" s="34"/>
    </row>
    <row r="142" ht="16.5" customHeight="1">
      <c r="A142" s="34"/>
      <c r="B142" s="34"/>
      <c r="C142" s="34"/>
      <c r="D142" s="34"/>
      <c r="E142" s="9"/>
      <c r="F142" s="40" t="s">
        <v>4489</v>
      </c>
      <c r="G142" s="42" t="s">
        <v>4485</v>
      </c>
      <c r="H142" s="40" t="str">
        <f t="shared" si="1"/>
        <v>,</v>
      </c>
      <c r="I142" s="34"/>
      <c r="J142" s="34"/>
      <c r="K142" s="34" t="s">
        <v>4480</v>
      </c>
      <c r="L142" s="34" t="s">
        <v>4490</v>
      </c>
      <c r="M142" s="34" t="s">
        <v>4491</v>
      </c>
      <c r="N142" s="9"/>
      <c r="O142" s="40" t="s">
        <v>4491</v>
      </c>
      <c r="P142" s="40" t="s">
        <v>4489</v>
      </c>
      <c r="Q142" s="40" t="s">
        <v>4491</v>
      </c>
      <c r="R142" s="9"/>
      <c r="S142" s="40" t="str">
        <f t="shared" si="2"/>
        <v/>
      </c>
      <c r="T142" s="40" t="s">
        <v>4491</v>
      </c>
      <c r="U142" s="40" t="s">
        <v>4489</v>
      </c>
      <c r="V142" s="40" t="s">
        <v>4491</v>
      </c>
      <c r="W142" s="40" t="str">
        <f t="shared" si="3"/>
        <v/>
      </c>
      <c r="X142" s="40" t="s">
        <v>4491</v>
      </c>
      <c r="Y142" s="40" t="s">
        <v>4489</v>
      </c>
      <c r="Z142" s="40" t="s">
        <v>4491</v>
      </c>
      <c r="AA142" s="40" t="str">
        <f t="shared" si="4"/>
        <v/>
      </c>
      <c r="AB142" s="40" t="s">
        <v>4491</v>
      </c>
      <c r="AC142" s="40" t="s">
        <v>4492</v>
      </c>
      <c r="AD142" s="40" t="s">
        <v>4489</v>
      </c>
      <c r="AE142" s="42" t="s">
        <v>4485</v>
      </c>
      <c r="AF142" s="40" t="str">
        <f t="shared" si="5"/>
        <v>("","","",""),</v>
      </c>
      <c r="AH142" s="34" t="s">
        <v>4480</v>
      </c>
      <c r="AI142" s="34"/>
      <c r="AJ142" s="34"/>
      <c r="AK142" s="34"/>
      <c r="AL142" s="34"/>
    </row>
    <row r="143" ht="16.5" customHeight="1">
      <c r="A143" s="34"/>
      <c r="B143" s="34"/>
      <c r="C143" s="34"/>
      <c r="D143" s="34"/>
      <c r="E143" s="9"/>
      <c r="F143" s="40" t="s">
        <v>4489</v>
      </c>
      <c r="G143" s="42" t="s">
        <v>4485</v>
      </c>
      <c r="H143" s="40" t="str">
        <f t="shared" si="1"/>
        <v>,</v>
      </c>
      <c r="I143" s="34"/>
      <c r="J143" s="34"/>
      <c r="K143" s="34" t="s">
        <v>4480</v>
      </c>
      <c r="L143" s="34" t="s">
        <v>4490</v>
      </c>
      <c r="M143" s="34" t="s">
        <v>4491</v>
      </c>
      <c r="N143" s="9"/>
      <c r="O143" s="40" t="s">
        <v>4491</v>
      </c>
      <c r="P143" s="40" t="s">
        <v>4489</v>
      </c>
      <c r="Q143" s="40" t="s">
        <v>4491</v>
      </c>
      <c r="R143" s="9"/>
      <c r="S143" s="40" t="str">
        <f t="shared" si="2"/>
        <v/>
      </c>
      <c r="T143" s="40" t="s">
        <v>4491</v>
      </c>
      <c r="U143" s="40" t="s">
        <v>4489</v>
      </c>
      <c r="V143" s="40" t="s">
        <v>4491</v>
      </c>
      <c r="W143" s="40" t="str">
        <f t="shared" si="3"/>
        <v/>
      </c>
      <c r="X143" s="40" t="s">
        <v>4491</v>
      </c>
      <c r="Y143" s="40" t="s">
        <v>4489</v>
      </c>
      <c r="Z143" s="40" t="s">
        <v>4491</v>
      </c>
      <c r="AA143" s="40" t="str">
        <f t="shared" si="4"/>
        <v/>
      </c>
      <c r="AB143" s="40" t="s">
        <v>4491</v>
      </c>
      <c r="AC143" s="40" t="s">
        <v>4492</v>
      </c>
      <c r="AD143" s="40" t="s">
        <v>4489</v>
      </c>
      <c r="AE143" s="42" t="s">
        <v>4485</v>
      </c>
      <c r="AF143" s="40" t="str">
        <f t="shared" si="5"/>
        <v>("","","",""),</v>
      </c>
      <c r="AH143" s="34" t="s">
        <v>4480</v>
      </c>
      <c r="AI143" s="34"/>
      <c r="AJ143" s="34"/>
      <c r="AK143" s="34"/>
      <c r="AL143" s="34"/>
    </row>
    <row r="144" ht="16.5" customHeight="1">
      <c r="A144" s="34"/>
      <c r="B144" s="34"/>
      <c r="C144" s="34"/>
      <c r="D144" s="34"/>
      <c r="E144" s="9"/>
      <c r="F144" s="40" t="s">
        <v>4489</v>
      </c>
      <c r="G144" s="42" t="s">
        <v>4485</v>
      </c>
      <c r="H144" s="40" t="str">
        <f t="shared" si="1"/>
        <v>,</v>
      </c>
      <c r="I144" s="34"/>
      <c r="J144" s="34"/>
      <c r="K144" s="34" t="s">
        <v>4480</v>
      </c>
      <c r="L144" s="34" t="s">
        <v>4490</v>
      </c>
      <c r="M144" s="34" t="s">
        <v>4491</v>
      </c>
      <c r="N144" s="9"/>
      <c r="O144" s="40" t="s">
        <v>4491</v>
      </c>
      <c r="P144" s="40" t="s">
        <v>4489</v>
      </c>
      <c r="Q144" s="40" t="s">
        <v>4491</v>
      </c>
      <c r="R144" s="9"/>
      <c r="S144" s="40" t="str">
        <f t="shared" si="2"/>
        <v/>
      </c>
      <c r="T144" s="40" t="s">
        <v>4491</v>
      </c>
      <c r="U144" s="40" t="s">
        <v>4489</v>
      </c>
      <c r="V144" s="40" t="s">
        <v>4491</v>
      </c>
      <c r="W144" s="40" t="str">
        <f t="shared" si="3"/>
        <v/>
      </c>
      <c r="X144" s="40" t="s">
        <v>4491</v>
      </c>
      <c r="Y144" s="40" t="s">
        <v>4489</v>
      </c>
      <c r="Z144" s="40" t="s">
        <v>4491</v>
      </c>
      <c r="AA144" s="40" t="str">
        <f t="shared" si="4"/>
        <v/>
      </c>
      <c r="AB144" s="40" t="s">
        <v>4491</v>
      </c>
      <c r="AC144" s="40" t="s">
        <v>4492</v>
      </c>
      <c r="AD144" s="40" t="s">
        <v>4489</v>
      </c>
      <c r="AE144" s="42" t="s">
        <v>4485</v>
      </c>
      <c r="AF144" s="40" t="str">
        <f t="shared" si="5"/>
        <v>("","","",""),</v>
      </c>
      <c r="AH144" s="34" t="s">
        <v>4480</v>
      </c>
      <c r="AI144" s="34"/>
      <c r="AJ144" s="34"/>
      <c r="AK144" s="34"/>
      <c r="AL144" s="34"/>
    </row>
    <row r="145" ht="16.5" customHeight="1">
      <c r="A145" s="34"/>
      <c r="B145" s="34"/>
      <c r="C145" s="34"/>
      <c r="D145" s="34"/>
      <c r="E145" s="9"/>
      <c r="F145" s="40" t="s">
        <v>4489</v>
      </c>
      <c r="G145" s="42" t="s">
        <v>4485</v>
      </c>
      <c r="H145" s="40" t="str">
        <f t="shared" si="1"/>
        <v>,</v>
      </c>
      <c r="I145" s="34"/>
      <c r="J145" s="34"/>
      <c r="K145" s="34" t="s">
        <v>4480</v>
      </c>
      <c r="L145" s="34" t="s">
        <v>4490</v>
      </c>
      <c r="M145" s="34" t="s">
        <v>4491</v>
      </c>
      <c r="N145" s="9"/>
      <c r="O145" s="40" t="s">
        <v>4491</v>
      </c>
      <c r="P145" s="40" t="s">
        <v>4489</v>
      </c>
      <c r="Q145" s="40" t="s">
        <v>4491</v>
      </c>
      <c r="R145" s="9"/>
      <c r="S145" s="40" t="str">
        <f t="shared" si="2"/>
        <v/>
      </c>
      <c r="T145" s="40" t="s">
        <v>4491</v>
      </c>
      <c r="U145" s="40" t="s">
        <v>4489</v>
      </c>
      <c r="V145" s="40" t="s">
        <v>4491</v>
      </c>
      <c r="W145" s="40" t="str">
        <f t="shared" si="3"/>
        <v/>
      </c>
      <c r="X145" s="40" t="s">
        <v>4491</v>
      </c>
      <c r="Y145" s="40" t="s">
        <v>4489</v>
      </c>
      <c r="Z145" s="40" t="s">
        <v>4491</v>
      </c>
      <c r="AA145" s="40" t="str">
        <f t="shared" si="4"/>
        <v/>
      </c>
      <c r="AB145" s="40" t="s">
        <v>4491</v>
      </c>
      <c r="AC145" s="40" t="s">
        <v>4492</v>
      </c>
      <c r="AD145" s="40" t="s">
        <v>4489</v>
      </c>
      <c r="AE145" s="42" t="s">
        <v>4485</v>
      </c>
      <c r="AF145" s="40" t="str">
        <f t="shared" si="5"/>
        <v>("","","",""),</v>
      </c>
      <c r="AH145" s="34" t="s">
        <v>4480</v>
      </c>
      <c r="AI145" s="34"/>
      <c r="AJ145" s="34"/>
      <c r="AK145" s="34"/>
      <c r="AL145" s="34"/>
    </row>
    <row r="146" ht="16.5" customHeight="1">
      <c r="A146" s="34"/>
      <c r="B146" s="34"/>
      <c r="C146" s="34"/>
      <c r="D146" s="34"/>
      <c r="E146" s="9"/>
      <c r="F146" s="40" t="s">
        <v>4489</v>
      </c>
      <c r="G146" s="42" t="s">
        <v>4485</v>
      </c>
      <c r="H146" s="40" t="str">
        <f t="shared" si="1"/>
        <v>,</v>
      </c>
      <c r="I146" s="34"/>
      <c r="J146" s="34"/>
      <c r="K146" s="34" t="s">
        <v>4480</v>
      </c>
      <c r="L146" s="34" t="s">
        <v>4490</v>
      </c>
      <c r="M146" s="34" t="s">
        <v>4491</v>
      </c>
      <c r="N146" s="9"/>
      <c r="O146" s="40" t="s">
        <v>4491</v>
      </c>
      <c r="P146" s="40" t="s">
        <v>4489</v>
      </c>
      <c r="Q146" s="40" t="s">
        <v>4491</v>
      </c>
      <c r="R146" s="9"/>
      <c r="S146" s="40" t="str">
        <f t="shared" si="2"/>
        <v/>
      </c>
      <c r="T146" s="40" t="s">
        <v>4491</v>
      </c>
      <c r="U146" s="40" t="s">
        <v>4489</v>
      </c>
      <c r="V146" s="40" t="s">
        <v>4491</v>
      </c>
      <c r="W146" s="40" t="str">
        <f t="shared" si="3"/>
        <v/>
      </c>
      <c r="X146" s="40" t="s">
        <v>4491</v>
      </c>
      <c r="Y146" s="40" t="s">
        <v>4489</v>
      </c>
      <c r="Z146" s="40" t="s">
        <v>4491</v>
      </c>
      <c r="AA146" s="40" t="str">
        <f t="shared" si="4"/>
        <v/>
      </c>
      <c r="AB146" s="40" t="s">
        <v>4491</v>
      </c>
      <c r="AC146" s="40" t="s">
        <v>4492</v>
      </c>
      <c r="AD146" s="40" t="s">
        <v>4489</v>
      </c>
      <c r="AE146" s="42" t="s">
        <v>4485</v>
      </c>
      <c r="AF146" s="40" t="str">
        <f t="shared" si="5"/>
        <v>("","","",""),</v>
      </c>
      <c r="AH146" s="34" t="s">
        <v>4480</v>
      </c>
      <c r="AI146" s="34"/>
      <c r="AJ146" s="34"/>
      <c r="AK146" s="34"/>
      <c r="AL146" s="34"/>
    </row>
    <row r="147" ht="16.5" customHeight="1">
      <c r="A147" s="34"/>
      <c r="B147" s="34"/>
      <c r="C147" s="34"/>
      <c r="D147" s="34"/>
      <c r="E147" s="9"/>
      <c r="F147" s="40" t="s">
        <v>4489</v>
      </c>
      <c r="G147" s="42" t="s">
        <v>4485</v>
      </c>
      <c r="H147" s="40" t="str">
        <f t="shared" si="1"/>
        <v>,</v>
      </c>
      <c r="I147" s="34"/>
      <c r="J147" s="34"/>
      <c r="K147" s="34" t="s">
        <v>4480</v>
      </c>
      <c r="L147" s="34" t="s">
        <v>4490</v>
      </c>
      <c r="M147" s="34" t="s">
        <v>4491</v>
      </c>
      <c r="N147" s="9"/>
      <c r="O147" s="40" t="s">
        <v>4491</v>
      </c>
      <c r="P147" s="40" t="s">
        <v>4489</v>
      </c>
      <c r="Q147" s="40" t="s">
        <v>4491</v>
      </c>
      <c r="R147" s="9"/>
      <c r="S147" s="40" t="str">
        <f t="shared" si="2"/>
        <v/>
      </c>
      <c r="T147" s="40" t="s">
        <v>4491</v>
      </c>
      <c r="U147" s="40" t="s">
        <v>4489</v>
      </c>
      <c r="V147" s="40" t="s">
        <v>4491</v>
      </c>
      <c r="W147" s="40" t="str">
        <f t="shared" si="3"/>
        <v/>
      </c>
      <c r="X147" s="40" t="s">
        <v>4491</v>
      </c>
      <c r="Y147" s="40" t="s">
        <v>4489</v>
      </c>
      <c r="Z147" s="40" t="s">
        <v>4491</v>
      </c>
      <c r="AA147" s="40" t="str">
        <f t="shared" si="4"/>
        <v/>
      </c>
      <c r="AB147" s="40" t="s">
        <v>4491</v>
      </c>
      <c r="AC147" s="40" t="s">
        <v>4492</v>
      </c>
      <c r="AD147" s="40" t="s">
        <v>4489</v>
      </c>
      <c r="AE147" s="42" t="s">
        <v>4485</v>
      </c>
      <c r="AF147" s="40" t="str">
        <f t="shared" si="5"/>
        <v>("","","",""),</v>
      </c>
      <c r="AH147" s="34" t="s">
        <v>4480</v>
      </c>
      <c r="AI147" s="34"/>
      <c r="AJ147" s="34"/>
      <c r="AK147" s="34"/>
      <c r="AL147" s="34"/>
    </row>
    <row r="148" ht="16.5" customHeight="1">
      <c r="A148" s="34"/>
      <c r="B148" s="34"/>
      <c r="C148" s="34"/>
      <c r="D148" s="34"/>
      <c r="E148" s="9"/>
      <c r="F148" s="40" t="s">
        <v>4489</v>
      </c>
      <c r="G148" s="42" t="s">
        <v>4485</v>
      </c>
      <c r="H148" s="40" t="str">
        <f t="shared" si="1"/>
        <v>,</v>
      </c>
      <c r="I148" s="34"/>
      <c r="J148" s="34"/>
      <c r="K148" s="34" t="s">
        <v>4480</v>
      </c>
      <c r="L148" s="34" t="s">
        <v>4490</v>
      </c>
      <c r="M148" s="34" t="s">
        <v>4491</v>
      </c>
      <c r="N148" s="9"/>
      <c r="O148" s="40" t="s">
        <v>4491</v>
      </c>
      <c r="P148" s="40" t="s">
        <v>4489</v>
      </c>
      <c r="Q148" s="40" t="s">
        <v>4491</v>
      </c>
      <c r="R148" s="9"/>
      <c r="S148" s="40" t="str">
        <f t="shared" si="2"/>
        <v/>
      </c>
      <c r="T148" s="40" t="s">
        <v>4491</v>
      </c>
      <c r="U148" s="40" t="s">
        <v>4489</v>
      </c>
      <c r="V148" s="40" t="s">
        <v>4491</v>
      </c>
      <c r="W148" s="40" t="str">
        <f t="shared" si="3"/>
        <v/>
      </c>
      <c r="X148" s="40" t="s">
        <v>4491</v>
      </c>
      <c r="Y148" s="40" t="s">
        <v>4489</v>
      </c>
      <c r="Z148" s="40" t="s">
        <v>4491</v>
      </c>
      <c r="AA148" s="40" t="str">
        <f t="shared" si="4"/>
        <v/>
      </c>
      <c r="AB148" s="40" t="s">
        <v>4491</v>
      </c>
      <c r="AC148" s="40" t="s">
        <v>4492</v>
      </c>
      <c r="AD148" s="40" t="s">
        <v>4489</v>
      </c>
      <c r="AE148" s="42" t="s">
        <v>4485</v>
      </c>
      <c r="AF148" s="40" t="str">
        <f t="shared" si="5"/>
        <v>("","","",""),</v>
      </c>
      <c r="AH148" s="34" t="s">
        <v>4480</v>
      </c>
      <c r="AI148" s="34"/>
      <c r="AJ148" s="34"/>
      <c r="AK148" s="34"/>
      <c r="AL148" s="34"/>
    </row>
    <row r="149" ht="16.5" customHeight="1">
      <c r="A149" s="34"/>
      <c r="B149" s="34"/>
      <c r="C149" s="34"/>
      <c r="D149" s="34"/>
      <c r="E149" s="9"/>
      <c r="F149" s="40" t="s">
        <v>4489</v>
      </c>
      <c r="G149" s="42" t="s">
        <v>4485</v>
      </c>
      <c r="H149" s="40" t="str">
        <f t="shared" si="1"/>
        <v>,</v>
      </c>
      <c r="I149" s="34"/>
      <c r="J149" s="34"/>
      <c r="K149" s="34" t="s">
        <v>4480</v>
      </c>
      <c r="L149" s="34" t="s">
        <v>4490</v>
      </c>
      <c r="M149" s="34" t="s">
        <v>4491</v>
      </c>
      <c r="N149" s="9"/>
      <c r="O149" s="40" t="s">
        <v>4491</v>
      </c>
      <c r="P149" s="40" t="s">
        <v>4489</v>
      </c>
      <c r="Q149" s="40" t="s">
        <v>4491</v>
      </c>
      <c r="R149" s="9"/>
      <c r="S149" s="40" t="str">
        <f t="shared" si="2"/>
        <v/>
      </c>
      <c r="T149" s="40" t="s">
        <v>4491</v>
      </c>
      <c r="U149" s="40" t="s">
        <v>4489</v>
      </c>
      <c r="V149" s="40" t="s">
        <v>4491</v>
      </c>
      <c r="W149" s="40" t="str">
        <f t="shared" si="3"/>
        <v/>
      </c>
      <c r="X149" s="40" t="s">
        <v>4491</v>
      </c>
      <c r="Y149" s="40" t="s">
        <v>4489</v>
      </c>
      <c r="Z149" s="40" t="s">
        <v>4491</v>
      </c>
      <c r="AA149" s="40" t="str">
        <f t="shared" si="4"/>
        <v/>
      </c>
      <c r="AB149" s="40" t="s">
        <v>4491</v>
      </c>
      <c r="AC149" s="40" t="s">
        <v>4492</v>
      </c>
      <c r="AD149" s="40" t="s">
        <v>4489</v>
      </c>
      <c r="AE149" s="42" t="s">
        <v>4485</v>
      </c>
      <c r="AF149" s="40" t="str">
        <f t="shared" si="5"/>
        <v>("","","",""),</v>
      </c>
      <c r="AH149" s="34" t="s">
        <v>4480</v>
      </c>
      <c r="AI149" s="34"/>
      <c r="AJ149" s="34"/>
      <c r="AK149" s="34"/>
      <c r="AL149" s="34"/>
    </row>
    <row r="150" ht="16.5" customHeight="1">
      <c r="A150" s="34"/>
      <c r="B150" s="34"/>
      <c r="C150" s="34"/>
      <c r="D150" s="34"/>
      <c r="E150" s="9"/>
      <c r="F150" s="40" t="s">
        <v>4489</v>
      </c>
      <c r="G150" s="42" t="s">
        <v>4485</v>
      </c>
      <c r="H150" s="40" t="str">
        <f t="shared" si="1"/>
        <v>,</v>
      </c>
      <c r="I150" s="34"/>
      <c r="J150" s="34"/>
      <c r="K150" s="34" t="s">
        <v>4480</v>
      </c>
      <c r="L150" s="34" t="s">
        <v>4490</v>
      </c>
      <c r="M150" s="34" t="s">
        <v>4491</v>
      </c>
      <c r="N150" s="9"/>
      <c r="O150" s="40" t="s">
        <v>4491</v>
      </c>
      <c r="P150" s="40" t="s">
        <v>4489</v>
      </c>
      <c r="Q150" s="40" t="s">
        <v>4491</v>
      </c>
      <c r="R150" s="9"/>
      <c r="S150" s="40" t="str">
        <f t="shared" si="2"/>
        <v/>
      </c>
      <c r="T150" s="40" t="s">
        <v>4491</v>
      </c>
      <c r="U150" s="40" t="s">
        <v>4489</v>
      </c>
      <c r="V150" s="40" t="s">
        <v>4491</v>
      </c>
      <c r="W150" s="40" t="str">
        <f t="shared" si="3"/>
        <v/>
      </c>
      <c r="X150" s="40" t="s">
        <v>4491</v>
      </c>
      <c r="Y150" s="40" t="s">
        <v>4489</v>
      </c>
      <c r="Z150" s="40" t="s">
        <v>4491</v>
      </c>
      <c r="AA150" s="40" t="str">
        <f t="shared" si="4"/>
        <v/>
      </c>
      <c r="AB150" s="40" t="s">
        <v>4491</v>
      </c>
      <c r="AC150" s="40" t="s">
        <v>4492</v>
      </c>
      <c r="AD150" s="40" t="s">
        <v>4489</v>
      </c>
      <c r="AE150" s="42" t="s">
        <v>4485</v>
      </c>
      <c r="AF150" s="40" t="str">
        <f t="shared" si="5"/>
        <v>("","","",""),</v>
      </c>
      <c r="AH150" s="34" t="s">
        <v>4480</v>
      </c>
      <c r="AI150" s="34"/>
      <c r="AJ150" s="34"/>
      <c r="AK150" s="34"/>
      <c r="AL150" s="34"/>
    </row>
    <row r="151" ht="16.5" customHeight="1">
      <c r="A151" s="34"/>
      <c r="B151" s="34"/>
      <c r="C151" s="34"/>
      <c r="D151" s="34"/>
      <c r="E151" s="9"/>
      <c r="F151" s="40" t="s">
        <v>4489</v>
      </c>
      <c r="G151" s="42" t="s">
        <v>4485</v>
      </c>
      <c r="H151" s="40" t="str">
        <f t="shared" si="1"/>
        <v>,</v>
      </c>
      <c r="I151" s="34"/>
      <c r="J151" s="34"/>
      <c r="K151" s="34" t="s">
        <v>4480</v>
      </c>
      <c r="L151" s="34" t="s">
        <v>4490</v>
      </c>
      <c r="M151" s="34" t="s">
        <v>4491</v>
      </c>
      <c r="N151" s="9"/>
      <c r="O151" s="40" t="s">
        <v>4491</v>
      </c>
      <c r="P151" s="40" t="s">
        <v>4489</v>
      </c>
      <c r="Q151" s="40" t="s">
        <v>4491</v>
      </c>
      <c r="R151" s="9"/>
      <c r="S151" s="40" t="str">
        <f t="shared" si="2"/>
        <v/>
      </c>
      <c r="T151" s="40" t="s">
        <v>4491</v>
      </c>
      <c r="U151" s="40" t="s">
        <v>4489</v>
      </c>
      <c r="V151" s="40" t="s">
        <v>4491</v>
      </c>
      <c r="W151" s="40" t="str">
        <f t="shared" si="3"/>
        <v/>
      </c>
      <c r="X151" s="40" t="s">
        <v>4491</v>
      </c>
      <c r="Y151" s="40" t="s">
        <v>4489</v>
      </c>
      <c r="Z151" s="40" t="s">
        <v>4491</v>
      </c>
      <c r="AA151" s="40" t="str">
        <f t="shared" si="4"/>
        <v/>
      </c>
      <c r="AB151" s="40" t="s">
        <v>4491</v>
      </c>
      <c r="AC151" s="40" t="s">
        <v>4492</v>
      </c>
      <c r="AD151" s="40" t="s">
        <v>4489</v>
      </c>
      <c r="AE151" s="42" t="s">
        <v>4485</v>
      </c>
      <c r="AF151" s="40" t="str">
        <f t="shared" si="5"/>
        <v>("","","",""),</v>
      </c>
      <c r="AH151" s="34" t="s">
        <v>4480</v>
      </c>
      <c r="AI151" s="34"/>
      <c r="AJ151" s="34"/>
      <c r="AK151" s="34"/>
      <c r="AL151" s="34"/>
    </row>
    <row r="152" ht="16.5" customHeight="1">
      <c r="A152" s="34"/>
      <c r="B152" s="34"/>
      <c r="C152" s="34"/>
      <c r="D152" s="34"/>
      <c r="E152" s="9"/>
      <c r="F152" s="40" t="s">
        <v>4489</v>
      </c>
      <c r="G152" s="42" t="s">
        <v>4485</v>
      </c>
      <c r="H152" s="40" t="str">
        <f t="shared" si="1"/>
        <v>,</v>
      </c>
      <c r="I152" s="34"/>
      <c r="J152" s="34"/>
      <c r="K152" s="34" t="s">
        <v>4480</v>
      </c>
      <c r="L152" s="34" t="s">
        <v>4490</v>
      </c>
      <c r="M152" s="34" t="s">
        <v>4491</v>
      </c>
      <c r="N152" s="9"/>
      <c r="O152" s="40" t="s">
        <v>4491</v>
      </c>
      <c r="P152" s="40" t="s">
        <v>4489</v>
      </c>
      <c r="Q152" s="40" t="s">
        <v>4491</v>
      </c>
      <c r="R152" s="9"/>
      <c r="S152" s="40" t="str">
        <f t="shared" si="2"/>
        <v/>
      </c>
      <c r="T152" s="40" t="s">
        <v>4491</v>
      </c>
      <c r="U152" s="40" t="s">
        <v>4489</v>
      </c>
      <c r="V152" s="40" t="s">
        <v>4491</v>
      </c>
      <c r="W152" s="40" t="str">
        <f t="shared" si="3"/>
        <v/>
      </c>
      <c r="X152" s="40" t="s">
        <v>4491</v>
      </c>
      <c r="Y152" s="40" t="s">
        <v>4489</v>
      </c>
      <c r="Z152" s="40" t="s">
        <v>4491</v>
      </c>
      <c r="AA152" s="40" t="str">
        <f t="shared" si="4"/>
        <v/>
      </c>
      <c r="AB152" s="40" t="s">
        <v>4491</v>
      </c>
      <c r="AC152" s="40" t="s">
        <v>4492</v>
      </c>
      <c r="AD152" s="40" t="s">
        <v>4489</v>
      </c>
      <c r="AE152" s="42" t="s">
        <v>4485</v>
      </c>
      <c r="AF152" s="40" t="str">
        <f t="shared" si="5"/>
        <v>("","","",""),</v>
      </c>
      <c r="AH152" s="34" t="s">
        <v>4480</v>
      </c>
      <c r="AI152" s="34"/>
      <c r="AJ152" s="34"/>
      <c r="AK152" s="34"/>
      <c r="AL152" s="34"/>
    </row>
    <row r="153" ht="16.5" customHeight="1">
      <c r="A153" s="34"/>
      <c r="B153" s="34"/>
      <c r="C153" s="34"/>
      <c r="D153" s="34"/>
      <c r="E153" s="9"/>
      <c r="F153" s="40" t="s">
        <v>4489</v>
      </c>
      <c r="G153" s="42" t="s">
        <v>4485</v>
      </c>
      <c r="H153" s="40" t="str">
        <f t="shared" si="1"/>
        <v>,</v>
      </c>
      <c r="I153" s="34"/>
      <c r="J153" s="34"/>
      <c r="K153" s="34" t="s">
        <v>4480</v>
      </c>
      <c r="L153" s="34" t="s">
        <v>4490</v>
      </c>
      <c r="M153" s="34" t="s">
        <v>4491</v>
      </c>
      <c r="N153" s="9"/>
      <c r="O153" s="40" t="s">
        <v>4491</v>
      </c>
      <c r="P153" s="40" t="s">
        <v>4489</v>
      </c>
      <c r="Q153" s="40" t="s">
        <v>4491</v>
      </c>
      <c r="R153" s="9"/>
      <c r="S153" s="40" t="str">
        <f t="shared" si="2"/>
        <v/>
      </c>
      <c r="T153" s="40" t="s">
        <v>4491</v>
      </c>
      <c r="U153" s="40" t="s">
        <v>4489</v>
      </c>
      <c r="V153" s="40" t="s">
        <v>4491</v>
      </c>
      <c r="W153" s="40" t="str">
        <f t="shared" si="3"/>
        <v/>
      </c>
      <c r="X153" s="40" t="s">
        <v>4491</v>
      </c>
      <c r="Y153" s="40" t="s">
        <v>4489</v>
      </c>
      <c r="Z153" s="40" t="s">
        <v>4491</v>
      </c>
      <c r="AA153" s="40" t="str">
        <f t="shared" si="4"/>
        <v/>
      </c>
      <c r="AB153" s="40" t="s">
        <v>4491</v>
      </c>
      <c r="AC153" s="40" t="s">
        <v>4492</v>
      </c>
      <c r="AD153" s="40" t="s">
        <v>4489</v>
      </c>
      <c r="AE153" s="42" t="s">
        <v>4485</v>
      </c>
      <c r="AF153" s="40" t="str">
        <f t="shared" si="5"/>
        <v>("","","",""),</v>
      </c>
      <c r="AH153" s="34" t="s">
        <v>4480</v>
      </c>
      <c r="AI153" s="34"/>
      <c r="AJ153" s="34"/>
      <c r="AK153" s="34"/>
      <c r="AL153" s="34"/>
    </row>
    <row r="154" ht="16.5" customHeight="1">
      <c r="A154" s="34"/>
      <c r="B154" s="34"/>
      <c r="C154" s="34"/>
      <c r="D154" s="34"/>
      <c r="E154" s="9"/>
      <c r="F154" s="40" t="s">
        <v>4489</v>
      </c>
      <c r="G154" s="42" t="s">
        <v>4485</v>
      </c>
      <c r="H154" s="40" t="str">
        <f t="shared" si="1"/>
        <v>,</v>
      </c>
      <c r="I154" s="34"/>
      <c r="J154" s="34"/>
      <c r="K154" s="34" t="s">
        <v>4480</v>
      </c>
      <c r="L154" s="34" t="s">
        <v>4490</v>
      </c>
      <c r="M154" s="34" t="s">
        <v>4491</v>
      </c>
      <c r="N154" s="9"/>
      <c r="O154" s="40" t="s">
        <v>4491</v>
      </c>
      <c r="P154" s="40" t="s">
        <v>4489</v>
      </c>
      <c r="Q154" s="40" t="s">
        <v>4491</v>
      </c>
      <c r="R154" s="9"/>
      <c r="S154" s="40" t="str">
        <f t="shared" si="2"/>
        <v/>
      </c>
      <c r="T154" s="40" t="s">
        <v>4491</v>
      </c>
      <c r="U154" s="40" t="s">
        <v>4489</v>
      </c>
      <c r="V154" s="40" t="s">
        <v>4491</v>
      </c>
      <c r="W154" s="40" t="str">
        <f t="shared" si="3"/>
        <v/>
      </c>
      <c r="X154" s="40" t="s">
        <v>4491</v>
      </c>
      <c r="Y154" s="40" t="s">
        <v>4489</v>
      </c>
      <c r="Z154" s="40" t="s">
        <v>4491</v>
      </c>
      <c r="AA154" s="40" t="str">
        <f t="shared" si="4"/>
        <v/>
      </c>
      <c r="AB154" s="40" t="s">
        <v>4491</v>
      </c>
      <c r="AC154" s="40" t="s">
        <v>4492</v>
      </c>
      <c r="AD154" s="40" t="s">
        <v>4489</v>
      </c>
      <c r="AE154" s="42" t="s">
        <v>4485</v>
      </c>
      <c r="AF154" s="40" t="str">
        <f t="shared" si="5"/>
        <v>("","","",""),</v>
      </c>
      <c r="AH154" s="34" t="s">
        <v>4480</v>
      </c>
      <c r="AI154" s="34"/>
      <c r="AJ154" s="34"/>
      <c r="AK154" s="34"/>
      <c r="AL154" s="34"/>
    </row>
    <row r="155" ht="16.5" customHeight="1">
      <c r="A155" s="34"/>
      <c r="B155" s="34"/>
      <c r="C155" s="34"/>
      <c r="D155" s="34"/>
      <c r="E155" s="9"/>
      <c r="F155" s="40" t="s">
        <v>4489</v>
      </c>
      <c r="G155" s="42" t="s">
        <v>4485</v>
      </c>
      <c r="H155" s="40" t="str">
        <f t="shared" si="1"/>
        <v>,</v>
      </c>
      <c r="I155" s="34"/>
      <c r="J155" s="34"/>
      <c r="K155" s="34" t="s">
        <v>4480</v>
      </c>
      <c r="L155" s="34" t="s">
        <v>4490</v>
      </c>
      <c r="M155" s="34" t="s">
        <v>4491</v>
      </c>
      <c r="N155" s="9"/>
      <c r="O155" s="40" t="s">
        <v>4491</v>
      </c>
      <c r="P155" s="40" t="s">
        <v>4489</v>
      </c>
      <c r="Q155" s="40" t="s">
        <v>4491</v>
      </c>
      <c r="R155" s="9"/>
      <c r="S155" s="40" t="str">
        <f t="shared" si="2"/>
        <v/>
      </c>
      <c r="T155" s="40" t="s">
        <v>4491</v>
      </c>
      <c r="U155" s="40" t="s">
        <v>4489</v>
      </c>
      <c r="V155" s="40" t="s">
        <v>4491</v>
      </c>
      <c r="W155" s="40" t="str">
        <f t="shared" si="3"/>
        <v/>
      </c>
      <c r="X155" s="40" t="s">
        <v>4491</v>
      </c>
      <c r="Y155" s="40" t="s">
        <v>4489</v>
      </c>
      <c r="Z155" s="40" t="s">
        <v>4491</v>
      </c>
      <c r="AA155" s="40" t="str">
        <f t="shared" si="4"/>
        <v/>
      </c>
      <c r="AB155" s="40" t="s">
        <v>4491</v>
      </c>
      <c r="AC155" s="40" t="s">
        <v>4492</v>
      </c>
      <c r="AD155" s="40" t="s">
        <v>4489</v>
      </c>
      <c r="AE155" s="42" t="s">
        <v>4485</v>
      </c>
      <c r="AF155" s="40" t="str">
        <f t="shared" si="5"/>
        <v>("","","",""),</v>
      </c>
      <c r="AH155" s="34" t="s">
        <v>4480</v>
      </c>
      <c r="AI155" s="34"/>
      <c r="AJ155" s="34"/>
      <c r="AK155" s="34"/>
      <c r="AL155" s="34"/>
    </row>
    <row r="156" ht="16.5" customHeight="1">
      <c r="A156" s="34"/>
      <c r="B156" s="34"/>
      <c r="C156" s="34"/>
      <c r="D156" s="34"/>
      <c r="E156" s="9"/>
      <c r="F156" s="40" t="s">
        <v>4489</v>
      </c>
      <c r="G156" s="42" t="s">
        <v>4485</v>
      </c>
      <c r="H156" s="40" t="str">
        <f t="shared" si="1"/>
        <v>,</v>
      </c>
      <c r="I156" s="34"/>
      <c r="J156" s="34"/>
      <c r="K156" s="34" t="s">
        <v>4480</v>
      </c>
      <c r="L156" s="34" t="s">
        <v>4490</v>
      </c>
      <c r="M156" s="34" t="s">
        <v>4491</v>
      </c>
      <c r="N156" s="9"/>
      <c r="O156" s="40" t="s">
        <v>4491</v>
      </c>
      <c r="P156" s="40" t="s">
        <v>4489</v>
      </c>
      <c r="Q156" s="40" t="s">
        <v>4491</v>
      </c>
      <c r="R156" s="9"/>
      <c r="S156" s="40" t="str">
        <f t="shared" si="2"/>
        <v/>
      </c>
      <c r="T156" s="40" t="s">
        <v>4491</v>
      </c>
      <c r="U156" s="40" t="s">
        <v>4489</v>
      </c>
      <c r="V156" s="40" t="s">
        <v>4491</v>
      </c>
      <c r="W156" s="40" t="str">
        <f t="shared" si="3"/>
        <v/>
      </c>
      <c r="X156" s="40" t="s">
        <v>4491</v>
      </c>
      <c r="Y156" s="40" t="s">
        <v>4489</v>
      </c>
      <c r="Z156" s="40" t="s">
        <v>4491</v>
      </c>
      <c r="AA156" s="40" t="str">
        <f t="shared" si="4"/>
        <v/>
      </c>
      <c r="AB156" s="40" t="s">
        <v>4491</v>
      </c>
      <c r="AC156" s="40" t="s">
        <v>4492</v>
      </c>
      <c r="AD156" s="40" t="s">
        <v>4489</v>
      </c>
      <c r="AE156" s="42" t="s">
        <v>4485</v>
      </c>
      <c r="AF156" s="40" t="str">
        <f t="shared" si="5"/>
        <v>("","","",""),</v>
      </c>
      <c r="AH156" s="34" t="s">
        <v>4480</v>
      </c>
      <c r="AI156" s="34"/>
      <c r="AJ156" s="34"/>
      <c r="AK156" s="34"/>
      <c r="AL156" s="34"/>
    </row>
    <row r="157" ht="16.5" customHeight="1">
      <c r="A157" s="34"/>
      <c r="B157" s="34"/>
      <c r="C157" s="34"/>
      <c r="D157" s="34"/>
      <c r="E157" s="9"/>
      <c r="F157" s="40" t="s">
        <v>4489</v>
      </c>
      <c r="G157" s="42" t="s">
        <v>4485</v>
      </c>
      <c r="H157" s="40" t="str">
        <f t="shared" si="1"/>
        <v>,</v>
      </c>
      <c r="I157" s="34"/>
      <c r="J157" s="34"/>
      <c r="K157" s="34" t="s">
        <v>4480</v>
      </c>
      <c r="L157" s="34" t="s">
        <v>4490</v>
      </c>
      <c r="M157" s="34" t="s">
        <v>4491</v>
      </c>
      <c r="N157" s="9"/>
      <c r="O157" s="40" t="s">
        <v>4491</v>
      </c>
      <c r="P157" s="40" t="s">
        <v>4489</v>
      </c>
      <c r="Q157" s="40" t="s">
        <v>4491</v>
      </c>
      <c r="R157" s="9"/>
      <c r="S157" s="40" t="str">
        <f t="shared" si="2"/>
        <v/>
      </c>
      <c r="T157" s="40" t="s">
        <v>4491</v>
      </c>
      <c r="U157" s="40" t="s">
        <v>4489</v>
      </c>
      <c r="V157" s="40" t="s">
        <v>4491</v>
      </c>
      <c r="W157" s="40" t="str">
        <f t="shared" si="3"/>
        <v/>
      </c>
      <c r="X157" s="40" t="s">
        <v>4491</v>
      </c>
      <c r="Y157" s="40" t="s">
        <v>4489</v>
      </c>
      <c r="Z157" s="40" t="s">
        <v>4491</v>
      </c>
      <c r="AA157" s="40" t="str">
        <f t="shared" si="4"/>
        <v/>
      </c>
      <c r="AB157" s="40" t="s">
        <v>4491</v>
      </c>
      <c r="AC157" s="40" t="s">
        <v>4492</v>
      </c>
      <c r="AD157" s="40" t="s">
        <v>4489</v>
      </c>
      <c r="AE157" s="42" t="s">
        <v>4485</v>
      </c>
      <c r="AF157" s="40" t="str">
        <f t="shared" si="5"/>
        <v>("","","",""),</v>
      </c>
      <c r="AH157" s="34" t="s">
        <v>4480</v>
      </c>
      <c r="AI157" s="34"/>
      <c r="AJ157" s="34"/>
      <c r="AK157" s="34"/>
      <c r="AL157" s="34"/>
    </row>
    <row r="158" ht="16.5" customHeight="1">
      <c r="A158" s="34"/>
      <c r="B158" s="34"/>
      <c r="C158" s="34"/>
      <c r="D158" s="34"/>
      <c r="E158" s="9"/>
      <c r="F158" s="40" t="s">
        <v>4489</v>
      </c>
      <c r="G158" s="42" t="s">
        <v>4485</v>
      </c>
      <c r="H158" s="40" t="str">
        <f t="shared" si="1"/>
        <v>,</v>
      </c>
      <c r="I158" s="34"/>
      <c r="J158" s="34"/>
      <c r="K158" s="34" t="s">
        <v>4480</v>
      </c>
      <c r="L158" s="34" t="s">
        <v>4490</v>
      </c>
      <c r="M158" s="34" t="s">
        <v>4491</v>
      </c>
      <c r="N158" s="9"/>
      <c r="O158" s="40" t="s">
        <v>4491</v>
      </c>
      <c r="P158" s="40" t="s">
        <v>4489</v>
      </c>
      <c r="Q158" s="40" t="s">
        <v>4491</v>
      </c>
      <c r="R158" s="9"/>
      <c r="S158" s="40" t="str">
        <f t="shared" si="2"/>
        <v/>
      </c>
      <c r="T158" s="40" t="s">
        <v>4491</v>
      </c>
      <c r="U158" s="40" t="s">
        <v>4489</v>
      </c>
      <c r="V158" s="40" t="s">
        <v>4491</v>
      </c>
      <c r="W158" s="40" t="str">
        <f t="shared" si="3"/>
        <v/>
      </c>
      <c r="X158" s="40" t="s">
        <v>4491</v>
      </c>
      <c r="Y158" s="40" t="s">
        <v>4489</v>
      </c>
      <c r="Z158" s="40" t="s">
        <v>4491</v>
      </c>
      <c r="AA158" s="40" t="str">
        <f t="shared" si="4"/>
        <v/>
      </c>
      <c r="AB158" s="40" t="s">
        <v>4491</v>
      </c>
      <c r="AC158" s="40" t="s">
        <v>4492</v>
      </c>
      <c r="AD158" s="40" t="s">
        <v>4489</v>
      </c>
      <c r="AE158" s="42" t="s">
        <v>4485</v>
      </c>
      <c r="AF158" s="40" t="str">
        <f t="shared" si="5"/>
        <v>("","","",""),</v>
      </c>
      <c r="AH158" s="34" t="s">
        <v>4480</v>
      </c>
      <c r="AI158" s="34"/>
      <c r="AJ158" s="34"/>
      <c r="AK158" s="34"/>
      <c r="AL158" s="34"/>
    </row>
    <row r="159" ht="16.5" customHeight="1">
      <c r="A159" s="34"/>
      <c r="B159" s="34"/>
      <c r="C159" s="34"/>
      <c r="D159" s="34"/>
      <c r="E159" s="9"/>
      <c r="F159" s="40" t="s">
        <v>4489</v>
      </c>
      <c r="G159" s="42" t="s">
        <v>4485</v>
      </c>
      <c r="H159" s="40" t="str">
        <f t="shared" si="1"/>
        <v>,</v>
      </c>
      <c r="I159" s="34"/>
      <c r="J159" s="34"/>
      <c r="K159" s="34" t="s">
        <v>4480</v>
      </c>
      <c r="L159" s="34" t="s">
        <v>4490</v>
      </c>
      <c r="M159" s="34" t="s">
        <v>4491</v>
      </c>
      <c r="N159" s="9"/>
      <c r="O159" s="40" t="s">
        <v>4491</v>
      </c>
      <c r="P159" s="40" t="s">
        <v>4489</v>
      </c>
      <c r="Q159" s="40" t="s">
        <v>4491</v>
      </c>
      <c r="R159" s="9"/>
      <c r="S159" s="40" t="str">
        <f t="shared" si="2"/>
        <v/>
      </c>
      <c r="T159" s="40" t="s">
        <v>4491</v>
      </c>
      <c r="U159" s="40" t="s">
        <v>4489</v>
      </c>
      <c r="V159" s="40" t="s">
        <v>4491</v>
      </c>
      <c r="W159" s="40" t="str">
        <f t="shared" si="3"/>
        <v/>
      </c>
      <c r="X159" s="40" t="s">
        <v>4491</v>
      </c>
      <c r="Y159" s="40" t="s">
        <v>4489</v>
      </c>
      <c r="Z159" s="40" t="s">
        <v>4491</v>
      </c>
      <c r="AA159" s="40" t="str">
        <f t="shared" si="4"/>
        <v/>
      </c>
      <c r="AB159" s="40" t="s">
        <v>4491</v>
      </c>
      <c r="AC159" s="40" t="s">
        <v>4492</v>
      </c>
      <c r="AD159" s="40" t="s">
        <v>4489</v>
      </c>
      <c r="AE159" s="42" t="s">
        <v>4485</v>
      </c>
      <c r="AF159" s="40" t="str">
        <f t="shared" si="5"/>
        <v>("","","",""),</v>
      </c>
      <c r="AH159" s="34" t="s">
        <v>4480</v>
      </c>
      <c r="AI159" s="34"/>
      <c r="AJ159" s="34"/>
      <c r="AK159" s="34"/>
      <c r="AL159" s="34"/>
    </row>
    <row r="160" ht="16.5" customHeight="1">
      <c r="A160" s="34"/>
      <c r="B160" s="34"/>
      <c r="C160" s="34"/>
      <c r="D160" s="34"/>
      <c r="E160" s="9"/>
      <c r="F160" s="40" t="s">
        <v>4489</v>
      </c>
      <c r="G160" s="42" t="s">
        <v>4485</v>
      </c>
      <c r="H160" s="40" t="str">
        <f t="shared" si="1"/>
        <v>,</v>
      </c>
      <c r="I160" s="34"/>
      <c r="J160" s="34"/>
      <c r="K160" s="34" t="s">
        <v>4480</v>
      </c>
      <c r="L160" s="34" t="s">
        <v>4490</v>
      </c>
      <c r="M160" s="34" t="s">
        <v>4491</v>
      </c>
      <c r="N160" s="9"/>
      <c r="O160" s="40" t="s">
        <v>4491</v>
      </c>
      <c r="P160" s="40" t="s">
        <v>4489</v>
      </c>
      <c r="Q160" s="40" t="s">
        <v>4491</v>
      </c>
      <c r="R160" s="9"/>
      <c r="S160" s="40" t="str">
        <f t="shared" si="2"/>
        <v/>
      </c>
      <c r="T160" s="40" t="s">
        <v>4491</v>
      </c>
      <c r="U160" s="40" t="s">
        <v>4489</v>
      </c>
      <c r="V160" s="40" t="s">
        <v>4491</v>
      </c>
      <c r="W160" s="40" t="str">
        <f t="shared" si="3"/>
        <v/>
      </c>
      <c r="X160" s="40" t="s">
        <v>4491</v>
      </c>
      <c r="Y160" s="40" t="s">
        <v>4489</v>
      </c>
      <c r="Z160" s="40" t="s">
        <v>4491</v>
      </c>
      <c r="AA160" s="40" t="str">
        <f t="shared" si="4"/>
        <v/>
      </c>
      <c r="AB160" s="40" t="s">
        <v>4491</v>
      </c>
      <c r="AC160" s="40" t="s">
        <v>4492</v>
      </c>
      <c r="AD160" s="40" t="s">
        <v>4489</v>
      </c>
      <c r="AE160" s="42" t="s">
        <v>4485</v>
      </c>
      <c r="AF160" s="40" t="str">
        <f t="shared" si="5"/>
        <v>("","","",""),</v>
      </c>
      <c r="AH160" s="34" t="s">
        <v>4480</v>
      </c>
      <c r="AI160" s="34"/>
      <c r="AJ160" s="34"/>
      <c r="AK160" s="34"/>
      <c r="AL160" s="34"/>
    </row>
    <row r="161" ht="16.5" customHeight="1">
      <c r="A161" s="34"/>
      <c r="B161" s="34"/>
      <c r="C161" s="34"/>
      <c r="D161" s="34"/>
      <c r="E161" s="9"/>
      <c r="F161" s="40" t="s">
        <v>4489</v>
      </c>
      <c r="G161" s="42" t="s">
        <v>4485</v>
      </c>
      <c r="H161" s="40" t="str">
        <f t="shared" si="1"/>
        <v>,</v>
      </c>
      <c r="I161" s="34"/>
      <c r="J161" s="34"/>
      <c r="K161" s="34" t="s">
        <v>4480</v>
      </c>
      <c r="L161" s="34" t="s">
        <v>4490</v>
      </c>
      <c r="M161" s="34" t="s">
        <v>4491</v>
      </c>
      <c r="N161" s="9"/>
      <c r="O161" s="40" t="s">
        <v>4491</v>
      </c>
      <c r="P161" s="40" t="s">
        <v>4489</v>
      </c>
      <c r="Q161" s="40" t="s">
        <v>4491</v>
      </c>
      <c r="R161" s="9"/>
      <c r="S161" s="40" t="str">
        <f t="shared" si="2"/>
        <v/>
      </c>
      <c r="T161" s="40" t="s">
        <v>4491</v>
      </c>
      <c r="U161" s="40" t="s">
        <v>4489</v>
      </c>
      <c r="V161" s="40" t="s">
        <v>4491</v>
      </c>
      <c r="W161" s="40" t="str">
        <f t="shared" si="3"/>
        <v/>
      </c>
      <c r="X161" s="40" t="s">
        <v>4491</v>
      </c>
      <c r="Y161" s="40" t="s">
        <v>4489</v>
      </c>
      <c r="Z161" s="40" t="s">
        <v>4491</v>
      </c>
      <c r="AA161" s="40" t="str">
        <f t="shared" si="4"/>
        <v/>
      </c>
      <c r="AB161" s="40" t="s">
        <v>4491</v>
      </c>
      <c r="AC161" s="40" t="s">
        <v>4492</v>
      </c>
      <c r="AD161" s="40" t="s">
        <v>4489</v>
      </c>
      <c r="AE161" s="42" t="s">
        <v>4485</v>
      </c>
      <c r="AF161" s="40" t="str">
        <f t="shared" si="5"/>
        <v>("","","",""),</v>
      </c>
      <c r="AH161" s="34" t="s">
        <v>4480</v>
      </c>
      <c r="AI161" s="34"/>
      <c r="AJ161" s="34"/>
      <c r="AK161" s="34"/>
      <c r="AL161" s="34"/>
    </row>
    <row r="162" ht="16.5" customHeight="1">
      <c r="A162" s="34"/>
      <c r="B162" s="34"/>
      <c r="C162" s="34"/>
      <c r="D162" s="34"/>
      <c r="E162" s="9"/>
      <c r="F162" s="40" t="s">
        <v>4489</v>
      </c>
      <c r="G162" s="42" t="s">
        <v>4485</v>
      </c>
      <c r="H162" s="40" t="str">
        <f t="shared" si="1"/>
        <v>,</v>
      </c>
      <c r="I162" s="34"/>
      <c r="J162" s="34"/>
      <c r="K162" s="34" t="s">
        <v>4480</v>
      </c>
      <c r="L162" s="34" t="s">
        <v>4490</v>
      </c>
      <c r="M162" s="34" t="s">
        <v>4491</v>
      </c>
      <c r="N162" s="9"/>
      <c r="O162" s="40" t="s">
        <v>4491</v>
      </c>
      <c r="P162" s="40" t="s">
        <v>4489</v>
      </c>
      <c r="Q162" s="40" t="s">
        <v>4491</v>
      </c>
      <c r="R162" s="9"/>
      <c r="S162" s="40" t="str">
        <f t="shared" si="2"/>
        <v/>
      </c>
      <c r="T162" s="40" t="s">
        <v>4491</v>
      </c>
      <c r="U162" s="40" t="s">
        <v>4489</v>
      </c>
      <c r="V162" s="40" t="s">
        <v>4491</v>
      </c>
      <c r="W162" s="40" t="str">
        <f t="shared" si="3"/>
        <v/>
      </c>
      <c r="X162" s="40" t="s">
        <v>4491</v>
      </c>
      <c r="Y162" s="40" t="s">
        <v>4489</v>
      </c>
      <c r="Z162" s="40" t="s">
        <v>4491</v>
      </c>
      <c r="AA162" s="40" t="str">
        <f t="shared" si="4"/>
        <v/>
      </c>
      <c r="AB162" s="40" t="s">
        <v>4491</v>
      </c>
      <c r="AC162" s="40" t="s">
        <v>4492</v>
      </c>
      <c r="AD162" s="40" t="s">
        <v>4489</v>
      </c>
      <c r="AE162" s="42" t="s">
        <v>4485</v>
      </c>
      <c r="AF162" s="40" t="str">
        <f t="shared" si="5"/>
        <v>("","","",""),</v>
      </c>
      <c r="AH162" s="34" t="s">
        <v>4480</v>
      </c>
      <c r="AI162" s="34"/>
      <c r="AJ162" s="34"/>
      <c r="AK162" s="34"/>
      <c r="AL162" s="34"/>
    </row>
    <row r="163" ht="16.5" customHeight="1">
      <c r="A163" s="34"/>
      <c r="B163" s="34"/>
      <c r="C163" s="34"/>
      <c r="D163" s="34"/>
      <c r="E163" s="9"/>
      <c r="F163" s="40" t="s">
        <v>4489</v>
      </c>
      <c r="G163" s="42" t="s">
        <v>4485</v>
      </c>
      <c r="H163" s="40" t="str">
        <f t="shared" si="1"/>
        <v>,</v>
      </c>
      <c r="I163" s="34"/>
      <c r="J163" s="34"/>
      <c r="K163" s="34" t="s">
        <v>4480</v>
      </c>
      <c r="L163" s="34" t="s">
        <v>4490</v>
      </c>
      <c r="M163" s="34" t="s">
        <v>4491</v>
      </c>
      <c r="N163" s="9"/>
      <c r="O163" s="40" t="s">
        <v>4491</v>
      </c>
      <c r="P163" s="40" t="s">
        <v>4489</v>
      </c>
      <c r="Q163" s="40" t="s">
        <v>4491</v>
      </c>
      <c r="R163" s="9"/>
      <c r="S163" s="40" t="str">
        <f t="shared" si="2"/>
        <v/>
      </c>
      <c r="T163" s="40" t="s">
        <v>4491</v>
      </c>
      <c r="U163" s="40" t="s">
        <v>4489</v>
      </c>
      <c r="V163" s="40" t="s">
        <v>4491</v>
      </c>
      <c r="W163" s="40" t="str">
        <f t="shared" si="3"/>
        <v/>
      </c>
      <c r="X163" s="40" t="s">
        <v>4491</v>
      </c>
      <c r="Y163" s="40" t="s">
        <v>4489</v>
      </c>
      <c r="Z163" s="40" t="s">
        <v>4491</v>
      </c>
      <c r="AA163" s="40" t="str">
        <f t="shared" si="4"/>
        <v/>
      </c>
      <c r="AB163" s="40" t="s">
        <v>4491</v>
      </c>
      <c r="AC163" s="40" t="s">
        <v>4492</v>
      </c>
      <c r="AD163" s="40" t="s">
        <v>4489</v>
      </c>
      <c r="AE163" s="42" t="s">
        <v>4485</v>
      </c>
      <c r="AF163" s="40" t="str">
        <f t="shared" si="5"/>
        <v>("","","",""),</v>
      </c>
      <c r="AH163" s="34" t="s">
        <v>4480</v>
      </c>
      <c r="AI163" s="34"/>
      <c r="AJ163" s="34"/>
      <c r="AK163" s="34"/>
      <c r="AL163" s="34"/>
    </row>
    <row r="164" ht="16.5" customHeight="1">
      <c r="A164" s="34"/>
      <c r="B164" s="34"/>
      <c r="C164" s="34"/>
      <c r="D164" s="34"/>
      <c r="E164" s="9"/>
      <c r="F164" s="40" t="s">
        <v>4489</v>
      </c>
      <c r="G164" s="42" t="s">
        <v>4485</v>
      </c>
      <c r="H164" s="40" t="str">
        <f t="shared" si="1"/>
        <v>,</v>
      </c>
      <c r="I164" s="34"/>
      <c r="J164" s="34"/>
      <c r="K164" s="34" t="s">
        <v>4480</v>
      </c>
      <c r="L164" s="34" t="s">
        <v>4490</v>
      </c>
      <c r="M164" s="34" t="s">
        <v>4491</v>
      </c>
      <c r="N164" s="9"/>
      <c r="O164" s="40" t="s">
        <v>4491</v>
      </c>
      <c r="P164" s="40" t="s">
        <v>4489</v>
      </c>
      <c r="Q164" s="40" t="s">
        <v>4491</v>
      </c>
      <c r="R164" s="9"/>
      <c r="S164" s="40" t="str">
        <f t="shared" si="2"/>
        <v/>
      </c>
      <c r="T164" s="40" t="s">
        <v>4491</v>
      </c>
      <c r="U164" s="40" t="s">
        <v>4489</v>
      </c>
      <c r="V164" s="40" t="s">
        <v>4491</v>
      </c>
      <c r="W164" s="40" t="str">
        <f t="shared" si="3"/>
        <v/>
      </c>
      <c r="X164" s="40" t="s">
        <v>4491</v>
      </c>
      <c r="Y164" s="40" t="s">
        <v>4489</v>
      </c>
      <c r="Z164" s="40" t="s">
        <v>4491</v>
      </c>
      <c r="AA164" s="40" t="str">
        <f t="shared" si="4"/>
        <v/>
      </c>
      <c r="AB164" s="40" t="s">
        <v>4491</v>
      </c>
      <c r="AC164" s="40" t="s">
        <v>4492</v>
      </c>
      <c r="AD164" s="40" t="s">
        <v>4489</v>
      </c>
      <c r="AE164" s="42" t="s">
        <v>4485</v>
      </c>
      <c r="AF164" s="40" t="str">
        <f t="shared" si="5"/>
        <v>("","","",""),</v>
      </c>
      <c r="AH164" s="34" t="s">
        <v>4480</v>
      </c>
      <c r="AI164" s="34"/>
      <c r="AJ164" s="34"/>
      <c r="AK164" s="34"/>
      <c r="AL164" s="34"/>
    </row>
    <row r="165" ht="16.5" customHeight="1">
      <c r="A165" s="34"/>
      <c r="B165" s="34"/>
      <c r="C165" s="34"/>
      <c r="D165" s="34"/>
      <c r="E165" s="9"/>
      <c r="F165" s="40" t="s">
        <v>4489</v>
      </c>
      <c r="G165" s="42" t="s">
        <v>4485</v>
      </c>
      <c r="H165" s="40" t="str">
        <f t="shared" si="1"/>
        <v>,</v>
      </c>
      <c r="I165" s="34"/>
      <c r="J165" s="34"/>
      <c r="K165" s="34" t="s">
        <v>4480</v>
      </c>
      <c r="L165" s="34" t="s">
        <v>4490</v>
      </c>
      <c r="M165" s="34" t="s">
        <v>4491</v>
      </c>
      <c r="N165" s="9"/>
      <c r="O165" s="40" t="s">
        <v>4491</v>
      </c>
      <c r="P165" s="40" t="s">
        <v>4489</v>
      </c>
      <c r="Q165" s="40" t="s">
        <v>4491</v>
      </c>
      <c r="R165" s="9"/>
      <c r="S165" s="40" t="str">
        <f t="shared" si="2"/>
        <v/>
      </c>
      <c r="T165" s="40" t="s">
        <v>4491</v>
      </c>
      <c r="U165" s="40" t="s">
        <v>4489</v>
      </c>
      <c r="V165" s="40" t="s">
        <v>4491</v>
      </c>
      <c r="W165" s="40" t="str">
        <f t="shared" si="3"/>
        <v/>
      </c>
      <c r="X165" s="40" t="s">
        <v>4491</v>
      </c>
      <c r="Y165" s="40" t="s">
        <v>4489</v>
      </c>
      <c r="Z165" s="40" t="s">
        <v>4491</v>
      </c>
      <c r="AA165" s="40" t="str">
        <f t="shared" si="4"/>
        <v/>
      </c>
      <c r="AB165" s="40" t="s">
        <v>4491</v>
      </c>
      <c r="AC165" s="40" t="s">
        <v>4492</v>
      </c>
      <c r="AD165" s="40" t="s">
        <v>4489</v>
      </c>
      <c r="AE165" s="42" t="s">
        <v>4485</v>
      </c>
      <c r="AF165" s="40" t="str">
        <f t="shared" si="5"/>
        <v>("","","",""),</v>
      </c>
      <c r="AH165" s="34" t="s">
        <v>4480</v>
      </c>
      <c r="AI165" s="34"/>
      <c r="AJ165" s="34"/>
      <c r="AK165" s="34"/>
      <c r="AL165" s="34"/>
    </row>
    <row r="166" ht="16.5" customHeight="1">
      <c r="A166" s="34"/>
      <c r="B166" s="34"/>
      <c r="C166" s="34"/>
      <c r="D166" s="34"/>
      <c r="E166" s="9"/>
      <c r="F166" s="40" t="s">
        <v>4489</v>
      </c>
      <c r="G166" s="42" t="s">
        <v>4485</v>
      </c>
      <c r="H166" s="40" t="str">
        <f t="shared" si="1"/>
        <v>,</v>
      </c>
      <c r="I166" s="34"/>
      <c r="J166" s="34"/>
      <c r="K166" s="34" t="s">
        <v>4480</v>
      </c>
      <c r="L166" s="34" t="s">
        <v>4490</v>
      </c>
      <c r="M166" s="34" t="s">
        <v>4491</v>
      </c>
      <c r="N166" s="9"/>
      <c r="O166" s="40" t="s">
        <v>4491</v>
      </c>
      <c r="P166" s="40" t="s">
        <v>4489</v>
      </c>
      <c r="Q166" s="40" t="s">
        <v>4491</v>
      </c>
      <c r="R166" s="9"/>
      <c r="S166" s="40" t="str">
        <f t="shared" si="2"/>
        <v/>
      </c>
      <c r="T166" s="40" t="s">
        <v>4491</v>
      </c>
      <c r="U166" s="40" t="s">
        <v>4489</v>
      </c>
      <c r="V166" s="40" t="s">
        <v>4491</v>
      </c>
      <c r="W166" s="40" t="str">
        <f t="shared" si="3"/>
        <v/>
      </c>
      <c r="X166" s="40" t="s">
        <v>4491</v>
      </c>
      <c r="Y166" s="40" t="s">
        <v>4489</v>
      </c>
      <c r="Z166" s="40" t="s">
        <v>4491</v>
      </c>
      <c r="AA166" s="40" t="str">
        <f t="shared" si="4"/>
        <v/>
      </c>
      <c r="AB166" s="40" t="s">
        <v>4491</v>
      </c>
      <c r="AC166" s="40" t="s">
        <v>4492</v>
      </c>
      <c r="AD166" s="40" t="s">
        <v>4489</v>
      </c>
      <c r="AE166" s="42" t="s">
        <v>4485</v>
      </c>
      <c r="AF166" s="40" t="str">
        <f t="shared" si="5"/>
        <v>("","","",""),</v>
      </c>
      <c r="AH166" s="34" t="s">
        <v>4480</v>
      </c>
      <c r="AI166" s="34"/>
      <c r="AJ166" s="34"/>
      <c r="AK166" s="34"/>
      <c r="AL166" s="34"/>
    </row>
    <row r="167" ht="16.5" customHeight="1">
      <c r="A167" s="34"/>
      <c r="B167" s="34"/>
      <c r="C167" s="34"/>
      <c r="D167" s="34"/>
      <c r="E167" s="9"/>
      <c r="F167" s="40" t="s">
        <v>4489</v>
      </c>
      <c r="G167" s="42" t="s">
        <v>4485</v>
      </c>
      <c r="H167" s="40" t="str">
        <f t="shared" si="1"/>
        <v>,</v>
      </c>
      <c r="I167" s="34"/>
      <c r="J167" s="34"/>
      <c r="K167" s="34" t="s">
        <v>4480</v>
      </c>
      <c r="L167" s="34" t="s">
        <v>4490</v>
      </c>
      <c r="M167" s="34" t="s">
        <v>4491</v>
      </c>
      <c r="N167" s="9"/>
      <c r="O167" s="40" t="s">
        <v>4491</v>
      </c>
      <c r="P167" s="40" t="s">
        <v>4489</v>
      </c>
      <c r="Q167" s="40" t="s">
        <v>4491</v>
      </c>
      <c r="R167" s="9"/>
      <c r="S167" s="40" t="str">
        <f t="shared" si="2"/>
        <v/>
      </c>
      <c r="T167" s="40" t="s">
        <v>4491</v>
      </c>
      <c r="U167" s="40" t="s">
        <v>4489</v>
      </c>
      <c r="V167" s="40" t="s">
        <v>4491</v>
      </c>
      <c r="W167" s="40" t="str">
        <f t="shared" si="3"/>
        <v/>
      </c>
      <c r="X167" s="40" t="s">
        <v>4491</v>
      </c>
      <c r="Y167" s="40" t="s">
        <v>4489</v>
      </c>
      <c r="Z167" s="40" t="s">
        <v>4491</v>
      </c>
      <c r="AA167" s="40" t="str">
        <f t="shared" si="4"/>
        <v/>
      </c>
      <c r="AB167" s="40" t="s">
        <v>4491</v>
      </c>
      <c r="AC167" s="40" t="s">
        <v>4492</v>
      </c>
      <c r="AD167" s="40" t="s">
        <v>4489</v>
      </c>
      <c r="AE167" s="42" t="s">
        <v>4485</v>
      </c>
      <c r="AF167" s="40" t="str">
        <f t="shared" si="5"/>
        <v>("","","",""),</v>
      </c>
      <c r="AH167" s="34" t="s">
        <v>4480</v>
      </c>
      <c r="AI167" s="34"/>
      <c r="AJ167" s="34"/>
      <c r="AK167" s="34"/>
      <c r="AL167" s="34"/>
    </row>
    <row r="168" ht="16.5" customHeight="1">
      <c r="A168" s="34"/>
      <c r="B168" s="34"/>
      <c r="C168" s="34"/>
      <c r="D168" s="34"/>
      <c r="E168" s="9"/>
      <c r="F168" s="40" t="s">
        <v>4489</v>
      </c>
      <c r="G168" s="42" t="s">
        <v>4485</v>
      </c>
      <c r="H168" s="40" t="str">
        <f t="shared" si="1"/>
        <v>,</v>
      </c>
      <c r="I168" s="34"/>
      <c r="J168" s="34"/>
      <c r="K168" s="34" t="s">
        <v>4480</v>
      </c>
      <c r="L168" s="34" t="s">
        <v>4490</v>
      </c>
      <c r="M168" s="34" t="s">
        <v>4491</v>
      </c>
      <c r="N168" s="9"/>
      <c r="O168" s="40" t="s">
        <v>4491</v>
      </c>
      <c r="P168" s="40" t="s">
        <v>4489</v>
      </c>
      <c r="Q168" s="40" t="s">
        <v>4491</v>
      </c>
      <c r="R168" s="9"/>
      <c r="S168" s="40" t="str">
        <f t="shared" si="2"/>
        <v/>
      </c>
      <c r="T168" s="40" t="s">
        <v>4491</v>
      </c>
      <c r="U168" s="40" t="s">
        <v>4489</v>
      </c>
      <c r="V168" s="40" t="s">
        <v>4491</v>
      </c>
      <c r="W168" s="40" t="str">
        <f t="shared" si="3"/>
        <v/>
      </c>
      <c r="X168" s="40" t="s">
        <v>4491</v>
      </c>
      <c r="Y168" s="40" t="s">
        <v>4489</v>
      </c>
      <c r="Z168" s="40" t="s">
        <v>4491</v>
      </c>
      <c r="AA168" s="40" t="str">
        <f t="shared" si="4"/>
        <v/>
      </c>
      <c r="AB168" s="40" t="s">
        <v>4491</v>
      </c>
      <c r="AC168" s="40" t="s">
        <v>4492</v>
      </c>
      <c r="AD168" s="40" t="s">
        <v>4489</v>
      </c>
      <c r="AE168" s="42" t="s">
        <v>4485</v>
      </c>
      <c r="AF168" s="40" t="str">
        <f t="shared" si="5"/>
        <v>("","","",""),</v>
      </c>
      <c r="AH168" s="34" t="s">
        <v>4480</v>
      </c>
      <c r="AI168" s="34"/>
      <c r="AJ168" s="34"/>
      <c r="AK168" s="34"/>
      <c r="AL168" s="34"/>
    </row>
    <row r="169" ht="16.5" customHeight="1">
      <c r="A169" s="34"/>
      <c r="B169" s="34"/>
      <c r="C169" s="34"/>
      <c r="D169" s="34"/>
      <c r="E169" s="9"/>
      <c r="F169" s="40" t="s">
        <v>4489</v>
      </c>
      <c r="G169" s="42" t="s">
        <v>4485</v>
      </c>
      <c r="H169" s="40" t="str">
        <f t="shared" si="1"/>
        <v>,</v>
      </c>
      <c r="I169" s="34"/>
      <c r="J169" s="34"/>
      <c r="K169" s="34" t="s">
        <v>4480</v>
      </c>
      <c r="L169" s="34" t="s">
        <v>4490</v>
      </c>
      <c r="M169" s="34" t="s">
        <v>4491</v>
      </c>
      <c r="N169" s="9"/>
      <c r="O169" s="40" t="s">
        <v>4491</v>
      </c>
      <c r="P169" s="40" t="s">
        <v>4489</v>
      </c>
      <c r="Q169" s="40" t="s">
        <v>4491</v>
      </c>
      <c r="R169" s="9"/>
      <c r="S169" s="40" t="str">
        <f t="shared" si="2"/>
        <v/>
      </c>
      <c r="T169" s="40" t="s">
        <v>4491</v>
      </c>
      <c r="U169" s="40" t="s">
        <v>4489</v>
      </c>
      <c r="V169" s="40" t="s">
        <v>4491</v>
      </c>
      <c r="W169" s="40" t="str">
        <f t="shared" si="3"/>
        <v/>
      </c>
      <c r="X169" s="40" t="s">
        <v>4491</v>
      </c>
      <c r="Y169" s="40" t="s">
        <v>4489</v>
      </c>
      <c r="Z169" s="40" t="s">
        <v>4491</v>
      </c>
      <c r="AA169" s="40" t="str">
        <f t="shared" si="4"/>
        <v/>
      </c>
      <c r="AB169" s="40" t="s">
        <v>4491</v>
      </c>
      <c r="AC169" s="40" t="s">
        <v>4492</v>
      </c>
      <c r="AD169" s="40" t="s">
        <v>4489</v>
      </c>
      <c r="AE169" s="42" t="s">
        <v>4485</v>
      </c>
      <c r="AF169" s="40" t="str">
        <f t="shared" si="5"/>
        <v>("","","",""),</v>
      </c>
      <c r="AH169" s="34" t="s">
        <v>4480</v>
      </c>
      <c r="AI169" s="34"/>
      <c r="AJ169" s="34"/>
      <c r="AK169" s="34"/>
      <c r="AL169" s="34"/>
    </row>
    <row r="170" ht="16.5" customHeight="1">
      <c r="A170" s="34"/>
      <c r="B170" s="34"/>
      <c r="C170" s="34"/>
      <c r="D170" s="34"/>
      <c r="E170" s="9"/>
      <c r="F170" s="40" t="s">
        <v>4489</v>
      </c>
      <c r="G170" s="42" t="s">
        <v>4485</v>
      </c>
      <c r="H170" s="40" t="str">
        <f t="shared" si="1"/>
        <v>,</v>
      </c>
      <c r="I170" s="34"/>
      <c r="J170" s="34"/>
      <c r="K170" s="34" t="s">
        <v>4480</v>
      </c>
      <c r="L170" s="34" t="s">
        <v>4490</v>
      </c>
      <c r="M170" s="34" t="s">
        <v>4491</v>
      </c>
      <c r="N170" s="9"/>
      <c r="O170" s="40" t="s">
        <v>4491</v>
      </c>
      <c r="P170" s="40" t="s">
        <v>4489</v>
      </c>
      <c r="Q170" s="40" t="s">
        <v>4491</v>
      </c>
      <c r="R170" s="9"/>
      <c r="S170" s="40" t="str">
        <f t="shared" si="2"/>
        <v/>
      </c>
      <c r="T170" s="40" t="s">
        <v>4491</v>
      </c>
      <c r="U170" s="40" t="s">
        <v>4489</v>
      </c>
      <c r="V170" s="40" t="s">
        <v>4491</v>
      </c>
      <c r="W170" s="40" t="str">
        <f t="shared" si="3"/>
        <v/>
      </c>
      <c r="X170" s="40" t="s">
        <v>4491</v>
      </c>
      <c r="Y170" s="40" t="s">
        <v>4489</v>
      </c>
      <c r="Z170" s="40" t="s">
        <v>4491</v>
      </c>
      <c r="AA170" s="40" t="str">
        <f t="shared" si="4"/>
        <v/>
      </c>
      <c r="AB170" s="40" t="s">
        <v>4491</v>
      </c>
      <c r="AC170" s="40" t="s">
        <v>4492</v>
      </c>
      <c r="AD170" s="40" t="s">
        <v>4489</v>
      </c>
      <c r="AE170" s="42" t="s">
        <v>4485</v>
      </c>
      <c r="AF170" s="40" t="str">
        <f t="shared" si="5"/>
        <v>("","","",""),</v>
      </c>
      <c r="AH170" s="34" t="s">
        <v>4480</v>
      </c>
      <c r="AI170" s="34"/>
      <c r="AJ170" s="34"/>
      <c r="AK170" s="34"/>
      <c r="AL170" s="34"/>
    </row>
    <row r="171" ht="16.5" customHeight="1">
      <c r="A171" s="34"/>
      <c r="B171" s="34"/>
      <c r="C171" s="34"/>
      <c r="D171" s="34"/>
      <c r="E171" s="9"/>
      <c r="F171" s="40" t="s">
        <v>4489</v>
      </c>
      <c r="G171" s="42" t="s">
        <v>4485</v>
      </c>
      <c r="H171" s="40" t="str">
        <f t="shared" si="1"/>
        <v>,</v>
      </c>
      <c r="I171" s="34"/>
      <c r="J171" s="34"/>
      <c r="K171" s="34" t="s">
        <v>4480</v>
      </c>
      <c r="L171" s="34" t="s">
        <v>4490</v>
      </c>
      <c r="M171" s="34" t="s">
        <v>4491</v>
      </c>
      <c r="N171" s="9"/>
      <c r="O171" s="40" t="s">
        <v>4491</v>
      </c>
      <c r="P171" s="40" t="s">
        <v>4489</v>
      </c>
      <c r="Q171" s="40" t="s">
        <v>4491</v>
      </c>
      <c r="R171" s="9"/>
      <c r="S171" s="40" t="str">
        <f t="shared" si="2"/>
        <v/>
      </c>
      <c r="T171" s="40" t="s">
        <v>4491</v>
      </c>
      <c r="U171" s="40" t="s">
        <v>4489</v>
      </c>
      <c r="V171" s="40" t="s">
        <v>4491</v>
      </c>
      <c r="W171" s="40" t="str">
        <f t="shared" si="3"/>
        <v/>
      </c>
      <c r="X171" s="40" t="s">
        <v>4491</v>
      </c>
      <c r="Y171" s="40" t="s">
        <v>4489</v>
      </c>
      <c r="Z171" s="40" t="s">
        <v>4491</v>
      </c>
      <c r="AA171" s="40" t="str">
        <f t="shared" si="4"/>
        <v/>
      </c>
      <c r="AB171" s="40" t="s">
        <v>4491</v>
      </c>
      <c r="AC171" s="40" t="s">
        <v>4492</v>
      </c>
      <c r="AD171" s="40" t="s">
        <v>4489</v>
      </c>
      <c r="AE171" s="42" t="s">
        <v>4485</v>
      </c>
      <c r="AF171" s="40" t="str">
        <f t="shared" si="5"/>
        <v>("","","",""),</v>
      </c>
      <c r="AH171" s="34" t="s">
        <v>4480</v>
      </c>
      <c r="AI171" s="34"/>
      <c r="AJ171" s="34"/>
      <c r="AK171" s="34"/>
      <c r="AL171" s="34"/>
    </row>
    <row r="172" ht="16.5" customHeight="1">
      <c r="A172" s="34"/>
      <c r="B172" s="34"/>
      <c r="C172" s="34"/>
      <c r="D172" s="34"/>
      <c r="E172" s="9"/>
      <c r="F172" s="40" t="s">
        <v>4489</v>
      </c>
      <c r="G172" s="42" t="s">
        <v>4485</v>
      </c>
      <c r="H172" s="40" t="str">
        <f t="shared" si="1"/>
        <v>,</v>
      </c>
      <c r="I172" s="34"/>
      <c r="J172" s="34"/>
      <c r="K172" s="34" t="s">
        <v>4480</v>
      </c>
      <c r="L172" s="34" t="s">
        <v>4490</v>
      </c>
      <c r="M172" s="34" t="s">
        <v>4491</v>
      </c>
      <c r="N172" s="9"/>
      <c r="O172" s="40" t="s">
        <v>4491</v>
      </c>
      <c r="P172" s="40" t="s">
        <v>4489</v>
      </c>
      <c r="Q172" s="40" t="s">
        <v>4491</v>
      </c>
      <c r="R172" s="9"/>
      <c r="S172" s="40" t="str">
        <f t="shared" si="2"/>
        <v/>
      </c>
      <c r="T172" s="40" t="s">
        <v>4491</v>
      </c>
      <c r="U172" s="40" t="s">
        <v>4489</v>
      </c>
      <c r="V172" s="40" t="s">
        <v>4491</v>
      </c>
      <c r="W172" s="40" t="str">
        <f t="shared" si="3"/>
        <v/>
      </c>
      <c r="X172" s="40" t="s">
        <v>4491</v>
      </c>
      <c r="Y172" s="40" t="s">
        <v>4489</v>
      </c>
      <c r="Z172" s="40" t="s">
        <v>4491</v>
      </c>
      <c r="AA172" s="40" t="str">
        <f t="shared" si="4"/>
        <v/>
      </c>
      <c r="AB172" s="40" t="s">
        <v>4491</v>
      </c>
      <c r="AC172" s="40" t="s">
        <v>4492</v>
      </c>
      <c r="AD172" s="40" t="s">
        <v>4489</v>
      </c>
      <c r="AE172" s="42" t="s">
        <v>4485</v>
      </c>
      <c r="AF172" s="40" t="str">
        <f t="shared" si="5"/>
        <v>("","","",""),</v>
      </c>
      <c r="AH172" s="34" t="s">
        <v>4480</v>
      </c>
      <c r="AI172" s="34"/>
      <c r="AJ172" s="34"/>
      <c r="AK172" s="34"/>
      <c r="AL172" s="34"/>
    </row>
    <row r="173" ht="16.5" customHeight="1">
      <c r="A173" s="34"/>
      <c r="B173" s="34"/>
      <c r="C173" s="34"/>
      <c r="D173" s="34"/>
      <c r="E173" s="9"/>
      <c r="F173" s="40" t="s">
        <v>4489</v>
      </c>
      <c r="G173" s="42" t="s">
        <v>4485</v>
      </c>
      <c r="H173" s="40" t="str">
        <f t="shared" si="1"/>
        <v>,</v>
      </c>
      <c r="I173" s="34"/>
      <c r="J173" s="34"/>
      <c r="K173" s="34" t="s">
        <v>4480</v>
      </c>
      <c r="L173" s="34" t="s">
        <v>4490</v>
      </c>
      <c r="M173" s="34" t="s">
        <v>4491</v>
      </c>
      <c r="N173" s="9"/>
      <c r="O173" s="40" t="s">
        <v>4491</v>
      </c>
      <c r="P173" s="40" t="s">
        <v>4489</v>
      </c>
      <c r="Q173" s="40" t="s">
        <v>4491</v>
      </c>
      <c r="R173" s="9"/>
      <c r="S173" s="40" t="str">
        <f t="shared" si="2"/>
        <v/>
      </c>
      <c r="T173" s="40" t="s">
        <v>4491</v>
      </c>
      <c r="U173" s="40" t="s">
        <v>4489</v>
      </c>
      <c r="V173" s="40" t="s">
        <v>4491</v>
      </c>
      <c r="W173" s="40" t="str">
        <f t="shared" si="3"/>
        <v/>
      </c>
      <c r="X173" s="40" t="s">
        <v>4491</v>
      </c>
      <c r="Y173" s="40" t="s">
        <v>4489</v>
      </c>
      <c r="Z173" s="40" t="s">
        <v>4491</v>
      </c>
      <c r="AA173" s="40" t="str">
        <f t="shared" si="4"/>
        <v/>
      </c>
      <c r="AB173" s="40" t="s">
        <v>4491</v>
      </c>
      <c r="AC173" s="40" t="s">
        <v>4492</v>
      </c>
      <c r="AD173" s="40" t="s">
        <v>4489</v>
      </c>
      <c r="AE173" s="42" t="s">
        <v>4485</v>
      </c>
      <c r="AF173" s="40" t="str">
        <f t="shared" si="5"/>
        <v>("","","",""),</v>
      </c>
      <c r="AH173" s="34" t="s">
        <v>4480</v>
      </c>
      <c r="AI173" s="34"/>
      <c r="AJ173" s="34"/>
      <c r="AK173" s="34"/>
      <c r="AL173" s="34"/>
    </row>
    <row r="174" ht="16.5" customHeight="1">
      <c r="A174" s="34"/>
      <c r="B174" s="34"/>
      <c r="C174" s="34"/>
      <c r="D174" s="34"/>
      <c r="E174" s="50"/>
      <c r="F174" s="50" t="s">
        <v>4489</v>
      </c>
      <c r="G174" s="51" t="s">
        <v>4485</v>
      </c>
      <c r="H174" s="50"/>
      <c r="I174" s="34"/>
      <c r="J174" s="34"/>
      <c r="K174" s="34" t="s">
        <v>4480</v>
      </c>
      <c r="L174" s="34" t="s">
        <v>4490</v>
      </c>
      <c r="M174" s="34" t="s">
        <v>4491</v>
      </c>
      <c r="N174" s="50"/>
      <c r="O174" s="34" t="s">
        <v>4491</v>
      </c>
      <c r="P174" s="34" t="s">
        <v>4489</v>
      </c>
      <c r="Q174" s="34" t="s">
        <v>4491</v>
      </c>
      <c r="R174" s="50"/>
      <c r="S174" s="34" t="str">
        <f t="shared" si="2"/>
        <v/>
      </c>
      <c r="T174" s="34" t="s">
        <v>4491</v>
      </c>
      <c r="U174" s="34" t="s">
        <v>4489</v>
      </c>
      <c r="V174" s="34" t="s">
        <v>4491</v>
      </c>
      <c r="W174" s="40" t="str">
        <f t="shared" si="3"/>
        <v/>
      </c>
      <c r="X174" s="34" t="s">
        <v>4491</v>
      </c>
      <c r="Y174" s="34" t="s">
        <v>4489</v>
      </c>
      <c r="Z174" s="34" t="s">
        <v>4491</v>
      </c>
      <c r="AA174" s="40" t="str">
        <f t="shared" si="4"/>
        <v/>
      </c>
      <c r="AB174" s="34" t="s">
        <v>4491</v>
      </c>
      <c r="AC174" s="34" t="s">
        <v>4492</v>
      </c>
      <c r="AD174" s="34" t="s">
        <v>4489</v>
      </c>
      <c r="AE174" s="51" t="s">
        <v>4485</v>
      </c>
      <c r="AF174" s="50" t="str">
        <f t="shared" si="5"/>
        <v>("","","",""),</v>
      </c>
      <c r="AH174" s="34" t="s">
        <v>4480</v>
      </c>
      <c r="AI174" s="34"/>
      <c r="AJ174" s="34"/>
      <c r="AK174" s="34"/>
      <c r="AL174" s="34"/>
    </row>
    <row r="175" ht="16.5" customHeight="1">
      <c r="A175" s="34"/>
      <c r="B175" s="34"/>
      <c r="C175" s="34"/>
      <c r="D175" s="34"/>
      <c r="E175" s="52"/>
      <c r="F175" s="52" t="s">
        <v>4489</v>
      </c>
      <c r="G175" s="53" t="s">
        <v>4485</v>
      </c>
      <c r="H175" s="52"/>
      <c r="I175" s="34"/>
      <c r="J175" s="34"/>
      <c r="K175" s="34" t="s">
        <v>4480</v>
      </c>
      <c r="L175" s="34" t="s">
        <v>4490</v>
      </c>
      <c r="M175" s="34" t="s">
        <v>4491</v>
      </c>
      <c r="N175" s="52"/>
      <c r="O175" s="34" t="s">
        <v>4491</v>
      </c>
      <c r="P175" s="34" t="s">
        <v>4489</v>
      </c>
      <c r="Q175" s="34" t="s">
        <v>4491</v>
      </c>
      <c r="R175" s="52"/>
      <c r="S175" s="34" t="str">
        <f t="shared" si="2"/>
        <v/>
      </c>
      <c r="T175" s="34" t="s">
        <v>4491</v>
      </c>
      <c r="U175" s="34" t="s">
        <v>4489</v>
      </c>
      <c r="V175" s="34" t="s">
        <v>4491</v>
      </c>
      <c r="W175" s="40" t="str">
        <f t="shared" si="3"/>
        <v/>
      </c>
      <c r="X175" s="34" t="s">
        <v>4491</v>
      </c>
      <c r="Y175" s="34" t="s">
        <v>4489</v>
      </c>
      <c r="Z175" s="34" t="s">
        <v>4491</v>
      </c>
      <c r="AA175" s="40" t="str">
        <f t="shared" si="4"/>
        <v/>
      </c>
      <c r="AB175" s="34" t="s">
        <v>4491</v>
      </c>
      <c r="AC175" s="34" t="s">
        <v>4492</v>
      </c>
      <c r="AD175" s="34" t="s">
        <v>4489</v>
      </c>
      <c r="AE175" s="53" t="s">
        <v>4485</v>
      </c>
      <c r="AF175" s="52" t="str">
        <f t="shared" si="5"/>
        <v>("","","",""),</v>
      </c>
      <c r="AH175" s="34" t="s">
        <v>4480</v>
      </c>
      <c r="AI175" s="34"/>
      <c r="AJ175" s="34"/>
      <c r="AK175" s="34"/>
      <c r="AL175" s="34"/>
    </row>
    <row r="176" ht="16.5" customHeight="1">
      <c r="A176" s="34"/>
      <c r="B176" s="34"/>
      <c r="C176" s="34"/>
      <c r="D176" s="34"/>
      <c r="E176" s="52"/>
      <c r="F176" s="52" t="s">
        <v>4489</v>
      </c>
      <c r="G176" s="53" t="s">
        <v>4485</v>
      </c>
      <c r="H176" s="52"/>
      <c r="I176" s="34"/>
      <c r="J176" s="34"/>
      <c r="K176" s="34" t="s">
        <v>4480</v>
      </c>
      <c r="L176" s="34" t="s">
        <v>4490</v>
      </c>
      <c r="M176" s="34" t="s">
        <v>4491</v>
      </c>
      <c r="N176" s="52"/>
      <c r="O176" s="34" t="s">
        <v>4491</v>
      </c>
      <c r="P176" s="34" t="s">
        <v>4489</v>
      </c>
      <c r="Q176" s="34" t="s">
        <v>4491</v>
      </c>
      <c r="R176" s="52"/>
      <c r="S176" s="34" t="str">
        <f t="shared" si="2"/>
        <v/>
      </c>
      <c r="T176" s="34" t="s">
        <v>4491</v>
      </c>
      <c r="U176" s="34" t="s">
        <v>4489</v>
      </c>
      <c r="V176" s="34" t="s">
        <v>4491</v>
      </c>
      <c r="W176" s="40" t="str">
        <f t="shared" si="3"/>
        <v/>
      </c>
      <c r="X176" s="34" t="s">
        <v>4491</v>
      </c>
      <c r="Y176" s="34" t="s">
        <v>4489</v>
      </c>
      <c r="Z176" s="34" t="s">
        <v>4491</v>
      </c>
      <c r="AA176" s="40" t="str">
        <f t="shared" si="4"/>
        <v/>
      </c>
      <c r="AB176" s="34" t="s">
        <v>4491</v>
      </c>
      <c r="AC176" s="34" t="s">
        <v>4492</v>
      </c>
      <c r="AD176" s="34" t="s">
        <v>4489</v>
      </c>
      <c r="AE176" s="53" t="s">
        <v>4485</v>
      </c>
      <c r="AF176" s="52" t="str">
        <f t="shared" si="5"/>
        <v>("","","",""),</v>
      </c>
      <c r="AH176" s="34" t="s">
        <v>4480</v>
      </c>
      <c r="AI176" s="34"/>
      <c r="AJ176" s="34"/>
      <c r="AK176" s="34"/>
      <c r="AL176" s="34"/>
    </row>
    <row r="177" ht="16.5" customHeight="1">
      <c r="A177" s="34"/>
      <c r="B177" s="34"/>
      <c r="C177" s="34"/>
      <c r="D177" s="34"/>
      <c r="E177" s="52"/>
      <c r="F177" s="52" t="s">
        <v>4489</v>
      </c>
      <c r="G177" s="53" t="s">
        <v>4485</v>
      </c>
      <c r="H177" s="52"/>
      <c r="I177" s="34"/>
      <c r="J177" s="34"/>
      <c r="K177" s="34" t="s">
        <v>4480</v>
      </c>
      <c r="L177" s="34" t="s">
        <v>4490</v>
      </c>
      <c r="M177" s="34" t="s">
        <v>4491</v>
      </c>
      <c r="N177" s="52"/>
      <c r="O177" s="34" t="s">
        <v>4491</v>
      </c>
      <c r="P177" s="34" t="s">
        <v>4489</v>
      </c>
      <c r="Q177" s="34" t="s">
        <v>4491</v>
      </c>
      <c r="R177" s="52"/>
      <c r="S177" s="34" t="str">
        <f t="shared" si="2"/>
        <v/>
      </c>
      <c r="T177" s="34" t="s">
        <v>4491</v>
      </c>
      <c r="U177" s="34" t="s">
        <v>4489</v>
      </c>
      <c r="V177" s="34" t="s">
        <v>4491</v>
      </c>
      <c r="W177" s="40" t="str">
        <f t="shared" si="3"/>
        <v/>
      </c>
      <c r="X177" s="34" t="s">
        <v>4491</v>
      </c>
      <c r="Y177" s="34" t="s">
        <v>4489</v>
      </c>
      <c r="Z177" s="34" t="s">
        <v>4491</v>
      </c>
      <c r="AA177" s="40" t="str">
        <f t="shared" si="4"/>
        <v/>
      </c>
      <c r="AB177" s="34" t="s">
        <v>4491</v>
      </c>
      <c r="AC177" s="34" t="s">
        <v>4492</v>
      </c>
      <c r="AD177" s="34" t="s">
        <v>4489</v>
      </c>
      <c r="AE177" s="53" t="s">
        <v>4485</v>
      </c>
      <c r="AF177" s="52" t="str">
        <f t="shared" si="5"/>
        <v>("","","",""),</v>
      </c>
      <c r="AH177" s="34" t="s">
        <v>4480</v>
      </c>
      <c r="AI177" s="34"/>
      <c r="AJ177" s="34"/>
      <c r="AK177" s="34"/>
      <c r="AL177" s="34"/>
    </row>
    <row r="178" ht="16.5" customHeight="1">
      <c r="A178" s="34"/>
      <c r="B178" s="34"/>
      <c r="C178" s="34"/>
      <c r="D178" s="34"/>
      <c r="E178" s="52"/>
      <c r="F178" s="52" t="s">
        <v>4489</v>
      </c>
      <c r="G178" s="53" t="s">
        <v>4485</v>
      </c>
      <c r="H178" s="52"/>
      <c r="I178" s="34"/>
      <c r="J178" s="34"/>
      <c r="K178" s="34" t="s">
        <v>4480</v>
      </c>
      <c r="L178" s="34" t="s">
        <v>4490</v>
      </c>
      <c r="M178" s="34" t="s">
        <v>4491</v>
      </c>
      <c r="N178" s="52"/>
      <c r="O178" s="34" t="s">
        <v>4491</v>
      </c>
      <c r="P178" s="34" t="s">
        <v>4489</v>
      </c>
      <c r="Q178" s="34" t="s">
        <v>4491</v>
      </c>
      <c r="R178" s="52"/>
      <c r="S178" s="34" t="str">
        <f t="shared" si="2"/>
        <v/>
      </c>
      <c r="T178" s="34" t="s">
        <v>4491</v>
      </c>
      <c r="U178" s="34" t="s">
        <v>4489</v>
      </c>
      <c r="V178" s="34" t="s">
        <v>4491</v>
      </c>
      <c r="W178" s="40" t="str">
        <f t="shared" si="3"/>
        <v/>
      </c>
      <c r="X178" s="34" t="s">
        <v>4491</v>
      </c>
      <c r="Y178" s="34" t="s">
        <v>4489</v>
      </c>
      <c r="Z178" s="34" t="s">
        <v>4491</v>
      </c>
      <c r="AA178" s="40" t="str">
        <f t="shared" si="4"/>
        <v/>
      </c>
      <c r="AB178" s="34" t="s">
        <v>4491</v>
      </c>
      <c r="AC178" s="34" t="s">
        <v>4492</v>
      </c>
      <c r="AD178" s="34" t="s">
        <v>4489</v>
      </c>
      <c r="AE178" s="53" t="s">
        <v>4485</v>
      </c>
      <c r="AF178" s="52" t="str">
        <f t="shared" si="5"/>
        <v>("","","",""),</v>
      </c>
      <c r="AH178" s="34" t="s">
        <v>4480</v>
      </c>
      <c r="AI178" s="34"/>
      <c r="AJ178" s="34"/>
      <c r="AK178" s="34"/>
      <c r="AL178" s="34"/>
    </row>
    <row r="179" ht="16.5" customHeight="1">
      <c r="A179" s="34"/>
      <c r="B179" s="34"/>
      <c r="C179" s="34"/>
      <c r="D179" s="34"/>
      <c r="E179" s="52"/>
      <c r="F179" s="52" t="s">
        <v>4489</v>
      </c>
      <c r="G179" s="53" t="s">
        <v>4485</v>
      </c>
      <c r="H179" s="52"/>
      <c r="I179" s="34"/>
      <c r="J179" s="34"/>
      <c r="K179" s="34" t="s">
        <v>4480</v>
      </c>
      <c r="L179" s="34" t="s">
        <v>4490</v>
      </c>
      <c r="M179" s="34" t="s">
        <v>4491</v>
      </c>
      <c r="N179" s="52"/>
      <c r="O179" s="34" t="s">
        <v>4491</v>
      </c>
      <c r="P179" s="34" t="s">
        <v>4489</v>
      </c>
      <c r="Q179" s="34" t="s">
        <v>4491</v>
      </c>
      <c r="R179" s="52"/>
      <c r="S179" s="34" t="str">
        <f t="shared" si="2"/>
        <v/>
      </c>
      <c r="T179" s="34" t="s">
        <v>4491</v>
      </c>
      <c r="U179" s="34" t="s">
        <v>4489</v>
      </c>
      <c r="V179" s="34" t="s">
        <v>4491</v>
      </c>
      <c r="W179" s="40" t="str">
        <f t="shared" si="3"/>
        <v/>
      </c>
      <c r="X179" s="34" t="s">
        <v>4491</v>
      </c>
      <c r="Y179" s="34" t="s">
        <v>4489</v>
      </c>
      <c r="Z179" s="34" t="s">
        <v>4491</v>
      </c>
      <c r="AA179" s="40" t="str">
        <f t="shared" si="4"/>
        <v/>
      </c>
      <c r="AB179" s="34" t="s">
        <v>4491</v>
      </c>
      <c r="AC179" s="34" t="s">
        <v>4492</v>
      </c>
      <c r="AD179" s="34" t="s">
        <v>4489</v>
      </c>
      <c r="AE179" s="53" t="s">
        <v>4485</v>
      </c>
      <c r="AF179" s="52" t="str">
        <f t="shared" si="5"/>
        <v>("","","",""),</v>
      </c>
      <c r="AH179" s="34" t="s">
        <v>4480</v>
      </c>
      <c r="AI179" s="34"/>
      <c r="AJ179" s="34"/>
      <c r="AK179" s="34"/>
      <c r="AL179" s="34"/>
    </row>
    <row r="180" ht="16.5" customHeight="1">
      <c r="A180" s="34"/>
      <c r="B180" s="34"/>
      <c r="C180" s="34"/>
      <c r="D180" s="34"/>
      <c r="E180" s="52"/>
      <c r="F180" s="52" t="s">
        <v>4489</v>
      </c>
      <c r="G180" s="53" t="s">
        <v>4485</v>
      </c>
      <c r="H180" s="52"/>
      <c r="I180" s="34"/>
      <c r="J180" s="34"/>
      <c r="K180" s="34" t="s">
        <v>4480</v>
      </c>
      <c r="L180" s="34" t="s">
        <v>4490</v>
      </c>
      <c r="M180" s="34" t="s">
        <v>4491</v>
      </c>
      <c r="N180" s="52"/>
      <c r="O180" s="34" t="s">
        <v>4491</v>
      </c>
      <c r="P180" s="34" t="s">
        <v>4489</v>
      </c>
      <c r="Q180" s="34" t="s">
        <v>4491</v>
      </c>
      <c r="R180" s="52"/>
      <c r="S180" s="34" t="str">
        <f t="shared" si="2"/>
        <v/>
      </c>
      <c r="T180" s="34" t="s">
        <v>4491</v>
      </c>
      <c r="U180" s="34" t="s">
        <v>4489</v>
      </c>
      <c r="V180" s="34" t="s">
        <v>4491</v>
      </c>
      <c r="W180" s="40" t="str">
        <f t="shared" si="3"/>
        <v/>
      </c>
      <c r="X180" s="34" t="s">
        <v>4491</v>
      </c>
      <c r="Y180" s="34" t="s">
        <v>4489</v>
      </c>
      <c r="Z180" s="34" t="s">
        <v>4491</v>
      </c>
      <c r="AA180" s="40" t="str">
        <f t="shared" si="4"/>
        <v/>
      </c>
      <c r="AB180" s="34" t="s">
        <v>4491</v>
      </c>
      <c r="AC180" s="34" t="s">
        <v>4492</v>
      </c>
      <c r="AD180" s="34" t="s">
        <v>4489</v>
      </c>
      <c r="AE180" s="53" t="s">
        <v>4485</v>
      </c>
      <c r="AF180" s="52" t="str">
        <f t="shared" si="5"/>
        <v>("","","",""),</v>
      </c>
      <c r="AH180" s="34" t="s">
        <v>4480</v>
      </c>
      <c r="AI180" s="34"/>
      <c r="AJ180" s="34"/>
      <c r="AK180" s="34"/>
      <c r="AL180" s="34"/>
    </row>
    <row r="181" ht="16.5" customHeight="1">
      <c r="A181" s="34"/>
      <c r="B181" s="34"/>
      <c r="C181" s="34"/>
      <c r="D181" s="34"/>
      <c r="E181" s="52"/>
      <c r="F181" s="52" t="s">
        <v>4489</v>
      </c>
      <c r="G181" s="53" t="s">
        <v>4485</v>
      </c>
      <c r="H181" s="52"/>
      <c r="I181" s="34"/>
      <c r="J181" s="34"/>
      <c r="K181" s="34" t="s">
        <v>4480</v>
      </c>
      <c r="L181" s="34" t="s">
        <v>4490</v>
      </c>
      <c r="M181" s="34" t="s">
        <v>4491</v>
      </c>
      <c r="N181" s="52"/>
      <c r="O181" s="34" t="s">
        <v>4491</v>
      </c>
      <c r="P181" s="34" t="s">
        <v>4489</v>
      </c>
      <c r="Q181" s="34" t="s">
        <v>4491</v>
      </c>
      <c r="R181" s="52"/>
      <c r="S181" s="34" t="str">
        <f t="shared" si="2"/>
        <v/>
      </c>
      <c r="T181" s="34" t="s">
        <v>4491</v>
      </c>
      <c r="U181" s="34" t="s">
        <v>4489</v>
      </c>
      <c r="V181" s="34" t="s">
        <v>4491</v>
      </c>
      <c r="W181" s="40" t="str">
        <f t="shared" si="3"/>
        <v/>
      </c>
      <c r="X181" s="34" t="s">
        <v>4491</v>
      </c>
      <c r="Y181" s="34" t="s">
        <v>4489</v>
      </c>
      <c r="Z181" s="34" t="s">
        <v>4491</v>
      </c>
      <c r="AA181" s="40" t="str">
        <f t="shared" si="4"/>
        <v/>
      </c>
      <c r="AB181" s="34" t="s">
        <v>4491</v>
      </c>
      <c r="AC181" s="34" t="s">
        <v>4492</v>
      </c>
      <c r="AD181" s="34" t="s">
        <v>4489</v>
      </c>
      <c r="AE181" s="53" t="s">
        <v>4485</v>
      </c>
      <c r="AF181" s="52" t="str">
        <f t="shared" si="5"/>
        <v>("","","",""),</v>
      </c>
      <c r="AH181" s="34" t="s">
        <v>4480</v>
      </c>
      <c r="AI181" s="34"/>
      <c r="AJ181" s="34"/>
      <c r="AK181" s="34"/>
      <c r="AL181" s="34"/>
    </row>
    <row r="182" ht="16.5" customHeight="1">
      <c r="A182" s="34"/>
      <c r="B182" s="34"/>
      <c r="C182" s="34"/>
      <c r="D182" s="34"/>
      <c r="E182" s="52"/>
      <c r="F182" s="52" t="s">
        <v>4489</v>
      </c>
      <c r="G182" s="53" t="s">
        <v>4485</v>
      </c>
      <c r="H182" s="52"/>
      <c r="I182" s="34"/>
      <c r="J182" s="34"/>
      <c r="K182" s="34" t="s">
        <v>4480</v>
      </c>
      <c r="L182" s="34" t="s">
        <v>4490</v>
      </c>
      <c r="M182" s="34" t="s">
        <v>4491</v>
      </c>
      <c r="N182" s="52"/>
      <c r="O182" s="34" t="s">
        <v>4491</v>
      </c>
      <c r="P182" s="34" t="s">
        <v>4489</v>
      </c>
      <c r="Q182" s="34" t="s">
        <v>4491</v>
      </c>
      <c r="R182" s="52"/>
      <c r="S182" s="34" t="str">
        <f t="shared" si="2"/>
        <v/>
      </c>
      <c r="T182" s="34" t="s">
        <v>4491</v>
      </c>
      <c r="U182" s="34" t="s">
        <v>4489</v>
      </c>
      <c r="V182" s="34" t="s">
        <v>4491</v>
      </c>
      <c r="W182" s="40" t="str">
        <f t="shared" si="3"/>
        <v/>
      </c>
      <c r="X182" s="34" t="s">
        <v>4491</v>
      </c>
      <c r="Y182" s="34" t="s">
        <v>4489</v>
      </c>
      <c r="Z182" s="34" t="s">
        <v>4491</v>
      </c>
      <c r="AA182" s="40" t="str">
        <f t="shared" si="4"/>
        <v/>
      </c>
      <c r="AB182" s="34" t="s">
        <v>4491</v>
      </c>
      <c r="AC182" s="34" t="s">
        <v>4492</v>
      </c>
      <c r="AD182" s="34" t="s">
        <v>4489</v>
      </c>
      <c r="AE182" s="53" t="s">
        <v>4485</v>
      </c>
      <c r="AF182" s="52" t="str">
        <f t="shared" si="5"/>
        <v>("","","",""),</v>
      </c>
      <c r="AH182" s="34" t="s">
        <v>4480</v>
      </c>
      <c r="AI182" s="34"/>
      <c r="AJ182" s="34"/>
      <c r="AK182" s="34"/>
      <c r="AL182" s="34"/>
    </row>
    <row r="183" ht="16.5" customHeight="1">
      <c r="A183" s="34"/>
      <c r="B183" s="34"/>
      <c r="C183" s="34"/>
      <c r="D183" s="34"/>
      <c r="E183" s="52"/>
      <c r="F183" s="52" t="s">
        <v>4489</v>
      </c>
      <c r="G183" s="53" t="s">
        <v>4485</v>
      </c>
      <c r="H183" s="52"/>
      <c r="I183" s="34"/>
      <c r="J183" s="34"/>
      <c r="K183" s="34" t="s">
        <v>4480</v>
      </c>
      <c r="L183" s="34" t="s">
        <v>4490</v>
      </c>
      <c r="M183" s="34" t="s">
        <v>4491</v>
      </c>
      <c r="N183" s="52"/>
      <c r="O183" s="34" t="s">
        <v>4491</v>
      </c>
      <c r="P183" s="34" t="s">
        <v>4489</v>
      </c>
      <c r="Q183" s="34" t="s">
        <v>4491</v>
      </c>
      <c r="R183" s="52"/>
      <c r="S183" s="34" t="str">
        <f t="shared" si="2"/>
        <v/>
      </c>
      <c r="T183" s="34" t="s">
        <v>4491</v>
      </c>
      <c r="U183" s="34" t="s">
        <v>4489</v>
      </c>
      <c r="V183" s="34" t="s">
        <v>4491</v>
      </c>
      <c r="W183" s="40" t="str">
        <f t="shared" si="3"/>
        <v/>
      </c>
      <c r="X183" s="34" t="s">
        <v>4491</v>
      </c>
      <c r="Y183" s="34" t="s">
        <v>4489</v>
      </c>
      <c r="Z183" s="34" t="s">
        <v>4491</v>
      </c>
      <c r="AA183" s="40" t="str">
        <f t="shared" si="4"/>
        <v/>
      </c>
      <c r="AB183" s="34" t="s">
        <v>4491</v>
      </c>
      <c r="AC183" s="34" t="s">
        <v>4492</v>
      </c>
      <c r="AD183" s="34" t="s">
        <v>4489</v>
      </c>
      <c r="AE183" s="53" t="s">
        <v>4485</v>
      </c>
      <c r="AF183" s="52" t="str">
        <f t="shared" si="5"/>
        <v>("","","",""),</v>
      </c>
      <c r="AH183" s="34" t="s">
        <v>4480</v>
      </c>
      <c r="AI183" s="34"/>
      <c r="AJ183" s="34"/>
      <c r="AK183" s="34"/>
      <c r="AL183" s="34"/>
    </row>
    <row r="184" ht="16.5" customHeight="1">
      <c r="A184" s="34"/>
      <c r="B184" s="34"/>
      <c r="C184" s="34"/>
      <c r="D184" s="34"/>
      <c r="E184" s="52"/>
      <c r="F184" s="52" t="s">
        <v>4489</v>
      </c>
      <c r="G184" s="53" t="s">
        <v>4485</v>
      </c>
      <c r="H184" s="52"/>
      <c r="I184" s="34"/>
      <c r="J184" s="34"/>
      <c r="K184" s="34" t="s">
        <v>4480</v>
      </c>
      <c r="L184" s="34" t="s">
        <v>4490</v>
      </c>
      <c r="M184" s="34" t="s">
        <v>4491</v>
      </c>
      <c r="N184" s="52"/>
      <c r="O184" s="34" t="s">
        <v>4491</v>
      </c>
      <c r="P184" s="34" t="s">
        <v>4489</v>
      </c>
      <c r="Q184" s="34" t="s">
        <v>4491</v>
      </c>
      <c r="R184" s="52"/>
      <c r="S184" s="34" t="str">
        <f t="shared" si="2"/>
        <v/>
      </c>
      <c r="T184" s="34" t="s">
        <v>4491</v>
      </c>
      <c r="U184" s="34" t="s">
        <v>4489</v>
      </c>
      <c r="V184" s="34" t="s">
        <v>4491</v>
      </c>
      <c r="W184" s="40" t="str">
        <f t="shared" si="3"/>
        <v/>
      </c>
      <c r="X184" s="34" t="s">
        <v>4491</v>
      </c>
      <c r="Y184" s="34" t="s">
        <v>4489</v>
      </c>
      <c r="Z184" s="34" t="s">
        <v>4491</v>
      </c>
      <c r="AA184" s="40" t="str">
        <f t="shared" si="4"/>
        <v/>
      </c>
      <c r="AB184" s="34" t="s">
        <v>4491</v>
      </c>
      <c r="AC184" s="34" t="s">
        <v>4492</v>
      </c>
      <c r="AD184" s="34" t="s">
        <v>4489</v>
      </c>
      <c r="AE184" s="53" t="s">
        <v>4485</v>
      </c>
      <c r="AF184" s="52" t="str">
        <f t="shared" si="5"/>
        <v>("","","",""),</v>
      </c>
      <c r="AH184" s="34" t="s">
        <v>4480</v>
      </c>
      <c r="AI184" s="34"/>
      <c r="AJ184" s="34"/>
      <c r="AK184" s="34"/>
      <c r="AL184" s="34"/>
    </row>
    <row r="185" ht="16.5" customHeight="1">
      <c r="A185" s="34"/>
      <c r="B185" s="34"/>
      <c r="C185" s="34"/>
      <c r="D185" s="34"/>
      <c r="E185" s="52"/>
      <c r="F185" s="52" t="s">
        <v>4489</v>
      </c>
      <c r="G185" s="53" t="s">
        <v>4485</v>
      </c>
      <c r="H185" s="52"/>
      <c r="I185" s="34"/>
      <c r="J185" s="34"/>
      <c r="K185" s="34" t="s">
        <v>4480</v>
      </c>
      <c r="L185" s="34" t="s">
        <v>4490</v>
      </c>
      <c r="M185" s="34" t="s">
        <v>4491</v>
      </c>
      <c r="N185" s="52"/>
      <c r="O185" s="34" t="s">
        <v>4491</v>
      </c>
      <c r="P185" s="34" t="s">
        <v>4489</v>
      </c>
      <c r="Q185" s="34" t="s">
        <v>4491</v>
      </c>
      <c r="R185" s="52"/>
      <c r="S185" s="34" t="str">
        <f t="shared" si="2"/>
        <v/>
      </c>
      <c r="T185" s="34" t="s">
        <v>4491</v>
      </c>
      <c r="U185" s="34" t="s">
        <v>4489</v>
      </c>
      <c r="V185" s="34" t="s">
        <v>4491</v>
      </c>
      <c r="W185" s="40" t="str">
        <f t="shared" si="3"/>
        <v/>
      </c>
      <c r="X185" s="34" t="s">
        <v>4491</v>
      </c>
      <c r="Y185" s="34" t="s">
        <v>4489</v>
      </c>
      <c r="Z185" s="34" t="s">
        <v>4491</v>
      </c>
      <c r="AA185" s="40" t="str">
        <f t="shared" si="4"/>
        <v/>
      </c>
      <c r="AB185" s="34" t="s">
        <v>4491</v>
      </c>
      <c r="AC185" s="34" t="s">
        <v>4492</v>
      </c>
      <c r="AD185" s="34" t="s">
        <v>4489</v>
      </c>
      <c r="AE185" s="53" t="s">
        <v>4485</v>
      </c>
      <c r="AF185" s="52" t="str">
        <f t="shared" si="5"/>
        <v>("","","",""),</v>
      </c>
      <c r="AH185" s="34" t="s">
        <v>4480</v>
      </c>
      <c r="AI185" s="34"/>
      <c r="AJ185" s="34"/>
      <c r="AK185" s="34"/>
      <c r="AL185" s="34"/>
    </row>
    <row r="186" ht="16.5" customHeight="1">
      <c r="A186" s="34"/>
      <c r="B186" s="34"/>
      <c r="C186" s="34"/>
      <c r="D186" s="34"/>
      <c r="E186" s="52"/>
      <c r="F186" s="52" t="s">
        <v>4489</v>
      </c>
      <c r="G186" s="53" t="s">
        <v>4485</v>
      </c>
      <c r="H186" s="52"/>
      <c r="I186" s="34"/>
      <c r="J186" s="34"/>
      <c r="K186" s="34" t="s">
        <v>4480</v>
      </c>
      <c r="L186" s="34" t="s">
        <v>4490</v>
      </c>
      <c r="M186" s="34" t="s">
        <v>4491</v>
      </c>
      <c r="N186" s="52"/>
      <c r="O186" s="34" t="s">
        <v>4491</v>
      </c>
      <c r="P186" s="34" t="s">
        <v>4489</v>
      </c>
      <c r="Q186" s="34" t="s">
        <v>4491</v>
      </c>
      <c r="R186" s="52"/>
      <c r="S186" s="34" t="str">
        <f t="shared" si="2"/>
        <v/>
      </c>
      <c r="T186" s="34" t="s">
        <v>4491</v>
      </c>
      <c r="U186" s="34" t="s">
        <v>4489</v>
      </c>
      <c r="V186" s="34" t="s">
        <v>4491</v>
      </c>
      <c r="W186" s="40" t="str">
        <f t="shared" si="3"/>
        <v/>
      </c>
      <c r="X186" s="34" t="s">
        <v>4491</v>
      </c>
      <c r="Y186" s="34" t="s">
        <v>4489</v>
      </c>
      <c r="Z186" s="34" t="s">
        <v>4491</v>
      </c>
      <c r="AA186" s="40" t="str">
        <f t="shared" si="4"/>
        <v/>
      </c>
      <c r="AB186" s="34" t="s">
        <v>4491</v>
      </c>
      <c r="AC186" s="34" t="s">
        <v>4492</v>
      </c>
      <c r="AD186" s="34" t="s">
        <v>4489</v>
      </c>
      <c r="AE186" s="53" t="s">
        <v>4485</v>
      </c>
      <c r="AF186" s="52" t="str">
        <f t="shared" si="5"/>
        <v>("","","",""),</v>
      </c>
      <c r="AH186" s="34" t="s">
        <v>4480</v>
      </c>
      <c r="AI186" s="34"/>
      <c r="AJ186" s="34"/>
      <c r="AK186" s="34"/>
      <c r="AL186" s="34"/>
    </row>
    <row r="187" ht="16.5" customHeight="1">
      <c r="A187" s="34"/>
      <c r="B187" s="34"/>
      <c r="C187" s="34"/>
      <c r="D187" s="34"/>
      <c r="E187" s="52"/>
      <c r="F187" s="52" t="s">
        <v>4489</v>
      </c>
      <c r="G187" s="53" t="s">
        <v>4485</v>
      </c>
      <c r="H187" s="52"/>
      <c r="I187" s="34"/>
      <c r="J187" s="34"/>
      <c r="K187" s="34" t="s">
        <v>4480</v>
      </c>
      <c r="L187" s="34" t="s">
        <v>4490</v>
      </c>
      <c r="M187" s="34" t="s">
        <v>4491</v>
      </c>
      <c r="N187" s="52"/>
      <c r="O187" s="34" t="s">
        <v>4491</v>
      </c>
      <c r="P187" s="34" t="s">
        <v>4489</v>
      </c>
      <c r="Q187" s="34" t="s">
        <v>4491</v>
      </c>
      <c r="R187" s="52"/>
      <c r="S187" s="34" t="str">
        <f t="shared" si="2"/>
        <v/>
      </c>
      <c r="T187" s="34" t="s">
        <v>4491</v>
      </c>
      <c r="U187" s="34" t="s">
        <v>4489</v>
      </c>
      <c r="V187" s="34" t="s">
        <v>4491</v>
      </c>
      <c r="W187" s="40" t="str">
        <f t="shared" si="3"/>
        <v/>
      </c>
      <c r="X187" s="34" t="s">
        <v>4491</v>
      </c>
      <c r="Y187" s="34" t="s">
        <v>4489</v>
      </c>
      <c r="Z187" s="34" t="s">
        <v>4491</v>
      </c>
      <c r="AA187" s="40" t="str">
        <f t="shared" si="4"/>
        <v/>
      </c>
      <c r="AB187" s="34" t="s">
        <v>4491</v>
      </c>
      <c r="AC187" s="34" t="s">
        <v>4492</v>
      </c>
      <c r="AD187" s="34" t="s">
        <v>4489</v>
      </c>
      <c r="AE187" s="53" t="s">
        <v>4485</v>
      </c>
      <c r="AF187" s="52" t="str">
        <f t="shared" si="5"/>
        <v>("","","",""),</v>
      </c>
      <c r="AH187" s="34" t="s">
        <v>4480</v>
      </c>
      <c r="AI187" s="34"/>
      <c r="AJ187" s="34"/>
      <c r="AK187" s="34"/>
      <c r="AL187" s="34"/>
    </row>
    <row r="188" ht="16.5" customHeight="1">
      <c r="A188" s="34"/>
      <c r="B188" s="34"/>
      <c r="C188" s="34"/>
      <c r="D188" s="34"/>
      <c r="E188" s="52"/>
      <c r="F188" s="52" t="s">
        <v>4489</v>
      </c>
      <c r="G188" s="53" t="s">
        <v>4485</v>
      </c>
      <c r="H188" s="52"/>
      <c r="I188" s="34"/>
      <c r="J188" s="34"/>
      <c r="K188" s="34" t="s">
        <v>4480</v>
      </c>
      <c r="L188" s="34" t="s">
        <v>4490</v>
      </c>
      <c r="M188" s="34" t="s">
        <v>4491</v>
      </c>
      <c r="N188" s="52"/>
      <c r="O188" s="34" t="s">
        <v>4491</v>
      </c>
      <c r="P188" s="34" t="s">
        <v>4489</v>
      </c>
      <c r="Q188" s="34" t="s">
        <v>4491</v>
      </c>
      <c r="R188" s="52"/>
      <c r="S188" s="34" t="str">
        <f t="shared" si="2"/>
        <v/>
      </c>
      <c r="T188" s="34" t="s">
        <v>4491</v>
      </c>
      <c r="U188" s="34" t="s">
        <v>4489</v>
      </c>
      <c r="V188" s="34" t="s">
        <v>4491</v>
      </c>
      <c r="W188" s="40" t="str">
        <f t="shared" si="3"/>
        <v/>
      </c>
      <c r="X188" s="34" t="s">
        <v>4491</v>
      </c>
      <c r="Y188" s="34" t="s">
        <v>4489</v>
      </c>
      <c r="Z188" s="34" t="s">
        <v>4491</v>
      </c>
      <c r="AA188" s="40" t="str">
        <f t="shared" si="4"/>
        <v/>
      </c>
      <c r="AB188" s="34" t="s">
        <v>4491</v>
      </c>
      <c r="AC188" s="34" t="s">
        <v>4492</v>
      </c>
      <c r="AD188" s="34" t="s">
        <v>4489</v>
      </c>
      <c r="AE188" s="53" t="s">
        <v>4485</v>
      </c>
      <c r="AF188" s="52" t="str">
        <f t="shared" si="5"/>
        <v>("","","",""),</v>
      </c>
      <c r="AH188" s="34" t="s">
        <v>4480</v>
      </c>
      <c r="AI188" s="34"/>
      <c r="AJ188" s="34"/>
      <c r="AK188" s="34"/>
      <c r="AL188" s="34"/>
    </row>
    <row r="189" ht="16.5" customHeight="1">
      <c r="A189" s="34"/>
      <c r="B189" s="34"/>
      <c r="C189" s="34"/>
      <c r="D189" s="34"/>
      <c r="E189" s="52"/>
      <c r="F189" s="52" t="s">
        <v>4489</v>
      </c>
      <c r="G189" s="53" t="s">
        <v>4485</v>
      </c>
      <c r="H189" s="52"/>
      <c r="I189" s="34"/>
      <c r="J189" s="34"/>
      <c r="K189" s="34" t="s">
        <v>4480</v>
      </c>
      <c r="L189" s="34" t="s">
        <v>4490</v>
      </c>
      <c r="M189" s="34" t="s">
        <v>4491</v>
      </c>
      <c r="N189" s="52"/>
      <c r="O189" s="34" t="s">
        <v>4491</v>
      </c>
      <c r="P189" s="34" t="s">
        <v>4489</v>
      </c>
      <c r="Q189" s="34" t="s">
        <v>4491</v>
      </c>
      <c r="R189" s="52"/>
      <c r="S189" s="34" t="str">
        <f t="shared" si="2"/>
        <v/>
      </c>
      <c r="T189" s="34" t="s">
        <v>4491</v>
      </c>
      <c r="U189" s="34" t="s">
        <v>4489</v>
      </c>
      <c r="V189" s="34" t="s">
        <v>4491</v>
      </c>
      <c r="W189" s="40" t="str">
        <f t="shared" si="3"/>
        <v/>
      </c>
      <c r="X189" s="34" t="s">
        <v>4491</v>
      </c>
      <c r="Y189" s="34" t="s">
        <v>4489</v>
      </c>
      <c r="Z189" s="34" t="s">
        <v>4491</v>
      </c>
      <c r="AA189" s="40" t="str">
        <f t="shared" si="4"/>
        <v/>
      </c>
      <c r="AB189" s="34" t="s">
        <v>4491</v>
      </c>
      <c r="AC189" s="34" t="s">
        <v>4492</v>
      </c>
      <c r="AD189" s="34" t="s">
        <v>4489</v>
      </c>
      <c r="AE189" s="53" t="s">
        <v>4485</v>
      </c>
      <c r="AF189" s="52" t="str">
        <f t="shared" si="5"/>
        <v>("","","",""),</v>
      </c>
      <c r="AH189" s="34" t="s">
        <v>4480</v>
      </c>
      <c r="AI189" s="34"/>
      <c r="AJ189" s="34"/>
      <c r="AK189" s="34"/>
      <c r="AL189" s="34"/>
    </row>
    <row r="190" ht="16.5" customHeight="1">
      <c r="A190" s="34"/>
      <c r="B190" s="34"/>
      <c r="C190" s="34"/>
      <c r="D190" s="34"/>
      <c r="E190" s="52"/>
      <c r="F190" s="52" t="s">
        <v>4489</v>
      </c>
      <c r="G190" s="53" t="s">
        <v>4485</v>
      </c>
      <c r="H190" s="52"/>
      <c r="I190" s="34"/>
      <c r="J190" s="34"/>
      <c r="K190" s="34" t="s">
        <v>4480</v>
      </c>
      <c r="L190" s="34" t="s">
        <v>4490</v>
      </c>
      <c r="M190" s="34" t="s">
        <v>4491</v>
      </c>
      <c r="N190" s="52"/>
      <c r="O190" s="34" t="s">
        <v>4491</v>
      </c>
      <c r="P190" s="34" t="s">
        <v>4489</v>
      </c>
      <c r="Q190" s="34" t="s">
        <v>4491</v>
      </c>
      <c r="R190" s="52"/>
      <c r="S190" s="34" t="str">
        <f t="shared" si="2"/>
        <v/>
      </c>
      <c r="T190" s="34" t="s">
        <v>4491</v>
      </c>
      <c r="U190" s="34" t="s">
        <v>4489</v>
      </c>
      <c r="V190" s="34" t="s">
        <v>4491</v>
      </c>
      <c r="W190" s="40" t="str">
        <f t="shared" si="3"/>
        <v/>
      </c>
      <c r="X190" s="34" t="s">
        <v>4491</v>
      </c>
      <c r="Y190" s="34" t="s">
        <v>4489</v>
      </c>
      <c r="Z190" s="34" t="s">
        <v>4491</v>
      </c>
      <c r="AA190" s="40" t="str">
        <f t="shared" si="4"/>
        <v/>
      </c>
      <c r="AB190" s="34" t="s">
        <v>4491</v>
      </c>
      <c r="AC190" s="34" t="s">
        <v>4492</v>
      </c>
      <c r="AD190" s="34" t="s">
        <v>4489</v>
      </c>
      <c r="AE190" s="53" t="s">
        <v>4485</v>
      </c>
      <c r="AF190" s="52" t="str">
        <f t="shared" si="5"/>
        <v>("","","",""),</v>
      </c>
      <c r="AH190" s="34" t="s">
        <v>4480</v>
      </c>
      <c r="AI190" s="34"/>
      <c r="AJ190" s="34"/>
      <c r="AK190" s="34"/>
      <c r="AL190" s="34"/>
    </row>
    <row r="191" ht="16.5" customHeight="1">
      <c r="A191" s="34"/>
      <c r="B191" s="34"/>
      <c r="C191" s="34"/>
      <c r="D191" s="34"/>
      <c r="E191" s="52"/>
      <c r="F191" s="52" t="s">
        <v>4489</v>
      </c>
      <c r="G191" s="53" t="s">
        <v>4485</v>
      </c>
      <c r="H191" s="52"/>
      <c r="I191" s="34"/>
      <c r="J191" s="34"/>
      <c r="K191" s="34" t="s">
        <v>4480</v>
      </c>
      <c r="L191" s="34" t="s">
        <v>4490</v>
      </c>
      <c r="M191" s="34" t="s">
        <v>4491</v>
      </c>
      <c r="N191" s="52"/>
      <c r="O191" s="34" t="s">
        <v>4491</v>
      </c>
      <c r="P191" s="34" t="s">
        <v>4489</v>
      </c>
      <c r="Q191" s="34" t="s">
        <v>4491</v>
      </c>
      <c r="R191" s="52"/>
      <c r="S191" s="34" t="str">
        <f t="shared" si="2"/>
        <v/>
      </c>
      <c r="T191" s="34" t="s">
        <v>4491</v>
      </c>
      <c r="U191" s="34" t="s">
        <v>4489</v>
      </c>
      <c r="V191" s="34" t="s">
        <v>4491</v>
      </c>
      <c r="W191" s="40" t="str">
        <f t="shared" si="3"/>
        <v/>
      </c>
      <c r="X191" s="34" t="s">
        <v>4491</v>
      </c>
      <c r="Y191" s="34" t="s">
        <v>4489</v>
      </c>
      <c r="Z191" s="34" t="s">
        <v>4491</v>
      </c>
      <c r="AA191" s="40" t="str">
        <f t="shared" si="4"/>
        <v/>
      </c>
      <c r="AB191" s="34" t="s">
        <v>4491</v>
      </c>
      <c r="AC191" s="34" t="s">
        <v>4492</v>
      </c>
      <c r="AD191" s="34" t="s">
        <v>4489</v>
      </c>
      <c r="AE191" s="53" t="s">
        <v>4485</v>
      </c>
      <c r="AF191" s="52" t="str">
        <f t="shared" si="5"/>
        <v>("","","",""),</v>
      </c>
      <c r="AH191" s="34" t="s">
        <v>4480</v>
      </c>
      <c r="AI191" s="34"/>
      <c r="AJ191" s="34"/>
      <c r="AK191" s="34"/>
      <c r="AL191" s="34"/>
    </row>
    <row r="192" ht="16.5" customHeight="1">
      <c r="A192" s="34"/>
      <c r="B192" s="34"/>
      <c r="C192" s="34"/>
      <c r="D192" s="34"/>
      <c r="E192" s="52"/>
      <c r="F192" s="52" t="s">
        <v>4489</v>
      </c>
      <c r="G192" s="53" t="s">
        <v>4485</v>
      </c>
      <c r="H192" s="52"/>
      <c r="I192" s="34"/>
      <c r="J192" s="34"/>
      <c r="K192" s="34" t="s">
        <v>4480</v>
      </c>
      <c r="L192" s="34" t="s">
        <v>4490</v>
      </c>
      <c r="M192" s="34" t="s">
        <v>4491</v>
      </c>
      <c r="N192" s="52"/>
      <c r="O192" s="34" t="s">
        <v>4491</v>
      </c>
      <c r="P192" s="34" t="s">
        <v>4489</v>
      </c>
      <c r="Q192" s="34" t="s">
        <v>4491</v>
      </c>
      <c r="R192" s="52"/>
      <c r="S192" s="34" t="str">
        <f t="shared" si="2"/>
        <v/>
      </c>
      <c r="T192" s="34" t="s">
        <v>4491</v>
      </c>
      <c r="U192" s="34" t="s">
        <v>4489</v>
      </c>
      <c r="V192" s="34" t="s">
        <v>4491</v>
      </c>
      <c r="W192" s="40" t="str">
        <f t="shared" si="3"/>
        <v/>
      </c>
      <c r="X192" s="34" t="s">
        <v>4491</v>
      </c>
      <c r="Y192" s="34" t="s">
        <v>4489</v>
      </c>
      <c r="Z192" s="34" t="s">
        <v>4491</v>
      </c>
      <c r="AA192" s="40" t="str">
        <f t="shared" si="4"/>
        <v/>
      </c>
      <c r="AB192" s="34" t="s">
        <v>4491</v>
      </c>
      <c r="AC192" s="34" t="s">
        <v>4492</v>
      </c>
      <c r="AD192" s="34" t="s">
        <v>4489</v>
      </c>
      <c r="AE192" s="53" t="s">
        <v>4485</v>
      </c>
      <c r="AF192" s="52" t="str">
        <f t="shared" si="5"/>
        <v>("","","",""),</v>
      </c>
      <c r="AH192" s="34" t="s">
        <v>4480</v>
      </c>
      <c r="AI192" s="34"/>
      <c r="AJ192" s="34"/>
      <c r="AK192" s="34"/>
      <c r="AL192" s="34"/>
    </row>
    <row r="193" ht="16.5" customHeight="1">
      <c r="A193" s="34"/>
      <c r="B193" s="34"/>
      <c r="C193" s="34"/>
      <c r="D193" s="34"/>
      <c r="E193" s="52"/>
      <c r="F193" s="52" t="s">
        <v>4489</v>
      </c>
      <c r="G193" s="53" t="s">
        <v>4485</v>
      </c>
      <c r="H193" s="52"/>
      <c r="I193" s="34"/>
      <c r="J193" s="34"/>
      <c r="K193" s="34" t="s">
        <v>4480</v>
      </c>
      <c r="L193" s="34" t="s">
        <v>4490</v>
      </c>
      <c r="M193" s="34" t="s">
        <v>4491</v>
      </c>
      <c r="N193" s="52"/>
      <c r="O193" s="34" t="s">
        <v>4491</v>
      </c>
      <c r="P193" s="34" t="s">
        <v>4489</v>
      </c>
      <c r="Q193" s="34" t="s">
        <v>4491</v>
      </c>
      <c r="R193" s="52"/>
      <c r="S193" s="34" t="str">
        <f t="shared" si="2"/>
        <v/>
      </c>
      <c r="T193" s="34" t="s">
        <v>4491</v>
      </c>
      <c r="U193" s="34" t="s">
        <v>4489</v>
      </c>
      <c r="V193" s="34" t="s">
        <v>4491</v>
      </c>
      <c r="W193" s="40" t="str">
        <f t="shared" si="3"/>
        <v/>
      </c>
      <c r="X193" s="34" t="s">
        <v>4491</v>
      </c>
      <c r="Y193" s="34" t="s">
        <v>4489</v>
      </c>
      <c r="Z193" s="34" t="s">
        <v>4491</v>
      </c>
      <c r="AA193" s="40" t="str">
        <f t="shared" si="4"/>
        <v/>
      </c>
      <c r="AB193" s="34" t="s">
        <v>4491</v>
      </c>
      <c r="AC193" s="34" t="s">
        <v>4492</v>
      </c>
      <c r="AD193" s="34" t="s">
        <v>4489</v>
      </c>
      <c r="AE193" s="53" t="s">
        <v>4485</v>
      </c>
      <c r="AF193" s="52" t="str">
        <f t="shared" si="5"/>
        <v>("","","",""),</v>
      </c>
      <c r="AH193" s="34" t="s">
        <v>4480</v>
      </c>
      <c r="AI193" s="34"/>
      <c r="AJ193" s="34"/>
      <c r="AK193" s="34"/>
      <c r="AL193" s="34"/>
    </row>
    <row r="194" ht="16.5" customHeight="1">
      <c r="A194" s="34"/>
      <c r="B194" s="34"/>
      <c r="C194" s="34"/>
      <c r="D194" s="34"/>
      <c r="E194" s="52"/>
      <c r="F194" s="52" t="s">
        <v>4489</v>
      </c>
      <c r="G194" s="53" t="s">
        <v>4485</v>
      </c>
      <c r="H194" s="52"/>
      <c r="I194" s="34"/>
      <c r="J194" s="34"/>
      <c r="K194" s="34" t="s">
        <v>4480</v>
      </c>
      <c r="L194" s="34" t="s">
        <v>4490</v>
      </c>
      <c r="M194" s="34" t="s">
        <v>4491</v>
      </c>
      <c r="N194" s="52"/>
      <c r="O194" s="34" t="s">
        <v>4491</v>
      </c>
      <c r="P194" s="34" t="s">
        <v>4489</v>
      </c>
      <c r="Q194" s="34" t="s">
        <v>4491</v>
      </c>
      <c r="R194" s="52"/>
      <c r="S194" s="34" t="str">
        <f t="shared" si="2"/>
        <v/>
      </c>
      <c r="T194" s="34" t="s">
        <v>4491</v>
      </c>
      <c r="U194" s="34" t="s">
        <v>4489</v>
      </c>
      <c r="V194" s="34" t="s">
        <v>4491</v>
      </c>
      <c r="W194" s="40" t="str">
        <f t="shared" si="3"/>
        <v/>
      </c>
      <c r="X194" s="34" t="s">
        <v>4491</v>
      </c>
      <c r="Y194" s="34" t="s">
        <v>4489</v>
      </c>
      <c r="Z194" s="34" t="s">
        <v>4491</v>
      </c>
      <c r="AA194" s="40" t="str">
        <f t="shared" si="4"/>
        <v/>
      </c>
      <c r="AB194" s="34" t="s">
        <v>4491</v>
      </c>
      <c r="AC194" s="34" t="s">
        <v>4492</v>
      </c>
      <c r="AD194" s="34" t="s">
        <v>4489</v>
      </c>
      <c r="AE194" s="53" t="s">
        <v>4485</v>
      </c>
      <c r="AF194" s="52" t="str">
        <f t="shared" si="5"/>
        <v>("","","",""),</v>
      </c>
      <c r="AH194" s="34" t="s">
        <v>4480</v>
      </c>
      <c r="AI194" s="34"/>
      <c r="AJ194" s="34"/>
      <c r="AK194" s="34"/>
      <c r="AL194" s="34"/>
    </row>
    <row r="195" ht="16.5" customHeight="1">
      <c r="A195" s="34"/>
      <c r="B195" s="34"/>
      <c r="C195" s="34"/>
      <c r="D195" s="34"/>
      <c r="E195" s="52"/>
      <c r="F195" s="52" t="s">
        <v>4489</v>
      </c>
      <c r="G195" s="53" t="s">
        <v>4485</v>
      </c>
      <c r="H195" s="52"/>
      <c r="I195" s="34"/>
      <c r="J195" s="34"/>
      <c r="K195" s="34" t="s">
        <v>4480</v>
      </c>
      <c r="L195" s="34" t="s">
        <v>4490</v>
      </c>
      <c r="M195" s="34" t="s">
        <v>4491</v>
      </c>
      <c r="N195" s="52"/>
      <c r="O195" s="34" t="s">
        <v>4491</v>
      </c>
      <c r="P195" s="34" t="s">
        <v>4489</v>
      </c>
      <c r="Q195" s="34" t="s">
        <v>4491</v>
      </c>
      <c r="R195" s="52"/>
      <c r="S195" s="34" t="str">
        <f t="shared" si="2"/>
        <v/>
      </c>
      <c r="T195" s="34" t="s">
        <v>4491</v>
      </c>
      <c r="U195" s="34" t="s">
        <v>4489</v>
      </c>
      <c r="V195" s="34" t="s">
        <v>4491</v>
      </c>
      <c r="W195" s="40" t="str">
        <f t="shared" si="3"/>
        <v/>
      </c>
      <c r="X195" s="34" t="s">
        <v>4491</v>
      </c>
      <c r="Y195" s="34" t="s">
        <v>4489</v>
      </c>
      <c r="Z195" s="34" t="s">
        <v>4491</v>
      </c>
      <c r="AA195" s="40" t="str">
        <f t="shared" si="4"/>
        <v/>
      </c>
      <c r="AB195" s="34" t="s">
        <v>4491</v>
      </c>
      <c r="AC195" s="34" t="s">
        <v>4492</v>
      </c>
      <c r="AD195" s="34" t="s">
        <v>4489</v>
      </c>
      <c r="AE195" s="53" t="s">
        <v>4485</v>
      </c>
      <c r="AF195" s="52" t="str">
        <f t="shared" si="5"/>
        <v>("","","",""),</v>
      </c>
      <c r="AH195" s="34" t="s">
        <v>4480</v>
      </c>
      <c r="AI195" s="34"/>
      <c r="AJ195" s="34"/>
      <c r="AK195" s="34"/>
      <c r="AL195" s="34"/>
    </row>
    <row r="196" ht="16.5" customHeight="1">
      <c r="A196" s="34"/>
      <c r="B196" s="34"/>
      <c r="C196" s="34"/>
      <c r="D196" s="34"/>
      <c r="E196" s="52"/>
      <c r="F196" s="52" t="s">
        <v>4489</v>
      </c>
      <c r="G196" s="53" t="s">
        <v>4485</v>
      </c>
      <c r="H196" s="52"/>
      <c r="I196" s="34"/>
      <c r="J196" s="34"/>
      <c r="K196" s="34" t="s">
        <v>4480</v>
      </c>
      <c r="L196" s="34" t="s">
        <v>4490</v>
      </c>
      <c r="M196" s="34" t="s">
        <v>4491</v>
      </c>
      <c r="N196" s="52"/>
      <c r="O196" s="34" t="s">
        <v>4491</v>
      </c>
      <c r="P196" s="34" t="s">
        <v>4489</v>
      </c>
      <c r="Q196" s="34" t="s">
        <v>4491</v>
      </c>
      <c r="R196" s="52"/>
      <c r="S196" s="34" t="str">
        <f t="shared" si="2"/>
        <v/>
      </c>
      <c r="T196" s="34" t="s">
        <v>4491</v>
      </c>
      <c r="U196" s="34" t="s">
        <v>4489</v>
      </c>
      <c r="V196" s="34" t="s">
        <v>4491</v>
      </c>
      <c r="W196" s="40" t="str">
        <f t="shared" si="3"/>
        <v/>
      </c>
      <c r="X196" s="34" t="s">
        <v>4491</v>
      </c>
      <c r="Y196" s="34" t="s">
        <v>4489</v>
      </c>
      <c r="Z196" s="34" t="s">
        <v>4491</v>
      </c>
      <c r="AA196" s="40" t="str">
        <f t="shared" si="4"/>
        <v/>
      </c>
      <c r="AB196" s="34" t="s">
        <v>4491</v>
      </c>
      <c r="AC196" s="34" t="s">
        <v>4492</v>
      </c>
      <c r="AD196" s="34" t="s">
        <v>4489</v>
      </c>
      <c r="AE196" s="53" t="s">
        <v>4485</v>
      </c>
      <c r="AF196" s="52" t="str">
        <f t="shared" si="5"/>
        <v>("","","",""),</v>
      </c>
      <c r="AH196" s="34" t="s">
        <v>4480</v>
      </c>
      <c r="AI196" s="34"/>
      <c r="AJ196" s="34"/>
      <c r="AK196" s="34"/>
      <c r="AL196" s="34"/>
    </row>
    <row r="197" ht="16.5" customHeight="1">
      <c r="A197" s="34"/>
      <c r="B197" s="34"/>
      <c r="C197" s="34"/>
      <c r="D197" s="34"/>
      <c r="E197" s="52"/>
      <c r="F197" s="52" t="s">
        <v>4489</v>
      </c>
      <c r="G197" s="53" t="s">
        <v>4485</v>
      </c>
      <c r="H197" s="52"/>
      <c r="I197" s="34"/>
      <c r="J197" s="34"/>
      <c r="K197" s="34" t="s">
        <v>4480</v>
      </c>
      <c r="L197" s="34" t="s">
        <v>4490</v>
      </c>
      <c r="M197" s="34" t="s">
        <v>4491</v>
      </c>
      <c r="N197" s="52"/>
      <c r="O197" s="34" t="s">
        <v>4491</v>
      </c>
      <c r="P197" s="34" t="s">
        <v>4489</v>
      </c>
      <c r="Q197" s="34" t="s">
        <v>4491</v>
      </c>
      <c r="R197" s="52"/>
      <c r="S197" s="34" t="str">
        <f t="shared" si="2"/>
        <v/>
      </c>
      <c r="T197" s="34" t="s">
        <v>4491</v>
      </c>
      <c r="U197" s="34" t="s">
        <v>4489</v>
      </c>
      <c r="V197" s="34" t="s">
        <v>4491</v>
      </c>
      <c r="W197" s="40" t="str">
        <f t="shared" si="3"/>
        <v/>
      </c>
      <c r="X197" s="34" t="s">
        <v>4491</v>
      </c>
      <c r="Y197" s="34" t="s">
        <v>4489</v>
      </c>
      <c r="Z197" s="34" t="s">
        <v>4491</v>
      </c>
      <c r="AA197" s="40" t="str">
        <f t="shared" si="4"/>
        <v/>
      </c>
      <c r="AB197" s="34" t="s">
        <v>4491</v>
      </c>
      <c r="AC197" s="34" t="s">
        <v>4492</v>
      </c>
      <c r="AD197" s="34" t="s">
        <v>4489</v>
      </c>
      <c r="AE197" s="53" t="s">
        <v>4485</v>
      </c>
      <c r="AF197" s="52" t="str">
        <f t="shared" si="5"/>
        <v>("","","",""),</v>
      </c>
      <c r="AH197" s="34" t="s">
        <v>4480</v>
      </c>
      <c r="AI197" s="34"/>
      <c r="AJ197" s="34"/>
      <c r="AK197" s="34"/>
      <c r="AL197" s="34"/>
    </row>
    <row r="198" ht="16.5" customHeight="1">
      <c r="A198" s="34"/>
      <c r="B198" s="34"/>
      <c r="C198" s="34"/>
      <c r="D198" s="34"/>
      <c r="E198" s="52"/>
      <c r="F198" s="52" t="s">
        <v>4489</v>
      </c>
      <c r="G198" s="53" t="s">
        <v>4485</v>
      </c>
      <c r="H198" s="52"/>
      <c r="I198" s="34"/>
      <c r="J198" s="34"/>
      <c r="K198" s="34" t="s">
        <v>4480</v>
      </c>
      <c r="L198" s="34" t="s">
        <v>4490</v>
      </c>
      <c r="M198" s="34" t="s">
        <v>4491</v>
      </c>
      <c r="N198" s="52"/>
      <c r="O198" s="34" t="s">
        <v>4491</v>
      </c>
      <c r="P198" s="34" t="s">
        <v>4489</v>
      </c>
      <c r="Q198" s="34" t="s">
        <v>4491</v>
      </c>
      <c r="R198" s="52"/>
      <c r="S198" s="34" t="str">
        <f t="shared" si="2"/>
        <v/>
      </c>
      <c r="T198" s="34" t="s">
        <v>4491</v>
      </c>
      <c r="U198" s="34" t="s">
        <v>4489</v>
      </c>
      <c r="V198" s="34" t="s">
        <v>4491</v>
      </c>
      <c r="W198" s="40" t="str">
        <f t="shared" si="3"/>
        <v/>
      </c>
      <c r="X198" s="34" t="s">
        <v>4491</v>
      </c>
      <c r="Y198" s="34" t="s">
        <v>4489</v>
      </c>
      <c r="Z198" s="34" t="s">
        <v>4491</v>
      </c>
      <c r="AA198" s="40" t="str">
        <f t="shared" si="4"/>
        <v/>
      </c>
      <c r="AB198" s="34" t="s">
        <v>4491</v>
      </c>
      <c r="AC198" s="34" t="s">
        <v>4492</v>
      </c>
      <c r="AD198" s="34" t="s">
        <v>4489</v>
      </c>
      <c r="AE198" s="53" t="s">
        <v>4485</v>
      </c>
      <c r="AF198" s="52" t="str">
        <f t="shared" si="5"/>
        <v>("","","",""),</v>
      </c>
      <c r="AH198" s="34" t="s">
        <v>4480</v>
      </c>
      <c r="AI198" s="34"/>
      <c r="AJ198" s="34"/>
      <c r="AK198" s="34"/>
      <c r="AL198" s="34"/>
    </row>
    <row r="199" ht="16.5" customHeight="1">
      <c r="A199" s="34"/>
      <c r="B199" s="34"/>
      <c r="C199" s="34"/>
      <c r="D199" s="34"/>
      <c r="E199" s="52"/>
      <c r="F199" s="52" t="s">
        <v>4489</v>
      </c>
      <c r="G199" s="53" t="s">
        <v>4485</v>
      </c>
      <c r="H199" s="52"/>
      <c r="I199" s="34"/>
      <c r="J199" s="34"/>
      <c r="K199" s="34" t="s">
        <v>4480</v>
      </c>
      <c r="L199" s="34" t="s">
        <v>4490</v>
      </c>
      <c r="M199" s="34" t="s">
        <v>4491</v>
      </c>
      <c r="N199" s="52"/>
      <c r="O199" s="34" t="s">
        <v>4491</v>
      </c>
      <c r="P199" s="34" t="s">
        <v>4489</v>
      </c>
      <c r="Q199" s="34" t="s">
        <v>4491</v>
      </c>
      <c r="R199" s="52"/>
      <c r="S199" s="34" t="str">
        <f t="shared" si="2"/>
        <v/>
      </c>
      <c r="T199" s="34" t="s">
        <v>4491</v>
      </c>
      <c r="U199" s="34" t="s">
        <v>4489</v>
      </c>
      <c r="V199" s="34" t="s">
        <v>4491</v>
      </c>
      <c r="W199" s="40" t="str">
        <f t="shared" si="3"/>
        <v/>
      </c>
      <c r="X199" s="34" t="s">
        <v>4491</v>
      </c>
      <c r="Y199" s="34" t="s">
        <v>4489</v>
      </c>
      <c r="Z199" s="34" t="s">
        <v>4491</v>
      </c>
      <c r="AA199" s="40" t="str">
        <f t="shared" si="4"/>
        <v/>
      </c>
      <c r="AB199" s="34" t="s">
        <v>4491</v>
      </c>
      <c r="AC199" s="34" t="s">
        <v>4492</v>
      </c>
      <c r="AD199" s="34" t="s">
        <v>4489</v>
      </c>
      <c r="AE199" s="53" t="s">
        <v>4485</v>
      </c>
      <c r="AF199" s="52" t="str">
        <f t="shared" si="5"/>
        <v>("","","",""),</v>
      </c>
      <c r="AH199" s="34" t="s">
        <v>4480</v>
      </c>
      <c r="AI199" s="34"/>
      <c r="AJ199" s="34"/>
      <c r="AK199" s="34"/>
      <c r="AL199" s="34"/>
    </row>
    <row r="200" ht="16.5" customHeight="1">
      <c r="A200" s="34"/>
      <c r="B200" s="34"/>
      <c r="C200" s="34"/>
      <c r="D200" s="34"/>
      <c r="E200" s="52"/>
      <c r="F200" s="52" t="s">
        <v>4489</v>
      </c>
      <c r="G200" s="53" t="s">
        <v>4485</v>
      </c>
      <c r="H200" s="52"/>
      <c r="I200" s="34"/>
      <c r="J200" s="34"/>
      <c r="K200" s="34" t="s">
        <v>4480</v>
      </c>
      <c r="L200" s="34" t="s">
        <v>4490</v>
      </c>
      <c r="M200" s="34" t="s">
        <v>4491</v>
      </c>
      <c r="N200" s="52"/>
      <c r="O200" s="34" t="s">
        <v>4491</v>
      </c>
      <c r="P200" s="34" t="s">
        <v>4489</v>
      </c>
      <c r="Q200" s="34" t="s">
        <v>4491</v>
      </c>
      <c r="R200" s="52"/>
      <c r="S200" s="34" t="str">
        <f t="shared" si="2"/>
        <v/>
      </c>
      <c r="T200" s="34" t="s">
        <v>4491</v>
      </c>
      <c r="U200" s="34" t="s">
        <v>4489</v>
      </c>
      <c r="V200" s="34" t="s">
        <v>4491</v>
      </c>
      <c r="W200" s="40" t="str">
        <f t="shared" si="3"/>
        <v/>
      </c>
      <c r="X200" s="34" t="s">
        <v>4491</v>
      </c>
      <c r="Y200" s="34" t="s">
        <v>4489</v>
      </c>
      <c r="Z200" s="34" t="s">
        <v>4491</v>
      </c>
      <c r="AA200" s="40" t="str">
        <f t="shared" si="4"/>
        <v/>
      </c>
      <c r="AB200" s="34" t="s">
        <v>4491</v>
      </c>
      <c r="AC200" s="34" t="s">
        <v>4492</v>
      </c>
      <c r="AD200" s="34" t="s">
        <v>4489</v>
      </c>
      <c r="AE200" s="53" t="s">
        <v>4485</v>
      </c>
      <c r="AF200" s="52" t="str">
        <f t="shared" si="5"/>
        <v>("","","",""),</v>
      </c>
      <c r="AH200" s="34" t="s">
        <v>4480</v>
      </c>
      <c r="AI200" s="34"/>
      <c r="AJ200" s="34"/>
      <c r="AK200" s="34"/>
      <c r="AL200" s="34"/>
    </row>
    <row r="201" ht="16.5" customHeight="1">
      <c r="A201" s="34"/>
      <c r="B201" s="34"/>
      <c r="C201" s="34"/>
      <c r="D201" s="34"/>
      <c r="E201" s="52"/>
      <c r="F201" s="52" t="s">
        <v>4489</v>
      </c>
      <c r="G201" s="53" t="s">
        <v>4485</v>
      </c>
      <c r="H201" s="52"/>
      <c r="I201" s="34"/>
      <c r="J201" s="34"/>
      <c r="K201" s="34" t="s">
        <v>4480</v>
      </c>
      <c r="L201" s="34" t="s">
        <v>4490</v>
      </c>
      <c r="M201" s="34" t="s">
        <v>4491</v>
      </c>
      <c r="N201" s="52"/>
      <c r="O201" s="34" t="s">
        <v>4491</v>
      </c>
      <c r="P201" s="34" t="s">
        <v>4489</v>
      </c>
      <c r="Q201" s="34" t="s">
        <v>4491</v>
      </c>
      <c r="R201" s="52"/>
      <c r="S201" s="34" t="str">
        <f t="shared" si="2"/>
        <v/>
      </c>
      <c r="T201" s="34" t="s">
        <v>4491</v>
      </c>
      <c r="U201" s="34" t="s">
        <v>4489</v>
      </c>
      <c r="V201" s="34" t="s">
        <v>4491</v>
      </c>
      <c r="W201" s="40" t="str">
        <f t="shared" si="3"/>
        <v/>
      </c>
      <c r="X201" s="34" t="s">
        <v>4491</v>
      </c>
      <c r="Y201" s="34" t="s">
        <v>4489</v>
      </c>
      <c r="Z201" s="34" t="s">
        <v>4491</v>
      </c>
      <c r="AA201" s="40" t="str">
        <f t="shared" si="4"/>
        <v/>
      </c>
      <c r="AB201" s="34" t="s">
        <v>4491</v>
      </c>
      <c r="AC201" s="34" t="s">
        <v>4492</v>
      </c>
      <c r="AD201" s="34" t="s">
        <v>4489</v>
      </c>
      <c r="AE201" s="53" t="s">
        <v>4485</v>
      </c>
      <c r="AF201" s="52" t="str">
        <f t="shared" si="5"/>
        <v>("","","",""),</v>
      </c>
      <c r="AH201" s="34" t="s">
        <v>4480</v>
      </c>
      <c r="AI201" s="34"/>
      <c r="AJ201" s="34"/>
      <c r="AK201" s="34"/>
      <c r="AL201" s="34"/>
    </row>
    <row r="202" ht="16.5" customHeight="1">
      <c r="A202" s="34"/>
      <c r="B202" s="34"/>
      <c r="C202" s="34"/>
      <c r="D202" s="34"/>
      <c r="E202" s="52"/>
      <c r="F202" s="52" t="s">
        <v>4489</v>
      </c>
      <c r="G202" s="53" t="s">
        <v>4485</v>
      </c>
      <c r="H202" s="52"/>
      <c r="I202" s="34"/>
      <c r="J202" s="34"/>
      <c r="K202" s="34" t="s">
        <v>4480</v>
      </c>
      <c r="L202" s="34" t="s">
        <v>4490</v>
      </c>
      <c r="M202" s="34" t="s">
        <v>4491</v>
      </c>
      <c r="N202" s="52"/>
      <c r="O202" s="34" t="s">
        <v>4491</v>
      </c>
      <c r="P202" s="34" t="s">
        <v>4489</v>
      </c>
      <c r="Q202" s="34" t="s">
        <v>4491</v>
      </c>
      <c r="R202" s="52"/>
      <c r="S202" s="34" t="str">
        <f t="shared" si="2"/>
        <v/>
      </c>
      <c r="T202" s="34" t="s">
        <v>4491</v>
      </c>
      <c r="U202" s="34" t="s">
        <v>4489</v>
      </c>
      <c r="V202" s="34" t="s">
        <v>4491</v>
      </c>
      <c r="W202" s="40" t="str">
        <f t="shared" si="3"/>
        <v/>
      </c>
      <c r="X202" s="34" t="s">
        <v>4491</v>
      </c>
      <c r="Y202" s="34" t="s">
        <v>4489</v>
      </c>
      <c r="Z202" s="34" t="s">
        <v>4491</v>
      </c>
      <c r="AA202" s="40" t="str">
        <f t="shared" si="4"/>
        <v/>
      </c>
      <c r="AB202" s="34" t="s">
        <v>4491</v>
      </c>
      <c r="AC202" s="34" t="s">
        <v>4492</v>
      </c>
      <c r="AD202" s="34" t="s">
        <v>4489</v>
      </c>
      <c r="AE202" s="53" t="s">
        <v>4485</v>
      </c>
      <c r="AF202" s="52" t="str">
        <f t="shared" si="5"/>
        <v>("","","",""),</v>
      </c>
      <c r="AH202" s="34" t="s">
        <v>4480</v>
      </c>
      <c r="AI202" s="34"/>
      <c r="AJ202" s="34"/>
      <c r="AK202" s="34"/>
      <c r="AL202" s="34"/>
    </row>
    <row r="203" ht="16.5" customHeight="1">
      <c r="A203" s="34"/>
      <c r="B203" s="34"/>
      <c r="C203" s="34"/>
      <c r="D203" s="34"/>
      <c r="E203" s="52"/>
      <c r="F203" s="52" t="s">
        <v>4489</v>
      </c>
      <c r="G203" s="53" t="s">
        <v>4485</v>
      </c>
      <c r="H203" s="52"/>
      <c r="I203" s="34"/>
      <c r="J203" s="34"/>
      <c r="K203" s="34" t="s">
        <v>4480</v>
      </c>
      <c r="L203" s="34" t="s">
        <v>4490</v>
      </c>
      <c r="M203" s="34" t="s">
        <v>4491</v>
      </c>
      <c r="N203" s="52"/>
      <c r="O203" s="34" t="s">
        <v>4491</v>
      </c>
      <c r="P203" s="34" t="s">
        <v>4489</v>
      </c>
      <c r="Q203" s="34" t="s">
        <v>4491</v>
      </c>
      <c r="R203" s="52"/>
      <c r="S203" s="34" t="str">
        <f t="shared" si="2"/>
        <v/>
      </c>
      <c r="T203" s="34" t="s">
        <v>4491</v>
      </c>
      <c r="U203" s="34" t="s">
        <v>4489</v>
      </c>
      <c r="V203" s="34" t="s">
        <v>4491</v>
      </c>
      <c r="W203" s="40" t="str">
        <f t="shared" si="3"/>
        <v/>
      </c>
      <c r="X203" s="34" t="s">
        <v>4491</v>
      </c>
      <c r="Y203" s="34" t="s">
        <v>4489</v>
      </c>
      <c r="Z203" s="34" t="s">
        <v>4491</v>
      </c>
      <c r="AA203" s="40" t="str">
        <f t="shared" si="4"/>
        <v/>
      </c>
      <c r="AB203" s="34" t="s">
        <v>4491</v>
      </c>
      <c r="AC203" s="34" t="s">
        <v>4492</v>
      </c>
      <c r="AD203" s="34" t="s">
        <v>4489</v>
      </c>
      <c r="AE203" s="53" t="s">
        <v>4485</v>
      </c>
      <c r="AF203" s="52" t="str">
        <f t="shared" si="5"/>
        <v>("","","",""),</v>
      </c>
      <c r="AH203" s="34" t="s">
        <v>4480</v>
      </c>
      <c r="AI203" s="34"/>
      <c r="AJ203" s="34"/>
      <c r="AK203" s="34"/>
      <c r="AL203" s="34"/>
    </row>
    <row r="204" ht="16.5" customHeight="1">
      <c r="A204" s="34"/>
      <c r="B204" s="34"/>
      <c r="C204" s="34"/>
      <c r="D204" s="34"/>
      <c r="E204" s="52"/>
      <c r="F204" s="52" t="s">
        <v>4489</v>
      </c>
      <c r="G204" s="53" t="s">
        <v>4485</v>
      </c>
      <c r="H204" s="52"/>
      <c r="I204" s="34"/>
      <c r="J204" s="34"/>
      <c r="K204" s="34" t="s">
        <v>4480</v>
      </c>
      <c r="L204" s="34" t="s">
        <v>4490</v>
      </c>
      <c r="M204" s="34" t="s">
        <v>4491</v>
      </c>
      <c r="N204" s="52"/>
      <c r="O204" s="34" t="s">
        <v>4491</v>
      </c>
      <c r="P204" s="34" t="s">
        <v>4489</v>
      </c>
      <c r="Q204" s="34" t="s">
        <v>4491</v>
      </c>
      <c r="R204" s="52"/>
      <c r="S204" s="34" t="str">
        <f t="shared" si="2"/>
        <v/>
      </c>
      <c r="T204" s="34" t="s">
        <v>4491</v>
      </c>
      <c r="U204" s="34" t="s">
        <v>4489</v>
      </c>
      <c r="V204" s="34" t="s">
        <v>4491</v>
      </c>
      <c r="W204" s="40" t="str">
        <f t="shared" si="3"/>
        <v/>
      </c>
      <c r="X204" s="34" t="s">
        <v>4491</v>
      </c>
      <c r="Y204" s="34" t="s">
        <v>4489</v>
      </c>
      <c r="Z204" s="34" t="s">
        <v>4491</v>
      </c>
      <c r="AA204" s="40" t="str">
        <f t="shared" si="4"/>
        <v/>
      </c>
      <c r="AB204" s="34" t="s">
        <v>4491</v>
      </c>
      <c r="AC204" s="34" t="s">
        <v>4492</v>
      </c>
      <c r="AD204" s="34" t="s">
        <v>4489</v>
      </c>
      <c r="AE204" s="53" t="s">
        <v>4485</v>
      </c>
      <c r="AF204" s="52" t="str">
        <f t="shared" si="5"/>
        <v>("","","",""),</v>
      </c>
      <c r="AH204" s="34" t="s">
        <v>4480</v>
      </c>
      <c r="AI204" s="34"/>
      <c r="AJ204" s="34"/>
      <c r="AK204" s="34"/>
      <c r="AL204" s="34"/>
    </row>
    <row r="205" ht="16.5" customHeight="1">
      <c r="A205" s="34"/>
      <c r="B205" s="34"/>
      <c r="C205" s="34"/>
      <c r="D205" s="34"/>
      <c r="E205" s="52"/>
      <c r="F205" s="52" t="s">
        <v>4489</v>
      </c>
      <c r="G205" s="53" t="s">
        <v>4485</v>
      </c>
      <c r="H205" s="52"/>
      <c r="I205" s="34"/>
      <c r="J205" s="34"/>
      <c r="K205" s="34" t="s">
        <v>4480</v>
      </c>
      <c r="L205" s="34" t="s">
        <v>4490</v>
      </c>
      <c r="M205" s="34" t="s">
        <v>4491</v>
      </c>
      <c r="N205" s="52"/>
      <c r="O205" s="34" t="s">
        <v>4491</v>
      </c>
      <c r="P205" s="34" t="s">
        <v>4489</v>
      </c>
      <c r="Q205" s="34" t="s">
        <v>4491</v>
      </c>
      <c r="R205" s="52"/>
      <c r="S205" s="34" t="str">
        <f t="shared" si="2"/>
        <v/>
      </c>
      <c r="T205" s="34" t="s">
        <v>4491</v>
      </c>
      <c r="U205" s="34" t="s">
        <v>4489</v>
      </c>
      <c r="V205" s="34" t="s">
        <v>4491</v>
      </c>
      <c r="W205" s="40" t="str">
        <f t="shared" si="3"/>
        <v/>
      </c>
      <c r="X205" s="34" t="s">
        <v>4491</v>
      </c>
      <c r="Y205" s="34" t="s">
        <v>4489</v>
      </c>
      <c r="Z205" s="34" t="s">
        <v>4491</v>
      </c>
      <c r="AA205" s="40" t="str">
        <f t="shared" si="4"/>
        <v/>
      </c>
      <c r="AB205" s="34" t="s">
        <v>4491</v>
      </c>
      <c r="AC205" s="34" t="s">
        <v>4492</v>
      </c>
      <c r="AD205" s="34" t="s">
        <v>4489</v>
      </c>
      <c r="AE205" s="53" t="s">
        <v>4485</v>
      </c>
      <c r="AF205" s="52" t="str">
        <f t="shared" si="5"/>
        <v>("","","",""),</v>
      </c>
      <c r="AH205" s="34" t="s">
        <v>4480</v>
      </c>
      <c r="AI205" s="34"/>
      <c r="AJ205" s="34"/>
      <c r="AK205" s="34"/>
      <c r="AL205" s="34"/>
    </row>
    <row r="206" ht="16.5" customHeight="1">
      <c r="A206" s="34"/>
      <c r="B206" s="34"/>
      <c r="C206" s="34"/>
      <c r="D206" s="34"/>
      <c r="E206" s="52"/>
      <c r="F206" s="52" t="s">
        <v>4489</v>
      </c>
      <c r="G206" s="53" t="s">
        <v>4485</v>
      </c>
      <c r="H206" s="52"/>
      <c r="I206" s="34"/>
      <c r="J206" s="34"/>
      <c r="K206" s="34" t="s">
        <v>4480</v>
      </c>
      <c r="L206" s="34" t="s">
        <v>4490</v>
      </c>
      <c r="M206" s="34" t="s">
        <v>4491</v>
      </c>
      <c r="N206" s="52"/>
      <c r="O206" s="34" t="s">
        <v>4491</v>
      </c>
      <c r="P206" s="34" t="s">
        <v>4489</v>
      </c>
      <c r="Q206" s="34" t="s">
        <v>4491</v>
      </c>
      <c r="R206" s="52"/>
      <c r="S206" s="34" t="str">
        <f t="shared" si="2"/>
        <v/>
      </c>
      <c r="T206" s="34" t="s">
        <v>4491</v>
      </c>
      <c r="U206" s="34" t="s">
        <v>4489</v>
      </c>
      <c r="V206" s="34" t="s">
        <v>4491</v>
      </c>
      <c r="W206" s="40" t="str">
        <f t="shared" si="3"/>
        <v/>
      </c>
      <c r="X206" s="34" t="s">
        <v>4491</v>
      </c>
      <c r="Y206" s="34" t="s">
        <v>4489</v>
      </c>
      <c r="Z206" s="34" t="s">
        <v>4491</v>
      </c>
      <c r="AA206" s="40" t="str">
        <f t="shared" si="4"/>
        <v/>
      </c>
      <c r="AB206" s="34" t="s">
        <v>4491</v>
      </c>
      <c r="AC206" s="34" t="s">
        <v>4492</v>
      </c>
      <c r="AD206" s="34" t="s">
        <v>4489</v>
      </c>
      <c r="AE206" s="53" t="s">
        <v>4485</v>
      </c>
      <c r="AF206" s="52" t="str">
        <f t="shared" si="5"/>
        <v>("","","",""),</v>
      </c>
      <c r="AH206" s="34" t="s">
        <v>4480</v>
      </c>
      <c r="AI206" s="34"/>
      <c r="AJ206" s="34"/>
      <c r="AK206" s="34"/>
      <c r="AL206" s="34"/>
    </row>
    <row r="207" ht="16.5" customHeight="1">
      <c r="A207" s="34"/>
      <c r="B207" s="34"/>
      <c r="C207" s="34"/>
      <c r="D207" s="34"/>
      <c r="E207" s="52"/>
      <c r="F207" s="52" t="s">
        <v>4489</v>
      </c>
      <c r="G207" s="53" t="s">
        <v>4485</v>
      </c>
      <c r="H207" s="52"/>
      <c r="I207" s="34"/>
      <c r="J207" s="34"/>
      <c r="K207" s="34" t="s">
        <v>4480</v>
      </c>
      <c r="L207" s="34" t="s">
        <v>4490</v>
      </c>
      <c r="M207" s="34" t="s">
        <v>4491</v>
      </c>
      <c r="N207" s="52"/>
      <c r="O207" s="34" t="s">
        <v>4491</v>
      </c>
      <c r="P207" s="34" t="s">
        <v>4489</v>
      </c>
      <c r="Q207" s="34" t="s">
        <v>4491</v>
      </c>
      <c r="R207" s="52"/>
      <c r="S207" s="34" t="str">
        <f t="shared" si="2"/>
        <v/>
      </c>
      <c r="T207" s="34" t="s">
        <v>4491</v>
      </c>
      <c r="U207" s="34" t="s">
        <v>4489</v>
      </c>
      <c r="V207" s="34" t="s">
        <v>4491</v>
      </c>
      <c r="W207" s="40" t="str">
        <f t="shared" si="3"/>
        <v/>
      </c>
      <c r="X207" s="34" t="s">
        <v>4491</v>
      </c>
      <c r="Y207" s="34" t="s">
        <v>4489</v>
      </c>
      <c r="Z207" s="34" t="s">
        <v>4491</v>
      </c>
      <c r="AA207" s="40" t="str">
        <f t="shared" si="4"/>
        <v/>
      </c>
      <c r="AB207" s="34" t="s">
        <v>4491</v>
      </c>
      <c r="AC207" s="34" t="s">
        <v>4492</v>
      </c>
      <c r="AD207" s="34" t="s">
        <v>4489</v>
      </c>
      <c r="AE207" s="53" t="s">
        <v>4485</v>
      </c>
      <c r="AF207" s="52" t="str">
        <f t="shared" si="5"/>
        <v>("","","",""),</v>
      </c>
      <c r="AH207" s="34" t="s">
        <v>4480</v>
      </c>
      <c r="AI207" s="34"/>
      <c r="AJ207" s="34"/>
      <c r="AK207" s="34"/>
      <c r="AL207" s="34"/>
    </row>
    <row r="208" ht="16.5" customHeight="1">
      <c r="A208" s="34"/>
      <c r="B208" s="34"/>
      <c r="C208" s="34"/>
      <c r="D208" s="34"/>
      <c r="E208" s="52"/>
      <c r="F208" s="52" t="s">
        <v>4489</v>
      </c>
      <c r="G208" s="53" t="s">
        <v>4485</v>
      </c>
      <c r="H208" s="52"/>
      <c r="I208" s="34"/>
      <c r="J208" s="34"/>
      <c r="K208" s="34" t="s">
        <v>4480</v>
      </c>
      <c r="L208" s="34" t="s">
        <v>4490</v>
      </c>
      <c r="M208" s="34" t="s">
        <v>4491</v>
      </c>
      <c r="N208" s="52"/>
      <c r="O208" s="34" t="s">
        <v>4491</v>
      </c>
      <c r="P208" s="34" t="s">
        <v>4489</v>
      </c>
      <c r="Q208" s="34" t="s">
        <v>4491</v>
      </c>
      <c r="R208" s="52"/>
      <c r="S208" s="34" t="str">
        <f t="shared" si="2"/>
        <v/>
      </c>
      <c r="T208" s="34" t="s">
        <v>4491</v>
      </c>
      <c r="U208" s="34" t="s">
        <v>4489</v>
      </c>
      <c r="V208" s="34" t="s">
        <v>4491</v>
      </c>
      <c r="W208" s="40" t="str">
        <f t="shared" si="3"/>
        <v/>
      </c>
      <c r="X208" s="34" t="s">
        <v>4491</v>
      </c>
      <c r="Y208" s="34" t="s">
        <v>4489</v>
      </c>
      <c r="Z208" s="34" t="s">
        <v>4491</v>
      </c>
      <c r="AA208" s="40" t="str">
        <f t="shared" si="4"/>
        <v/>
      </c>
      <c r="AB208" s="34" t="s">
        <v>4491</v>
      </c>
      <c r="AC208" s="34" t="s">
        <v>4492</v>
      </c>
      <c r="AD208" s="34" t="s">
        <v>4489</v>
      </c>
      <c r="AE208" s="53" t="s">
        <v>4485</v>
      </c>
      <c r="AF208" s="52" t="str">
        <f t="shared" si="5"/>
        <v>("","","",""),</v>
      </c>
      <c r="AH208" s="34" t="s">
        <v>4480</v>
      </c>
      <c r="AI208" s="34"/>
      <c r="AJ208" s="34"/>
      <c r="AK208" s="34"/>
      <c r="AL208" s="34"/>
    </row>
    <row r="209" ht="16.5" customHeight="1">
      <c r="A209" s="34"/>
      <c r="B209" s="34"/>
      <c r="C209" s="34"/>
      <c r="D209" s="34"/>
      <c r="E209" s="52"/>
      <c r="F209" s="52" t="s">
        <v>4489</v>
      </c>
      <c r="G209" s="53" t="s">
        <v>4485</v>
      </c>
      <c r="H209" s="52"/>
      <c r="I209" s="34"/>
      <c r="J209" s="34"/>
      <c r="K209" s="34" t="s">
        <v>4480</v>
      </c>
      <c r="L209" s="34" t="s">
        <v>4490</v>
      </c>
      <c r="M209" s="34" t="s">
        <v>4491</v>
      </c>
      <c r="N209" s="52"/>
      <c r="O209" s="34" t="s">
        <v>4491</v>
      </c>
      <c r="P209" s="34" t="s">
        <v>4489</v>
      </c>
      <c r="Q209" s="34" t="s">
        <v>4491</v>
      </c>
      <c r="R209" s="52"/>
      <c r="S209" s="34" t="str">
        <f t="shared" si="2"/>
        <v/>
      </c>
      <c r="T209" s="34" t="s">
        <v>4491</v>
      </c>
      <c r="U209" s="34" t="s">
        <v>4489</v>
      </c>
      <c r="V209" s="34" t="s">
        <v>4491</v>
      </c>
      <c r="W209" s="40" t="str">
        <f t="shared" si="3"/>
        <v/>
      </c>
      <c r="X209" s="34" t="s">
        <v>4491</v>
      </c>
      <c r="Y209" s="34" t="s">
        <v>4489</v>
      </c>
      <c r="Z209" s="34" t="s">
        <v>4491</v>
      </c>
      <c r="AA209" s="40" t="str">
        <f t="shared" si="4"/>
        <v/>
      </c>
      <c r="AB209" s="34" t="s">
        <v>4491</v>
      </c>
      <c r="AC209" s="34" t="s">
        <v>4492</v>
      </c>
      <c r="AD209" s="34" t="s">
        <v>4489</v>
      </c>
      <c r="AE209" s="53" t="s">
        <v>4485</v>
      </c>
      <c r="AF209" s="52" t="str">
        <f t="shared" si="5"/>
        <v>("","","",""),</v>
      </c>
      <c r="AH209" s="34" t="s">
        <v>4480</v>
      </c>
      <c r="AI209" s="34"/>
      <c r="AJ209" s="34"/>
      <c r="AK209" s="34"/>
      <c r="AL209" s="34"/>
    </row>
    <row r="210" ht="16.5" customHeight="1">
      <c r="A210" s="34"/>
      <c r="B210" s="34"/>
      <c r="C210" s="34"/>
      <c r="D210" s="34"/>
      <c r="E210" s="52"/>
      <c r="F210" s="52" t="s">
        <v>4489</v>
      </c>
      <c r="G210" s="53" t="s">
        <v>4485</v>
      </c>
      <c r="H210" s="52"/>
      <c r="I210" s="34"/>
      <c r="J210" s="34"/>
      <c r="K210" s="34" t="s">
        <v>4480</v>
      </c>
      <c r="L210" s="34" t="s">
        <v>4490</v>
      </c>
      <c r="M210" s="34" t="s">
        <v>4491</v>
      </c>
      <c r="N210" s="52"/>
      <c r="O210" s="34" t="s">
        <v>4491</v>
      </c>
      <c r="P210" s="34" t="s">
        <v>4489</v>
      </c>
      <c r="Q210" s="34" t="s">
        <v>4491</v>
      </c>
      <c r="R210" s="52"/>
      <c r="S210" s="34" t="str">
        <f t="shared" si="2"/>
        <v/>
      </c>
      <c r="T210" s="34" t="s">
        <v>4491</v>
      </c>
      <c r="U210" s="34" t="s">
        <v>4489</v>
      </c>
      <c r="V210" s="34" t="s">
        <v>4491</v>
      </c>
      <c r="W210" s="40" t="str">
        <f t="shared" si="3"/>
        <v/>
      </c>
      <c r="X210" s="34" t="s">
        <v>4491</v>
      </c>
      <c r="Y210" s="34" t="s">
        <v>4489</v>
      </c>
      <c r="Z210" s="34" t="s">
        <v>4491</v>
      </c>
      <c r="AA210" s="40" t="str">
        <f t="shared" si="4"/>
        <v/>
      </c>
      <c r="AB210" s="34" t="s">
        <v>4491</v>
      </c>
      <c r="AC210" s="34" t="s">
        <v>4492</v>
      </c>
      <c r="AD210" s="34" t="s">
        <v>4489</v>
      </c>
      <c r="AE210" s="53" t="s">
        <v>4485</v>
      </c>
      <c r="AF210" s="52" t="str">
        <f t="shared" si="5"/>
        <v>("","","",""),</v>
      </c>
      <c r="AH210" s="34" t="s">
        <v>4480</v>
      </c>
      <c r="AI210" s="34"/>
      <c r="AJ210" s="34"/>
      <c r="AK210" s="34"/>
      <c r="AL210" s="34"/>
    </row>
    <row r="211" ht="16.5" customHeight="1">
      <c r="A211" s="34"/>
      <c r="B211" s="34"/>
      <c r="C211" s="34"/>
      <c r="D211" s="34"/>
      <c r="E211" s="52"/>
      <c r="F211" s="52" t="s">
        <v>4489</v>
      </c>
      <c r="G211" s="53" t="s">
        <v>4485</v>
      </c>
      <c r="H211" s="52"/>
      <c r="I211" s="34"/>
      <c r="J211" s="34"/>
      <c r="K211" s="34" t="s">
        <v>4480</v>
      </c>
      <c r="L211" s="34" t="s">
        <v>4490</v>
      </c>
      <c r="M211" s="34" t="s">
        <v>4491</v>
      </c>
      <c r="N211" s="52"/>
      <c r="O211" s="34" t="s">
        <v>4491</v>
      </c>
      <c r="P211" s="34" t="s">
        <v>4489</v>
      </c>
      <c r="Q211" s="34" t="s">
        <v>4491</v>
      </c>
      <c r="R211" s="52"/>
      <c r="S211" s="34" t="str">
        <f t="shared" si="2"/>
        <v/>
      </c>
      <c r="T211" s="34" t="s">
        <v>4491</v>
      </c>
      <c r="U211" s="34" t="s">
        <v>4489</v>
      </c>
      <c r="V211" s="34" t="s">
        <v>4491</v>
      </c>
      <c r="W211" s="40" t="str">
        <f t="shared" si="3"/>
        <v/>
      </c>
      <c r="X211" s="34" t="s">
        <v>4491</v>
      </c>
      <c r="Y211" s="34" t="s">
        <v>4489</v>
      </c>
      <c r="Z211" s="34" t="s">
        <v>4491</v>
      </c>
      <c r="AA211" s="40" t="str">
        <f t="shared" si="4"/>
        <v/>
      </c>
      <c r="AB211" s="34" t="s">
        <v>4491</v>
      </c>
      <c r="AC211" s="34" t="s">
        <v>4492</v>
      </c>
      <c r="AD211" s="34" t="s">
        <v>4489</v>
      </c>
      <c r="AE211" s="53" t="s">
        <v>4485</v>
      </c>
      <c r="AF211" s="52" t="str">
        <f t="shared" si="5"/>
        <v>("","","",""),</v>
      </c>
      <c r="AH211" s="34" t="s">
        <v>4480</v>
      </c>
      <c r="AI211" s="34"/>
      <c r="AJ211" s="34"/>
      <c r="AK211" s="34"/>
      <c r="AL211" s="34"/>
    </row>
    <row r="212" ht="16.5" customHeight="1">
      <c r="A212" s="34"/>
      <c r="B212" s="34"/>
      <c r="C212" s="34"/>
      <c r="D212" s="34"/>
      <c r="E212" s="52"/>
      <c r="F212" s="52" t="s">
        <v>4489</v>
      </c>
      <c r="G212" s="53" t="s">
        <v>4485</v>
      </c>
      <c r="H212" s="52"/>
      <c r="I212" s="34"/>
      <c r="J212" s="34"/>
      <c r="K212" s="34" t="s">
        <v>4480</v>
      </c>
      <c r="L212" s="34" t="s">
        <v>4490</v>
      </c>
      <c r="M212" s="34" t="s">
        <v>4491</v>
      </c>
      <c r="N212" s="52"/>
      <c r="O212" s="34" t="s">
        <v>4491</v>
      </c>
      <c r="P212" s="34" t="s">
        <v>4489</v>
      </c>
      <c r="Q212" s="34" t="s">
        <v>4491</v>
      </c>
      <c r="R212" s="52"/>
      <c r="S212" s="34" t="str">
        <f t="shared" si="2"/>
        <v/>
      </c>
      <c r="T212" s="34" t="s">
        <v>4491</v>
      </c>
      <c r="U212" s="34" t="s">
        <v>4489</v>
      </c>
      <c r="V212" s="34" t="s">
        <v>4491</v>
      </c>
      <c r="W212" s="40" t="str">
        <f t="shared" si="3"/>
        <v/>
      </c>
      <c r="X212" s="34" t="s">
        <v>4491</v>
      </c>
      <c r="Y212" s="34" t="s">
        <v>4489</v>
      </c>
      <c r="Z212" s="34" t="s">
        <v>4491</v>
      </c>
      <c r="AA212" s="40" t="str">
        <f t="shared" si="4"/>
        <v/>
      </c>
      <c r="AB212" s="34" t="s">
        <v>4491</v>
      </c>
      <c r="AC212" s="34" t="s">
        <v>4492</v>
      </c>
      <c r="AD212" s="34" t="s">
        <v>4489</v>
      </c>
      <c r="AE212" s="53" t="s">
        <v>4485</v>
      </c>
      <c r="AF212" s="52" t="str">
        <f t="shared" si="5"/>
        <v>("","","",""),</v>
      </c>
      <c r="AH212" s="34" t="s">
        <v>4480</v>
      </c>
      <c r="AI212" s="34"/>
      <c r="AJ212" s="34"/>
      <c r="AK212" s="34"/>
      <c r="AL212" s="34"/>
    </row>
    <row r="213" ht="16.5" customHeight="1">
      <c r="A213" s="34"/>
      <c r="B213" s="34"/>
      <c r="C213" s="34"/>
      <c r="D213" s="34"/>
      <c r="E213" s="52"/>
      <c r="F213" s="52" t="s">
        <v>4489</v>
      </c>
      <c r="G213" s="53" t="s">
        <v>4485</v>
      </c>
      <c r="H213" s="52"/>
      <c r="I213" s="34"/>
      <c r="J213" s="34"/>
      <c r="K213" s="34" t="s">
        <v>4480</v>
      </c>
      <c r="L213" s="34" t="s">
        <v>4490</v>
      </c>
      <c r="M213" s="34" t="s">
        <v>4491</v>
      </c>
      <c r="N213" s="52"/>
      <c r="O213" s="34" t="s">
        <v>4491</v>
      </c>
      <c r="P213" s="34" t="s">
        <v>4489</v>
      </c>
      <c r="Q213" s="34" t="s">
        <v>4491</v>
      </c>
      <c r="R213" s="52"/>
      <c r="S213" s="34" t="str">
        <f t="shared" si="2"/>
        <v/>
      </c>
      <c r="T213" s="34" t="s">
        <v>4491</v>
      </c>
      <c r="U213" s="34" t="s">
        <v>4489</v>
      </c>
      <c r="V213" s="34" t="s">
        <v>4491</v>
      </c>
      <c r="W213" s="40" t="str">
        <f t="shared" si="3"/>
        <v/>
      </c>
      <c r="X213" s="34" t="s">
        <v>4491</v>
      </c>
      <c r="Y213" s="34" t="s">
        <v>4489</v>
      </c>
      <c r="Z213" s="34" t="s">
        <v>4491</v>
      </c>
      <c r="AA213" s="40" t="str">
        <f t="shared" si="4"/>
        <v/>
      </c>
      <c r="AB213" s="34" t="s">
        <v>4491</v>
      </c>
      <c r="AC213" s="34" t="s">
        <v>4492</v>
      </c>
      <c r="AD213" s="34" t="s">
        <v>4489</v>
      </c>
      <c r="AE213" s="53" t="s">
        <v>4485</v>
      </c>
      <c r="AF213" s="52" t="str">
        <f t="shared" si="5"/>
        <v>("","","",""),</v>
      </c>
      <c r="AH213" s="34" t="s">
        <v>4480</v>
      </c>
      <c r="AI213" s="34"/>
      <c r="AJ213" s="34"/>
      <c r="AK213" s="34"/>
      <c r="AL213" s="34"/>
    </row>
    <row r="214" ht="16.5" customHeight="1">
      <c r="A214" s="34"/>
      <c r="B214" s="34"/>
      <c r="C214" s="34"/>
      <c r="D214" s="34"/>
      <c r="E214" s="52"/>
      <c r="F214" s="52" t="s">
        <v>4489</v>
      </c>
      <c r="G214" s="53" t="s">
        <v>4485</v>
      </c>
      <c r="H214" s="52"/>
      <c r="I214" s="34"/>
      <c r="J214" s="34"/>
      <c r="K214" s="34" t="s">
        <v>4480</v>
      </c>
      <c r="L214" s="34" t="s">
        <v>4490</v>
      </c>
      <c r="M214" s="34" t="s">
        <v>4491</v>
      </c>
      <c r="N214" s="52"/>
      <c r="O214" s="34" t="s">
        <v>4491</v>
      </c>
      <c r="P214" s="34" t="s">
        <v>4489</v>
      </c>
      <c r="Q214" s="34" t="s">
        <v>4491</v>
      </c>
      <c r="R214" s="52"/>
      <c r="S214" s="34" t="str">
        <f t="shared" si="2"/>
        <v/>
      </c>
      <c r="T214" s="34" t="s">
        <v>4491</v>
      </c>
      <c r="U214" s="34" t="s">
        <v>4489</v>
      </c>
      <c r="V214" s="34" t="s">
        <v>4491</v>
      </c>
      <c r="W214" s="40" t="str">
        <f t="shared" si="3"/>
        <v/>
      </c>
      <c r="X214" s="34" t="s">
        <v>4491</v>
      </c>
      <c r="Y214" s="34" t="s">
        <v>4489</v>
      </c>
      <c r="Z214" s="34" t="s">
        <v>4491</v>
      </c>
      <c r="AA214" s="40" t="str">
        <f t="shared" si="4"/>
        <v/>
      </c>
      <c r="AB214" s="34" t="s">
        <v>4491</v>
      </c>
      <c r="AC214" s="34" t="s">
        <v>4492</v>
      </c>
      <c r="AD214" s="34" t="s">
        <v>4489</v>
      </c>
      <c r="AE214" s="53" t="s">
        <v>4485</v>
      </c>
      <c r="AF214" s="52" t="str">
        <f t="shared" si="5"/>
        <v>("","","",""),</v>
      </c>
      <c r="AH214" s="34" t="s">
        <v>4480</v>
      </c>
      <c r="AI214" s="34"/>
      <c r="AJ214" s="34"/>
      <c r="AK214" s="34"/>
      <c r="AL214" s="34"/>
    </row>
    <row r="215" ht="16.5" customHeight="1">
      <c r="A215" s="34"/>
      <c r="B215" s="34"/>
      <c r="C215" s="34"/>
      <c r="D215" s="34"/>
      <c r="E215" s="52"/>
      <c r="F215" s="52" t="s">
        <v>4489</v>
      </c>
      <c r="G215" s="53" t="s">
        <v>4485</v>
      </c>
      <c r="H215" s="52"/>
      <c r="I215" s="34"/>
      <c r="J215" s="34"/>
      <c r="K215" s="34" t="s">
        <v>4480</v>
      </c>
      <c r="L215" s="34" t="s">
        <v>4490</v>
      </c>
      <c r="M215" s="34" t="s">
        <v>4491</v>
      </c>
      <c r="N215" s="52"/>
      <c r="O215" s="34" t="s">
        <v>4491</v>
      </c>
      <c r="P215" s="34" t="s">
        <v>4489</v>
      </c>
      <c r="Q215" s="34" t="s">
        <v>4491</v>
      </c>
      <c r="R215" s="52"/>
      <c r="S215" s="34" t="str">
        <f t="shared" si="2"/>
        <v/>
      </c>
      <c r="T215" s="34" t="s">
        <v>4491</v>
      </c>
      <c r="U215" s="34" t="s">
        <v>4489</v>
      </c>
      <c r="V215" s="34" t="s">
        <v>4491</v>
      </c>
      <c r="W215" s="40" t="str">
        <f t="shared" si="3"/>
        <v/>
      </c>
      <c r="X215" s="34" t="s">
        <v>4491</v>
      </c>
      <c r="Y215" s="34" t="s">
        <v>4489</v>
      </c>
      <c r="Z215" s="34" t="s">
        <v>4491</v>
      </c>
      <c r="AA215" s="40" t="str">
        <f t="shared" si="4"/>
        <v/>
      </c>
      <c r="AB215" s="34" t="s">
        <v>4491</v>
      </c>
      <c r="AC215" s="34" t="s">
        <v>4492</v>
      </c>
      <c r="AD215" s="34" t="s">
        <v>4489</v>
      </c>
      <c r="AE215" s="53" t="s">
        <v>4485</v>
      </c>
      <c r="AF215" s="52" t="str">
        <f t="shared" si="5"/>
        <v>("","","",""),</v>
      </c>
      <c r="AH215" s="34" t="s">
        <v>4480</v>
      </c>
      <c r="AI215" s="34"/>
      <c r="AJ215" s="34"/>
      <c r="AK215" s="34"/>
      <c r="AL215" s="34"/>
    </row>
    <row r="216" ht="16.5" customHeight="1">
      <c r="A216" s="34"/>
      <c r="B216" s="34"/>
      <c r="C216" s="34"/>
      <c r="D216" s="34"/>
      <c r="E216" s="52"/>
      <c r="F216" s="52" t="s">
        <v>4489</v>
      </c>
      <c r="G216" s="53" t="s">
        <v>4485</v>
      </c>
      <c r="H216" s="52"/>
      <c r="I216" s="34"/>
      <c r="J216" s="34"/>
      <c r="K216" s="34" t="s">
        <v>4480</v>
      </c>
      <c r="L216" s="34" t="s">
        <v>4490</v>
      </c>
      <c r="M216" s="34" t="s">
        <v>4491</v>
      </c>
      <c r="N216" s="52"/>
      <c r="O216" s="34" t="s">
        <v>4491</v>
      </c>
      <c r="P216" s="34" t="s">
        <v>4489</v>
      </c>
      <c r="Q216" s="34" t="s">
        <v>4491</v>
      </c>
      <c r="R216" s="52"/>
      <c r="S216" s="34" t="str">
        <f t="shared" si="2"/>
        <v/>
      </c>
      <c r="T216" s="34" t="s">
        <v>4491</v>
      </c>
      <c r="U216" s="34" t="s">
        <v>4489</v>
      </c>
      <c r="V216" s="34" t="s">
        <v>4491</v>
      </c>
      <c r="W216" s="40" t="str">
        <f t="shared" si="3"/>
        <v/>
      </c>
      <c r="X216" s="34" t="s">
        <v>4491</v>
      </c>
      <c r="Y216" s="34" t="s">
        <v>4489</v>
      </c>
      <c r="Z216" s="34" t="s">
        <v>4491</v>
      </c>
      <c r="AA216" s="40" t="str">
        <f t="shared" si="4"/>
        <v/>
      </c>
      <c r="AB216" s="34" t="s">
        <v>4491</v>
      </c>
      <c r="AC216" s="34" t="s">
        <v>4492</v>
      </c>
      <c r="AD216" s="34" t="s">
        <v>4489</v>
      </c>
      <c r="AE216" s="53" t="s">
        <v>4485</v>
      </c>
      <c r="AF216" s="52" t="str">
        <f t="shared" si="5"/>
        <v>("","","",""),</v>
      </c>
      <c r="AH216" s="34" t="s">
        <v>4480</v>
      </c>
      <c r="AI216" s="34"/>
      <c r="AJ216" s="34"/>
      <c r="AK216" s="34"/>
      <c r="AL216" s="34"/>
    </row>
    <row r="217" ht="16.5" customHeight="1">
      <c r="A217" s="34"/>
      <c r="B217" s="34"/>
      <c r="C217" s="34"/>
      <c r="D217" s="34"/>
      <c r="E217" s="52"/>
      <c r="F217" s="52" t="s">
        <v>4489</v>
      </c>
      <c r="G217" s="53" t="s">
        <v>4485</v>
      </c>
      <c r="H217" s="52"/>
      <c r="I217" s="34"/>
      <c r="J217" s="34"/>
      <c r="K217" s="34" t="s">
        <v>4480</v>
      </c>
      <c r="L217" s="34" t="s">
        <v>4490</v>
      </c>
      <c r="M217" s="34" t="s">
        <v>4491</v>
      </c>
      <c r="N217" s="52"/>
      <c r="O217" s="34" t="s">
        <v>4491</v>
      </c>
      <c r="P217" s="34" t="s">
        <v>4489</v>
      </c>
      <c r="Q217" s="34" t="s">
        <v>4491</v>
      </c>
      <c r="R217" s="52"/>
      <c r="S217" s="34" t="str">
        <f t="shared" si="2"/>
        <v/>
      </c>
      <c r="T217" s="34" t="s">
        <v>4491</v>
      </c>
      <c r="U217" s="34" t="s">
        <v>4489</v>
      </c>
      <c r="V217" s="34" t="s">
        <v>4491</v>
      </c>
      <c r="W217" s="40" t="str">
        <f t="shared" si="3"/>
        <v/>
      </c>
      <c r="X217" s="34" t="s">
        <v>4491</v>
      </c>
      <c r="Y217" s="34" t="s">
        <v>4489</v>
      </c>
      <c r="Z217" s="34" t="s">
        <v>4491</v>
      </c>
      <c r="AA217" s="40" t="str">
        <f t="shared" si="4"/>
        <v/>
      </c>
      <c r="AB217" s="34" t="s">
        <v>4491</v>
      </c>
      <c r="AC217" s="34" t="s">
        <v>4492</v>
      </c>
      <c r="AD217" s="34" t="s">
        <v>4489</v>
      </c>
      <c r="AE217" s="53" t="s">
        <v>4485</v>
      </c>
      <c r="AF217" s="52" t="str">
        <f t="shared" si="5"/>
        <v>("","","",""),</v>
      </c>
      <c r="AH217" s="34" t="s">
        <v>4480</v>
      </c>
      <c r="AI217" s="34"/>
      <c r="AJ217" s="34"/>
      <c r="AK217" s="34"/>
      <c r="AL217" s="34"/>
    </row>
    <row r="218" ht="16.5" customHeight="1">
      <c r="A218" s="34"/>
      <c r="B218" s="34"/>
      <c r="C218" s="34"/>
      <c r="D218" s="34"/>
      <c r="E218" s="52"/>
      <c r="F218" s="52" t="s">
        <v>4489</v>
      </c>
      <c r="G218" s="53" t="s">
        <v>4485</v>
      </c>
      <c r="H218" s="52"/>
      <c r="I218" s="34"/>
      <c r="J218" s="34"/>
      <c r="K218" s="34" t="s">
        <v>4480</v>
      </c>
      <c r="L218" s="34" t="s">
        <v>4490</v>
      </c>
      <c r="M218" s="34" t="s">
        <v>4491</v>
      </c>
      <c r="N218" s="52"/>
      <c r="O218" s="34" t="s">
        <v>4491</v>
      </c>
      <c r="P218" s="34" t="s">
        <v>4489</v>
      </c>
      <c r="Q218" s="34" t="s">
        <v>4491</v>
      </c>
      <c r="R218" s="52"/>
      <c r="S218" s="34" t="str">
        <f t="shared" si="2"/>
        <v/>
      </c>
      <c r="T218" s="34" t="s">
        <v>4491</v>
      </c>
      <c r="U218" s="34" t="s">
        <v>4489</v>
      </c>
      <c r="V218" s="34" t="s">
        <v>4491</v>
      </c>
      <c r="W218" s="40" t="str">
        <f t="shared" si="3"/>
        <v/>
      </c>
      <c r="X218" s="34" t="s">
        <v>4491</v>
      </c>
      <c r="Y218" s="34" t="s">
        <v>4489</v>
      </c>
      <c r="Z218" s="34" t="s">
        <v>4491</v>
      </c>
      <c r="AA218" s="40" t="str">
        <f t="shared" si="4"/>
        <v/>
      </c>
      <c r="AB218" s="34" t="s">
        <v>4491</v>
      </c>
      <c r="AC218" s="34" t="s">
        <v>4492</v>
      </c>
      <c r="AD218" s="34" t="s">
        <v>4489</v>
      </c>
      <c r="AE218" s="53" t="s">
        <v>4485</v>
      </c>
      <c r="AF218" s="52" t="str">
        <f t="shared" si="5"/>
        <v>("","","",""),</v>
      </c>
      <c r="AH218" s="34" t="s">
        <v>4480</v>
      </c>
      <c r="AI218" s="34"/>
      <c r="AJ218" s="34"/>
      <c r="AK218" s="34"/>
      <c r="AL218" s="34"/>
    </row>
    <row r="219" ht="16.5" customHeight="1">
      <c r="A219" s="34"/>
      <c r="B219" s="34"/>
      <c r="C219" s="34"/>
      <c r="D219" s="34"/>
      <c r="E219" s="52"/>
      <c r="F219" s="52" t="s">
        <v>4489</v>
      </c>
      <c r="G219" s="53" t="s">
        <v>4485</v>
      </c>
      <c r="H219" s="52"/>
      <c r="I219" s="34"/>
      <c r="J219" s="34"/>
      <c r="K219" s="34" t="s">
        <v>4480</v>
      </c>
      <c r="L219" s="34" t="s">
        <v>4490</v>
      </c>
      <c r="M219" s="34" t="s">
        <v>4491</v>
      </c>
      <c r="N219" s="52"/>
      <c r="O219" s="34" t="s">
        <v>4491</v>
      </c>
      <c r="P219" s="34" t="s">
        <v>4489</v>
      </c>
      <c r="Q219" s="34" t="s">
        <v>4491</v>
      </c>
      <c r="R219" s="52"/>
      <c r="S219" s="34" t="str">
        <f t="shared" si="2"/>
        <v/>
      </c>
      <c r="T219" s="34" t="s">
        <v>4491</v>
      </c>
      <c r="U219" s="34" t="s">
        <v>4489</v>
      </c>
      <c r="V219" s="34" t="s">
        <v>4491</v>
      </c>
      <c r="W219" s="40" t="str">
        <f t="shared" si="3"/>
        <v/>
      </c>
      <c r="X219" s="34" t="s">
        <v>4491</v>
      </c>
      <c r="Y219" s="34" t="s">
        <v>4489</v>
      </c>
      <c r="Z219" s="34" t="s">
        <v>4491</v>
      </c>
      <c r="AA219" s="40" t="str">
        <f t="shared" si="4"/>
        <v/>
      </c>
      <c r="AB219" s="34" t="s">
        <v>4491</v>
      </c>
      <c r="AC219" s="34" t="s">
        <v>4492</v>
      </c>
      <c r="AD219" s="34" t="s">
        <v>4489</v>
      </c>
      <c r="AE219" s="53" t="s">
        <v>4485</v>
      </c>
      <c r="AF219" s="52" t="str">
        <f t="shared" si="5"/>
        <v>("","","",""),</v>
      </c>
      <c r="AH219" s="34" t="s">
        <v>4480</v>
      </c>
      <c r="AI219" s="34"/>
      <c r="AJ219" s="34"/>
      <c r="AK219" s="34"/>
      <c r="AL219" s="34"/>
    </row>
    <row r="220" ht="16.5" customHeight="1">
      <c r="A220" s="34"/>
      <c r="B220" s="34"/>
      <c r="C220" s="34"/>
      <c r="D220" s="34"/>
      <c r="E220" s="52"/>
      <c r="F220" s="52" t="s">
        <v>4489</v>
      </c>
      <c r="G220" s="53" t="s">
        <v>4485</v>
      </c>
      <c r="H220" s="52"/>
      <c r="I220" s="34"/>
      <c r="J220" s="34"/>
      <c r="K220" s="34" t="s">
        <v>4480</v>
      </c>
      <c r="L220" s="34" t="s">
        <v>4490</v>
      </c>
      <c r="M220" s="34" t="s">
        <v>4491</v>
      </c>
      <c r="N220" s="52"/>
      <c r="O220" s="34" t="s">
        <v>4491</v>
      </c>
      <c r="P220" s="34" t="s">
        <v>4489</v>
      </c>
      <c r="Q220" s="34" t="s">
        <v>4491</v>
      </c>
      <c r="R220" s="52"/>
      <c r="S220" s="34" t="str">
        <f t="shared" si="2"/>
        <v/>
      </c>
      <c r="T220" s="34" t="s">
        <v>4491</v>
      </c>
      <c r="U220" s="34" t="s">
        <v>4489</v>
      </c>
      <c r="V220" s="34" t="s">
        <v>4491</v>
      </c>
      <c r="W220" s="40" t="str">
        <f t="shared" si="3"/>
        <v/>
      </c>
      <c r="X220" s="34" t="s">
        <v>4491</v>
      </c>
      <c r="Y220" s="34" t="s">
        <v>4489</v>
      </c>
      <c r="Z220" s="34" t="s">
        <v>4491</v>
      </c>
      <c r="AA220" s="40" t="str">
        <f t="shared" si="4"/>
        <v/>
      </c>
      <c r="AB220" s="34" t="s">
        <v>4491</v>
      </c>
      <c r="AC220" s="34" t="s">
        <v>4492</v>
      </c>
      <c r="AD220" s="34" t="s">
        <v>4489</v>
      </c>
      <c r="AE220" s="53" t="s">
        <v>4485</v>
      </c>
      <c r="AF220" s="52" t="str">
        <f t="shared" si="5"/>
        <v>("","","",""),</v>
      </c>
      <c r="AH220" s="34" t="s">
        <v>4480</v>
      </c>
      <c r="AI220" s="34"/>
      <c r="AJ220" s="34"/>
      <c r="AK220" s="34"/>
      <c r="AL220" s="34"/>
    </row>
    <row r="221" ht="16.5" customHeight="1">
      <c r="A221" s="34"/>
      <c r="B221" s="34"/>
      <c r="C221" s="34"/>
      <c r="D221" s="34"/>
      <c r="E221" s="52"/>
      <c r="F221" s="52" t="s">
        <v>4489</v>
      </c>
      <c r="G221" s="53" t="s">
        <v>4485</v>
      </c>
      <c r="H221" s="52"/>
      <c r="I221" s="34"/>
      <c r="J221" s="34"/>
      <c r="K221" s="34" t="s">
        <v>4480</v>
      </c>
      <c r="L221" s="34" t="s">
        <v>4490</v>
      </c>
      <c r="M221" s="34" t="s">
        <v>4491</v>
      </c>
      <c r="N221" s="52"/>
      <c r="O221" s="34" t="s">
        <v>4491</v>
      </c>
      <c r="P221" s="34" t="s">
        <v>4489</v>
      </c>
      <c r="Q221" s="34" t="s">
        <v>4491</v>
      </c>
      <c r="R221" s="52"/>
      <c r="S221" s="34" t="str">
        <f t="shared" si="2"/>
        <v/>
      </c>
      <c r="T221" s="34" t="s">
        <v>4491</v>
      </c>
      <c r="U221" s="34" t="s">
        <v>4489</v>
      </c>
      <c r="V221" s="34" t="s">
        <v>4491</v>
      </c>
      <c r="W221" s="40" t="str">
        <f t="shared" si="3"/>
        <v/>
      </c>
      <c r="X221" s="34" t="s">
        <v>4491</v>
      </c>
      <c r="Y221" s="34" t="s">
        <v>4489</v>
      </c>
      <c r="Z221" s="34" t="s">
        <v>4491</v>
      </c>
      <c r="AA221" s="40" t="str">
        <f t="shared" si="4"/>
        <v/>
      </c>
      <c r="AB221" s="34" t="s">
        <v>4491</v>
      </c>
      <c r="AC221" s="34" t="s">
        <v>4492</v>
      </c>
      <c r="AD221" s="34" t="s">
        <v>4489</v>
      </c>
      <c r="AE221" s="53" t="s">
        <v>4485</v>
      </c>
      <c r="AF221" s="52" t="str">
        <f t="shared" si="5"/>
        <v>("","","",""),</v>
      </c>
      <c r="AH221" s="34" t="s">
        <v>4480</v>
      </c>
      <c r="AI221" s="34"/>
      <c r="AJ221" s="34"/>
      <c r="AK221" s="34"/>
      <c r="AL221" s="34"/>
    </row>
    <row r="222" ht="16.5" customHeight="1">
      <c r="A222" s="34"/>
      <c r="B222" s="34"/>
      <c r="C222" s="34"/>
      <c r="D222" s="34"/>
      <c r="E222" s="52"/>
      <c r="F222" s="52" t="s">
        <v>4489</v>
      </c>
      <c r="G222" s="53" t="s">
        <v>4485</v>
      </c>
      <c r="H222" s="52"/>
      <c r="I222" s="34"/>
      <c r="J222" s="34"/>
      <c r="K222" s="34" t="s">
        <v>4480</v>
      </c>
      <c r="L222" s="34" t="s">
        <v>4490</v>
      </c>
      <c r="M222" s="34" t="s">
        <v>4491</v>
      </c>
      <c r="N222" s="52"/>
      <c r="O222" s="34" t="s">
        <v>4491</v>
      </c>
      <c r="P222" s="34" t="s">
        <v>4489</v>
      </c>
      <c r="Q222" s="34" t="s">
        <v>4491</v>
      </c>
      <c r="R222" s="52"/>
      <c r="S222" s="34" t="str">
        <f t="shared" si="2"/>
        <v/>
      </c>
      <c r="T222" s="34" t="s">
        <v>4491</v>
      </c>
      <c r="U222" s="34" t="s">
        <v>4489</v>
      </c>
      <c r="V222" s="34" t="s">
        <v>4491</v>
      </c>
      <c r="W222" s="40" t="str">
        <f t="shared" si="3"/>
        <v/>
      </c>
      <c r="X222" s="34" t="s">
        <v>4491</v>
      </c>
      <c r="Y222" s="34" t="s">
        <v>4489</v>
      </c>
      <c r="Z222" s="34" t="s">
        <v>4491</v>
      </c>
      <c r="AA222" s="40" t="str">
        <f t="shared" si="4"/>
        <v/>
      </c>
      <c r="AB222" s="34" t="s">
        <v>4491</v>
      </c>
      <c r="AC222" s="34" t="s">
        <v>4492</v>
      </c>
      <c r="AD222" s="34" t="s">
        <v>4489</v>
      </c>
      <c r="AE222" s="53" t="s">
        <v>4485</v>
      </c>
      <c r="AF222" s="52" t="str">
        <f t="shared" si="5"/>
        <v>("","","",""),</v>
      </c>
      <c r="AH222" s="34" t="s">
        <v>4480</v>
      </c>
      <c r="AI222" s="34"/>
      <c r="AJ222" s="34"/>
      <c r="AK222" s="34"/>
      <c r="AL222" s="34"/>
    </row>
    <row r="223" ht="16.5" customHeight="1">
      <c r="A223" s="34"/>
      <c r="B223" s="34"/>
      <c r="C223" s="34"/>
      <c r="D223" s="34"/>
      <c r="E223" s="52"/>
      <c r="F223" s="52" t="s">
        <v>4489</v>
      </c>
      <c r="G223" s="53" t="s">
        <v>4485</v>
      </c>
      <c r="H223" s="52"/>
      <c r="I223" s="34"/>
      <c r="J223" s="34"/>
      <c r="K223" s="34" t="s">
        <v>4480</v>
      </c>
      <c r="L223" s="34" t="s">
        <v>4490</v>
      </c>
      <c r="M223" s="34" t="s">
        <v>4491</v>
      </c>
      <c r="N223" s="52"/>
      <c r="O223" s="34" t="s">
        <v>4491</v>
      </c>
      <c r="P223" s="34" t="s">
        <v>4489</v>
      </c>
      <c r="Q223" s="34" t="s">
        <v>4491</v>
      </c>
      <c r="R223" s="52"/>
      <c r="S223" s="34" t="str">
        <f t="shared" si="2"/>
        <v/>
      </c>
      <c r="T223" s="34" t="s">
        <v>4491</v>
      </c>
      <c r="U223" s="34" t="s">
        <v>4489</v>
      </c>
      <c r="V223" s="34" t="s">
        <v>4491</v>
      </c>
      <c r="W223" s="40" t="str">
        <f t="shared" si="3"/>
        <v/>
      </c>
      <c r="X223" s="34" t="s">
        <v>4491</v>
      </c>
      <c r="Y223" s="34" t="s">
        <v>4489</v>
      </c>
      <c r="Z223" s="34" t="s">
        <v>4491</v>
      </c>
      <c r="AA223" s="40" t="str">
        <f t="shared" si="4"/>
        <v/>
      </c>
      <c r="AB223" s="34" t="s">
        <v>4491</v>
      </c>
      <c r="AC223" s="34" t="s">
        <v>4492</v>
      </c>
      <c r="AD223" s="34" t="s">
        <v>4489</v>
      </c>
      <c r="AE223" s="53" t="s">
        <v>4485</v>
      </c>
      <c r="AF223" s="52" t="str">
        <f t="shared" si="5"/>
        <v>("","","",""),</v>
      </c>
      <c r="AH223" s="34" t="s">
        <v>4480</v>
      </c>
      <c r="AI223" s="34"/>
      <c r="AJ223" s="34"/>
      <c r="AK223" s="34"/>
      <c r="AL223" s="34"/>
    </row>
    <row r="224" ht="16.5" customHeight="1">
      <c r="A224" s="34"/>
      <c r="B224" s="34"/>
      <c r="C224" s="34"/>
      <c r="D224" s="34"/>
      <c r="E224" s="52"/>
      <c r="F224" s="52" t="s">
        <v>4489</v>
      </c>
      <c r="G224" s="53" t="s">
        <v>4485</v>
      </c>
      <c r="H224" s="52"/>
      <c r="I224" s="34"/>
      <c r="J224" s="34"/>
      <c r="K224" s="34" t="s">
        <v>4480</v>
      </c>
      <c r="L224" s="34" t="s">
        <v>4490</v>
      </c>
      <c r="M224" s="34" t="s">
        <v>4491</v>
      </c>
      <c r="N224" s="52"/>
      <c r="O224" s="34" t="s">
        <v>4491</v>
      </c>
      <c r="P224" s="34" t="s">
        <v>4489</v>
      </c>
      <c r="Q224" s="34" t="s">
        <v>4491</v>
      </c>
      <c r="R224" s="52"/>
      <c r="S224" s="34" t="str">
        <f t="shared" si="2"/>
        <v/>
      </c>
      <c r="T224" s="34" t="s">
        <v>4491</v>
      </c>
      <c r="U224" s="34" t="s">
        <v>4489</v>
      </c>
      <c r="V224" s="34" t="s">
        <v>4491</v>
      </c>
      <c r="W224" s="40" t="str">
        <f t="shared" si="3"/>
        <v/>
      </c>
      <c r="X224" s="34" t="s">
        <v>4491</v>
      </c>
      <c r="Y224" s="34" t="s">
        <v>4489</v>
      </c>
      <c r="Z224" s="34" t="s">
        <v>4491</v>
      </c>
      <c r="AA224" s="40" t="str">
        <f t="shared" si="4"/>
        <v/>
      </c>
      <c r="AB224" s="34" t="s">
        <v>4491</v>
      </c>
      <c r="AC224" s="34" t="s">
        <v>4492</v>
      </c>
      <c r="AD224" s="34" t="s">
        <v>4489</v>
      </c>
      <c r="AE224" s="53" t="s">
        <v>4485</v>
      </c>
      <c r="AF224" s="52" t="str">
        <f t="shared" si="5"/>
        <v>("","","",""),</v>
      </c>
      <c r="AH224" s="34" t="s">
        <v>4480</v>
      </c>
      <c r="AI224" s="34"/>
      <c r="AJ224" s="34"/>
      <c r="AK224" s="34"/>
      <c r="AL224" s="34"/>
    </row>
    <row r="225" ht="16.5" customHeight="1">
      <c r="A225" s="34"/>
      <c r="B225" s="34"/>
      <c r="C225" s="34"/>
      <c r="D225" s="34"/>
      <c r="E225" s="52"/>
      <c r="F225" s="52" t="s">
        <v>4489</v>
      </c>
      <c r="G225" s="53" t="s">
        <v>4485</v>
      </c>
      <c r="H225" s="52"/>
      <c r="I225" s="34"/>
      <c r="J225" s="34"/>
      <c r="K225" s="34" t="s">
        <v>4480</v>
      </c>
      <c r="L225" s="34" t="s">
        <v>4490</v>
      </c>
      <c r="M225" s="34" t="s">
        <v>4491</v>
      </c>
      <c r="N225" s="52"/>
      <c r="O225" s="34" t="s">
        <v>4491</v>
      </c>
      <c r="P225" s="34" t="s">
        <v>4489</v>
      </c>
      <c r="Q225" s="34" t="s">
        <v>4491</v>
      </c>
      <c r="R225" s="52"/>
      <c r="S225" s="34" t="str">
        <f t="shared" si="2"/>
        <v/>
      </c>
      <c r="T225" s="34" t="s">
        <v>4491</v>
      </c>
      <c r="U225" s="34" t="s">
        <v>4489</v>
      </c>
      <c r="V225" s="34" t="s">
        <v>4491</v>
      </c>
      <c r="W225" s="40" t="str">
        <f t="shared" si="3"/>
        <v/>
      </c>
      <c r="X225" s="34" t="s">
        <v>4491</v>
      </c>
      <c r="Y225" s="34" t="s">
        <v>4489</v>
      </c>
      <c r="Z225" s="34" t="s">
        <v>4491</v>
      </c>
      <c r="AA225" s="40" t="str">
        <f t="shared" si="4"/>
        <v/>
      </c>
      <c r="AB225" s="34" t="s">
        <v>4491</v>
      </c>
      <c r="AC225" s="34" t="s">
        <v>4492</v>
      </c>
      <c r="AD225" s="34" t="s">
        <v>4489</v>
      </c>
      <c r="AE225" s="53" t="s">
        <v>4485</v>
      </c>
      <c r="AF225" s="52" t="str">
        <f t="shared" si="5"/>
        <v>("","","",""),</v>
      </c>
      <c r="AH225" s="34" t="s">
        <v>4480</v>
      </c>
      <c r="AI225" s="34"/>
      <c r="AJ225" s="34"/>
      <c r="AK225" s="34"/>
      <c r="AL225" s="34"/>
    </row>
    <row r="226" ht="16.5" customHeight="1">
      <c r="A226" s="34"/>
      <c r="B226" s="34"/>
      <c r="C226" s="34"/>
      <c r="D226" s="34"/>
      <c r="E226" s="52"/>
      <c r="F226" s="52" t="s">
        <v>4489</v>
      </c>
      <c r="G226" s="53" t="s">
        <v>4485</v>
      </c>
      <c r="H226" s="52"/>
      <c r="I226" s="34"/>
      <c r="J226" s="34"/>
      <c r="K226" s="34" t="s">
        <v>4480</v>
      </c>
      <c r="L226" s="34" t="s">
        <v>4490</v>
      </c>
      <c r="M226" s="34" t="s">
        <v>4491</v>
      </c>
      <c r="N226" s="52"/>
      <c r="O226" s="34" t="s">
        <v>4491</v>
      </c>
      <c r="P226" s="34" t="s">
        <v>4489</v>
      </c>
      <c r="Q226" s="34" t="s">
        <v>4491</v>
      </c>
      <c r="R226" s="52"/>
      <c r="S226" s="34" t="str">
        <f t="shared" si="2"/>
        <v/>
      </c>
      <c r="T226" s="34" t="s">
        <v>4491</v>
      </c>
      <c r="U226" s="34" t="s">
        <v>4489</v>
      </c>
      <c r="V226" s="34" t="s">
        <v>4491</v>
      </c>
      <c r="W226" s="40" t="str">
        <f t="shared" si="3"/>
        <v/>
      </c>
      <c r="X226" s="34" t="s">
        <v>4491</v>
      </c>
      <c r="Y226" s="34" t="s">
        <v>4489</v>
      </c>
      <c r="Z226" s="34" t="s">
        <v>4491</v>
      </c>
      <c r="AA226" s="40" t="str">
        <f t="shared" si="4"/>
        <v/>
      </c>
      <c r="AB226" s="34" t="s">
        <v>4491</v>
      </c>
      <c r="AC226" s="34" t="s">
        <v>4492</v>
      </c>
      <c r="AD226" s="34" t="s">
        <v>4489</v>
      </c>
      <c r="AE226" s="53" t="s">
        <v>4485</v>
      </c>
      <c r="AF226" s="52" t="str">
        <f t="shared" si="5"/>
        <v>("","","",""),</v>
      </c>
      <c r="AH226" s="34" t="s">
        <v>4480</v>
      </c>
      <c r="AI226" s="34"/>
      <c r="AJ226" s="34"/>
      <c r="AK226" s="34"/>
      <c r="AL226" s="34"/>
    </row>
    <row r="227" ht="16.5" customHeight="1">
      <c r="A227" s="34"/>
      <c r="B227" s="34"/>
      <c r="C227" s="34"/>
      <c r="D227" s="34"/>
      <c r="E227" s="52"/>
      <c r="F227" s="52" t="s">
        <v>4489</v>
      </c>
      <c r="G227" s="53" t="s">
        <v>4485</v>
      </c>
      <c r="H227" s="52"/>
      <c r="I227" s="34"/>
      <c r="J227" s="34"/>
      <c r="K227" s="34" t="s">
        <v>4480</v>
      </c>
      <c r="L227" s="34" t="s">
        <v>4490</v>
      </c>
      <c r="M227" s="34" t="s">
        <v>4491</v>
      </c>
      <c r="N227" s="52"/>
      <c r="O227" s="34" t="s">
        <v>4491</v>
      </c>
      <c r="P227" s="34" t="s">
        <v>4489</v>
      </c>
      <c r="Q227" s="34" t="s">
        <v>4491</v>
      </c>
      <c r="R227" s="52"/>
      <c r="S227" s="34" t="str">
        <f t="shared" si="2"/>
        <v/>
      </c>
      <c r="T227" s="34" t="s">
        <v>4491</v>
      </c>
      <c r="U227" s="34" t="s">
        <v>4489</v>
      </c>
      <c r="V227" s="34" t="s">
        <v>4491</v>
      </c>
      <c r="W227" s="40" t="str">
        <f t="shared" si="3"/>
        <v/>
      </c>
      <c r="X227" s="34" t="s">
        <v>4491</v>
      </c>
      <c r="Y227" s="34" t="s">
        <v>4489</v>
      </c>
      <c r="Z227" s="34" t="s">
        <v>4491</v>
      </c>
      <c r="AA227" s="40" t="str">
        <f t="shared" si="4"/>
        <v/>
      </c>
      <c r="AB227" s="34" t="s">
        <v>4491</v>
      </c>
      <c r="AC227" s="34" t="s">
        <v>4492</v>
      </c>
      <c r="AD227" s="34" t="s">
        <v>4489</v>
      </c>
      <c r="AE227" s="53" t="s">
        <v>4485</v>
      </c>
      <c r="AF227" s="52" t="str">
        <f t="shared" si="5"/>
        <v>("","","",""),</v>
      </c>
      <c r="AH227" s="34" t="s">
        <v>4480</v>
      </c>
      <c r="AI227" s="34"/>
      <c r="AJ227" s="34"/>
      <c r="AK227" s="34"/>
      <c r="AL227" s="34"/>
    </row>
    <row r="228" ht="16.5" customHeight="1">
      <c r="A228" s="34"/>
      <c r="B228" s="34"/>
      <c r="C228" s="34"/>
      <c r="D228" s="34"/>
      <c r="E228" s="52"/>
      <c r="F228" s="52" t="s">
        <v>4489</v>
      </c>
      <c r="G228" s="53" t="s">
        <v>4485</v>
      </c>
      <c r="H228" s="52"/>
      <c r="I228" s="34"/>
      <c r="J228" s="34"/>
      <c r="K228" s="34" t="s">
        <v>4480</v>
      </c>
      <c r="L228" s="34" t="s">
        <v>4490</v>
      </c>
      <c r="M228" s="34" t="s">
        <v>4491</v>
      </c>
      <c r="N228" s="52"/>
      <c r="O228" s="34" t="s">
        <v>4491</v>
      </c>
      <c r="P228" s="34" t="s">
        <v>4489</v>
      </c>
      <c r="Q228" s="34" t="s">
        <v>4491</v>
      </c>
      <c r="R228" s="52"/>
      <c r="S228" s="34" t="str">
        <f t="shared" si="2"/>
        <v/>
      </c>
      <c r="T228" s="34" t="s">
        <v>4491</v>
      </c>
      <c r="U228" s="34" t="s">
        <v>4489</v>
      </c>
      <c r="V228" s="34" t="s">
        <v>4491</v>
      </c>
      <c r="W228" s="40" t="str">
        <f t="shared" si="3"/>
        <v/>
      </c>
      <c r="X228" s="34" t="s">
        <v>4491</v>
      </c>
      <c r="Y228" s="34" t="s">
        <v>4489</v>
      </c>
      <c r="Z228" s="34" t="s">
        <v>4491</v>
      </c>
      <c r="AA228" s="40" t="str">
        <f t="shared" si="4"/>
        <v/>
      </c>
      <c r="AB228" s="34" t="s">
        <v>4491</v>
      </c>
      <c r="AC228" s="34" t="s">
        <v>4492</v>
      </c>
      <c r="AD228" s="34" t="s">
        <v>4489</v>
      </c>
      <c r="AE228" s="53" t="s">
        <v>4485</v>
      </c>
      <c r="AF228" s="52" t="str">
        <f t="shared" si="5"/>
        <v>("","","",""),</v>
      </c>
      <c r="AH228" s="34" t="s">
        <v>4480</v>
      </c>
      <c r="AI228" s="34"/>
      <c r="AJ228" s="34"/>
      <c r="AK228" s="34"/>
      <c r="AL228" s="34"/>
    </row>
    <row r="229" ht="16.5" customHeight="1">
      <c r="A229" s="34"/>
      <c r="B229" s="34"/>
      <c r="C229" s="34"/>
      <c r="D229" s="34"/>
      <c r="E229" s="52"/>
      <c r="F229" s="52" t="s">
        <v>4489</v>
      </c>
      <c r="G229" s="53" t="s">
        <v>4485</v>
      </c>
      <c r="H229" s="52"/>
      <c r="I229" s="34"/>
      <c r="J229" s="34"/>
      <c r="K229" s="34" t="s">
        <v>4480</v>
      </c>
      <c r="L229" s="34" t="s">
        <v>4490</v>
      </c>
      <c r="M229" s="34" t="s">
        <v>4491</v>
      </c>
      <c r="N229" s="52"/>
      <c r="O229" s="34" t="s">
        <v>4491</v>
      </c>
      <c r="P229" s="34" t="s">
        <v>4489</v>
      </c>
      <c r="Q229" s="34" t="s">
        <v>4491</v>
      </c>
      <c r="R229" s="52"/>
      <c r="S229" s="34" t="str">
        <f t="shared" si="2"/>
        <v/>
      </c>
      <c r="T229" s="34" t="s">
        <v>4491</v>
      </c>
      <c r="U229" s="34" t="s">
        <v>4489</v>
      </c>
      <c r="V229" s="34" t="s">
        <v>4491</v>
      </c>
      <c r="W229" s="40" t="str">
        <f t="shared" si="3"/>
        <v/>
      </c>
      <c r="X229" s="34" t="s">
        <v>4491</v>
      </c>
      <c r="Y229" s="34" t="s">
        <v>4489</v>
      </c>
      <c r="Z229" s="34" t="s">
        <v>4491</v>
      </c>
      <c r="AA229" s="40" t="str">
        <f t="shared" si="4"/>
        <v/>
      </c>
      <c r="AB229" s="34" t="s">
        <v>4491</v>
      </c>
      <c r="AC229" s="34" t="s">
        <v>4492</v>
      </c>
      <c r="AD229" s="34" t="s">
        <v>4489</v>
      </c>
      <c r="AE229" s="53" t="s">
        <v>4485</v>
      </c>
      <c r="AF229" s="52" t="str">
        <f t="shared" si="5"/>
        <v>("","","",""),</v>
      </c>
      <c r="AH229" s="34" t="s">
        <v>4480</v>
      </c>
      <c r="AI229" s="34"/>
      <c r="AJ229" s="34"/>
      <c r="AK229" s="34"/>
      <c r="AL229" s="34"/>
    </row>
    <row r="230" ht="16.5" customHeight="1">
      <c r="A230" s="34"/>
      <c r="B230" s="34"/>
      <c r="C230" s="34"/>
      <c r="D230" s="34"/>
      <c r="E230" s="52"/>
      <c r="F230" s="52" t="s">
        <v>4489</v>
      </c>
      <c r="G230" s="53" t="s">
        <v>4485</v>
      </c>
      <c r="H230" s="52"/>
      <c r="I230" s="34"/>
      <c r="J230" s="34"/>
      <c r="K230" s="34" t="s">
        <v>4480</v>
      </c>
      <c r="L230" s="34" t="s">
        <v>4490</v>
      </c>
      <c r="M230" s="34" t="s">
        <v>4491</v>
      </c>
      <c r="N230" s="52"/>
      <c r="O230" s="34" t="s">
        <v>4491</v>
      </c>
      <c r="P230" s="34" t="s">
        <v>4489</v>
      </c>
      <c r="Q230" s="34" t="s">
        <v>4491</v>
      </c>
      <c r="R230" s="52"/>
      <c r="S230" s="34" t="str">
        <f t="shared" si="2"/>
        <v/>
      </c>
      <c r="T230" s="34" t="s">
        <v>4491</v>
      </c>
      <c r="U230" s="34" t="s">
        <v>4489</v>
      </c>
      <c r="V230" s="34" t="s">
        <v>4491</v>
      </c>
      <c r="W230" s="40" t="str">
        <f t="shared" si="3"/>
        <v/>
      </c>
      <c r="X230" s="34" t="s">
        <v>4491</v>
      </c>
      <c r="Y230" s="34" t="s">
        <v>4489</v>
      </c>
      <c r="Z230" s="34" t="s">
        <v>4491</v>
      </c>
      <c r="AA230" s="40" t="str">
        <f t="shared" si="4"/>
        <v/>
      </c>
      <c r="AB230" s="34" t="s">
        <v>4491</v>
      </c>
      <c r="AC230" s="34" t="s">
        <v>4492</v>
      </c>
      <c r="AD230" s="34" t="s">
        <v>4489</v>
      </c>
      <c r="AE230" s="53" t="s">
        <v>4485</v>
      </c>
      <c r="AF230" s="52" t="str">
        <f t="shared" si="5"/>
        <v>("","","",""),</v>
      </c>
      <c r="AH230" s="34" t="s">
        <v>4480</v>
      </c>
      <c r="AI230" s="34"/>
      <c r="AJ230" s="34"/>
      <c r="AK230" s="34"/>
      <c r="AL230" s="34"/>
    </row>
    <row r="231" ht="16.5" customHeight="1">
      <c r="A231" s="34"/>
      <c r="B231" s="34"/>
      <c r="C231" s="34"/>
      <c r="D231" s="34"/>
      <c r="E231" s="52"/>
      <c r="F231" s="52" t="s">
        <v>4489</v>
      </c>
      <c r="G231" s="53" t="s">
        <v>4485</v>
      </c>
      <c r="H231" s="52"/>
      <c r="I231" s="34"/>
      <c r="J231" s="34"/>
      <c r="K231" s="34" t="s">
        <v>4480</v>
      </c>
      <c r="L231" s="34" t="s">
        <v>4490</v>
      </c>
      <c r="M231" s="34" t="s">
        <v>4491</v>
      </c>
      <c r="N231" s="52"/>
      <c r="O231" s="34" t="s">
        <v>4491</v>
      </c>
      <c r="P231" s="34" t="s">
        <v>4489</v>
      </c>
      <c r="Q231" s="34" t="s">
        <v>4491</v>
      </c>
      <c r="R231" s="52"/>
      <c r="S231" s="34" t="str">
        <f t="shared" si="2"/>
        <v/>
      </c>
      <c r="T231" s="34" t="s">
        <v>4491</v>
      </c>
      <c r="U231" s="34" t="s">
        <v>4489</v>
      </c>
      <c r="V231" s="34" t="s">
        <v>4491</v>
      </c>
      <c r="W231" s="40" t="str">
        <f t="shared" si="3"/>
        <v/>
      </c>
      <c r="X231" s="34" t="s">
        <v>4491</v>
      </c>
      <c r="Y231" s="34" t="s">
        <v>4489</v>
      </c>
      <c r="Z231" s="34" t="s">
        <v>4491</v>
      </c>
      <c r="AA231" s="40" t="str">
        <f t="shared" si="4"/>
        <v/>
      </c>
      <c r="AB231" s="34" t="s">
        <v>4491</v>
      </c>
      <c r="AC231" s="34" t="s">
        <v>4492</v>
      </c>
      <c r="AD231" s="34" t="s">
        <v>4489</v>
      </c>
      <c r="AE231" s="53" t="s">
        <v>4485</v>
      </c>
      <c r="AF231" s="52" t="str">
        <f t="shared" si="5"/>
        <v>("","","",""),</v>
      </c>
      <c r="AH231" s="34" t="s">
        <v>4480</v>
      </c>
      <c r="AI231" s="34"/>
      <c r="AJ231" s="34"/>
      <c r="AK231" s="34"/>
      <c r="AL231" s="34"/>
    </row>
    <row r="232" ht="16.5" customHeight="1">
      <c r="A232" s="34"/>
      <c r="B232" s="34"/>
      <c r="C232" s="34"/>
      <c r="D232" s="34"/>
      <c r="E232" s="52"/>
      <c r="F232" s="52" t="s">
        <v>4489</v>
      </c>
      <c r="G232" s="53" t="s">
        <v>4485</v>
      </c>
      <c r="H232" s="52"/>
      <c r="I232" s="34"/>
      <c r="J232" s="34"/>
      <c r="K232" s="34" t="s">
        <v>4480</v>
      </c>
      <c r="L232" s="34" t="s">
        <v>4490</v>
      </c>
      <c r="M232" s="34" t="s">
        <v>4491</v>
      </c>
      <c r="N232" s="52"/>
      <c r="O232" s="34" t="s">
        <v>4491</v>
      </c>
      <c r="P232" s="34" t="s">
        <v>4489</v>
      </c>
      <c r="Q232" s="34" t="s">
        <v>4491</v>
      </c>
      <c r="R232" s="52"/>
      <c r="S232" s="34" t="str">
        <f t="shared" si="2"/>
        <v/>
      </c>
      <c r="T232" s="34" t="s">
        <v>4491</v>
      </c>
      <c r="U232" s="34" t="s">
        <v>4489</v>
      </c>
      <c r="V232" s="34" t="s">
        <v>4491</v>
      </c>
      <c r="W232" s="40" t="str">
        <f t="shared" si="3"/>
        <v/>
      </c>
      <c r="X232" s="34" t="s">
        <v>4491</v>
      </c>
      <c r="Y232" s="34" t="s">
        <v>4489</v>
      </c>
      <c r="Z232" s="34" t="s">
        <v>4491</v>
      </c>
      <c r="AA232" s="40" t="str">
        <f t="shared" si="4"/>
        <v/>
      </c>
      <c r="AB232" s="34" t="s">
        <v>4491</v>
      </c>
      <c r="AC232" s="34" t="s">
        <v>4492</v>
      </c>
      <c r="AD232" s="34" t="s">
        <v>4489</v>
      </c>
      <c r="AE232" s="53" t="s">
        <v>4485</v>
      </c>
      <c r="AF232" s="52" t="str">
        <f t="shared" si="5"/>
        <v>("","","",""),</v>
      </c>
      <c r="AH232" s="34" t="s">
        <v>4480</v>
      </c>
      <c r="AI232" s="34"/>
      <c r="AJ232" s="34"/>
      <c r="AK232" s="34"/>
      <c r="AL232" s="34"/>
    </row>
    <row r="233" ht="16.5" customHeight="1">
      <c r="A233" s="34"/>
      <c r="B233" s="34"/>
      <c r="C233" s="34"/>
      <c r="D233" s="34"/>
      <c r="E233" s="52"/>
      <c r="F233" s="52" t="s">
        <v>4489</v>
      </c>
      <c r="G233" s="53" t="s">
        <v>4485</v>
      </c>
      <c r="H233" s="52"/>
      <c r="I233" s="34"/>
      <c r="J233" s="34"/>
      <c r="K233" s="34" t="s">
        <v>4480</v>
      </c>
      <c r="L233" s="34" t="s">
        <v>4490</v>
      </c>
      <c r="M233" s="34" t="s">
        <v>4491</v>
      </c>
      <c r="N233" s="52"/>
      <c r="O233" s="34" t="s">
        <v>4491</v>
      </c>
      <c r="P233" s="34" t="s">
        <v>4489</v>
      </c>
      <c r="Q233" s="34" t="s">
        <v>4491</v>
      </c>
      <c r="R233" s="52"/>
      <c r="S233" s="34" t="str">
        <f t="shared" si="2"/>
        <v/>
      </c>
      <c r="T233" s="34" t="s">
        <v>4491</v>
      </c>
      <c r="U233" s="34" t="s">
        <v>4489</v>
      </c>
      <c r="V233" s="34" t="s">
        <v>4491</v>
      </c>
      <c r="W233" s="40" t="str">
        <f t="shared" si="3"/>
        <v/>
      </c>
      <c r="X233" s="34" t="s">
        <v>4491</v>
      </c>
      <c r="Y233" s="34" t="s">
        <v>4489</v>
      </c>
      <c r="Z233" s="34" t="s">
        <v>4491</v>
      </c>
      <c r="AA233" s="40" t="str">
        <f t="shared" si="4"/>
        <v/>
      </c>
      <c r="AB233" s="34" t="s">
        <v>4491</v>
      </c>
      <c r="AC233" s="34" t="s">
        <v>4492</v>
      </c>
      <c r="AD233" s="34" t="s">
        <v>4489</v>
      </c>
      <c r="AE233" s="53" t="s">
        <v>4485</v>
      </c>
      <c r="AF233" s="52" t="str">
        <f t="shared" si="5"/>
        <v>("","","",""),</v>
      </c>
      <c r="AH233" s="34" t="s">
        <v>4480</v>
      </c>
      <c r="AI233" s="34"/>
      <c r="AJ233" s="34"/>
      <c r="AK233" s="34"/>
      <c r="AL233" s="34"/>
    </row>
    <row r="234" ht="16.5" customHeight="1">
      <c r="A234" s="34"/>
      <c r="B234" s="34"/>
      <c r="C234" s="34"/>
      <c r="D234" s="34"/>
      <c r="E234" s="52"/>
      <c r="F234" s="52" t="s">
        <v>4489</v>
      </c>
      <c r="G234" s="53" t="s">
        <v>4485</v>
      </c>
      <c r="H234" s="52"/>
      <c r="I234" s="34"/>
      <c r="J234" s="34"/>
      <c r="K234" s="34" t="s">
        <v>4480</v>
      </c>
      <c r="L234" s="34" t="s">
        <v>4490</v>
      </c>
      <c r="M234" s="34" t="s">
        <v>4491</v>
      </c>
      <c r="N234" s="52"/>
      <c r="O234" s="34" t="s">
        <v>4491</v>
      </c>
      <c r="P234" s="34" t="s">
        <v>4489</v>
      </c>
      <c r="Q234" s="34" t="s">
        <v>4491</v>
      </c>
      <c r="R234" s="52"/>
      <c r="S234" s="34" t="str">
        <f t="shared" si="2"/>
        <v/>
      </c>
      <c r="T234" s="34" t="s">
        <v>4491</v>
      </c>
      <c r="U234" s="34" t="s">
        <v>4489</v>
      </c>
      <c r="V234" s="34" t="s">
        <v>4491</v>
      </c>
      <c r="W234" s="40" t="str">
        <f t="shared" si="3"/>
        <v/>
      </c>
      <c r="X234" s="34" t="s">
        <v>4491</v>
      </c>
      <c r="Y234" s="34" t="s">
        <v>4489</v>
      </c>
      <c r="Z234" s="34" t="s">
        <v>4491</v>
      </c>
      <c r="AA234" s="40" t="str">
        <f t="shared" si="4"/>
        <v/>
      </c>
      <c r="AB234" s="34" t="s">
        <v>4491</v>
      </c>
      <c r="AC234" s="34" t="s">
        <v>4492</v>
      </c>
      <c r="AD234" s="34" t="s">
        <v>4489</v>
      </c>
      <c r="AE234" s="53" t="s">
        <v>4485</v>
      </c>
      <c r="AF234" s="52" t="str">
        <f t="shared" si="5"/>
        <v>("","","",""),</v>
      </c>
      <c r="AH234" s="34" t="s">
        <v>4480</v>
      </c>
      <c r="AI234" s="34"/>
      <c r="AJ234" s="34"/>
      <c r="AK234" s="34"/>
      <c r="AL234" s="34"/>
    </row>
    <row r="235" ht="16.5" customHeight="1">
      <c r="A235" s="34"/>
      <c r="B235" s="34"/>
      <c r="C235" s="34"/>
      <c r="D235" s="34"/>
      <c r="E235" s="52"/>
      <c r="F235" s="52" t="s">
        <v>4489</v>
      </c>
      <c r="G235" s="53" t="s">
        <v>4485</v>
      </c>
      <c r="H235" s="52"/>
      <c r="I235" s="34"/>
      <c r="J235" s="34"/>
      <c r="K235" s="34" t="s">
        <v>4480</v>
      </c>
      <c r="L235" s="34" t="s">
        <v>4490</v>
      </c>
      <c r="M235" s="34" t="s">
        <v>4491</v>
      </c>
      <c r="N235" s="52"/>
      <c r="O235" s="34" t="s">
        <v>4491</v>
      </c>
      <c r="P235" s="34" t="s">
        <v>4489</v>
      </c>
      <c r="Q235" s="34" t="s">
        <v>4491</v>
      </c>
      <c r="R235" s="52"/>
      <c r="S235" s="34" t="str">
        <f t="shared" si="2"/>
        <v/>
      </c>
      <c r="T235" s="34" t="s">
        <v>4491</v>
      </c>
      <c r="U235" s="34" t="s">
        <v>4489</v>
      </c>
      <c r="V235" s="34" t="s">
        <v>4491</v>
      </c>
      <c r="W235" s="40" t="str">
        <f t="shared" si="3"/>
        <v/>
      </c>
      <c r="X235" s="34" t="s">
        <v>4491</v>
      </c>
      <c r="Y235" s="34" t="s">
        <v>4489</v>
      </c>
      <c r="Z235" s="34" t="s">
        <v>4491</v>
      </c>
      <c r="AA235" s="40" t="str">
        <f t="shared" si="4"/>
        <v/>
      </c>
      <c r="AB235" s="34" t="s">
        <v>4491</v>
      </c>
      <c r="AC235" s="34" t="s">
        <v>4492</v>
      </c>
      <c r="AD235" s="34" t="s">
        <v>4489</v>
      </c>
      <c r="AE235" s="53" t="s">
        <v>4485</v>
      </c>
      <c r="AF235" s="52" t="str">
        <f t="shared" si="5"/>
        <v>("","","",""),</v>
      </c>
      <c r="AH235" s="34" t="s">
        <v>4480</v>
      </c>
      <c r="AI235" s="34"/>
      <c r="AJ235" s="34"/>
      <c r="AK235" s="34"/>
      <c r="AL235" s="34"/>
    </row>
    <row r="236" ht="16.5" customHeight="1">
      <c r="A236" s="34"/>
      <c r="B236" s="34"/>
      <c r="C236" s="34"/>
      <c r="D236" s="34"/>
      <c r="E236" s="52"/>
      <c r="F236" s="52" t="s">
        <v>4489</v>
      </c>
      <c r="G236" s="53" t="s">
        <v>4485</v>
      </c>
      <c r="H236" s="52"/>
      <c r="I236" s="34"/>
      <c r="J236" s="34"/>
      <c r="K236" s="34" t="s">
        <v>4480</v>
      </c>
      <c r="L236" s="34" t="s">
        <v>4490</v>
      </c>
      <c r="M236" s="34" t="s">
        <v>4491</v>
      </c>
      <c r="N236" s="52"/>
      <c r="O236" s="34" t="s">
        <v>4491</v>
      </c>
      <c r="P236" s="34" t="s">
        <v>4489</v>
      </c>
      <c r="Q236" s="34" t="s">
        <v>4491</v>
      </c>
      <c r="R236" s="52"/>
      <c r="S236" s="34" t="str">
        <f t="shared" si="2"/>
        <v/>
      </c>
      <c r="T236" s="34" t="s">
        <v>4491</v>
      </c>
      <c r="U236" s="34" t="s">
        <v>4489</v>
      </c>
      <c r="V236" s="34" t="s">
        <v>4491</v>
      </c>
      <c r="W236" s="40" t="str">
        <f t="shared" si="3"/>
        <v/>
      </c>
      <c r="X236" s="34" t="s">
        <v>4491</v>
      </c>
      <c r="Y236" s="34" t="s">
        <v>4489</v>
      </c>
      <c r="Z236" s="34" t="s">
        <v>4491</v>
      </c>
      <c r="AA236" s="40" t="str">
        <f t="shared" si="4"/>
        <v/>
      </c>
      <c r="AB236" s="34" t="s">
        <v>4491</v>
      </c>
      <c r="AC236" s="34" t="s">
        <v>4492</v>
      </c>
      <c r="AD236" s="34" t="s">
        <v>4489</v>
      </c>
      <c r="AE236" s="53" t="s">
        <v>4485</v>
      </c>
      <c r="AF236" s="52" t="str">
        <f t="shared" si="5"/>
        <v>("","","",""),</v>
      </c>
      <c r="AH236" s="34" t="s">
        <v>4480</v>
      </c>
      <c r="AI236" s="34"/>
      <c r="AJ236" s="34"/>
      <c r="AK236" s="34"/>
      <c r="AL236" s="34"/>
    </row>
    <row r="237" ht="16.5" customHeight="1">
      <c r="A237" s="34"/>
      <c r="B237" s="34"/>
      <c r="C237" s="34"/>
      <c r="D237" s="34"/>
      <c r="E237" s="52"/>
      <c r="F237" s="52" t="s">
        <v>4489</v>
      </c>
      <c r="G237" s="53" t="s">
        <v>4485</v>
      </c>
      <c r="H237" s="52"/>
      <c r="I237" s="34"/>
      <c r="J237" s="34"/>
      <c r="K237" s="34" t="s">
        <v>4480</v>
      </c>
      <c r="L237" s="34" t="s">
        <v>4490</v>
      </c>
      <c r="M237" s="34" t="s">
        <v>4491</v>
      </c>
      <c r="N237" s="52"/>
      <c r="O237" s="34" t="s">
        <v>4491</v>
      </c>
      <c r="P237" s="34" t="s">
        <v>4489</v>
      </c>
      <c r="Q237" s="34" t="s">
        <v>4491</v>
      </c>
      <c r="R237" s="52"/>
      <c r="S237" s="34" t="str">
        <f t="shared" si="2"/>
        <v/>
      </c>
      <c r="T237" s="34" t="s">
        <v>4491</v>
      </c>
      <c r="U237" s="34" t="s">
        <v>4489</v>
      </c>
      <c r="V237" s="34" t="s">
        <v>4491</v>
      </c>
      <c r="W237" s="40" t="str">
        <f t="shared" si="3"/>
        <v/>
      </c>
      <c r="X237" s="34" t="s">
        <v>4491</v>
      </c>
      <c r="Y237" s="34" t="s">
        <v>4489</v>
      </c>
      <c r="Z237" s="34" t="s">
        <v>4491</v>
      </c>
      <c r="AA237" s="40" t="str">
        <f t="shared" si="4"/>
        <v/>
      </c>
      <c r="AB237" s="34" t="s">
        <v>4491</v>
      </c>
      <c r="AC237" s="34" t="s">
        <v>4492</v>
      </c>
      <c r="AD237" s="34" t="s">
        <v>4489</v>
      </c>
      <c r="AE237" s="53" t="s">
        <v>4485</v>
      </c>
      <c r="AF237" s="52" t="str">
        <f t="shared" si="5"/>
        <v>("","","",""),</v>
      </c>
      <c r="AH237" s="34" t="s">
        <v>4480</v>
      </c>
      <c r="AI237" s="34"/>
      <c r="AJ237" s="34"/>
      <c r="AK237" s="34"/>
      <c r="AL237" s="34"/>
    </row>
    <row r="238" ht="16.5" customHeight="1">
      <c r="A238" s="34"/>
      <c r="B238" s="34"/>
      <c r="C238" s="34"/>
      <c r="D238" s="34"/>
      <c r="E238" s="52"/>
      <c r="F238" s="52" t="s">
        <v>4489</v>
      </c>
      <c r="G238" s="53" t="s">
        <v>4485</v>
      </c>
      <c r="H238" s="52"/>
      <c r="I238" s="34"/>
      <c r="J238" s="34"/>
      <c r="K238" s="34" t="s">
        <v>4480</v>
      </c>
      <c r="L238" s="34" t="s">
        <v>4490</v>
      </c>
      <c r="M238" s="34" t="s">
        <v>4491</v>
      </c>
      <c r="N238" s="52"/>
      <c r="O238" s="34" t="s">
        <v>4491</v>
      </c>
      <c r="P238" s="34" t="s">
        <v>4489</v>
      </c>
      <c r="Q238" s="34" t="s">
        <v>4491</v>
      </c>
      <c r="R238" s="52"/>
      <c r="S238" s="34" t="str">
        <f t="shared" si="2"/>
        <v/>
      </c>
      <c r="T238" s="34" t="s">
        <v>4491</v>
      </c>
      <c r="U238" s="34" t="s">
        <v>4489</v>
      </c>
      <c r="V238" s="34" t="s">
        <v>4491</v>
      </c>
      <c r="W238" s="40" t="str">
        <f t="shared" si="3"/>
        <v/>
      </c>
      <c r="X238" s="34" t="s">
        <v>4491</v>
      </c>
      <c r="Y238" s="34" t="s">
        <v>4489</v>
      </c>
      <c r="Z238" s="34" t="s">
        <v>4491</v>
      </c>
      <c r="AA238" s="40" t="str">
        <f t="shared" si="4"/>
        <v/>
      </c>
      <c r="AB238" s="34" t="s">
        <v>4491</v>
      </c>
      <c r="AC238" s="34" t="s">
        <v>4492</v>
      </c>
      <c r="AD238" s="34" t="s">
        <v>4489</v>
      </c>
      <c r="AE238" s="53" t="s">
        <v>4485</v>
      </c>
      <c r="AF238" s="52" t="str">
        <f t="shared" si="5"/>
        <v>("","","",""),</v>
      </c>
      <c r="AH238" s="34" t="s">
        <v>4480</v>
      </c>
      <c r="AI238" s="34"/>
      <c r="AJ238" s="34"/>
      <c r="AK238" s="34"/>
      <c r="AL238" s="34"/>
    </row>
    <row r="239" ht="16.5" customHeight="1">
      <c r="A239" s="34"/>
      <c r="B239" s="34"/>
      <c r="C239" s="34"/>
      <c r="D239" s="34"/>
      <c r="E239" s="52"/>
      <c r="F239" s="52" t="s">
        <v>4489</v>
      </c>
      <c r="G239" s="53" t="s">
        <v>4485</v>
      </c>
      <c r="H239" s="52"/>
      <c r="I239" s="34"/>
      <c r="J239" s="34"/>
      <c r="K239" s="34" t="s">
        <v>4480</v>
      </c>
      <c r="L239" s="34" t="s">
        <v>4490</v>
      </c>
      <c r="M239" s="34" t="s">
        <v>4491</v>
      </c>
      <c r="N239" s="52"/>
      <c r="O239" s="34" t="s">
        <v>4491</v>
      </c>
      <c r="P239" s="34" t="s">
        <v>4489</v>
      </c>
      <c r="Q239" s="34" t="s">
        <v>4491</v>
      </c>
      <c r="R239" s="52"/>
      <c r="S239" s="34" t="str">
        <f t="shared" si="2"/>
        <v/>
      </c>
      <c r="T239" s="34" t="s">
        <v>4491</v>
      </c>
      <c r="U239" s="34" t="s">
        <v>4489</v>
      </c>
      <c r="V239" s="34" t="s">
        <v>4491</v>
      </c>
      <c r="W239" s="40" t="str">
        <f t="shared" si="3"/>
        <v/>
      </c>
      <c r="X239" s="34" t="s">
        <v>4491</v>
      </c>
      <c r="Y239" s="34" t="s">
        <v>4489</v>
      </c>
      <c r="Z239" s="34" t="s">
        <v>4491</v>
      </c>
      <c r="AA239" s="40" t="str">
        <f t="shared" si="4"/>
        <v/>
      </c>
      <c r="AB239" s="34" t="s">
        <v>4491</v>
      </c>
      <c r="AC239" s="34" t="s">
        <v>4492</v>
      </c>
      <c r="AD239" s="34" t="s">
        <v>4489</v>
      </c>
      <c r="AE239" s="53" t="s">
        <v>4485</v>
      </c>
      <c r="AF239" s="52" t="str">
        <f t="shared" si="5"/>
        <v>("","","",""),</v>
      </c>
      <c r="AH239" s="34" t="s">
        <v>4480</v>
      </c>
      <c r="AI239" s="34"/>
      <c r="AJ239" s="34"/>
      <c r="AK239" s="34"/>
      <c r="AL239" s="34"/>
    </row>
    <row r="240" ht="16.5" customHeight="1">
      <c r="A240" s="34"/>
      <c r="B240" s="34"/>
      <c r="C240" s="34"/>
      <c r="D240" s="34"/>
      <c r="E240" s="52"/>
      <c r="F240" s="52" t="s">
        <v>4489</v>
      </c>
      <c r="G240" s="53" t="s">
        <v>4485</v>
      </c>
      <c r="H240" s="52"/>
      <c r="I240" s="34"/>
      <c r="J240" s="34"/>
      <c r="K240" s="34" t="s">
        <v>4480</v>
      </c>
      <c r="L240" s="34" t="s">
        <v>4490</v>
      </c>
      <c r="M240" s="34" t="s">
        <v>4491</v>
      </c>
      <c r="N240" s="52"/>
      <c r="O240" s="34" t="s">
        <v>4491</v>
      </c>
      <c r="P240" s="34" t="s">
        <v>4489</v>
      </c>
      <c r="Q240" s="34" t="s">
        <v>4491</v>
      </c>
      <c r="R240" s="52"/>
      <c r="S240" s="34" t="str">
        <f t="shared" si="2"/>
        <v/>
      </c>
      <c r="T240" s="34" t="s">
        <v>4491</v>
      </c>
      <c r="U240" s="34" t="s">
        <v>4489</v>
      </c>
      <c r="V240" s="34" t="s">
        <v>4491</v>
      </c>
      <c r="W240" s="40" t="str">
        <f t="shared" si="3"/>
        <v/>
      </c>
      <c r="X240" s="34" t="s">
        <v>4491</v>
      </c>
      <c r="Y240" s="34" t="s">
        <v>4489</v>
      </c>
      <c r="Z240" s="34" t="s">
        <v>4491</v>
      </c>
      <c r="AA240" s="40" t="str">
        <f t="shared" si="4"/>
        <v/>
      </c>
      <c r="AB240" s="34" t="s">
        <v>4491</v>
      </c>
      <c r="AC240" s="34" t="s">
        <v>4492</v>
      </c>
      <c r="AD240" s="34" t="s">
        <v>4489</v>
      </c>
      <c r="AE240" s="53" t="s">
        <v>4485</v>
      </c>
      <c r="AF240" s="52" t="str">
        <f t="shared" si="5"/>
        <v>("","","",""),</v>
      </c>
      <c r="AH240" s="34" t="s">
        <v>4480</v>
      </c>
      <c r="AI240" s="34"/>
      <c r="AJ240" s="34"/>
      <c r="AK240" s="34"/>
      <c r="AL240" s="34"/>
    </row>
    <row r="241" ht="16.5" customHeight="1">
      <c r="A241" s="34"/>
      <c r="B241" s="34"/>
      <c r="C241" s="34"/>
      <c r="D241" s="34"/>
      <c r="E241" s="52"/>
      <c r="F241" s="52" t="s">
        <v>4489</v>
      </c>
      <c r="G241" s="53" t="s">
        <v>4485</v>
      </c>
      <c r="H241" s="52"/>
      <c r="I241" s="34"/>
      <c r="J241" s="34"/>
      <c r="K241" s="34" t="s">
        <v>4480</v>
      </c>
      <c r="L241" s="34" t="s">
        <v>4490</v>
      </c>
      <c r="M241" s="34" t="s">
        <v>4491</v>
      </c>
      <c r="N241" s="52"/>
      <c r="O241" s="34" t="s">
        <v>4491</v>
      </c>
      <c r="P241" s="34" t="s">
        <v>4489</v>
      </c>
      <c r="Q241" s="34" t="s">
        <v>4491</v>
      </c>
      <c r="R241" s="52"/>
      <c r="S241" s="34" t="str">
        <f t="shared" si="2"/>
        <v/>
      </c>
      <c r="T241" s="34" t="s">
        <v>4491</v>
      </c>
      <c r="U241" s="34" t="s">
        <v>4489</v>
      </c>
      <c r="V241" s="34" t="s">
        <v>4491</v>
      </c>
      <c r="W241" s="40" t="str">
        <f t="shared" si="3"/>
        <v/>
      </c>
      <c r="X241" s="34" t="s">
        <v>4491</v>
      </c>
      <c r="Y241" s="34" t="s">
        <v>4489</v>
      </c>
      <c r="Z241" s="34" t="s">
        <v>4491</v>
      </c>
      <c r="AA241" s="40" t="str">
        <f t="shared" si="4"/>
        <v/>
      </c>
      <c r="AB241" s="34" t="s">
        <v>4491</v>
      </c>
      <c r="AC241" s="34" t="s">
        <v>4492</v>
      </c>
      <c r="AD241" s="34" t="s">
        <v>4489</v>
      </c>
      <c r="AE241" s="53" t="s">
        <v>4485</v>
      </c>
      <c r="AF241" s="52" t="str">
        <f t="shared" si="5"/>
        <v>("","","",""),</v>
      </c>
      <c r="AH241" s="34" t="s">
        <v>4480</v>
      </c>
      <c r="AI241" s="34"/>
      <c r="AJ241" s="34"/>
      <c r="AK241" s="34"/>
      <c r="AL241" s="34"/>
    </row>
    <row r="242" ht="16.5" customHeight="1">
      <c r="A242" s="34"/>
      <c r="B242" s="34"/>
      <c r="C242" s="34"/>
      <c r="D242" s="34"/>
      <c r="E242" s="52"/>
      <c r="F242" s="52" t="s">
        <v>4489</v>
      </c>
      <c r="G242" s="53" t="s">
        <v>4485</v>
      </c>
      <c r="H242" s="52"/>
      <c r="I242" s="34"/>
      <c r="J242" s="34"/>
      <c r="K242" s="34" t="s">
        <v>4480</v>
      </c>
      <c r="L242" s="34" t="s">
        <v>4490</v>
      </c>
      <c r="M242" s="34" t="s">
        <v>4491</v>
      </c>
      <c r="N242" s="52"/>
      <c r="O242" s="34" t="s">
        <v>4491</v>
      </c>
      <c r="P242" s="34" t="s">
        <v>4489</v>
      </c>
      <c r="Q242" s="34" t="s">
        <v>4491</v>
      </c>
      <c r="R242" s="52"/>
      <c r="S242" s="34" t="str">
        <f t="shared" si="2"/>
        <v/>
      </c>
      <c r="T242" s="34" t="s">
        <v>4491</v>
      </c>
      <c r="U242" s="34" t="s">
        <v>4489</v>
      </c>
      <c r="V242" s="34" t="s">
        <v>4491</v>
      </c>
      <c r="W242" s="40" t="str">
        <f t="shared" si="3"/>
        <v/>
      </c>
      <c r="X242" s="34" t="s">
        <v>4491</v>
      </c>
      <c r="Y242" s="34" t="s">
        <v>4489</v>
      </c>
      <c r="Z242" s="34" t="s">
        <v>4491</v>
      </c>
      <c r="AA242" s="40" t="str">
        <f t="shared" si="4"/>
        <v/>
      </c>
      <c r="AB242" s="34" t="s">
        <v>4491</v>
      </c>
      <c r="AC242" s="34" t="s">
        <v>4492</v>
      </c>
      <c r="AD242" s="34" t="s">
        <v>4489</v>
      </c>
      <c r="AE242" s="53" t="s">
        <v>4485</v>
      </c>
      <c r="AF242" s="52" t="str">
        <f t="shared" si="5"/>
        <v>("","","",""),</v>
      </c>
      <c r="AH242" s="34" t="s">
        <v>4480</v>
      </c>
      <c r="AI242" s="34"/>
      <c r="AJ242" s="34"/>
      <c r="AK242" s="34"/>
      <c r="AL242" s="34"/>
    </row>
    <row r="243" ht="16.5" customHeight="1">
      <c r="A243" s="34"/>
      <c r="B243" s="34"/>
      <c r="C243" s="34"/>
      <c r="D243" s="34"/>
      <c r="E243" s="52"/>
      <c r="F243" s="52" t="s">
        <v>4489</v>
      </c>
      <c r="G243" s="53" t="s">
        <v>4485</v>
      </c>
      <c r="H243" s="52"/>
      <c r="I243" s="34"/>
      <c r="J243" s="34"/>
      <c r="K243" s="34" t="s">
        <v>4480</v>
      </c>
      <c r="L243" s="34" t="s">
        <v>4490</v>
      </c>
      <c r="M243" s="34" t="s">
        <v>4491</v>
      </c>
      <c r="N243" s="52"/>
      <c r="O243" s="34" t="s">
        <v>4491</v>
      </c>
      <c r="P243" s="34" t="s">
        <v>4489</v>
      </c>
      <c r="Q243" s="34" t="s">
        <v>4491</v>
      </c>
      <c r="R243" s="52"/>
      <c r="S243" s="34" t="str">
        <f t="shared" si="2"/>
        <v/>
      </c>
      <c r="T243" s="34" t="s">
        <v>4491</v>
      </c>
      <c r="U243" s="34" t="s">
        <v>4489</v>
      </c>
      <c r="V243" s="34" t="s">
        <v>4491</v>
      </c>
      <c r="W243" s="40" t="str">
        <f t="shared" si="3"/>
        <v/>
      </c>
      <c r="X243" s="34" t="s">
        <v>4491</v>
      </c>
      <c r="Y243" s="34" t="s">
        <v>4489</v>
      </c>
      <c r="Z243" s="34" t="s">
        <v>4491</v>
      </c>
      <c r="AA243" s="40" t="str">
        <f t="shared" si="4"/>
        <v/>
      </c>
      <c r="AB243" s="34" t="s">
        <v>4491</v>
      </c>
      <c r="AC243" s="34" t="s">
        <v>4492</v>
      </c>
      <c r="AD243" s="34" t="s">
        <v>4489</v>
      </c>
      <c r="AE243" s="53" t="s">
        <v>4485</v>
      </c>
      <c r="AF243" s="52" t="str">
        <f t="shared" si="5"/>
        <v>("","","",""),</v>
      </c>
      <c r="AH243" s="34" t="s">
        <v>4480</v>
      </c>
      <c r="AI243" s="34"/>
      <c r="AJ243" s="34"/>
      <c r="AK243" s="34"/>
      <c r="AL243" s="34"/>
    </row>
    <row r="244" ht="16.5" customHeight="1">
      <c r="A244" s="34"/>
      <c r="B244" s="34"/>
      <c r="C244" s="34"/>
      <c r="D244" s="34"/>
      <c r="E244" s="52"/>
      <c r="F244" s="52" t="s">
        <v>4489</v>
      </c>
      <c r="G244" s="53" t="s">
        <v>4485</v>
      </c>
      <c r="H244" s="52"/>
      <c r="I244" s="34"/>
      <c r="J244" s="34"/>
      <c r="K244" s="34" t="s">
        <v>4480</v>
      </c>
      <c r="L244" s="34" t="s">
        <v>4490</v>
      </c>
      <c r="M244" s="34" t="s">
        <v>4491</v>
      </c>
      <c r="N244" s="52"/>
      <c r="O244" s="34" t="s">
        <v>4491</v>
      </c>
      <c r="P244" s="34" t="s">
        <v>4489</v>
      </c>
      <c r="Q244" s="34" t="s">
        <v>4491</v>
      </c>
      <c r="R244" s="52"/>
      <c r="S244" s="34" t="str">
        <f t="shared" si="2"/>
        <v/>
      </c>
      <c r="T244" s="34" t="s">
        <v>4491</v>
      </c>
      <c r="U244" s="34" t="s">
        <v>4489</v>
      </c>
      <c r="V244" s="34" t="s">
        <v>4491</v>
      </c>
      <c r="W244" s="40" t="str">
        <f t="shared" si="3"/>
        <v/>
      </c>
      <c r="X244" s="34" t="s">
        <v>4491</v>
      </c>
      <c r="Y244" s="34" t="s">
        <v>4489</v>
      </c>
      <c r="Z244" s="34" t="s">
        <v>4491</v>
      </c>
      <c r="AA244" s="40" t="str">
        <f t="shared" si="4"/>
        <v/>
      </c>
      <c r="AB244" s="34" t="s">
        <v>4491</v>
      </c>
      <c r="AC244" s="34" t="s">
        <v>4492</v>
      </c>
      <c r="AD244" s="34" t="s">
        <v>4489</v>
      </c>
      <c r="AE244" s="53" t="s">
        <v>4485</v>
      </c>
      <c r="AF244" s="52" t="str">
        <f t="shared" si="5"/>
        <v>("","","",""),</v>
      </c>
      <c r="AH244" s="34" t="s">
        <v>4480</v>
      </c>
      <c r="AI244" s="34"/>
      <c r="AJ244" s="34"/>
      <c r="AK244" s="34"/>
      <c r="AL244" s="34"/>
    </row>
    <row r="245" ht="16.5" customHeight="1">
      <c r="A245" s="34"/>
      <c r="B245" s="34"/>
      <c r="C245" s="34"/>
      <c r="D245" s="34"/>
      <c r="E245" s="52"/>
      <c r="F245" s="52" t="s">
        <v>4489</v>
      </c>
      <c r="G245" s="53" t="s">
        <v>4485</v>
      </c>
      <c r="H245" s="52"/>
      <c r="I245" s="34"/>
      <c r="J245" s="34"/>
      <c r="K245" s="34" t="s">
        <v>4480</v>
      </c>
      <c r="L245" s="34" t="s">
        <v>4490</v>
      </c>
      <c r="M245" s="34" t="s">
        <v>4491</v>
      </c>
      <c r="N245" s="52"/>
      <c r="O245" s="34" t="s">
        <v>4491</v>
      </c>
      <c r="P245" s="34" t="s">
        <v>4489</v>
      </c>
      <c r="Q245" s="34" t="s">
        <v>4491</v>
      </c>
      <c r="R245" s="52"/>
      <c r="S245" s="34" t="str">
        <f t="shared" si="2"/>
        <v/>
      </c>
      <c r="T245" s="34" t="s">
        <v>4491</v>
      </c>
      <c r="U245" s="34" t="s">
        <v>4489</v>
      </c>
      <c r="V245" s="34" t="s">
        <v>4491</v>
      </c>
      <c r="W245" s="40" t="str">
        <f t="shared" si="3"/>
        <v/>
      </c>
      <c r="X245" s="34" t="s">
        <v>4491</v>
      </c>
      <c r="Y245" s="34" t="s">
        <v>4489</v>
      </c>
      <c r="Z245" s="34" t="s">
        <v>4491</v>
      </c>
      <c r="AA245" s="40" t="str">
        <f t="shared" si="4"/>
        <v/>
      </c>
      <c r="AB245" s="34" t="s">
        <v>4491</v>
      </c>
      <c r="AC245" s="34" t="s">
        <v>4492</v>
      </c>
      <c r="AD245" s="34" t="s">
        <v>4489</v>
      </c>
      <c r="AE245" s="53" t="s">
        <v>4485</v>
      </c>
      <c r="AF245" s="52" t="str">
        <f t="shared" si="5"/>
        <v>("","","",""),</v>
      </c>
      <c r="AH245" s="34" t="s">
        <v>4480</v>
      </c>
      <c r="AI245" s="34"/>
      <c r="AJ245" s="34"/>
      <c r="AK245" s="34"/>
      <c r="AL245" s="34"/>
    </row>
    <row r="246" ht="16.5" customHeight="1">
      <c r="A246" s="34"/>
      <c r="B246" s="34"/>
      <c r="C246" s="34"/>
      <c r="D246" s="34"/>
      <c r="E246" s="52"/>
      <c r="F246" s="52" t="s">
        <v>4489</v>
      </c>
      <c r="G246" s="53" t="s">
        <v>4485</v>
      </c>
      <c r="H246" s="52"/>
      <c r="I246" s="34"/>
      <c r="J246" s="34"/>
      <c r="K246" s="34" t="s">
        <v>4480</v>
      </c>
      <c r="L246" s="34" t="s">
        <v>4490</v>
      </c>
      <c r="M246" s="34" t="s">
        <v>4491</v>
      </c>
      <c r="N246" s="52"/>
      <c r="O246" s="34" t="s">
        <v>4491</v>
      </c>
      <c r="P246" s="34" t="s">
        <v>4489</v>
      </c>
      <c r="Q246" s="34" t="s">
        <v>4491</v>
      </c>
      <c r="R246" s="52"/>
      <c r="S246" s="34" t="str">
        <f t="shared" si="2"/>
        <v/>
      </c>
      <c r="T246" s="34" t="s">
        <v>4491</v>
      </c>
      <c r="U246" s="34" t="s">
        <v>4489</v>
      </c>
      <c r="V246" s="34" t="s">
        <v>4491</v>
      </c>
      <c r="W246" s="40" t="str">
        <f t="shared" si="3"/>
        <v/>
      </c>
      <c r="X246" s="34" t="s">
        <v>4491</v>
      </c>
      <c r="Y246" s="34" t="s">
        <v>4489</v>
      </c>
      <c r="Z246" s="34" t="s">
        <v>4491</v>
      </c>
      <c r="AA246" s="40" t="str">
        <f t="shared" si="4"/>
        <v/>
      </c>
      <c r="AB246" s="34" t="s">
        <v>4491</v>
      </c>
      <c r="AC246" s="34" t="s">
        <v>4492</v>
      </c>
      <c r="AD246" s="34" t="s">
        <v>4489</v>
      </c>
      <c r="AE246" s="53" t="s">
        <v>4485</v>
      </c>
      <c r="AF246" s="52" t="str">
        <f t="shared" si="5"/>
        <v>("","","",""),</v>
      </c>
      <c r="AH246" s="34" t="s">
        <v>4480</v>
      </c>
      <c r="AI246" s="34"/>
      <c r="AJ246" s="34"/>
      <c r="AK246" s="34"/>
      <c r="AL246" s="34"/>
    </row>
    <row r="247" ht="16.5" customHeight="1">
      <c r="A247" s="34"/>
      <c r="B247" s="34"/>
      <c r="C247" s="34"/>
      <c r="D247" s="34"/>
      <c r="E247" s="52"/>
      <c r="F247" s="52" t="s">
        <v>4489</v>
      </c>
      <c r="G247" s="53" t="s">
        <v>4485</v>
      </c>
      <c r="H247" s="52"/>
      <c r="I247" s="34"/>
      <c r="J247" s="34"/>
      <c r="K247" s="34" t="s">
        <v>4480</v>
      </c>
      <c r="L247" s="34" t="s">
        <v>4490</v>
      </c>
      <c r="M247" s="34" t="s">
        <v>4491</v>
      </c>
      <c r="N247" s="52"/>
      <c r="O247" s="34" t="s">
        <v>4491</v>
      </c>
      <c r="P247" s="34" t="s">
        <v>4489</v>
      </c>
      <c r="Q247" s="34" t="s">
        <v>4491</v>
      </c>
      <c r="R247" s="52"/>
      <c r="S247" s="34" t="str">
        <f t="shared" si="2"/>
        <v/>
      </c>
      <c r="T247" s="34" t="s">
        <v>4491</v>
      </c>
      <c r="U247" s="34" t="s">
        <v>4489</v>
      </c>
      <c r="V247" s="34" t="s">
        <v>4491</v>
      </c>
      <c r="W247" s="40" t="str">
        <f t="shared" si="3"/>
        <v/>
      </c>
      <c r="X247" s="34" t="s">
        <v>4491</v>
      </c>
      <c r="Y247" s="34" t="s">
        <v>4489</v>
      </c>
      <c r="Z247" s="34" t="s">
        <v>4491</v>
      </c>
      <c r="AA247" s="40" t="str">
        <f t="shared" si="4"/>
        <v/>
      </c>
      <c r="AB247" s="34" t="s">
        <v>4491</v>
      </c>
      <c r="AC247" s="34" t="s">
        <v>4492</v>
      </c>
      <c r="AD247" s="34" t="s">
        <v>4489</v>
      </c>
      <c r="AE247" s="53" t="s">
        <v>4485</v>
      </c>
      <c r="AF247" s="52" t="str">
        <f t="shared" si="5"/>
        <v>("","","",""),</v>
      </c>
      <c r="AH247" s="34" t="s">
        <v>4480</v>
      </c>
      <c r="AI247" s="34"/>
      <c r="AJ247" s="34"/>
      <c r="AK247" s="34"/>
      <c r="AL247" s="34"/>
    </row>
    <row r="248" ht="16.5" customHeight="1">
      <c r="A248" s="34"/>
      <c r="B248" s="34"/>
      <c r="C248" s="34"/>
      <c r="D248" s="34"/>
      <c r="E248" s="52"/>
      <c r="F248" s="52" t="s">
        <v>4489</v>
      </c>
      <c r="G248" s="53" t="s">
        <v>4485</v>
      </c>
      <c r="H248" s="52"/>
      <c r="I248" s="34"/>
      <c r="J248" s="34"/>
      <c r="K248" s="34"/>
      <c r="L248" s="34" t="s">
        <v>4490</v>
      </c>
      <c r="M248" s="34" t="s">
        <v>4491</v>
      </c>
      <c r="N248" s="52"/>
      <c r="O248" s="34" t="s">
        <v>4491</v>
      </c>
      <c r="P248" s="34" t="s">
        <v>4489</v>
      </c>
      <c r="Q248" s="34" t="s">
        <v>4491</v>
      </c>
      <c r="R248" s="52"/>
      <c r="S248" s="34" t="str">
        <f t="shared" si="2"/>
        <v/>
      </c>
      <c r="T248" s="34" t="s">
        <v>4491</v>
      </c>
      <c r="U248" s="34" t="s">
        <v>4489</v>
      </c>
      <c r="V248" s="34" t="s">
        <v>4491</v>
      </c>
      <c r="W248" s="40" t="str">
        <f t="shared" si="3"/>
        <v/>
      </c>
      <c r="X248" s="34" t="s">
        <v>4491</v>
      </c>
      <c r="Y248" s="34" t="s">
        <v>4489</v>
      </c>
      <c r="Z248" s="34" t="s">
        <v>4491</v>
      </c>
      <c r="AA248" s="40" t="str">
        <f t="shared" si="4"/>
        <v/>
      </c>
      <c r="AB248" s="34" t="s">
        <v>4491</v>
      </c>
      <c r="AC248" s="34" t="s">
        <v>4492</v>
      </c>
      <c r="AD248" s="34" t="s">
        <v>4489</v>
      </c>
      <c r="AE248" s="53" t="s">
        <v>4485</v>
      </c>
      <c r="AF248" s="52" t="str">
        <f t="shared" si="5"/>
        <v>("","","",""),</v>
      </c>
      <c r="AH248" s="34"/>
    </row>
    <row r="249" ht="16.5" customHeight="1">
      <c r="A249" s="34"/>
      <c r="B249" s="34"/>
      <c r="C249" s="34"/>
      <c r="D249" s="34"/>
      <c r="E249" s="52"/>
      <c r="F249" s="52" t="s">
        <v>4489</v>
      </c>
      <c r="G249" s="53" t="s">
        <v>4485</v>
      </c>
      <c r="H249" s="52"/>
      <c r="I249" s="34"/>
      <c r="J249" s="34"/>
      <c r="K249" s="34"/>
      <c r="L249" s="34" t="s">
        <v>4490</v>
      </c>
      <c r="M249" s="34" t="s">
        <v>4491</v>
      </c>
      <c r="N249" s="52"/>
      <c r="O249" s="34" t="s">
        <v>4491</v>
      </c>
      <c r="P249" s="34" t="s">
        <v>4489</v>
      </c>
      <c r="Q249" s="34" t="s">
        <v>4491</v>
      </c>
      <c r="R249" s="52"/>
      <c r="S249" s="34" t="str">
        <f t="shared" si="2"/>
        <v/>
      </c>
      <c r="T249" s="34" t="s">
        <v>4491</v>
      </c>
      <c r="U249" s="34" t="s">
        <v>4489</v>
      </c>
      <c r="V249" s="34" t="s">
        <v>4491</v>
      </c>
      <c r="W249" s="40" t="str">
        <f t="shared" si="3"/>
        <v/>
      </c>
      <c r="X249" s="34" t="s">
        <v>4491</v>
      </c>
      <c r="Y249" s="34" t="s">
        <v>4489</v>
      </c>
      <c r="Z249" s="34" t="s">
        <v>4491</v>
      </c>
      <c r="AA249" s="40" t="str">
        <f t="shared" si="4"/>
        <v/>
      </c>
      <c r="AB249" s="34" t="s">
        <v>4491</v>
      </c>
      <c r="AC249" s="34" t="s">
        <v>4492</v>
      </c>
      <c r="AD249" s="34" t="s">
        <v>4489</v>
      </c>
      <c r="AE249" s="53" t="s">
        <v>4485</v>
      </c>
      <c r="AF249" s="52" t="str">
        <f t="shared" si="5"/>
        <v>("","","",""),</v>
      </c>
      <c r="AH249" s="34"/>
    </row>
    <row r="250" ht="16.5" customHeight="1">
      <c r="A250" s="34"/>
      <c r="B250" s="34"/>
      <c r="C250" s="34"/>
      <c r="D250" s="34"/>
      <c r="E250" s="52"/>
      <c r="F250" s="52" t="s">
        <v>4489</v>
      </c>
      <c r="G250" s="53" t="s">
        <v>4485</v>
      </c>
      <c r="H250" s="52"/>
      <c r="I250" s="34"/>
      <c r="J250" s="34"/>
      <c r="K250" s="34"/>
      <c r="L250" s="34" t="s">
        <v>4490</v>
      </c>
      <c r="M250" s="34" t="s">
        <v>4491</v>
      </c>
      <c r="N250" s="52"/>
      <c r="O250" s="34" t="s">
        <v>4491</v>
      </c>
      <c r="P250" s="34" t="s">
        <v>4489</v>
      </c>
      <c r="Q250" s="34" t="s">
        <v>4491</v>
      </c>
      <c r="R250" s="52"/>
      <c r="S250" s="34" t="str">
        <f t="shared" si="2"/>
        <v/>
      </c>
      <c r="T250" s="34" t="s">
        <v>4491</v>
      </c>
      <c r="U250" s="34" t="s">
        <v>4489</v>
      </c>
      <c r="V250" s="34" t="s">
        <v>4491</v>
      </c>
      <c r="W250" s="40" t="str">
        <f t="shared" si="3"/>
        <v/>
      </c>
      <c r="X250" s="34" t="s">
        <v>4491</v>
      </c>
      <c r="Y250" s="34" t="s">
        <v>4489</v>
      </c>
      <c r="Z250" s="34" t="s">
        <v>4491</v>
      </c>
      <c r="AA250" s="40" t="str">
        <f t="shared" si="4"/>
        <v/>
      </c>
      <c r="AB250" s="34" t="s">
        <v>4491</v>
      </c>
      <c r="AC250" s="34" t="s">
        <v>4492</v>
      </c>
      <c r="AD250" s="34" t="s">
        <v>4489</v>
      </c>
      <c r="AE250" s="53" t="s">
        <v>4485</v>
      </c>
      <c r="AF250" s="52" t="str">
        <f t="shared" si="5"/>
        <v>("","","",""),</v>
      </c>
      <c r="AH250" s="34"/>
    </row>
    <row r="251" ht="16.5" customHeight="1">
      <c r="A251" s="34"/>
      <c r="B251" s="34"/>
      <c r="C251" s="34"/>
      <c r="D251" s="34"/>
      <c r="E251" s="52"/>
      <c r="F251" s="52" t="s">
        <v>4489</v>
      </c>
      <c r="G251" s="53" t="s">
        <v>4485</v>
      </c>
      <c r="H251" s="52"/>
      <c r="I251" s="34"/>
      <c r="J251" s="34"/>
      <c r="K251" s="34"/>
      <c r="L251" s="34" t="s">
        <v>4490</v>
      </c>
      <c r="M251" s="34" t="s">
        <v>4491</v>
      </c>
      <c r="N251" s="52"/>
      <c r="O251" s="34" t="s">
        <v>4491</v>
      </c>
      <c r="P251" s="34" t="s">
        <v>4489</v>
      </c>
      <c r="Q251" s="34" t="s">
        <v>4491</v>
      </c>
      <c r="R251" s="52"/>
      <c r="S251" s="34" t="str">
        <f t="shared" si="2"/>
        <v/>
      </c>
      <c r="T251" s="34" t="s">
        <v>4491</v>
      </c>
      <c r="U251" s="34" t="s">
        <v>4489</v>
      </c>
      <c r="V251" s="34" t="s">
        <v>4491</v>
      </c>
      <c r="W251" s="40" t="str">
        <f t="shared" si="3"/>
        <v/>
      </c>
      <c r="X251" s="34" t="s">
        <v>4491</v>
      </c>
      <c r="Y251" s="34" t="s">
        <v>4489</v>
      </c>
      <c r="Z251" s="34" t="s">
        <v>4491</v>
      </c>
      <c r="AA251" s="40" t="str">
        <f t="shared" si="4"/>
        <v/>
      </c>
      <c r="AB251" s="34" t="s">
        <v>4491</v>
      </c>
      <c r="AC251" s="34" t="s">
        <v>4492</v>
      </c>
      <c r="AD251" s="34" t="s">
        <v>4489</v>
      </c>
      <c r="AE251" s="53" t="s">
        <v>4485</v>
      </c>
      <c r="AF251" s="52" t="str">
        <f t="shared" si="5"/>
        <v>("","","",""),</v>
      </c>
      <c r="AH251" s="34"/>
    </row>
    <row r="252" ht="16.5" customHeight="1">
      <c r="A252" s="34"/>
      <c r="B252" s="34"/>
      <c r="C252" s="34"/>
      <c r="D252" s="34"/>
      <c r="E252" s="52"/>
      <c r="F252" s="52" t="s">
        <v>4489</v>
      </c>
      <c r="G252" s="53" t="s">
        <v>4485</v>
      </c>
      <c r="H252" s="52"/>
      <c r="I252" s="34"/>
      <c r="J252" s="34"/>
      <c r="K252" s="34"/>
      <c r="L252" s="34" t="s">
        <v>4490</v>
      </c>
      <c r="M252" s="34" t="s">
        <v>4491</v>
      </c>
      <c r="N252" s="52"/>
      <c r="O252" s="34" t="s">
        <v>4491</v>
      </c>
      <c r="P252" s="34" t="s">
        <v>4489</v>
      </c>
      <c r="Q252" s="34" t="s">
        <v>4491</v>
      </c>
      <c r="R252" s="52"/>
      <c r="S252" s="34" t="str">
        <f t="shared" si="2"/>
        <v/>
      </c>
      <c r="T252" s="34" t="s">
        <v>4491</v>
      </c>
      <c r="U252" s="34" t="s">
        <v>4489</v>
      </c>
      <c r="V252" s="34" t="s">
        <v>4491</v>
      </c>
      <c r="W252" s="40" t="str">
        <f t="shared" si="3"/>
        <v/>
      </c>
      <c r="X252" s="34" t="s">
        <v>4491</v>
      </c>
      <c r="Y252" s="34" t="s">
        <v>4489</v>
      </c>
      <c r="Z252" s="34" t="s">
        <v>4491</v>
      </c>
      <c r="AA252" s="40" t="str">
        <f t="shared" si="4"/>
        <v/>
      </c>
      <c r="AB252" s="34" t="s">
        <v>4491</v>
      </c>
      <c r="AC252" s="34" t="s">
        <v>4492</v>
      </c>
      <c r="AD252" s="34" t="s">
        <v>4489</v>
      </c>
      <c r="AE252" s="53" t="s">
        <v>4485</v>
      </c>
      <c r="AF252" s="52" t="str">
        <f t="shared" si="5"/>
        <v>("","","",""),</v>
      </c>
      <c r="AH252" s="34"/>
    </row>
    <row r="253" ht="16.5" customHeight="1">
      <c r="A253" s="34"/>
      <c r="B253" s="34"/>
      <c r="C253" s="34"/>
      <c r="D253" s="34"/>
      <c r="E253" s="52"/>
      <c r="F253" s="52" t="s">
        <v>4489</v>
      </c>
      <c r="G253" s="53" t="s">
        <v>4485</v>
      </c>
      <c r="H253" s="52"/>
      <c r="I253" s="34"/>
      <c r="J253" s="34"/>
      <c r="K253" s="34"/>
      <c r="L253" s="34" t="s">
        <v>4490</v>
      </c>
      <c r="M253" s="34" t="s">
        <v>4491</v>
      </c>
      <c r="N253" s="52"/>
      <c r="O253" s="34" t="s">
        <v>4491</v>
      </c>
      <c r="P253" s="34" t="s">
        <v>4489</v>
      </c>
      <c r="Q253" s="34" t="s">
        <v>4491</v>
      </c>
      <c r="R253" s="52"/>
      <c r="S253" s="34" t="str">
        <f t="shared" si="2"/>
        <v/>
      </c>
      <c r="T253" s="34" t="s">
        <v>4491</v>
      </c>
      <c r="U253" s="34" t="s">
        <v>4489</v>
      </c>
      <c r="V253" s="34" t="s">
        <v>4491</v>
      </c>
      <c r="W253" s="40" t="str">
        <f t="shared" si="3"/>
        <v/>
      </c>
      <c r="X253" s="34" t="s">
        <v>4491</v>
      </c>
      <c r="Y253" s="34" t="s">
        <v>4489</v>
      </c>
      <c r="Z253" s="34" t="s">
        <v>4491</v>
      </c>
      <c r="AA253" s="40" t="str">
        <f t="shared" si="4"/>
        <v/>
      </c>
      <c r="AB253" s="34" t="s">
        <v>4491</v>
      </c>
      <c r="AC253" s="34" t="s">
        <v>4492</v>
      </c>
      <c r="AD253" s="34" t="s">
        <v>4489</v>
      </c>
      <c r="AE253" s="53" t="s">
        <v>4485</v>
      </c>
      <c r="AF253" s="52" t="str">
        <f t="shared" si="5"/>
        <v>("","","",""),</v>
      </c>
      <c r="AH253" s="34"/>
    </row>
    <row r="254" ht="16.5" customHeight="1">
      <c r="A254" s="34"/>
      <c r="B254" s="34"/>
      <c r="C254" s="34"/>
      <c r="D254" s="34"/>
      <c r="E254" s="52"/>
      <c r="F254" s="52" t="s">
        <v>4489</v>
      </c>
      <c r="G254" s="53" t="s">
        <v>4485</v>
      </c>
      <c r="H254" s="52"/>
      <c r="I254" s="34"/>
      <c r="J254" s="34"/>
      <c r="K254" s="34"/>
      <c r="L254" s="34" t="s">
        <v>4490</v>
      </c>
      <c r="M254" s="34" t="s">
        <v>4491</v>
      </c>
      <c r="N254" s="52"/>
      <c r="O254" s="34" t="s">
        <v>4491</v>
      </c>
      <c r="P254" s="34" t="s">
        <v>4489</v>
      </c>
      <c r="Q254" s="34" t="s">
        <v>4491</v>
      </c>
      <c r="R254" s="52"/>
      <c r="S254" s="34" t="str">
        <f t="shared" si="2"/>
        <v/>
      </c>
      <c r="T254" s="34" t="s">
        <v>4491</v>
      </c>
      <c r="U254" s="34" t="s">
        <v>4489</v>
      </c>
      <c r="V254" s="34" t="s">
        <v>4491</v>
      </c>
      <c r="W254" s="40" t="str">
        <f t="shared" si="3"/>
        <v/>
      </c>
      <c r="X254" s="34" t="s">
        <v>4491</v>
      </c>
      <c r="Y254" s="34" t="s">
        <v>4489</v>
      </c>
      <c r="Z254" s="34" t="s">
        <v>4491</v>
      </c>
      <c r="AA254" s="40" t="str">
        <f t="shared" si="4"/>
        <v/>
      </c>
      <c r="AB254" s="34" t="s">
        <v>4491</v>
      </c>
      <c r="AC254" s="34" t="s">
        <v>4492</v>
      </c>
      <c r="AD254" s="34" t="s">
        <v>4489</v>
      </c>
      <c r="AE254" s="53" t="s">
        <v>4485</v>
      </c>
      <c r="AF254" s="52" t="str">
        <f t="shared" si="5"/>
        <v>("","","",""),</v>
      </c>
      <c r="AH254" s="34"/>
    </row>
    <row r="255" ht="16.5" customHeight="1">
      <c r="A255" s="34"/>
      <c r="B255" s="34"/>
      <c r="C255" s="34"/>
      <c r="D255" s="34"/>
      <c r="E255" s="52"/>
      <c r="F255" s="52" t="s">
        <v>4489</v>
      </c>
      <c r="G255" s="53" t="s">
        <v>4485</v>
      </c>
      <c r="H255" s="52"/>
      <c r="I255" s="34"/>
      <c r="J255" s="34"/>
      <c r="K255" s="34"/>
      <c r="L255" s="34" t="s">
        <v>4490</v>
      </c>
      <c r="M255" s="34" t="s">
        <v>4491</v>
      </c>
      <c r="N255" s="52"/>
      <c r="O255" s="34" t="s">
        <v>4491</v>
      </c>
      <c r="P255" s="34" t="s">
        <v>4489</v>
      </c>
      <c r="Q255" s="34" t="s">
        <v>4491</v>
      </c>
      <c r="R255" s="52"/>
      <c r="S255" s="34" t="str">
        <f t="shared" si="2"/>
        <v/>
      </c>
      <c r="T255" s="34" t="s">
        <v>4491</v>
      </c>
      <c r="U255" s="34" t="s">
        <v>4489</v>
      </c>
      <c r="V255" s="34" t="s">
        <v>4491</v>
      </c>
      <c r="W255" s="40" t="str">
        <f t="shared" si="3"/>
        <v/>
      </c>
      <c r="X255" s="34" t="s">
        <v>4491</v>
      </c>
      <c r="Y255" s="34" t="s">
        <v>4489</v>
      </c>
      <c r="Z255" s="34" t="s">
        <v>4491</v>
      </c>
      <c r="AA255" s="40" t="str">
        <f t="shared" si="4"/>
        <v/>
      </c>
      <c r="AB255" s="34" t="s">
        <v>4491</v>
      </c>
      <c r="AC255" s="34" t="s">
        <v>4492</v>
      </c>
      <c r="AD255" s="34" t="s">
        <v>4489</v>
      </c>
      <c r="AE255" s="53" t="s">
        <v>4485</v>
      </c>
      <c r="AF255" s="52" t="str">
        <f t="shared" si="5"/>
        <v>("","","",""),</v>
      </c>
      <c r="AH255" s="34"/>
    </row>
    <row r="256" ht="16.5" customHeight="1">
      <c r="A256" s="34"/>
      <c r="B256" s="34"/>
      <c r="C256" s="34"/>
      <c r="D256" s="34"/>
      <c r="E256" s="52"/>
      <c r="F256" s="52" t="s">
        <v>4489</v>
      </c>
      <c r="G256" s="53" t="s">
        <v>4485</v>
      </c>
      <c r="H256" s="52"/>
      <c r="I256" s="34"/>
      <c r="J256" s="34"/>
      <c r="K256" s="34"/>
      <c r="L256" s="34" t="s">
        <v>4490</v>
      </c>
      <c r="M256" s="34" t="s">
        <v>4491</v>
      </c>
      <c r="N256" s="52"/>
      <c r="O256" s="34" t="s">
        <v>4491</v>
      </c>
      <c r="P256" s="34" t="s">
        <v>4489</v>
      </c>
      <c r="Q256" s="34" t="s">
        <v>4491</v>
      </c>
      <c r="R256" s="52"/>
      <c r="S256" s="34" t="str">
        <f t="shared" si="2"/>
        <v/>
      </c>
      <c r="T256" s="34" t="s">
        <v>4491</v>
      </c>
      <c r="U256" s="34" t="s">
        <v>4489</v>
      </c>
      <c r="V256" s="34" t="s">
        <v>4491</v>
      </c>
      <c r="W256" s="40" t="str">
        <f t="shared" si="3"/>
        <v/>
      </c>
      <c r="X256" s="34" t="s">
        <v>4491</v>
      </c>
      <c r="Y256" s="34" t="s">
        <v>4489</v>
      </c>
      <c r="Z256" s="34" t="s">
        <v>4491</v>
      </c>
      <c r="AA256" s="40" t="str">
        <f t="shared" si="4"/>
        <v/>
      </c>
      <c r="AB256" s="34" t="s">
        <v>4491</v>
      </c>
      <c r="AC256" s="34" t="s">
        <v>4492</v>
      </c>
      <c r="AD256" s="34" t="s">
        <v>4489</v>
      </c>
      <c r="AE256" s="53" t="s">
        <v>4485</v>
      </c>
      <c r="AF256" s="52" t="str">
        <f t="shared" si="5"/>
        <v>("","","",""),</v>
      </c>
      <c r="AH256" s="34"/>
    </row>
    <row r="257" ht="16.5" customHeight="1">
      <c r="A257" s="34"/>
      <c r="B257" s="34"/>
      <c r="C257" s="34"/>
      <c r="D257" s="34"/>
      <c r="E257" s="52"/>
      <c r="F257" s="52" t="s">
        <v>4489</v>
      </c>
      <c r="G257" s="53" t="s">
        <v>4485</v>
      </c>
      <c r="H257" s="52"/>
      <c r="I257" s="34"/>
      <c r="J257" s="34"/>
      <c r="K257" s="34"/>
      <c r="L257" s="34" t="s">
        <v>4490</v>
      </c>
      <c r="M257" s="34" t="s">
        <v>4491</v>
      </c>
      <c r="N257" s="52"/>
      <c r="O257" s="34" t="s">
        <v>4491</v>
      </c>
      <c r="P257" s="34" t="s">
        <v>4489</v>
      </c>
      <c r="Q257" s="34" t="s">
        <v>4491</v>
      </c>
      <c r="R257" s="52"/>
      <c r="S257" s="34" t="str">
        <f t="shared" si="2"/>
        <v/>
      </c>
      <c r="T257" s="34" t="s">
        <v>4491</v>
      </c>
      <c r="U257" s="34" t="s">
        <v>4489</v>
      </c>
      <c r="V257" s="34" t="s">
        <v>4491</v>
      </c>
      <c r="W257" s="40" t="str">
        <f t="shared" si="3"/>
        <v/>
      </c>
      <c r="X257" s="34" t="s">
        <v>4491</v>
      </c>
      <c r="Y257" s="34" t="s">
        <v>4489</v>
      </c>
      <c r="Z257" s="34" t="s">
        <v>4491</v>
      </c>
      <c r="AA257" s="40" t="str">
        <f t="shared" si="4"/>
        <v/>
      </c>
      <c r="AB257" s="34" t="s">
        <v>4491</v>
      </c>
      <c r="AC257" s="34" t="s">
        <v>4492</v>
      </c>
      <c r="AD257" s="34" t="s">
        <v>4489</v>
      </c>
      <c r="AE257" s="53" t="s">
        <v>4485</v>
      </c>
      <c r="AF257" s="52" t="str">
        <f t="shared" si="5"/>
        <v>("","","",""),</v>
      </c>
      <c r="AH257" s="34"/>
    </row>
    <row r="258" ht="16.5" customHeight="1">
      <c r="A258" s="34"/>
      <c r="B258" s="34"/>
      <c r="C258" s="34"/>
      <c r="D258" s="34"/>
      <c r="E258" s="52"/>
      <c r="F258" s="52" t="s">
        <v>4489</v>
      </c>
      <c r="G258" s="53" t="s">
        <v>4485</v>
      </c>
      <c r="H258" s="52"/>
      <c r="I258" s="34"/>
      <c r="J258" s="34"/>
      <c r="K258" s="34"/>
      <c r="L258" s="34" t="s">
        <v>4490</v>
      </c>
      <c r="M258" s="34" t="s">
        <v>4491</v>
      </c>
      <c r="N258" s="52"/>
      <c r="O258" s="34" t="s">
        <v>4491</v>
      </c>
      <c r="P258" s="34" t="s">
        <v>4489</v>
      </c>
      <c r="Q258" s="34" t="s">
        <v>4491</v>
      </c>
      <c r="R258" s="52"/>
      <c r="S258" s="34" t="str">
        <f t="shared" si="2"/>
        <v/>
      </c>
      <c r="T258" s="34" t="s">
        <v>4491</v>
      </c>
      <c r="U258" s="34" t="s">
        <v>4489</v>
      </c>
      <c r="V258" s="34" t="s">
        <v>4491</v>
      </c>
      <c r="W258" s="40" t="str">
        <f t="shared" si="3"/>
        <v/>
      </c>
      <c r="X258" s="34" t="s">
        <v>4491</v>
      </c>
      <c r="Y258" s="34" t="s">
        <v>4489</v>
      </c>
      <c r="Z258" s="34" t="s">
        <v>4491</v>
      </c>
      <c r="AA258" s="40" t="str">
        <f t="shared" si="4"/>
        <v/>
      </c>
      <c r="AB258" s="34" t="s">
        <v>4491</v>
      </c>
      <c r="AC258" s="34" t="s">
        <v>4492</v>
      </c>
      <c r="AD258" s="34" t="s">
        <v>4489</v>
      </c>
      <c r="AE258" s="53" t="s">
        <v>4485</v>
      </c>
      <c r="AF258" s="52" t="str">
        <f t="shared" si="5"/>
        <v>("","","",""),</v>
      </c>
      <c r="AH258" s="34"/>
    </row>
    <row r="259" ht="16.5" customHeight="1">
      <c r="A259" s="34"/>
      <c r="B259" s="34"/>
      <c r="C259" s="34"/>
      <c r="D259" s="34"/>
      <c r="E259" s="52"/>
      <c r="F259" s="52" t="s">
        <v>4489</v>
      </c>
      <c r="G259" s="53" t="s">
        <v>4485</v>
      </c>
      <c r="H259" s="52"/>
      <c r="I259" s="34"/>
      <c r="J259" s="34"/>
      <c r="K259" s="34"/>
      <c r="L259" s="34" t="s">
        <v>4490</v>
      </c>
      <c r="M259" s="34" t="s">
        <v>4491</v>
      </c>
      <c r="N259" s="52"/>
      <c r="O259" s="34" t="s">
        <v>4491</v>
      </c>
      <c r="P259" s="34" t="s">
        <v>4489</v>
      </c>
      <c r="Q259" s="34" t="s">
        <v>4491</v>
      </c>
      <c r="R259" s="52"/>
      <c r="S259" s="34" t="str">
        <f t="shared" si="2"/>
        <v/>
      </c>
      <c r="T259" s="34" t="s">
        <v>4491</v>
      </c>
      <c r="U259" s="34" t="s">
        <v>4489</v>
      </c>
      <c r="V259" s="34" t="s">
        <v>4491</v>
      </c>
      <c r="W259" s="40" t="str">
        <f t="shared" si="3"/>
        <v/>
      </c>
      <c r="X259" s="34" t="s">
        <v>4491</v>
      </c>
      <c r="Y259" s="34" t="s">
        <v>4489</v>
      </c>
      <c r="Z259" s="34" t="s">
        <v>4491</v>
      </c>
      <c r="AA259" s="40" t="str">
        <f t="shared" si="4"/>
        <v/>
      </c>
      <c r="AB259" s="34" t="s">
        <v>4491</v>
      </c>
      <c r="AC259" s="34" t="s">
        <v>4492</v>
      </c>
      <c r="AD259" s="34" t="s">
        <v>4489</v>
      </c>
      <c r="AE259" s="53" t="s">
        <v>4485</v>
      </c>
      <c r="AF259" s="52" t="str">
        <f t="shared" si="5"/>
        <v>("","","",""),</v>
      </c>
      <c r="AH259" s="34"/>
    </row>
    <row r="260" ht="16.5" customHeight="1">
      <c r="A260" s="34"/>
      <c r="B260" s="34"/>
      <c r="C260" s="34"/>
      <c r="D260" s="34"/>
      <c r="E260" s="52"/>
      <c r="F260" s="52" t="s">
        <v>4489</v>
      </c>
      <c r="G260" s="53" t="s">
        <v>4485</v>
      </c>
      <c r="H260" s="52"/>
      <c r="I260" s="34"/>
      <c r="J260" s="34"/>
      <c r="K260" s="34"/>
      <c r="L260" s="34" t="s">
        <v>4490</v>
      </c>
      <c r="M260" s="34" t="s">
        <v>4491</v>
      </c>
      <c r="N260" s="52"/>
      <c r="O260" s="34" t="s">
        <v>4491</v>
      </c>
      <c r="P260" s="34" t="s">
        <v>4489</v>
      </c>
      <c r="Q260" s="34" t="s">
        <v>4491</v>
      </c>
      <c r="R260" s="52"/>
      <c r="S260" s="34" t="str">
        <f t="shared" si="2"/>
        <v/>
      </c>
      <c r="T260" s="34" t="s">
        <v>4491</v>
      </c>
      <c r="U260" s="34" t="s">
        <v>4489</v>
      </c>
      <c r="V260" s="34" t="s">
        <v>4491</v>
      </c>
      <c r="W260" s="40" t="str">
        <f t="shared" si="3"/>
        <v/>
      </c>
      <c r="X260" s="34" t="s">
        <v>4491</v>
      </c>
      <c r="Y260" s="34" t="s">
        <v>4489</v>
      </c>
      <c r="Z260" s="34" t="s">
        <v>4491</v>
      </c>
      <c r="AA260" s="40" t="str">
        <f t="shared" si="4"/>
        <v/>
      </c>
      <c r="AB260" s="34" t="s">
        <v>4491</v>
      </c>
      <c r="AC260" s="34" t="s">
        <v>4492</v>
      </c>
      <c r="AD260" s="34" t="s">
        <v>4489</v>
      </c>
      <c r="AE260" s="53" t="s">
        <v>4485</v>
      </c>
      <c r="AF260" s="52" t="str">
        <f t="shared" si="5"/>
        <v>("","","",""),</v>
      </c>
      <c r="AH260" s="34"/>
    </row>
    <row r="261" ht="16.5" customHeight="1">
      <c r="A261" s="34"/>
      <c r="B261" s="34"/>
      <c r="C261" s="34"/>
      <c r="D261" s="34"/>
      <c r="E261" s="52"/>
      <c r="F261" s="52" t="s">
        <v>4489</v>
      </c>
      <c r="G261" s="53" t="s">
        <v>4485</v>
      </c>
      <c r="H261" s="52"/>
      <c r="I261" s="34"/>
      <c r="J261" s="34"/>
      <c r="K261" s="34"/>
      <c r="L261" s="34" t="s">
        <v>4490</v>
      </c>
      <c r="M261" s="34" t="s">
        <v>4491</v>
      </c>
      <c r="N261" s="52"/>
      <c r="O261" s="34" t="s">
        <v>4491</v>
      </c>
      <c r="P261" s="34" t="s">
        <v>4489</v>
      </c>
      <c r="Q261" s="34" t="s">
        <v>4491</v>
      </c>
      <c r="R261" s="52"/>
      <c r="S261" s="34" t="str">
        <f t="shared" si="2"/>
        <v/>
      </c>
      <c r="T261" s="34" t="s">
        <v>4491</v>
      </c>
      <c r="U261" s="34" t="s">
        <v>4489</v>
      </c>
      <c r="V261" s="34" t="s">
        <v>4491</v>
      </c>
      <c r="W261" s="40" t="str">
        <f t="shared" si="3"/>
        <v/>
      </c>
      <c r="X261" s="34" t="s">
        <v>4491</v>
      </c>
      <c r="Y261" s="34" t="s">
        <v>4489</v>
      </c>
      <c r="Z261" s="34" t="s">
        <v>4491</v>
      </c>
      <c r="AA261" s="40" t="str">
        <f t="shared" si="4"/>
        <v/>
      </c>
      <c r="AB261" s="34" t="s">
        <v>4491</v>
      </c>
      <c r="AC261" s="34" t="s">
        <v>4492</v>
      </c>
      <c r="AD261" s="34" t="s">
        <v>4489</v>
      </c>
      <c r="AE261" s="53" t="s">
        <v>4485</v>
      </c>
      <c r="AF261" s="52" t="str">
        <f t="shared" si="5"/>
        <v>("","","",""),</v>
      </c>
      <c r="AH261" s="34"/>
    </row>
    <row r="262" ht="16.5" customHeight="1">
      <c r="A262" s="34"/>
      <c r="B262" s="34"/>
      <c r="C262" s="34"/>
      <c r="D262" s="34"/>
      <c r="E262" s="52"/>
      <c r="F262" s="52" t="s">
        <v>4489</v>
      </c>
      <c r="G262" s="53" t="s">
        <v>4485</v>
      </c>
      <c r="H262" s="52"/>
      <c r="I262" s="34"/>
      <c r="J262" s="34"/>
      <c r="K262" s="34"/>
      <c r="L262" s="34" t="s">
        <v>4490</v>
      </c>
      <c r="M262" s="34" t="s">
        <v>4491</v>
      </c>
      <c r="N262" s="52"/>
      <c r="O262" s="34" t="s">
        <v>4491</v>
      </c>
      <c r="P262" s="34" t="s">
        <v>4489</v>
      </c>
      <c r="Q262" s="34" t="s">
        <v>4491</v>
      </c>
      <c r="R262" s="52"/>
      <c r="S262" s="34" t="str">
        <f t="shared" si="2"/>
        <v/>
      </c>
      <c r="T262" s="34" t="s">
        <v>4491</v>
      </c>
      <c r="U262" s="34" t="s">
        <v>4489</v>
      </c>
      <c r="V262" s="34" t="s">
        <v>4491</v>
      </c>
      <c r="W262" s="40" t="str">
        <f t="shared" si="3"/>
        <v/>
      </c>
      <c r="X262" s="34" t="s">
        <v>4491</v>
      </c>
      <c r="Y262" s="34" t="s">
        <v>4489</v>
      </c>
      <c r="Z262" s="34" t="s">
        <v>4491</v>
      </c>
      <c r="AA262" s="40" t="str">
        <f t="shared" si="4"/>
        <v/>
      </c>
      <c r="AB262" s="34" t="s">
        <v>4491</v>
      </c>
      <c r="AC262" s="34" t="s">
        <v>4492</v>
      </c>
      <c r="AD262" s="34" t="s">
        <v>4489</v>
      </c>
      <c r="AE262" s="53" t="s">
        <v>4485</v>
      </c>
      <c r="AF262" s="52" t="str">
        <f t="shared" si="5"/>
        <v>("","","",""),</v>
      </c>
      <c r="AH262" s="34"/>
    </row>
    <row r="263" ht="16.5" customHeight="1">
      <c r="A263" s="34"/>
      <c r="B263" s="34"/>
      <c r="C263" s="34"/>
      <c r="D263" s="34"/>
      <c r="E263" s="52"/>
      <c r="F263" s="52" t="s">
        <v>4489</v>
      </c>
      <c r="G263" s="53" t="s">
        <v>4485</v>
      </c>
      <c r="H263" s="52"/>
      <c r="I263" s="34"/>
      <c r="J263" s="34"/>
      <c r="K263" s="34"/>
      <c r="L263" s="34" t="s">
        <v>4490</v>
      </c>
      <c r="M263" s="34" t="s">
        <v>4491</v>
      </c>
      <c r="N263" s="52"/>
      <c r="O263" s="34" t="s">
        <v>4491</v>
      </c>
      <c r="P263" s="34" t="s">
        <v>4489</v>
      </c>
      <c r="Q263" s="34" t="s">
        <v>4491</v>
      </c>
      <c r="R263" s="52"/>
      <c r="S263" s="34" t="str">
        <f t="shared" si="2"/>
        <v/>
      </c>
      <c r="T263" s="34" t="s">
        <v>4491</v>
      </c>
      <c r="U263" s="34" t="s">
        <v>4489</v>
      </c>
      <c r="V263" s="34" t="s">
        <v>4491</v>
      </c>
      <c r="W263" s="40" t="str">
        <f t="shared" si="3"/>
        <v/>
      </c>
      <c r="X263" s="34" t="s">
        <v>4491</v>
      </c>
      <c r="Y263" s="34" t="s">
        <v>4489</v>
      </c>
      <c r="Z263" s="34" t="s">
        <v>4491</v>
      </c>
      <c r="AA263" s="40" t="str">
        <f t="shared" si="4"/>
        <v/>
      </c>
      <c r="AB263" s="34" t="s">
        <v>4491</v>
      </c>
      <c r="AC263" s="34" t="s">
        <v>4492</v>
      </c>
      <c r="AD263" s="34" t="s">
        <v>4489</v>
      </c>
      <c r="AE263" s="53" t="s">
        <v>4485</v>
      </c>
      <c r="AF263" s="52" t="str">
        <f t="shared" si="5"/>
        <v>("","","",""),</v>
      </c>
      <c r="AH263" s="34"/>
    </row>
    <row r="264" ht="16.5" customHeight="1">
      <c r="A264" s="34"/>
      <c r="B264" s="34"/>
      <c r="C264" s="34"/>
      <c r="D264" s="34"/>
      <c r="E264" s="52"/>
      <c r="F264" s="52" t="s">
        <v>4489</v>
      </c>
      <c r="G264" s="53" t="s">
        <v>4485</v>
      </c>
      <c r="H264" s="52"/>
      <c r="I264" s="34"/>
      <c r="J264" s="34"/>
      <c r="K264" s="34"/>
      <c r="L264" s="34" t="s">
        <v>4490</v>
      </c>
      <c r="M264" s="34" t="s">
        <v>4491</v>
      </c>
      <c r="N264" s="52"/>
      <c r="O264" s="34" t="s">
        <v>4491</v>
      </c>
      <c r="P264" s="34" t="s">
        <v>4489</v>
      </c>
      <c r="Q264" s="34" t="s">
        <v>4491</v>
      </c>
      <c r="R264" s="52"/>
      <c r="S264" s="34" t="str">
        <f t="shared" si="2"/>
        <v/>
      </c>
      <c r="T264" s="34" t="s">
        <v>4491</v>
      </c>
      <c r="U264" s="34" t="s">
        <v>4489</v>
      </c>
      <c r="V264" s="34" t="s">
        <v>4491</v>
      </c>
      <c r="W264" s="40" t="str">
        <f t="shared" si="3"/>
        <v/>
      </c>
      <c r="X264" s="34" t="s">
        <v>4491</v>
      </c>
      <c r="Y264" s="34" t="s">
        <v>4489</v>
      </c>
      <c r="Z264" s="34" t="s">
        <v>4491</v>
      </c>
      <c r="AA264" s="40" t="str">
        <f t="shared" si="4"/>
        <v/>
      </c>
      <c r="AB264" s="34" t="s">
        <v>4491</v>
      </c>
      <c r="AC264" s="34" t="s">
        <v>4492</v>
      </c>
      <c r="AD264" s="34" t="s">
        <v>4489</v>
      </c>
      <c r="AE264" s="53" t="s">
        <v>4485</v>
      </c>
      <c r="AF264" s="52" t="str">
        <f t="shared" si="5"/>
        <v>("","","",""),</v>
      </c>
      <c r="AH264" s="34"/>
    </row>
    <row r="265" ht="16.5" customHeight="1">
      <c r="A265" s="34"/>
      <c r="B265" s="34"/>
      <c r="C265" s="34"/>
      <c r="D265" s="34"/>
      <c r="E265" s="52"/>
      <c r="F265" s="52" t="s">
        <v>4489</v>
      </c>
      <c r="G265" s="53" t="s">
        <v>4485</v>
      </c>
      <c r="H265" s="52"/>
      <c r="I265" s="34"/>
      <c r="J265" s="34"/>
      <c r="K265" s="34"/>
      <c r="L265" s="34" t="s">
        <v>4490</v>
      </c>
      <c r="M265" s="34" t="s">
        <v>4491</v>
      </c>
      <c r="N265" s="52"/>
      <c r="O265" s="34" t="s">
        <v>4491</v>
      </c>
      <c r="P265" s="34" t="s">
        <v>4489</v>
      </c>
      <c r="Q265" s="34" t="s">
        <v>4491</v>
      </c>
      <c r="R265" s="52"/>
      <c r="S265" s="34" t="str">
        <f t="shared" si="2"/>
        <v/>
      </c>
      <c r="T265" s="34" t="s">
        <v>4491</v>
      </c>
      <c r="U265" s="34" t="s">
        <v>4489</v>
      </c>
      <c r="V265" s="34" t="s">
        <v>4491</v>
      </c>
      <c r="W265" s="40" t="str">
        <f t="shared" si="3"/>
        <v/>
      </c>
      <c r="X265" s="34" t="s">
        <v>4491</v>
      </c>
      <c r="Y265" s="34" t="s">
        <v>4489</v>
      </c>
      <c r="Z265" s="34" t="s">
        <v>4491</v>
      </c>
      <c r="AA265" s="40" t="str">
        <f t="shared" si="4"/>
        <v/>
      </c>
      <c r="AB265" s="34" t="s">
        <v>4491</v>
      </c>
      <c r="AC265" s="34" t="s">
        <v>4492</v>
      </c>
      <c r="AD265" s="34" t="s">
        <v>4489</v>
      </c>
      <c r="AE265" s="53" t="s">
        <v>4485</v>
      </c>
      <c r="AF265" s="52" t="str">
        <f t="shared" si="5"/>
        <v>("","","",""),</v>
      </c>
      <c r="AH265" s="34"/>
    </row>
    <row r="266" ht="16.5" customHeight="1">
      <c r="A266" s="34"/>
      <c r="B266" s="34"/>
      <c r="C266" s="34"/>
      <c r="D266" s="34"/>
      <c r="E266" s="52"/>
      <c r="F266" s="52" t="s">
        <v>4489</v>
      </c>
      <c r="G266" s="53" t="s">
        <v>4485</v>
      </c>
      <c r="H266" s="52"/>
      <c r="I266" s="34"/>
      <c r="J266" s="34"/>
      <c r="K266" s="34"/>
      <c r="L266" s="34" t="s">
        <v>4490</v>
      </c>
      <c r="M266" s="34" t="s">
        <v>4491</v>
      </c>
      <c r="N266" s="52"/>
      <c r="O266" s="34" t="s">
        <v>4491</v>
      </c>
      <c r="P266" s="34" t="s">
        <v>4489</v>
      </c>
      <c r="Q266" s="34" t="s">
        <v>4491</v>
      </c>
      <c r="R266" s="52"/>
      <c r="S266" s="34" t="str">
        <f t="shared" si="2"/>
        <v/>
      </c>
      <c r="T266" s="34" t="s">
        <v>4491</v>
      </c>
      <c r="U266" s="34" t="s">
        <v>4489</v>
      </c>
      <c r="V266" s="34" t="s">
        <v>4491</v>
      </c>
      <c r="W266" s="40" t="str">
        <f t="shared" si="3"/>
        <v/>
      </c>
      <c r="X266" s="34" t="s">
        <v>4491</v>
      </c>
      <c r="Y266" s="34" t="s">
        <v>4489</v>
      </c>
      <c r="Z266" s="34" t="s">
        <v>4491</v>
      </c>
      <c r="AA266" s="40" t="str">
        <f t="shared" si="4"/>
        <v/>
      </c>
      <c r="AB266" s="34" t="s">
        <v>4491</v>
      </c>
      <c r="AC266" s="34" t="s">
        <v>4492</v>
      </c>
      <c r="AD266" s="34" t="s">
        <v>4489</v>
      </c>
      <c r="AE266" s="53" t="s">
        <v>4485</v>
      </c>
      <c r="AF266" s="52" t="str">
        <f t="shared" si="5"/>
        <v>("","","",""),</v>
      </c>
      <c r="AH266" s="34"/>
    </row>
    <row r="267" ht="16.5" customHeight="1">
      <c r="A267" s="34"/>
      <c r="B267" s="34"/>
      <c r="C267" s="34"/>
      <c r="D267" s="34"/>
      <c r="E267" s="52"/>
      <c r="F267" s="52" t="s">
        <v>4489</v>
      </c>
      <c r="G267" s="53" t="s">
        <v>4485</v>
      </c>
      <c r="H267" s="52"/>
      <c r="I267" s="34"/>
      <c r="J267" s="34"/>
      <c r="K267" s="34"/>
      <c r="L267" s="34" t="s">
        <v>4490</v>
      </c>
      <c r="M267" s="34" t="s">
        <v>4491</v>
      </c>
      <c r="N267" s="52"/>
      <c r="O267" s="34" t="s">
        <v>4491</v>
      </c>
      <c r="P267" s="34" t="s">
        <v>4489</v>
      </c>
      <c r="Q267" s="34" t="s">
        <v>4491</v>
      </c>
      <c r="R267" s="52"/>
      <c r="S267" s="34" t="str">
        <f t="shared" si="2"/>
        <v/>
      </c>
      <c r="T267" s="34" t="s">
        <v>4491</v>
      </c>
      <c r="U267" s="34" t="s">
        <v>4489</v>
      </c>
      <c r="V267" s="34" t="s">
        <v>4491</v>
      </c>
      <c r="W267" s="40" t="str">
        <f t="shared" si="3"/>
        <v/>
      </c>
      <c r="X267" s="34" t="s">
        <v>4491</v>
      </c>
      <c r="Y267" s="34" t="s">
        <v>4489</v>
      </c>
      <c r="Z267" s="34" t="s">
        <v>4491</v>
      </c>
      <c r="AA267" s="40" t="str">
        <f t="shared" si="4"/>
        <v/>
      </c>
      <c r="AB267" s="34" t="s">
        <v>4491</v>
      </c>
      <c r="AC267" s="34" t="s">
        <v>4492</v>
      </c>
      <c r="AD267" s="34" t="s">
        <v>4489</v>
      </c>
      <c r="AE267" s="53" t="s">
        <v>4485</v>
      </c>
      <c r="AF267" s="52" t="str">
        <f t="shared" si="5"/>
        <v>("","","",""),</v>
      </c>
      <c r="AH267" s="34"/>
    </row>
    <row r="268" ht="16.5" customHeight="1">
      <c r="A268" s="34"/>
      <c r="B268" s="34"/>
      <c r="C268" s="34"/>
      <c r="D268" s="34"/>
      <c r="E268" s="52"/>
      <c r="F268" s="52" t="s">
        <v>4489</v>
      </c>
      <c r="G268" s="53" t="s">
        <v>4485</v>
      </c>
      <c r="H268" s="52"/>
      <c r="I268" s="34"/>
      <c r="J268" s="34"/>
      <c r="K268" s="34"/>
      <c r="L268" s="34" t="s">
        <v>4490</v>
      </c>
      <c r="M268" s="34" t="s">
        <v>4491</v>
      </c>
      <c r="N268" s="52"/>
      <c r="O268" s="34" t="s">
        <v>4491</v>
      </c>
      <c r="P268" s="34" t="s">
        <v>4489</v>
      </c>
      <c r="Q268" s="34" t="s">
        <v>4491</v>
      </c>
      <c r="R268" s="52"/>
      <c r="S268" s="34" t="str">
        <f t="shared" si="2"/>
        <v/>
      </c>
      <c r="T268" s="34" t="s">
        <v>4491</v>
      </c>
      <c r="U268" s="34" t="s">
        <v>4489</v>
      </c>
      <c r="V268" s="34" t="s">
        <v>4491</v>
      </c>
      <c r="W268" s="40" t="str">
        <f t="shared" si="3"/>
        <v/>
      </c>
      <c r="X268" s="34" t="s">
        <v>4491</v>
      </c>
      <c r="Y268" s="34" t="s">
        <v>4489</v>
      </c>
      <c r="Z268" s="34" t="s">
        <v>4491</v>
      </c>
      <c r="AA268" s="40" t="str">
        <f t="shared" si="4"/>
        <v/>
      </c>
      <c r="AB268" s="34" t="s">
        <v>4491</v>
      </c>
      <c r="AC268" s="34" t="s">
        <v>4492</v>
      </c>
      <c r="AD268" s="34" t="s">
        <v>4489</v>
      </c>
      <c r="AE268" s="53" t="s">
        <v>4485</v>
      </c>
      <c r="AF268" s="52" t="str">
        <f t="shared" si="5"/>
        <v>("","","",""),</v>
      </c>
      <c r="AH268" s="34"/>
    </row>
    <row r="269" ht="16.5" customHeight="1">
      <c r="A269" s="34"/>
      <c r="B269" s="34"/>
      <c r="C269" s="34"/>
      <c r="D269" s="34"/>
      <c r="E269" s="52"/>
      <c r="F269" s="52" t="s">
        <v>4489</v>
      </c>
      <c r="G269" s="53" t="s">
        <v>4485</v>
      </c>
      <c r="H269" s="52"/>
      <c r="I269" s="34"/>
      <c r="J269" s="34"/>
      <c r="K269" s="34"/>
      <c r="L269" s="34" t="s">
        <v>4490</v>
      </c>
      <c r="M269" s="34" t="s">
        <v>4491</v>
      </c>
      <c r="N269" s="52"/>
      <c r="O269" s="34" t="s">
        <v>4491</v>
      </c>
      <c r="P269" s="34" t="s">
        <v>4489</v>
      </c>
      <c r="Q269" s="34" t="s">
        <v>4491</v>
      </c>
      <c r="R269" s="52"/>
      <c r="S269" s="34" t="str">
        <f t="shared" si="2"/>
        <v/>
      </c>
      <c r="T269" s="34" t="s">
        <v>4491</v>
      </c>
      <c r="U269" s="34" t="s">
        <v>4489</v>
      </c>
      <c r="V269" s="34" t="s">
        <v>4491</v>
      </c>
      <c r="W269" s="40" t="str">
        <f t="shared" si="3"/>
        <v/>
      </c>
      <c r="X269" s="34" t="s">
        <v>4491</v>
      </c>
      <c r="Y269" s="34" t="s">
        <v>4489</v>
      </c>
      <c r="Z269" s="34" t="s">
        <v>4491</v>
      </c>
      <c r="AA269" s="40" t="str">
        <f t="shared" si="4"/>
        <v/>
      </c>
      <c r="AB269" s="34" t="s">
        <v>4491</v>
      </c>
      <c r="AC269" s="34" t="s">
        <v>4492</v>
      </c>
      <c r="AD269" s="34" t="s">
        <v>4489</v>
      </c>
      <c r="AE269" s="53" t="s">
        <v>4485</v>
      </c>
      <c r="AF269" s="52" t="str">
        <f t="shared" si="5"/>
        <v>("","","",""),</v>
      </c>
      <c r="AH269" s="34"/>
    </row>
    <row r="270" ht="16.5" customHeight="1">
      <c r="A270" s="34"/>
      <c r="B270" s="34"/>
      <c r="C270" s="34"/>
      <c r="D270" s="34"/>
      <c r="E270" s="52"/>
      <c r="F270" s="52" t="s">
        <v>4489</v>
      </c>
      <c r="G270" s="53" t="s">
        <v>4485</v>
      </c>
      <c r="H270" s="52"/>
      <c r="I270" s="34"/>
      <c r="J270" s="34"/>
      <c r="K270" s="34"/>
      <c r="L270" s="34" t="s">
        <v>4490</v>
      </c>
      <c r="M270" s="34" t="s">
        <v>4491</v>
      </c>
      <c r="N270" s="52"/>
      <c r="O270" s="34" t="s">
        <v>4491</v>
      </c>
      <c r="P270" s="34" t="s">
        <v>4489</v>
      </c>
      <c r="Q270" s="34" t="s">
        <v>4491</v>
      </c>
      <c r="R270" s="52"/>
      <c r="S270" s="34" t="str">
        <f t="shared" si="2"/>
        <v/>
      </c>
      <c r="T270" s="34" t="s">
        <v>4491</v>
      </c>
      <c r="U270" s="34" t="s">
        <v>4489</v>
      </c>
      <c r="V270" s="34" t="s">
        <v>4491</v>
      </c>
      <c r="W270" s="40" t="str">
        <f t="shared" si="3"/>
        <v/>
      </c>
      <c r="X270" s="34" t="s">
        <v>4491</v>
      </c>
      <c r="Y270" s="34" t="s">
        <v>4489</v>
      </c>
      <c r="Z270" s="34" t="s">
        <v>4491</v>
      </c>
      <c r="AA270" s="40" t="str">
        <f t="shared" si="4"/>
        <v/>
      </c>
      <c r="AB270" s="34" t="s">
        <v>4491</v>
      </c>
      <c r="AC270" s="34" t="s">
        <v>4492</v>
      </c>
      <c r="AD270" s="34" t="s">
        <v>4489</v>
      </c>
      <c r="AE270" s="53" t="s">
        <v>4485</v>
      </c>
      <c r="AF270" s="52" t="str">
        <f t="shared" si="5"/>
        <v>("","","",""),</v>
      </c>
      <c r="AH270" s="34"/>
    </row>
    <row r="271" ht="16.5" customHeight="1">
      <c r="A271" s="34"/>
      <c r="B271" s="34"/>
      <c r="C271" s="34"/>
      <c r="D271" s="34"/>
      <c r="E271" s="52"/>
      <c r="F271" s="52" t="s">
        <v>4489</v>
      </c>
      <c r="G271" s="53" t="s">
        <v>4485</v>
      </c>
      <c r="H271" s="52"/>
      <c r="I271" s="34"/>
      <c r="J271" s="34"/>
      <c r="K271" s="34"/>
      <c r="L271" s="34" t="s">
        <v>4490</v>
      </c>
      <c r="M271" s="34" t="s">
        <v>4491</v>
      </c>
      <c r="N271" s="52"/>
      <c r="O271" s="34" t="s">
        <v>4491</v>
      </c>
      <c r="P271" s="34" t="s">
        <v>4489</v>
      </c>
      <c r="Q271" s="34" t="s">
        <v>4491</v>
      </c>
      <c r="R271" s="52"/>
      <c r="S271" s="34" t="str">
        <f t="shared" si="2"/>
        <v/>
      </c>
      <c r="T271" s="34" t="s">
        <v>4491</v>
      </c>
      <c r="U271" s="34" t="s">
        <v>4489</v>
      </c>
      <c r="V271" s="34" t="s">
        <v>4491</v>
      </c>
      <c r="W271" s="40" t="str">
        <f t="shared" si="3"/>
        <v/>
      </c>
      <c r="X271" s="34" t="s">
        <v>4491</v>
      </c>
      <c r="Y271" s="34" t="s">
        <v>4489</v>
      </c>
      <c r="Z271" s="34" t="s">
        <v>4491</v>
      </c>
      <c r="AA271" s="40" t="str">
        <f t="shared" si="4"/>
        <v/>
      </c>
      <c r="AB271" s="34" t="s">
        <v>4491</v>
      </c>
      <c r="AC271" s="34" t="s">
        <v>4492</v>
      </c>
      <c r="AD271" s="34" t="s">
        <v>4489</v>
      </c>
      <c r="AE271" s="53" t="s">
        <v>4485</v>
      </c>
      <c r="AF271" s="52" t="str">
        <f t="shared" si="5"/>
        <v>("","","",""),</v>
      </c>
      <c r="AH271" s="34"/>
    </row>
    <row r="272" ht="16.5" customHeight="1">
      <c r="A272" s="34"/>
      <c r="B272" s="34"/>
      <c r="C272" s="34"/>
      <c r="D272" s="34"/>
      <c r="E272" s="52"/>
      <c r="F272" s="52" t="s">
        <v>4489</v>
      </c>
      <c r="G272" s="53" t="s">
        <v>4485</v>
      </c>
      <c r="H272" s="52"/>
      <c r="I272" s="34"/>
      <c r="J272" s="34"/>
      <c r="K272" s="34"/>
      <c r="L272" s="34" t="s">
        <v>4490</v>
      </c>
      <c r="M272" s="34" t="s">
        <v>4491</v>
      </c>
      <c r="N272" s="52"/>
      <c r="O272" s="34" t="s">
        <v>4491</v>
      </c>
      <c r="P272" s="34" t="s">
        <v>4489</v>
      </c>
      <c r="Q272" s="34" t="s">
        <v>4491</v>
      </c>
      <c r="R272" s="52"/>
      <c r="S272" s="34" t="str">
        <f t="shared" si="2"/>
        <v/>
      </c>
      <c r="T272" s="34" t="s">
        <v>4491</v>
      </c>
      <c r="U272" s="34" t="s">
        <v>4489</v>
      </c>
      <c r="V272" s="34" t="s">
        <v>4491</v>
      </c>
      <c r="W272" s="40" t="str">
        <f t="shared" si="3"/>
        <v/>
      </c>
      <c r="X272" s="34" t="s">
        <v>4491</v>
      </c>
      <c r="Y272" s="34" t="s">
        <v>4489</v>
      </c>
      <c r="Z272" s="34" t="s">
        <v>4491</v>
      </c>
      <c r="AA272" s="40" t="str">
        <f t="shared" si="4"/>
        <v/>
      </c>
      <c r="AB272" s="34" t="s">
        <v>4491</v>
      </c>
      <c r="AC272" s="34" t="s">
        <v>4492</v>
      </c>
      <c r="AD272" s="34" t="s">
        <v>4489</v>
      </c>
      <c r="AE272" s="53" t="s">
        <v>4485</v>
      </c>
      <c r="AF272" s="52" t="str">
        <f t="shared" si="5"/>
        <v>("","","",""),</v>
      </c>
      <c r="AH272" s="34"/>
    </row>
    <row r="273" ht="16.5" customHeight="1">
      <c r="A273" s="34"/>
      <c r="B273" s="34"/>
      <c r="C273" s="34"/>
      <c r="D273" s="34"/>
      <c r="E273" s="52"/>
      <c r="F273" s="52" t="s">
        <v>4489</v>
      </c>
      <c r="G273" s="53" t="s">
        <v>4485</v>
      </c>
      <c r="H273" s="52"/>
      <c r="I273" s="34"/>
      <c r="J273" s="34"/>
      <c r="K273" s="34"/>
      <c r="L273" s="34" t="s">
        <v>4490</v>
      </c>
      <c r="M273" s="34" t="s">
        <v>4491</v>
      </c>
      <c r="N273" s="52"/>
      <c r="O273" s="34" t="s">
        <v>4491</v>
      </c>
      <c r="P273" s="34" t="s">
        <v>4489</v>
      </c>
      <c r="Q273" s="34" t="s">
        <v>4491</v>
      </c>
      <c r="R273" s="52"/>
      <c r="S273" s="34" t="str">
        <f t="shared" si="2"/>
        <v/>
      </c>
      <c r="T273" s="34" t="s">
        <v>4491</v>
      </c>
      <c r="U273" s="34" t="s">
        <v>4489</v>
      </c>
      <c r="V273" s="34" t="s">
        <v>4491</v>
      </c>
      <c r="W273" s="40" t="str">
        <f t="shared" si="3"/>
        <v/>
      </c>
      <c r="X273" s="34" t="s">
        <v>4491</v>
      </c>
      <c r="Y273" s="34" t="s">
        <v>4489</v>
      </c>
      <c r="Z273" s="34" t="s">
        <v>4491</v>
      </c>
      <c r="AA273" s="40" t="str">
        <f t="shared" si="4"/>
        <v/>
      </c>
      <c r="AB273" s="34" t="s">
        <v>4491</v>
      </c>
      <c r="AC273" s="34" t="s">
        <v>4492</v>
      </c>
      <c r="AD273" s="34" t="s">
        <v>4489</v>
      </c>
      <c r="AE273" s="53" t="s">
        <v>4485</v>
      </c>
      <c r="AF273" s="52" t="str">
        <f t="shared" si="5"/>
        <v>("","","",""),</v>
      </c>
      <c r="AH273" s="34"/>
    </row>
    <row r="274" ht="16.5" customHeight="1">
      <c r="A274" s="34"/>
      <c r="B274" s="34"/>
      <c r="C274" s="34"/>
      <c r="D274" s="34"/>
      <c r="E274" s="52"/>
      <c r="F274" s="52" t="s">
        <v>4489</v>
      </c>
      <c r="G274" s="53" t="s">
        <v>4485</v>
      </c>
      <c r="H274" s="52"/>
      <c r="I274" s="34"/>
      <c r="J274" s="34"/>
      <c r="K274" s="34"/>
      <c r="L274" s="34" t="s">
        <v>4490</v>
      </c>
      <c r="M274" s="34" t="s">
        <v>4491</v>
      </c>
      <c r="N274" s="52"/>
      <c r="O274" s="34" t="s">
        <v>4491</v>
      </c>
      <c r="P274" s="34" t="s">
        <v>4489</v>
      </c>
      <c r="Q274" s="34" t="s">
        <v>4491</v>
      </c>
      <c r="R274" s="52"/>
      <c r="S274" s="34" t="str">
        <f t="shared" si="2"/>
        <v/>
      </c>
      <c r="T274" s="34" t="s">
        <v>4491</v>
      </c>
      <c r="U274" s="34" t="s">
        <v>4489</v>
      </c>
      <c r="V274" s="34" t="s">
        <v>4491</v>
      </c>
      <c r="W274" s="40" t="str">
        <f t="shared" si="3"/>
        <v/>
      </c>
      <c r="X274" s="34" t="s">
        <v>4491</v>
      </c>
      <c r="Y274" s="34" t="s">
        <v>4489</v>
      </c>
      <c r="Z274" s="34" t="s">
        <v>4491</v>
      </c>
      <c r="AA274" s="40" t="str">
        <f t="shared" si="4"/>
        <v/>
      </c>
      <c r="AB274" s="34" t="s">
        <v>4491</v>
      </c>
      <c r="AC274" s="34" t="s">
        <v>4492</v>
      </c>
      <c r="AD274" s="34" t="s">
        <v>4489</v>
      </c>
      <c r="AE274" s="53" t="s">
        <v>4485</v>
      </c>
      <c r="AF274" s="52" t="str">
        <f t="shared" si="5"/>
        <v>("","","",""),</v>
      </c>
      <c r="AH274" s="34"/>
    </row>
    <row r="275" ht="16.5" customHeight="1">
      <c r="A275" s="34"/>
      <c r="B275" s="34"/>
      <c r="C275" s="34"/>
      <c r="D275" s="34"/>
      <c r="E275" s="52"/>
      <c r="F275" s="52" t="s">
        <v>4489</v>
      </c>
      <c r="G275" s="53" t="s">
        <v>4485</v>
      </c>
      <c r="H275" s="52"/>
      <c r="I275" s="34"/>
      <c r="J275" s="34"/>
      <c r="K275" s="34"/>
      <c r="L275" s="34" t="s">
        <v>4490</v>
      </c>
      <c r="M275" s="34" t="s">
        <v>4491</v>
      </c>
      <c r="N275" s="52"/>
      <c r="O275" s="34" t="s">
        <v>4491</v>
      </c>
      <c r="P275" s="34" t="s">
        <v>4489</v>
      </c>
      <c r="Q275" s="34" t="s">
        <v>4491</v>
      </c>
      <c r="R275" s="52"/>
      <c r="S275" s="34" t="str">
        <f t="shared" si="2"/>
        <v/>
      </c>
      <c r="T275" s="34" t="s">
        <v>4491</v>
      </c>
      <c r="U275" s="34" t="s">
        <v>4489</v>
      </c>
      <c r="V275" s="34" t="s">
        <v>4491</v>
      </c>
      <c r="W275" s="40" t="str">
        <f t="shared" si="3"/>
        <v/>
      </c>
      <c r="X275" s="34" t="s">
        <v>4491</v>
      </c>
      <c r="Y275" s="34" t="s">
        <v>4489</v>
      </c>
      <c r="Z275" s="34" t="s">
        <v>4491</v>
      </c>
      <c r="AA275" s="40" t="str">
        <f t="shared" si="4"/>
        <v/>
      </c>
      <c r="AB275" s="34" t="s">
        <v>4491</v>
      </c>
      <c r="AC275" s="34" t="s">
        <v>4492</v>
      </c>
      <c r="AD275" s="34" t="s">
        <v>4489</v>
      </c>
      <c r="AE275" s="53" t="s">
        <v>4485</v>
      </c>
      <c r="AF275" s="52" t="str">
        <f t="shared" si="5"/>
        <v>("","","",""),</v>
      </c>
      <c r="AH275" s="34"/>
    </row>
    <row r="276" ht="16.5" customHeight="1">
      <c r="A276" s="34"/>
      <c r="B276" s="34"/>
      <c r="C276" s="34"/>
      <c r="D276" s="34"/>
      <c r="E276" s="52"/>
      <c r="F276" s="52" t="s">
        <v>4489</v>
      </c>
      <c r="G276" s="53" t="s">
        <v>4485</v>
      </c>
      <c r="H276" s="52"/>
      <c r="I276" s="34"/>
      <c r="J276" s="34"/>
      <c r="K276" s="34"/>
      <c r="L276" s="34" t="s">
        <v>4490</v>
      </c>
      <c r="M276" s="34" t="s">
        <v>4491</v>
      </c>
      <c r="N276" s="52"/>
      <c r="O276" s="34" t="s">
        <v>4491</v>
      </c>
      <c r="P276" s="34" t="s">
        <v>4489</v>
      </c>
      <c r="Q276" s="34" t="s">
        <v>4491</v>
      </c>
      <c r="R276" s="52"/>
      <c r="S276" s="34" t="str">
        <f t="shared" si="2"/>
        <v/>
      </c>
      <c r="T276" s="34" t="s">
        <v>4491</v>
      </c>
      <c r="U276" s="34" t="s">
        <v>4489</v>
      </c>
      <c r="V276" s="34" t="s">
        <v>4491</v>
      </c>
      <c r="W276" s="40" t="str">
        <f t="shared" si="3"/>
        <v/>
      </c>
      <c r="X276" s="34" t="s">
        <v>4491</v>
      </c>
      <c r="Y276" s="34" t="s">
        <v>4489</v>
      </c>
      <c r="Z276" s="34" t="s">
        <v>4491</v>
      </c>
      <c r="AA276" s="40" t="str">
        <f t="shared" si="4"/>
        <v/>
      </c>
      <c r="AB276" s="34" t="s">
        <v>4491</v>
      </c>
      <c r="AC276" s="34" t="s">
        <v>4492</v>
      </c>
      <c r="AD276" s="34" t="s">
        <v>4489</v>
      </c>
      <c r="AE276" s="53" t="s">
        <v>4485</v>
      </c>
      <c r="AF276" s="52" t="str">
        <f t="shared" si="5"/>
        <v>("","","",""),</v>
      </c>
      <c r="AH276" s="34"/>
    </row>
    <row r="277" ht="16.5" customHeight="1">
      <c r="A277" s="34"/>
      <c r="B277" s="34"/>
      <c r="C277" s="34"/>
      <c r="D277" s="34"/>
      <c r="E277" s="52"/>
      <c r="F277" s="52" t="s">
        <v>4489</v>
      </c>
      <c r="G277" s="53" t="s">
        <v>4485</v>
      </c>
      <c r="H277" s="52"/>
      <c r="I277" s="34"/>
      <c r="J277" s="34"/>
      <c r="K277" s="34"/>
      <c r="L277" s="34" t="s">
        <v>4490</v>
      </c>
      <c r="M277" s="34" t="s">
        <v>4491</v>
      </c>
      <c r="N277" s="52"/>
      <c r="O277" s="34" t="s">
        <v>4491</v>
      </c>
      <c r="P277" s="34" t="s">
        <v>4489</v>
      </c>
      <c r="Q277" s="34" t="s">
        <v>4491</v>
      </c>
      <c r="R277" s="52"/>
      <c r="S277" s="34" t="str">
        <f t="shared" si="2"/>
        <v/>
      </c>
      <c r="T277" s="34" t="s">
        <v>4491</v>
      </c>
      <c r="U277" s="34" t="s">
        <v>4489</v>
      </c>
      <c r="V277" s="34" t="s">
        <v>4491</v>
      </c>
      <c r="W277" s="40" t="str">
        <f t="shared" si="3"/>
        <v/>
      </c>
      <c r="X277" s="34" t="s">
        <v>4491</v>
      </c>
      <c r="Y277" s="34" t="s">
        <v>4489</v>
      </c>
      <c r="Z277" s="34" t="s">
        <v>4491</v>
      </c>
      <c r="AA277" s="40" t="str">
        <f t="shared" si="4"/>
        <v/>
      </c>
      <c r="AB277" s="34" t="s">
        <v>4491</v>
      </c>
      <c r="AC277" s="34" t="s">
        <v>4492</v>
      </c>
      <c r="AD277" s="34" t="s">
        <v>4489</v>
      </c>
      <c r="AE277" s="53" t="s">
        <v>4485</v>
      </c>
      <c r="AF277" s="52" t="str">
        <f t="shared" si="5"/>
        <v>("","","",""),</v>
      </c>
      <c r="AH277" s="34"/>
    </row>
    <row r="278" ht="16.5" customHeight="1">
      <c r="A278" s="34"/>
      <c r="B278" s="34"/>
      <c r="C278" s="34"/>
      <c r="D278" s="34"/>
      <c r="E278" s="52"/>
      <c r="F278" s="52" t="s">
        <v>4489</v>
      </c>
      <c r="G278" s="53" t="s">
        <v>4485</v>
      </c>
      <c r="H278" s="52"/>
      <c r="I278" s="34"/>
      <c r="J278" s="34"/>
      <c r="K278" s="34"/>
      <c r="L278" s="34" t="s">
        <v>4490</v>
      </c>
      <c r="M278" s="34" t="s">
        <v>4491</v>
      </c>
      <c r="N278" s="52"/>
      <c r="O278" s="34" t="s">
        <v>4491</v>
      </c>
      <c r="P278" s="34" t="s">
        <v>4489</v>
      </c>
      <c r="Q278" s="34" t="s">
        <v>4491</v>
      </c>
      <c r="R278" s="52"/>
      <c r="S278" s="34" t="str">
        <f t="shared" si="2"/>
        <v/>
      </c>
      <c r="T278" s="34" t="s">
        <v>4491</v>
      </c>
      <c r="U278" s="34" t="s">
        <v>4489</v>
      </c>
      <c r="V278" s="34" t="s">
        <v>4491</v>
      </c>
      <c r="W278" s="40" t="str">
        <f t="shared" si="3"/>
        <v/>
      </c>
      <c r="X278" s="34" t="s">
        <v>4491</v>
      </c>
      <c r="Y278" s="34" t="s">
        <v>4489</v>
      </c>
      <c r="Z278" s="34" t="s">
        <v>4491</v>
      </c>
      <c r="AA278" s="40" t="str">
        <f t="shared" si="4"/>
        <v/>
      </c>
      <c r="AB278" s="34" t="s">
        <v>4491</v>
      </c>
      <c r="AC278" s="34" t="s">
        <v>4492</v>
      </c>
      <c r="AD278" s="34" t="s">
        <v>4489</v>
      </c>
      <c r="AE278" s="53" t="s">
        <v>4485</v>
      </c>
      <c r="AF278" s="52" t="str">
        <f t="shared" si="5"/>
        <v>("","","",""),</v>
      </c>
      <c r="AH278" s="34"/>
    </row>
    <row r="279" ht="16.5" customHeight="1">
      <c r="A279" s="34"/>
      <c r="B279" s="34"/>
      <c r="C279" s="34"/>
      <c r="D279" s="34"/>
      <c r="E279" s="52"/>
      <c r="F279" s="52" t="s">
        <v>4489</v>
      </c>
      <c r="G279" s="53" t="s">
        <v>4485</v>
      </c>
      <c r="H279" s="52"/>
      <c r="I279" s="34"/>
      <c r="J279" s="34"/>
      <c r="K279" s="34"/>
      <c r="L279" s="34" t="s">
        <v>4490</v>
      </c>
      <c r="M279" s="34" t="s">
        <v>4491</v>
      </c>
      <c r="N279" s="52"/>
      <c r="O279" s="34" t="s">
        <v>4491</v>
      </c>
      <c r="P279" s="34" t="s">
        <v>4489</v>
      </c>
      <c r="Q279" s="34" t="s">
        <v>4491</v>
      </c>
      <c r="R279" s="52"/>
      <c r="S279" s="34" t="str">
        <f t="shared" si="2"/>
        <v/>
      </c>
      <c r="T279" s="34" t="s">
        <v>4491</v>
      </c>
      <c r="U279" s="34" t="s">
        <v>4489</v>
      </c>
      <c r="V279" s="34" t="s">
        <v>4491</v>
      </c>
      <c r="W279" s="40" t="str">
        <f t="shared" si="3"/>
        <v/>
      </c>
      <c r="X279" s="34" t="s">
        <v>4491</v>
      </c>
      <c r="Y279" s="34" t="s">
        <v>4489</v>
      </c>
      <c r="Z279" s="34" t="s">
        <v>4491</v>
      </c>
      <c r="AA279" s="40" t="str">
        <f t="shared" si="4"/>
        <v/>
      </c>
      <c r="AB279" s="34" t="s">
        <v>4491</v>
      </c>
      <c r="AC279" s="34" t="s">
        <v>4492</v>
      </c>
      <c r="AD279" s="34" t="s">
        <v>4489</v>
      </c>
      <c r="AE279" s="53" t="s">
        <v>4485</v>
      </c>
      <c r="AF279" s="52" t="str">
        <f t="shared" si="5"/>
        <v>("","","",""),</v>
      </c>
      <c r="AH279" s="34"/>
    </row>
    <row r="280" ht="16.5" customHeight="1">
      <c r="A280" s="34"/>
      <c r="B280" s="34"/>
      <c r="C280" s="34"/>
      <c r="D280" s="34"/>
      <c r="E280" s="52"/>
      <c r="F280" s="52" t="s">
        <v>4489</v>
      </c>
      <c r="G280" s="53" t="s">
        <v>4485</v>
      </c>
      <c r="H280" s="52"/>
      <c r="I280" s="34"/>
      <c r="J280" s="34"/>
      <c r="K280" s="34"/>
      <c r="L280" s="34" t="s">
        <v>4490</v>
      </c>
      <c r="M280" s="34" t="s">
        <v>4491</v>
      </c>
      <c r="N280" s="52"/>
      <c r="O280" s="34" t="s">
        <v>4491</v>
      </c>
      <c r="P280" s="34" t="s">
        <v>4489</v>
      </c>
      <c r="Q280" s="34" t="s">
        <v>4491</v>
      </c>
      <c r="R280" s="52"/>
      <c r="S280" s="34" t="str">
        <f t="shared" si="2"/>
        <v/>
      </c>
      <c r="T280" s="34" t="s">
        <v>4491</v>
      </c>
      <c r="U280" s="34" t="s">
        <v>4489</v>
      </c>
      <c r="V280" s="34" t="s">
        <v>4491</v>
      </c>
      <c r="W280" s="40" t="str">
        <f t="shared" si="3"/>
        <v/>
      </c>
      <c r="X280" s="34" t="s">
        <v>4491</v>
      </c>
      <c r="Y280" s="34" t="s">
        <v>4489</v>
      </c>
      <c r="Z280" s="34" t="s">
        <v>4491</v>
      </c>
      <c r="AA280" s="40" t="str">
        <f t="shared" si="4"/>
        <v/>
      </c>
      <c r="AB280" s="34" t="s">
        <v>4491</v>
      </c>
      <c r="AC280" s="34" t="s">
        <v>4492</v>
      </c>
      <c r="AD280" s="34" t="s">
        <v>4489</v>
      </c>
      <c r="AE280" s="53" t="s">
        <v>4485</v>
      </c>
      <c r="AF280" s="52" t="str">
        <f t="shared" si="5"/>
        <v>("","","",""),</v>
      </c>
      <c r="AH280" s="34"/>
    </row>
    <row r="281" ht="16.5" customHeight="1">
      <c r="A281" s="34"/>
      <c r="B281" s="34"/>
      <c r="C281" s="34"/>
      <c r="D281" s="34"/>
      <c r="E281" s="52"/>
      <c r="F281" s="52" t="s">
        <v>4489</v>
      </c>
      <c r="G281" s="53" t="s">
        <v>4485</v>
      </c>
      <c r="H281" s="52"/>
      <c r="I281" s="34"/>
      <c r="J281" s="34"/>
      <c r="K281" s="34"/>
      <c r="L281" s="34" t="s">
        <v>4490</v>
      </c>
      <c r="M281" s="34" t="s">
        <v>4491</v>
      </c>
      <c r="N281" s="52"/>
      <c r="O281" s="34" t="s">
        <v>4491</v>
      </c>
      <c r="P281" s="34" t="s">
        <v>4489</v>
      </c>
      <c r="Q281" s="34" t="s">
        <v>4491</v>
      </c>
      <c r="R281" s="52"/>
      <c r="S281" s="34" t="str">
        <f t="shared" si="2"/>
        <v/>
      </c>
      <c r="T281" s="34" t="s">
        <v>4491</v>
      </c>
      <c r="U281" s="34" t="s">
        <v>4489</v>
      </c>
      <c r="V281" s="34" t="s">
        <v>4491</v>
      </c>
      <c r="W281" s="40" t="str">
        <f t="shared" si="3"/>
        <v/>
      </c>
      <c r="X281" s="34" t="s">
        <v>4491</v>
      </c>
      <c r="Y281" s="34" t="s">
        <v>4489</v>
      </c>
      <c r="Z281" s="34" t="s">
        <v>4491</v>
      </c>
      <c r="AA281" s="40" t="str">
        <f t="shared" si="4"/>
        <v/>
      </c>
      <c r="AB281" s="34" t="s">
        <v>4491</v>
      </c>
      <c r="AC281" s="34" t="s">
        <v>4492</v>
      </c>
      <c r="AD281" s="34" t="s">
        <v>4489</v>
      </c>
      <c r="AE281" s="53" t="s">
        <v>4485</v>
      </c>
      <c r="AF281" s="52" t="str">
        <f t="shared" si="5"/>
        <v>("","","",""),</v>
      </c>
      <c r="AH281" s="34"/>
    </row>
    <row r="282" ht="16.5" customHeight="1">
      <c r="A282" s="34"/>
      <c r="B282" s="34"/>
      <c r="C282" s="34"/>
      <c r="D282" s="34"/>
      <c r="E282" s="52"/>
      <c r="F282" s="52" t="s">
        <v>4489</v>
      </c>
      <c r="G282" s="53" t="s">
        <v>4485</v>
      </c>
      <c r="H282" s="52"/>
      <c r="I282" s="34"/>
      <c r="J282" s="34"/>
      <c r="K282" s="34"/>
      <c r="L282" s="34" t="s">
        <v>4490</v>
      </c>
      <c r="M282" s="34" t="s">
        <v>4491</v>
      </c>
      <c r="N282" s="52"/>
      <c r="O282" s="34" t="s">
        <v>4491</v>
      </c>
      <c r="P282" s="34" t="s">
        <v>4489</v>
      </c>
      <c r="Q282" s="34" t="s">
        <v>4491</v>
      </c>
      <c r="R282" s="52"/>
      <c r="S282" s="34" t="str">
        <f t="shared" si="2"/>
        <v/>
      </c>
      <c r="T282" s="34" t="s">
        <v>4491</v>
      </c>
      <c r="U282" s="34" t="s">
        <v>4489</v>
      </c>
      <c r="V282" s="34" t="s">
        <v>4491</v>
      </c>
      <c r="W282" s="40" t="str">
        <f t="shared" si="3"/>
        <v/>
      </c>
      <c r="X282" s="34" t="s">
        <v>4491</v>
      </c>
      <c r="Y282" s="34" t="s">
        <v>4489</v>
      </c>
      <c r="Z282" s="34" t="s">
        <v>4491</v>
      </c>
      <c r="AA282" s="40" t="str">
        <f t="shared" si="4"/>
        <v/>
      </c>
      <c r="AB282" s="34" t="s">
        <v>4491</v>
      </c>
      <c r="AC282" s="34" t="s">
        <v>4492</v>
      </c>
      <c r="AD282" s="34" t="s">
        <v>4489</v>
      </c>
      <c r="AE282" s="53" t="s">
        <v>4485</v>
      </c>
      <c r="AF282" s="52" t="str">
        <f t="shared" si="5"/>
        <v>("","","",""),</v>
      </c>
      <c r="AH282" s="34"/>
    </row>
    <row r="283" ht="16.5" customHeight="1">
      <c r="A283" s="34"/>
      <c r="B283" s="34"/>
      <c r="C283" s="34"/>
      <c r="D283" s="34"/>
      <c r="E283" s="52"/>
      <c r="F283" s="52" t="s">
        <v>4489</v>
      </c>
      <c r="G283" s="53" t="s">
        <v>4485</v>
      </c>
      <c r="H283" s="52"/>
      <c r="I283" s="34"/>
      <c r="J283" s="34"/>
      <c r="K283" s="34"/>
      <c r="L283" s="34" t="s">
        <v>4490</v>
      </c>
      <c r="M283" s="34" t="s">
        <v>4491</v>
      </c>
      <c r="N283" s="52"/>
      <c r="O283" s="34" t="s">
        <v>4491</v>
      </c>
      <c r="P283" s="34" t="s">
        <v>4489</v>
      </c>
      <c r="Q283" s="34" t="s">
        <v>4491</v>
      </c>
      <c r="R283" s="52"/>
      <c r="S283" s="34" t="str">
        <f t="shared" si="2"/>
        <v/>
      </c>
      <c r="T283" s="34" t="s">
        <v>4491</v>
      </c>
      <c r="U283" s="34" t="s">
        <v>4489</v>
      </c>
      <c r="V283" s="34" t="s">
        <v>4491</v>
      </c>
      <c r="W283" s="40" t="str">
        <f t="shared" si="3"/>
        <v/>
      </c>
      <c r="X283" s="34" t="s">
        <v>4491</v>
      </c>
      <c r="Y283" s="34" t="s">
        <v>4489</v>
      </c>
      <c r="Z283" s="34" t="s">
        <v>4491</v>
      </c>
      <c r="AA283" s="40" t="str">
        <f t="shared" si="4"/>
        <v/>
      </c>
      <c r="AB283" s="34" t="s">
        <v>4491</v>
      </c>
      <c r="AC283" s="34" t="s">
        <v>4492</v>
      </c>
      <c r="AD283" s="34" t="s">
        <v>4489</v>
      </c>
      <c r="AE283" s="53" t="s">
        <v>4485</v>
      </c>
      <c r="AF283" s="52" t="str">
        <f t="shared" si="5"/>
        <v>("","","",""),</v>
      </c>
      <c r="AH283" s="34"/>
    </row>
    <row r="284" ht="16.5" customHeight="1">
      <c r="A284" s="34"/>
      <c r="B284" s="34"/>
      <c r="C284" s="34"/>
      <c r="D284" s="34"/>
      <c r="E284" s="52"/>
      <c r="F284" s="52" t="s">
        <v>4489</v>
      </c>
      <c r="G284" s="53" t="s">
        <v>4485</v>
      </c>
      <c r="H284" s="52"/>
      <c r="I284" s="34"/>
      <c r="J284" s="34"/>
      <c r="K284" s="34"/>
      <c r="L284" s="34" t="s">
        <v>4490</v>
      </c>
      <c r="M284" s="34" t="s">
        <v>4491</v>
      </c>
      <c r="N284" s="52"/>
      <c r="O284" s="34" t="s">
        <v>4491</v>
      </c>
      <c r="P284" s="34" t="s">
        <v>4489</v>
      </c>
      <c r="Q284" s="34" t="s">
        <v>4491</v>
      </c>
      <c r="R284" s="52"/>
      <c r="S284" s="34" t="str">
        <f t="shared" si="2"/>
        <v/>
      </c>
      <c r="T284" s="34" t="s">
        <v>4491</v>
      </c>
      <c r="U284" s="34" t="s">
        <v>4489</v>
      </c>
      <c r="V284" s="34" t="s">
        <v>4491</v>
      </c>
      <c r="W284" s="40" t="str">
        <f t="shared" si="3"/>
        <v/>
      </c>
      <c r="X284" s="34" t="s">
        <v>4491</v>
      </c>
      <c r="Y284" s="34" t="s">
        <v>4489</v>
      </c>
      <c r="Z284" s="34" t="s">
        <v>4491</v>
      </c>
      <c r="AA284" s="40" t="str">
        <f t="shared" si="4"/>
        <v/>
      </c>
      <c r="AB284" s="34" t="s">
        <v>4491</v>
      </c>
      <c r="AC284" s="34" t="s">
        <v>4492</v>
      </c>
      <c r="AD284" s="34" t="s">
        <v>4489</v>
      </c>
      <c r="AE284" s="53" t="s">
        <v>4485</v>
      </c>
      <c r="AF284" s="52" t="str">
        <f t="shared" si="5"/>
        <v>("","","",""),</v>
      </c>
      <c r="AH284" s="34"/>
    </row>
    <row r="285" ht="16.5" customHeight="1">
      <c r="A285" s="34"/>
      <c r="B285" s="34"/>
      <c r="C285" s="34"/>
      <c r="D285" s="34"/>
      <c r="E285" s="52"/>
      <c r="F285" s="52" t="s">
        <v>4489</v>
      </c>
      <c r="G285" s="53" t="s">
        <v>4485</v>
      </c>
      <c r="H285" s="52"/>
      <c r="I285" s="34"/>
      <c r="J285" s="34"/>
      <c r="K285" s="34"/>
      <c r="L285" s="34" t="s">
        <v>4490</v>
      </c>
      <c r="M285" s="34" t="s">
        <v>4491</v>
      </c>
      <c r="N285" s="52"/>
      <c r="O285" s="34" t="s">
        <v>4491</v>
      </c>
      <c r="P285" s="34" t="s">
        <v>4489</v>
      </c>
      <c r="Q285" s="34" t="s">
        <v>4491</v>
      </c>
      <c r="R285" s="52"/>
      <c r="S285" s="34" t="str">
        <f t="shared" si="2"/>
        <v/>
      </c>
      <c r="T285" s="34" t="s">
        <v>4491</v>
      </c>
      <c r="U285" s="34" t="s">
        <v>4489</v>
      </c>
      <c r="V285" s="34" t="s">
        <v>4491</v>
      </c>
      <c r="W285" s="40" t="str">
        <f t="shared" si="3"/>
        <v/>
      </c>
      <c r="X285" s="34" t="s">
        <v>4491</v>
      </c>
      <c r="Y285" s="34" t="s">
        <v>4489</v>
      </c>
      <c r="Z285" s="34" t="s">
        <v>4491</v>
      </c>
      <c r="AA285" s="40" t="str">
        <f t="shared" si="4"/>
        <v/>
      </c>
      <c r="AB285" s="34" t="s">
        <v>4491</v>
      </c>
      <c r="AC285" s="34" t="s">
        <v>4492</v>
      </c>
      <c r="AD285" s="34" t="s">
        <v>4489</v>
      </c>
      <c r="AE285" s="53" t="s">
        <v>4485</v>
      </c>
      <c r="AF285" s="52" t="str">
        <f t="shared" si="5"/>
        <v>("","","",""),</v>
      </c>
      <c r="AH285" s="34"/>
    </row>
    <row r="286" ht="16.5" customHeight="1">
      <c r="A286" s="34"/>
      <c r="B286" s="34"/>
      <c r="C286" s="34"/>
      <c r="D286" s="34"/>
      <c r="E286" s="52"/>
      <c r="F286" s="52" t="s">
        <v>4489</v>
      </c>
      <c r="G286" s="53" t="s">
        <v>4485</v>
      </c>
      <c r="H286" s="52"/>
      <c r="I286" s="34"/>
      <c r="J286" s="34"/>
      <c r="K286" s="34"/>
      <c r="L286" s="34" t="s">
        <v>4490</v>
      </c>
      <c r="M286" s="34" t="s">
        <v>4491</v>
      </c>
      <c r="N286" s="52"/>
      <c r="O286" s="34" t="s">
        <v>4491</v>
      </c>
      <c r="P286" s="34" t="s">
        <v>4489</v>
      </c>
      <c r="Q286" s="34" t="s">
        <v>4491</v>
      </c>
      <c r="R286" s="52"/>
      <c r="S286" s="34" t="str">
        <f t="shared" si="2"/>
        <v/>
      </c>
      <c r="T286" s="34" t="s">
        <v>4491</v>
      </c>
      <c r="U286" s="34" t="s">
        <v>4489</v>
      </c>
      <c r="V286" s="34" t="s">
        <v>4491</v>
      </c>
      <c r="W286" s="40" t="str">
        <f t="shared" si="3"/>
        <v/>
      </c>
      <c r="X286" s="34" t="s">
        <v>4491</v>
      </c>
      <c r="Y286" s="34" t="s">
        <v>4489</v>
      </c>
      <c r="Z286" s="34" t="s">
        <v>4491</v>
      </c>
      <c r="AA286" s="40" t="str">
        <f t="shared" si="4"/>
        <v/>
      </c>
      <c r="AB286" s="34" t="s">
        <v>4491</v>
      </c>
      <c r="AC286" s="34" t="s">
        <v>4492</v>
      </c>
      <c r="AD286" s="34" t="s">
        <v>4489</v>
      </c>
      <c r="AE286" s="53" t="s">
        <v>4485</v>
      </c>
      <c r="AF286" s="52" t="str">
        <f t="shared" si="5"/>
        <v>("","","",""),</v>
      </c>
      <c r="AH286" s="34"/>
    </row>
    <row r="287" ht="16.5" customHeight="1">
      <c r="A287" s="34"/>
      <c r="B287" s="34"/>
      <c r="C287" s="34"/>
      <c r="D287" s="34"/>
      <c r="E287" s="52"/>
      <c r="F287" s="52" t="s">
        <v>4489</v>
      </c>
      <c r="G287" s="53" t="s">
        <v>4485</v>
      </c>
      <c r="H287" s="52"/>
      <c r="I287" s="34"/>
      <c r="J287" s="34"/>
      <c r="K287" s="34"/>
      <c r="L287" s="34" t="s">
        <v>4490</v>
      </c>
      <c r="M287" s="34" t="s">
        <v>4491</v>
      </c>
      <c r="N287" s="52"/>
      <c r="O287" s="34" t="s">
        <v>4491</v>
      </c>
      <c r="P287" s="34" t="s">
        <v>4489</v>
      </c>
      <c r="Q287" s="34" t="s">
        <v>4491</v>
      </c>
      <c r="R287" s="52"/>
      <c r="S287" s="34" t="str">
        <f t="shared" si="2"/>
        <v/>
      </c>
      <c r="T287" s="34" t="s">
        <v>4491</v>
      </c>
      <c r="U287" s="34" t="s">
        <v>4489</v>
      </c>
      <c r="V287" s="34" t="s">
        <v>4491</v>
      </c>
      <c r="W287" s="40" t="str">
        <f t="shared" si="3"/>
        <v/>
      </c>
      <c r="X287" s="34" t="s">
        <v>4491</v>
      </c>
      <c r="Y287" s="34" t="s">
        <v>4489</v>
      </c>
      <c r="Z287" s="34" t="s">
        <v>4491</v>
      </c>
      <c r="AA287" s="40" t="str">
        <f t="shared" si="4"/>
        <v/>
      </c>
      <c r="AB287" s="34" t="s">
        <v>4491</v>
      </c>
      <c r="AC287" s="34" t="s">
        <v>4492</v>
      </c>
      <c r="AD287" s="34" t="s">
        <v>4489</v>
      </c>
      <c r="AE287" s="53" t="s">
        <v>4485</v>
      </c>
      <c r="AF287" s="52" t="str">
        <f t="shared" si="5"/>
        <v>("","","",""),</v>
      </c>
      <c r="AH287" s="34"/>
    </row>
    <row r="288" ht="16.5" customHeight="1">
      <c r="A288" s="34"/>
      <c r="B288" s="34"/>
      <c r="C288" s="34"/>
      <c r="D288" s="34"/>
      <c r="E288" s="52"/>
      <c r="F288" s="52" t="s">
        <v>4489</v>
      </c>
      <c r="G288" s="53" t="s">
        <v>4485</v>
      </c>
      <c r="H288" s="52"/>
      <c r="I288" s="34"/>
      <c r="J288" s="34"/>
      <c r="K288" s="34"/>
      <c r="L288" s="34" t="s">
        <v>4490</v>
      </c>
      <c r="M288" s="34" t="s">
        <v>4491</v>
      </c>
      <c r="N288" s="52"/>
      <c r="O288" s="34" t="s">
        <v>4491</v>
      </c>
      <c r="P288" s="34" t="s">
        <v>4489</v>
      </c>
      <c r="Q288" s="34" t="s">
        <v>4491</v>
      </c>
      <c r="R288" s="52"/>
      <c r="S288" s="34" t="str">
        <f t="shared" si="2"/>
        <v/>
      </c>
      <c r="T288" s="34" t="s">
        <v>4491</v>
      </c>
      <c r="U288" s="34" t="s">
        <v>4489</v>
      </c>
      <c r="V288" s="34" t="s">
        <v>4491</v>
      </c>
      <c r="W288" s="40" t="str">
        <f t="shared" si="3"/>
        <v/>
      </c>
      <c r="X288" s="34" t="s">
        <v>4491</v>
      </c>
      <c r="Y288" s="34" t="s">
        <v>4489</v>
      </c>
      <c r="Z288" s="34" t="s">
        <v>4491</v>
      </c>
      <c r="AA288" s="40" t="str">
        <f t="shared" si="4"/>
        <v/>
      </c>
      <c r="AB288" s="34" t="s">
        <v>4491</v>
      </c>
      <c r="AC288" s="34" t="s">
        <v>4492</v>
      </c>
      <c r="AD288" s="34" t="s">
        <v>4489</v>
      </c>
      <c r="AE288" s="53" t="s">
        <v>4485</v>
      </c>
      <c r="AF288" s="52" t="str">
        <f t="shared" si="5"/>
        <v>("","","",""),</v>
      </c>
      <c r="AH288" s="34"/>
    </row>
    <row r="289" ht="16.5" customHeight="1">
      <c r="A289" s="34"/>
      <c r="B289" s="34"/>
      <c r="C289" s="34"/>
      <c r="D289" s="34"/>
      <c r="E289" s="52"/>
      <c r="F289" s="52" t="s">
        <v>4489</v>
      </c>
      <c r="G289" s="53" t="s">
        <v>4485</v>
      </c>
      <c r="H289" s="52"/>
      <c r="I289" s="34"/>
      <c r="J289" s="34"/>
      <c r="K289" s="34"/>
      <c r="L289" s="34" t="s">
        <v>4490</v>
      </c>
      <c r="M289" s="34" t="s">
        <v>4491</v>
      </c>
      <c r="N289" s="52"/>
      <c r="O289" s="34" t="s">
        <v>4491</v>
      </c>
      <c r="P289" s="34" t="s">
        <v>4489</v>
      </c>
      <c r="Q289" s="34" t="s">
        <v>4491</v>
      </c>
      <c r="R289" s="52"/>
      <c r="S289" s="34" t="str">
        <f t="shared" si="2"/>
        <v/>
      </c>
      <c r="T289" s="34" t="s">
        <v>4491</v>
      </c>
      <c r="U289" s="34" t="s">
        <v>4489</v>
      </c>
      <c r="V289" s="34" t="s">
        <v>4491</v>
      </c>
      <c r="W289" s="40" t="str">
        <f t="shared" si="3"/>
        <v/>
      </c>
      <c r="X289" s="34" t="s">
        <v>4491</v>
      </c>
      <c r="Y289" s="34" t="s">
        <v>4489</v>
      </c>
      <c r="Z289" s="34" t="s">
        <v>4491</v>
      </c>
      <c r="AA289" s="40" t="str">
        <f t="shared" si="4"/>
        <v/>
      </c>
      <c r="AB289" s="34" t="s">
        <v>4491</v>
      </c>
      <c r="AC289" s="34" t="s">
        <v>4492</v>
      </c>
      <c r="AD289" s="34" t="s">
        <v>4489</v>
      </c>
      <c r="AE289" s="53" t="s">
        <v>4485</v>
      </c>
      <c r="AF289" s="52" t="str">
        <f t="shared" si="5"/>
        <v>("","","",""),</v>
      </c>
      <c r="AH289" s="34"/>
    </row>
    <row r="290" ht="16.5" customHeight="1">
      <c r="A290" s="34"/>
      <c r="B290" s="34"/>
      <c r="C290" s="34"/>
      <c r="D290" s="34"/>
      <c r="E290" s="52"/>
      <c r="F290" s="52" t="s">
        <v>4489</v>
      </c>
      <c r="G290" s="53" t="s">
        <v>4485</v>
      </c>
      <c r="H290" s="52"/>
      <c r="I290" s="34"/>
      <c r="J290" s="34"/>
      <c r="K290" s="34"/>
      <c r="L290" s="34" t="s">
        <v>4490</v>
      </c>
      <c r="M290" s="34" t="s">
        <v>4491</v>
      </c>
      <c r="N290" s="52"/>
      <c r="O290" s="34" t="s">
        <v>4491</v>
      </c>
      <c r="P290" s="34" t="s">
        <v>4489</v>
      </c>
      <c r="Q290" s="34" t="s">
        <v>4491</v>
      </c>
      <c r="R290" s="52"/>
      <c r="S290" s="34" t="str">
        <f t="shared" si="2"/>
        <v/>
      </c>
      <c r="T290" s="34" t="s">
        <v>4491</v>
      </c>
      <c r="U290" s="34" t="s">
        <v>4489</v>
      </c>
      <c r="V290" s="34" t="s">
        <v>4491</v>
      </c>
      <c r="W290" s="40" t="str">
        <f t="shared" si="3"/>
        <v/>
      </c>
      <c r="X290" s="34" t="s">
        <v>4491</v>
      </c>
      <c r="Y290" s="34" t="s">
        <v>4489</v>
      </c>
      <c r="Z290" s="34" t="s">
        <v>4491</v>
      </c>
      <c r="AA290" s="40" t="str">
        <f t="shared" si="4"/>
        <v/>
      </c>
      <c r="AB290" s="34" t="s">
        <v>4491</v>
      </c>
      <c r="AC290" s="34" t="s">
        <v>4492</v>
      </c>
      <c r="AD290" s="34" t="s">
        <v>4489</v>
      </c>
      <c r="AE290" s="53" t="s">
        <v>4485</v>
      </c>
      <c r="AF290" s="52" t="str">
        <f t="shared" si="5"/>
        <v>("","","",""),</v>
      </c>
      <c r="AH290" s="34"/>
    </row>
    <row r="291" ht="16.5" customHeight="1">
      <c r="A291" s="34"/>
      <c r="B291" s="34"/>
      <c r="C291" s="34"/>
      <c r="D291" s="34"/>
      <c r="E291" s="52"/>
      <c r="F291" s="52" t="s">
        <v>4489</v>
      </c>
      <c r="G291" s="53" t="s">
        <v>4485</v>
      </c>
      <c r="H291" s="52"/>
      <c r="I291" s="34"/>
      <c r="J291" s="34"/>
      <c r="K291" s="34"/>
      <c r="L291" s="34" t="s">
        <v>4490</v>
      </c>
      <c r="M291" s="34" t="s">
        <v>4491</v>
      </c>
      <c r="N291" s="52"/>
      <c r="O291" s="34" t="s">
        <v>4491</v>
      </c>
      <c r="P291" s="34" t="s">
        <v>4489</v>
      </c>
      <c r="Q291" s="34" t="s">
        <v>4491</v>
      </c>
      <c r="R291" s="52"/>
      <c r="S291" s="34" t="str">
        <f t="shared" si="2"/>
        <v/>
      </c>
      <c r="T291" s="34" t="s">
        <v>4491</v>
      </c>
      <c r="U291" s="34" t="s">
        <v>4489</v>
      </c>
      <c r="V291" s="34" t="s">
        <v>4491</v>
      </c>
      <c r="W291" s="40" t="str">
        <f t="shared" si="3"/>
        <v/>
      </c>
      <c r="X291" s="34" t="s">
        <v>4491</v>
      </c>
      <c r="Y291" s="34" t="s">
        <v>4489</v>
      </c>
      <c r="Z291" s="34" t="s">
        <v>4491</v>
      </c>
      <c r="AA291" s="40" t="str">
        <f t="shared" si="4"/>
        <v/>
      </c>
      <c r="AB291" s="34" t="s">
        <v>4491</v>
      </c>
      <c r="AC291" s="34" t="s">
        <v>4492</v>
      </c>
      <c r="AD291" s="34" t="s">
        <v>4489</v>
      </c>
      <c r="AE291" s="53" t="s">
        <v>4485</v>
      </c>
      <c r="AF291" s="52" t="str">
        <f t="shared" si="5"/>
        <v>("","","",""),</v>
      </c>
      <c r="AH291" s="34"/>
    </row>
    <row r="292" ht="16.5" customHeight="1">
      <c r="A292" s="34"/>
      <c r="B292" s="34"/>
      <c r="C292" s="34"/>
      <c r="D292" s="34"/>
      <c r="E292" s="52"/>
      <c r="F292" s="52" t="s">
        <v>4489</v>
      </c>
      <c r="G292" s="53" t="s">
        <v>4485</v>
      </c>
      <c r="H292" s="52"/>
      <c r="I292" s="34"/>
      <c r="J292" s="34"/>
      <c r="K292" s="34"/>
      <c r="L292" s="34" t="s">
        <v>4490</v>
      </c>
      <c r="M292" s="34" t="s">
        <v>4491</v>
      </c>
      <c r="N292" s="52"/>
      <c r="O292" s="34" t="s">
        <v>4491</v>
      </c>
      <c r="P292" s="34" t="s">
        <v>4489</v>
      </c>
      <c r="Q292" s="34" t="s">
        <v>4491</v>
      </c>
      <c r="R292" s="52"/>
      <c r="S292" s="34" t="str">
        <f t="shared" si="2"/>
        <v/>
      </c>
      <c r="T292" s="34" t="s">
        <v>4491</v>
      </c>
      <c r="U292" s="34" t="s">
        <v>4489</v>
      </c>
      <c r="V292" s="34" t="s">
        <v>4491</v>
      </c>
      <c r="W292" s="40" t="str">
        <f t="shared" si="3"/>
        <v/>
      </c>
      <c r="X292" s="34" t="s">
        <v>4491</v>
      </c>
      <c r="Y292" s="34" t="s">
        <v>4489</v>
      </c>
      <c r="Z292" s="34" t="s">
        <v>4491</v>
      </c>
      <c r="AA292" s="40" t="str">
        <f t="shared" si="4"/>
        <v/>
      </c>
      <c r="AB292" s="34" t="s">
        <v>4491</v>
      </c>
      <c r="AC292" s="34" t="s">
        <v>4492</v>
      </c>
      <c r="AD292" s="34" t="s">
        <v>4489</v>
      </c>
      <c r="AE292" s="53" t="s">
        <v>4485</v>
      </c>
      <c r="AF292" s="52" t="str">
        <f t="shared" si="5"/>
        <v>("","","",""),</v>
      </c>
      <c r="AH292" s="34"/>
    </row>
    <row r="293" ht="16.5" customHeight="1">
      <c r="A293" s="34"/>
      <c r="B293" s="34"/>
      <c r="C293" s="34"/>
      <c r="D293" s="34"/>
      <c r="E293" s="52"/>
      <c r="F293" s="52" t="s">
        <v>4489</v>
      </c>
      <c r="G293" s="53" t="s">
        <v>4485</v>
      </c>
      <c r="H293" s="52"/>
      <c r="I293" s="34"/>
      <c r="J293" s="34"/>
      <c r="K293" s="34"/>
      <c r="L293" s="34" t="s">
        <v>4490</v>
      </c>
      <c r="M293" s="34" t="s">
        <v>4491</v>
      </c>
      <c r="N293" s="52"/>
      <c r="O293" s="34" t="s">
        <v>4491</v>
      </c>
      <c r="P293" s="34" t="s">
        <v>4489</v>
      </c>
      <c r="Q293" s="34" t="s">
        <v>4491</v>
      </c>
      <c r="R293" s="52"/>
      <c r="S293" s="34" t="str">
        <f t="shared" si="2"/>
        <v/>
      </c>
      <c r="T293" s="34" t="s">
        <v>4491</v>
      </c>
      <c r="U293" s="34" t="s">
        <v>4489</v>
      </c>
      <c r="V293" s="34" t="s">
        <v>4491</v>
      </c>
      <c r="W293" s="40" t="str">
        <f t="shared" si="3"/>
        <v/>
      </c>
      <c r="X293" s="34" t="s">
        <v>4491</v>
      </c>
      <c r="Y293" s="34" t="s">
        <v>4489</v>
      </c>
      <c r="Z293" s="34" t="s">
        <v>4491</v>
      </c>
      <c r="AA293" s="40" t="str">
        <f t="shared" si="4"/>
        <v/>
      </c>
      <c r="AB293" s="34" t="s">
        <v>4491</v>
      </c>
      <c r="AC293" s="34" t="s">
        <v>4492</v>
      </c>
      <c r="AD293" s="34" t="s">
        <v>4489</v>
      </c>
      <c r="AE293" s="53" t="s">
        <v>4485</v>
      </c>
      <c r="AF293" s="52" t="str">
        <f t="shared" si="5"/>
        <v>("","","",""),</v>
      </c>
      <c r="AH293" s="34"/>
    </row>
    <row r="294" ht="16.5" customHeight="1">
      <c r="A294" s="34"/>
      <c r="B294" s="34"/>
      <c r="C294" s="34"/>
      <c r="D294" s="34"/>
      <c r="E294" s="52"/>
      <c r="F294" s="52" t="s">
        <v>4489</v>
      </c>
      <c r="G294" s="53" t="s">
        <v>4485</v>
      </c>
      <c r="H294" s="52"/>
      <c r="I294" s="34"/>
      <c r="J294" s="34"/>
      <c r="K294" s="34"/>
      <c r="L294" s="34" t="s">
        <v>4490</v>
      </c>
      <c r="M294" s="34" t="s">
        <v>4491</v>
      </c>
      <c r="N294" s="52"/>
      <c r="O294" s="34" t="s">
        <v>4491</v>
      </c>
      <c r="P294" s="34" t="s">
        <v>4489</v>
      </c>
      <c r="Q294" s="34" t="s">
        <v>4491</v>
      </c>
      <c r="R294" s="52"/>
      <c r="S294" s="34" t="str">
        <f t="shared" si="2"/>
        <v/>
      </c>
      <c r="T294" s="34" t="s">
        <v>4491</v>
      </c>
      <c r="U294" s="34" t="s">
        <v>4489</v>
      </c>
      <c r="V294" s="34" t="s">
        <v>4491</v>
      </c>
      <c r="W294" s="40" t="str">
        <f t="shared" si="3"/>
        <v/>
      </c>
      <c r="X294" s="34" t="s">
        <v>4491</v>
      </c>
      <c r="Y294" s="34" t="s">
        <v>4489</v>
      </c>
      <c r="Z294" s="34" t="s">
        <v>4491</v>
      </c>
      <c r="AA294" s="40" t="str">
        <f t="shared" si="4"/>
        <v/>
      </c>
      <c r="AB294" s="34" t="s">
        <v>4491</v>
      </c>
      <c r="AC294" s="34" t="s">
        <v>4492</v>
      </c>
      <c r="AD294" s="34" t="s">
        <v>4489</v>
      </c>
      <c r="AE294" s="53" t="s">
        <v>4485</v>
      </c>
      <c r="AF294" s="52" t="str">
        <f t="shared" si="5"/>
        <v>("","","",""),</v>
      </c>
      <c r="AH294" s="34"/>
    </row>
    <row r="295" ht="16.5" customHeight="1">
      <c r="A295" s="34"/>
      <c r="B295" s="34"/>
      <c r="C295" s="34"/>
      <c r="D295" s="34"/>
      <c r="E295" s="52"/>
      <c r="F295" s="52" t="s">
        <v>4489</v>
      </c>
      <c r="G295" s="53" t="s">
        <v>4485</v>
      </c>
      <c r="H295" s="52"/>
      <c r="I295" s="34"/>
      <c r="J295" s="34"/>
      <c r="K295" s="34"/>
      <c r="L295" s="34" t="s">
        <v>4490</v>
      </c>
      <c r="M295" s="34" t="s">
        <v>4491</v>
      </c>
      <c r="N295" s="52"/>
      <c r="O295" s="34" t="s">
        <v>4491</v>
      </c>
      <c r="P295" s="34" t="s">
        <v>4489</v>
      </c>
      <c r="Q295" s="34" t="s">
        <v>4491</v>
      </c>
      <c r="R295" s="52"/>
      <c r="S295" s="34" t="str">
        <f t="shared" si="2"/>
        <v/>
      </c>
      <c r="T295" s="34" t="s">
        <v>4491</v>
      </c>
      <c r="U295" s="34" t="s">
        <v>4489</v>
      </c>
      <c r="V295" s="34" t="s">
        <v>4491</v>
      </c>
      <c r="W295" s="40" t="str">
        <f t="shared" si="3"/>
        <v/>
      </c>
      <c r="X295" s="34" t="s">
        <v>4491</v>
      </c>
      <c r="Y295" s="34" t="s">
        <v>4489</v>
      </c>
      <c r="Z295" s="34" t="s">
        <v>4491</v>
      </c>
      <c r="AA295" s="40" t="str">
        <f t="shared" si="4"/>
        <v/>
      </c>
      <c r="AB295" s="34" t="s">
        <v>4491</v>
      </c>
      <c r="AC295" s="34" t="s">
        <v>4492</v>
      </c>
      <c r="AD295" s="34" t="s">
        <v>4489</v>
      </c>
      <c r="AE295" s="53" t="s">
        <v>4485</v>
      </c>
      <c r="AF295" s="52" t="str">
        <f t="shared" si="5"/>
        <v>("","","",""),</v>
      </c>
      <c r="AH295" s="34"/>
    </row>
    <row r="296" ht="16.5" customHeight="1">
      <c r="A296" s="34"/>
      <c r="B296" s="34"/>
      <c r="C296" s="34"/>
      <c r="D296" s="34"/>
      <c r="E296" s="52"/>
      <c r="F296" s="52" t="s">
        <v>4489</v>
      </c>
      <c r="G296" s="53" t="s">
        <v>4485</v>
      </c>
      <c r="H296" s="52"/>
      <c r="I296" s="34"/>
      <c r="J296" s="34"/>
      <c r="K296" s="34"/>
      <c r="L296" s="34" t="s">
        <v>4490</v>
      </c>
      <c r="M296" s="34" t="s">
        <v>4491</v>
      </c>
      <c r="N296" s="52"/>
      <c r="O296" s="34" t="s">
        <v>4491</v>
      </c>
      <c r="P296" s="34" t="s">
        <v>4489</v>
      </c>
      <c r="Q296" s="34" t="s">
        <v>4491</v>
      </c>
      <c r="R296" s="52"/>
      <c r="S296" s="34" t="str">
        <f t="shared" si="2"/>
        <v/>
      </c>
      <c r="T296" s="34" t="s">
        <v>4491</v>
      </c>
      <c r="U296" s="34" t="s">
        <v>4489</v>
      </c>
      <c r="V296" s="34" t="s">
        <v>4491</v>
      </c>
      <c r="W296" s="40" t="str">
        <f t="shared" si="3"/>
        <v/>
      </c>
      <c r="X296" s="34" t="s">
        <v>4491</v>
      </c>
      <c r="Y296" s="34" t="s">
        <v>4489</v>
      </c>
      <c r="Z296" s="34" t="s">
        <v>4491</v>
      </c>
      <c r="AA296" s="40" t="str">
        <f t="shared" si="4"/>
        <v/>
      </c>
      <c r="AB296" s="34" t="s">
        <v>4491</v>
      </c>
      <c r="AC296" s="34" t="s">
        <v>4492</v>
      </c>
      <c r="AD296" s="34" t="s">
        <v>4489</v>
      </c>
      <c r="AE296" s="53" t="s">
        <v>4485</v>
      </c>
      <c r="AF296" s="52" t="str">
        <f t="shared" si="5"/>
        <v>("","","",""),</v>
      </c>
      <c r="AH296" s="34"/>
    </row>
    <row r="297" ht="16.5" customHeight="1">
      <c r="A297" s="34"/>
      <c r="B297" s="34"/>
      <c r="C297" s="34"/>
      <c r="D297" s="34"/>
      <c r="E297" s="52"/>
      <c r="F297" s="52" t="s">
        <v>4489</v>
      </c>
      <c r="G297" s="53" t="s">
        <v>4485</v>
      </c>
      <c r="H297" s="52"/>
      <c r="I297" s="34"/>
      <c r="J297" s="34"/>
      <c r="K297" s="34"/>
      <c r="L297" s="34" t="s">
        <v>4490</v>
      </c>
      <c r="M297" s="34" t="s">
        <v>4491</v>
      </c>
      <c r="N297" s="52"/>
      <c r="O297" s="34" t="s">
        <v>4491</v>
      </c>
      <c r="P297" s="34" t="s">
        <v>4489</v>
      </c>
      <c r="Q297" s="34" t="s">
        <v>4491</v>
      </c>
      <c r="R297" s="52"/>
      <c r="S297" s="34" t="str">
        <f t="shared" si="2"/>
        <v/>
      </c>
      <c r="T297" s="34" t="s">
        <v>4491</v>
      </c>
      <c r="U297" s="34" t="s">
        <v>4489</v>
      </c>
      <c r="V297" s="34" t="s">
        <v>4491</v>
      </c>
      <c r="W297" s="40" t="str">
        <f t="shared" si="3"/>
        <v/>
      </c>
      <c r="X297" s="34" t="s">
        <v>4491</v>
      </c>
      <c r="Y297" s="34" t="s">
        <v>4489</v>
      </c>
      <c r="Z297" s="34" t="s">
        <v>4491</v>
      </c>
      <c r="AA297" s="40" t="str">
        <f t="shared" si="4"/>
        <v/>
      </c>
      <c r="AB297" s="34" t="s">
        <v>4491</v>
      </c>
      <c r="AC297" s="34" t="s">
        <v>4492</v>
      </c>
      <c r="AD297" s="34" t="s">
        <v>4489</v>
      </c>
      <c r="AE297" s="53" t="s">
        <v>4485</v>
      </c>
      <c r="AF297" s="52" t="str">
        <f t="shared" si="5"/>
        <v>("","","",""),</v>
      </c>
      <c r="AH297" s="34"/>
    </row>
    <row r="298" ht="16.5" customHeight="1">
      <c r="A298" s="34"/>
      <c r="B298" s="34"/>
      <c r="C298" s="34"/>
      <c r="D298" s="34"/>
      <c r="E298" s="52"/>
      <c r="F298" s="52" t="s">
        <v>4489</v>
      </c>
      <c r="G298" s="53" t="s">
        <v>4485</v>
      </c>
      <c r="H298" s="52"/>
      <c r="I298" s="34"/>
      <c r="J298" s="34"/>
      <c r="K298" s="34"/>
      <c r="L298" s="34" t="s">
        <v>4490</v>
      </c>
      <c r="M298" s="34" t="s">
        <v>4491</v>
      </c>
      <c r="N298" s="52"/>
      <c r="O298" s="34" t="s">
        <v>4491</v>
      </c>
      <c r="P298" s="34" t="s">
        <v>4489</v>
      </c>
      <c r="Q298" s="34" t="s">
        <v>4491</v>
      </c>
      <c r="R298" s="52"/>
      <c r="S298" s="34" t="str">
        <f t="shared" si="2"/>
        <v/>
      </c>
      <c r="T298" s="34" t="s">
        <v>4491</v>
      </c>
      <c r="U298" s="34" t="s">
        <v>4489</v>
      </c>
      <c r="V298" s="34" t="s">
        <v>4491</v>
      </c>
      <c r="W298" s="40" t="str">
        <f t="shared" si="3"/>
        <v/>
      </c>
      <c r="X298" s="34" t="s">
        <v>4491</v>
      </c>
      <c r="Y298" s="34" t="s">
        <v>4489</v>
      </c>
      <c r="Z298" s="34" t="s">
        <v>4491</v>
      </c>
      <c r="AA298" s="40" t="str">
        <f t="shared" si="4"/>
        <v/>
      </c>
      <c r="AB298" s="34" t="s">
        <v>4491</v>
      </c>
      <c r="AC298" s="34" t="s">
        <v>4492</v>
      </c>
      <c r="AD298" s="34" t="s">
        <v>4489</v>
      </c>
      <c r="AE298" s="53" t="s">
        <v>4485</v>
      </c>
      <c r="AF298" s="52" t="str">
        <f t="shared" si="5"/>
        <v>("","","",""),</v>
      </c>
      <c r="AH298" s="34"/>
    </row>
    <row r="299" ht="16.5" customHeight="1">
      <c r="A299" s="34"/>
      <c r="B299" s="34"/>
      <c r="C299" s="34"/>
      <c r="D299" s="34"/>
      <c r="E299" s="52"/>
      <c r="F299" s="52" t="s">
        <v>4489</v>
      </c>
      <c r="G299" s="53" t="s">
        <v>4485</v>
      </c>
      <c r="H299" s="52"/>
      <c r="I299" s="34"/>
      <c r="J299" s="34"/>
      <c r="K299" s="34"/>
      <c r="L299" s="34" t="s">
        <v>4490</v>
      </c>
      <c r="M299" s="34" t="s">
        <v>4491</v>
      </c>
      <c r="N299" s="52"/>
      <c r="O299" s="34" t="s">
        <v>4491</v>
      </c>
      <c r="P299" s="34" t="s">
        <v>4489</v>
      </c>
      <c r="Q299" s="34" t="s">
        <v>4491</v>
      </c>
      <c r="R299" s="52"/>
      <c r="S299" s="34" t="str">
        <f t="shared" si="2"/>
        <v/>
      </c>
      <c r="T299" s="34" t="s">
        <v>4491</v>
      </c>
      <c r="U299" s="34" t="s">
        <v>4489</v>
      </c>
      <c r="V299" s="34" t="s">
        <v>4491</v>
      </c>
      <c r="W299" s="40" t="str">
        <f t="shared" si="3"/>
        <v/>
      </c>
      <c r="X299" s="34" t="s">
        <v>4491</v>
      </c>
      <c r="Y299" s="34" t="s">
        <v>4489</v>
      </c>
      <c r="Z299" s="34" t="s">
        <v>4491</v>
      </c>
      <c r="AA299" s="40" t="str">
        <f t="shared" si="4"/>
        <v/>
      </c>
      <c r="AB299" s="34" t="s">
        <v>4491</v>
      </c>
      <c r="AC299" s="34" t="s">
        <v>4492</v>
      </c>
      <c r="AD299" s="34" t="s">
        <v>4489</v>
      </c>
      <c r="AE299" s="53" t="s">
        <v>4485</v>
      </c>
      <c r="AF299" s="52" t="str">
        <f t="shared" si="5"/>
        <v>("","","",""),</v>
      </c>
      <c r="AH299" s="34"/>
    </row>
    <row r="300" ht="16.5" customHeight="1">
      <c r="A300" s="34"/>
      <c r="B300" s="34"/>
      <c r="C300" s="34"/>
      <c r="D300" s="34"/>
      <c r="E300" s="52"/>
      <c r="F300" s="52" t="s">
        <v>4489</v>
      </c>
      <c r="G300" s="53" t="s">
        <v>4485</v>
      </c>
      <c r="H300" s="52"/>
      <c r="I300" s="34"/>
      <c r="J300" s="34"/>
      <c r="K300" s="34"/>
      <c r="L300" s="34" t="s">
        <v>4490</v>
      </c>
      <c r="M300" s="34" t="s">
        <v>4491</v>
      </c>
      <c r="N300" s="52"/>
      <c r="O300" s="34" t="s">
        <v>4491</v>
      </c>
      <c r="P300" s="34" t="s">
        <v>4489</v>
      </c>
      <c r="Q300" s="34" t="s">
        <v>4491</v>
      </c>
      <c r="R300" s="52"/>
      <c r="S300" s="34" t="str">
        <f t="shared" si="2"/>
        <v/>
      </c>
      <c r="T300" s="34" t="s">
        <v>4491</v>
      </c>
      <c r="U300" s="34" t="s">
        <v>4489</v>
      </c>
      <c r="V300" s="34" t="s">
        <v>4491</v>
      </c>
      <c r="W300" s="40" t="str">
        <f t="shared" si="3"/>
        <v/>
      </c>
      <c r="X300" s="34" t="s">
        <v>4491</v>
      </c>
      <c r="Y300" s="34" t="s">
        <v>4489</v>
      </c>
      <c r="Z300" s="34" t="s">
        <v>4491</v>
      </c>
      <c r="AA300" s="40" t="str">
        <f t="shared" si="4"/>
        <v/>
      </c>
      <c r="AB300" s="34" t="s">
        <v>4491</v>
      </c>
      <c r="AC300" s="34" t="s">
        <v>4492</v>
      </c>
      <c r="AD300" s="34" t="s">
        <v>4489</v>
      </c>
      <c r="AE300" s="53" t="s">
        <v>4485</v>
      </c>
      <c r="AF300" s="52" t="str">
        <f t="shared" si="5"/>
        <v>("","","",""),</v>
      </c>
      <c r="AH300" s="34"/>
    </row>
    <row r="301" ht="16.5" customHeight="1">
      <c r="A301" s="34"/>
      <c r="B301" s="34"/>
      <c r="C301" s="34"/>
      <c r="D301" s="34"/>
      <c r="E301" s="52"/>
      <c r="F301" s="52" t="s">
        <v>4489</v>
      </c>
      <c r="G301" s="53" t="s">
        <v>4485</v>
      </c>
      <c r="H301" s="52"/>
      <c r="I301" s="34"/>
      <c r="J301" s="34"/>
      <c r="K301" s="34"/>
      <c r="L301" s="34" t="s">
        <v>4490</v>
      </c>
      <c r="M301" s="34" t="s">
        <v>4491</v>
      </c>
      <c r="N301" s="52"/>
      <c r="O301" s="34" t="s">
        <v>4491</v>
      </c>
      <c r="P301" s="34" t="s">
        <v>4489</v>
      </c>
      <c r="Q301" s="34" t="s">
        <v>4491</v>
      </c>
      <c r="R301" s="52"/>
      <c r="S301" s="34" t="str">
        <f t="shared" si="2"/>
        <v/>
      </c>
      <c r="T301" s="34" t="s">
        <v>4491</v>
      </c>
      <c r="U301" s="34" t="s">
        <v>4489</v>
      </c>
      <c r="V301" s="34" t="s">
        <v>4491</v>
      </c>
      <c r="W301" s="40" t="str">
        <f t="shared" si="3"/>
        <v/>
      </c>
      <c r="X301" s="34" t="s">
        <v>4491</v>
      </c>
      <c r="Y301" s="34" t="s">
        <v>4489</v>
      </c>
      <c r="Z301" s="34" t="s">
        <v>4491</v>
      </c>
      <c r="AA301" s="40" t="str">
        <f t="shared" si="4"/>
        <v/>
      </c>
      <c r="AB301" s="34" t="s">
        <v>4491</v>
      </c>
      <c r="AC301" s="34" t="s">
        <v>4492</v>
      </c>
      <c r="AD301" s="34" t="s">
        <v>4489</v>
      </c>
      <c r="AE301" s="53" t="s">
        <v>4485</v>
      </c>
      <c r="AF301" s="52" t="str">
        <f t="shared" si="5"/>
        <v>("","","",""),</v>
      </c>
      <c r="AH301" s="34"/>
    </row>
    <row r="302" ht="16.5" customHeight="1">
      <c r="A302" s="34"/>
      <c r="B302" s="34"/>
      <c r="C302" s="34"/>
      <c r="D302" s="34"/>
      <c r="E302" s="52"/>
      <c r="F302" s="52" t="s">
        <v>4489</v>
      </c>
      <c r="G302" s="53" t="s">
        <v>4485</v>
      </c>
      <c r="H302" s="52"/>
      <c r="I302" s="34"/>
      <c r="J302" s="34"/>
      <c r="K302" s="34"/>
      <c r="L302" s="34" t="s">
        <v>4490</v>
      </c>
      <c r="M302" s="34" t="s">
        <v>4491</v>
      </c>
      <c r="N302" s="52"/>
      <c r="O302" s="34" t="s">
        <v>4491</v>
      </c>
      <c r="P302" s="34" t="s">
        <v>4489</v>
      </c>
      <c r="Q302" s="34" t="s">
        <v>4491</v>
      </c>
      <c r="R302" s="52"/>
      <c r="S302" s="34" t="str">
        <f t="shared" si="2"/>
        <v/>
      </c>
      <c r="T302" s="34" t="s">
        <v>4491</v>
      </c>
      <c r="U302" s="34" t="s">
        <v>4489</v>
      </c>
      <c r="V302" s="34" t="s">
        <v>4491</v>
      </c>
      <c r="W302" s="40" t="str">
        <f t="shared" si="3"/>
        <v/>
      </c>
      <c r="X302" s="34" t="s">
        <v>4491</v>
      </c>
      <c r="Y302" s="34" t="s">
        <v>4489</v>
      </c>
      <c r="Z302" s="34" t="s">
        <v>4491</v>
      </c>
      <c r="AA302" s="40" t="str">
        <f t="shared" si="4"/>
        <v/>
      </c>
      <c r="AB302" s="34" t="s">
        <v>4491</v>
      </c>
      <c r="AC302" s="34" t="s">
        <v>4492</v>
      </c>
      <c r="AD302" s="34" t="s">
        <v>4489</v>
      </c>
      <c r="AE302" s="53" t="s">
        <v>4485</v>
      </c>
      <c r="AF302" s="52" t="str">
        <f t="shared" si="5"/>
        <v>("","","",""),</v>
      </c>
      <c r="AH302" s="34"/>
    </row>
    <row r="303" ht="16.5" customHeight="1">
      <c r="A303" s="34"/>
      <c r="B303" s="34"/>
      <c r="C303" s="34"/>
      <c r="D303" s="34"/>
      <c r="E303" s="52"/>
      <c r="F303" s="52" t="s">
        <v>4489</v>
      </c>
      <c r="G303" s="53" t="s">
        <v>4485</v>
      </c>
      <c r="H303" s="52"/>
      <c r="I303" s="34"/>
      <c r="J303" s="34"/>
      <c r="K303" s="34"/>
      <c r="L303" s="34" t="s">
        <v>4490</v>
      </c>
      <c r="M303" s="34" t="s">
        <v>4491</v>
      </c>
      <c r="N303" s="52"/>
      <c r="O303" s="34" t="s">
        <v>4491</v>
      </c>
      <c r="P303" s="34" t="s">
        <v>4489</v>
      </c>
      <c r="Q303" s="34" t="s">
        <v>4491</v>
      </c>
      <c r="R303" s="52"/>
      <c r="S303" s="34" t="str">
        <f t="shared" si="2"/>
        <v/>
      </c>
      <c r="T303" s="34" t="s">
        <v>4491</v>
      </c>
      <c r="U303" s="34" t="s">
        <v>4489</v>
      </c>
      <c r="V303" s="34" t="s">
        <v>4491</v>
      </c>
      <c r="W303" s="40" t="str">
        <f t="shared" si="3"/>
        <v/>
      </c>
      <c r="X303" s="34" t="s">
        <v>4491</v>
      </c>
      <c r="Y303" s="34" t="s">
        <v>4489</v>
      </c>
      <c r="Z303" s="34" t="s">
        <v>4491</v>
      </c>
      <c r="AA303" s="40" t="str">
        <f t="shared" si="4"/>
        <v/>
      </c>
      <c r="AB303" s="34" t="s">
        <v>4491</v>
      </c>
      <c r="AC303" s="34" t="s">
        <v>4492</v>
      </c>
      <c r="AD303" s="34" t="s">
        <v>4489</v>
      </c>
      <c r="AE303" s="53" t="s">
        <v>4485</v>
      </c>
      <c r="AF303" s="52" t="str">
        <f t="shared" si="5"/>
        <v>("","","",""),</v>
      </c>
      <c r="AH303" s="34"/>
    </row>
    <row r="304" ht="16.5" customHeight="1">
      <c r="A304" s="34"/>
      <c r="B304" s="34"/>
      <c r="C304" s="34"/>
      <c r="D304" s="34"/>
      <c r="E304" s="52"/>
      <c r="F304" s="52" t="s">
        <v>4489</v>
      </c>
      <c r="G304" s="53" t="s">
        <v>4485</v>
      </c>
      <c r="H304" s="52"/>
      <c r="I304" s="34"/>
      <c r="J304" s="34"/>
      <c r="K304" s="34"/>
      <c r="L304" s="34" t="s">
        <v>4490</v>
      </c>
      <c r="M304" s="34" t="s">
        <v>4491</v>
      </c>
      <c r="N304" s="52"/>
      <c r="O304" s="34" t="s">
        <v>4491</v>
      </c>
      <c r="P304" s="34" t="s">
        <v>4489</v>
      </c>
      <c r="Q304" s="34" t="s">
        <v>4491</v>
      </c>
      <c r="R304" s="52"/>
      <c r="S304" s="34" t="str">
        <f t="shared" si="2"/>
        <v/>
      </c>
      <c r="T304" s="34" t="s">
        <v>4491</v>
      </c>
      <c r="U304" s="34" t="s">
        <v>4489</v>
      </c>
      <c r="V304" s="34" t="s">
        <v>4491</v>
      </c>
      <c r="W304" s="40" t="str">
        <f t="shared" si="3"/>
        <v/>
      </c>
      <c r="X304" s="34" t="s">
        <v>4491</v>
      </c>
      <c r="Y304" s="34" t="s">
        <v>4489</v>
      </c>
      <c r="Z304" s="34" t="s">
        <v>4491</v>
      </c>
      <c r="AA304" s="40" t="str">
        <f t="shared" si="4"/>
        <v/>
      </c>
      <c r="AB304" s="34" t="s">
        <v>4491</v>
      </c>
      <c r="AC304" s="34" t="s">
        <v>4492</v>
      </c>
      <c r="AD304" s="34" t="s">
        <v>4489</v>
      </c>
      <c r="AE304" s="53" t="s">
        <v>4485</v>
      </c>
      <c r="AF304" s="52" t="str">
        <f t="shared" si="5"/>
        <v>("","","",""),</v>
      </c>
      <c r="AH304" s="34"/>
    </row>
    <row r="305" ht="16.5" customHeight="1">
      <c r="A305" s="34"/>
      <c r="B305" s="34"/>
      <c r="C305" s="34"/>
      <c r="D305" s="34"/>
      <c r="E305" s="52"/>
      <c r="F305" s="52" t="s">
        <v>4489</v>
      </c>
      <c r="G305" s="53" t="s">
        <v>4485</v>
      </c>
      <c r="H305" s="52"/>
      <c r="I305" s="34"/>
      <c r="J305" s="34"/>
      <c r="K305" s="34"/>
      <c r="L305" s="34" t="s">
        <v>4490</v>
      </c>
      <c r="M305" s="34" t="s">
        <v>4491</v>
      </c>
      <c r="N305" s="52"/>
      <c r="O305" s="34" t="s">
        <v>4491</v>
      </c>
      <c r="P305" s="34" t="s">
        <v>4489</v>
      </c>
      <c r="Q305" s="34" t="s">
        <v>4491</v>
      </c>
      <c r="R305" s="52"/>
      <c r="S305" s="34" t="str">
        <f t="shared" si="2"/>
        <v/>
      </c>
      <c r="T305" s="34" t="s">
        <v>4491</v>
      </c>
      <c r="U305" s="34" t="s">
        <v>4489</v>
      </c>
      <c r="V305" s="34" t="s">
        <v>4491</v>
      </c>
      <c r="W305" s="40" t="str">
        <f t="shared" si="3"/>
        <v/>
      </c>
      <c r="X305" s="34" t="s">
        <v>4491</v>
      </c>
      <c r="Y305" s="34" t="s">
        <v>4489</v>
      </c>
      <c r="Z305" s="34" t="s">
        <v>4491</v>
      </c>
      <c r="AA305" s="40" t="str">
        <f t="shared" si="4"/>
        <v/>
      </c>
      <c r="AB305" s="34" t="s">
        <v>4491</v>
      </c>
      <c r="AC305" s="34" t="s">
        <v>4492</v>
      </c>
      <c r="AD305" s="34" t="s">
        <v>4489</v>
      </c>
      <c r="AE305" s="53" t="s">
        <v>4485</v>
      </c>
      <c r="AF305" s="52" t="str">
        <f t="shared" si="5"/>
        <v>("","","",""),</v>
      </c>
      <c r="AH305" s="34"/>
    </row>
    <row r="306" ht="16.5" customHeight="1">
      <c r="A306" s="34"/>
      <c r="B306" s="34"/>
      <c r="C306" s="34"/>
      <c r="D306" s="34"/>
      <c r="E306" s="52"/>
      <c r="F306" s="52" t="s">
        <v>4489</v>
      </c>
      <c r="G306" s="53" t="s">
        <v>4485</v>
      </c>
      <c r="H306" s="52"/>
      <c r="I306" s="34"/>
      <c r="J306" s="34"/>
      <c r="K306" s="34"/>
      <c r="L306" s="34" t="s">
        <v>4490</v>
      </c>
      <c r="M306" s="34" t="s">
        <v>4491</v>
      </c>
      <c r="N306" s="52"/>
      <c r="O306" s="34" t="s">
        <v>4491</v>
      </c>
      <c r="P306" s="34" t="s">
        <v>4489</v>
      </c>
      <c r="Q306" s="34" t="s">
        <v>4491</v>
      </c>
      <c r="R306" s="52"/>
      <c r="S306" s="34" t="str">
        <f t="shared" si="2"/>
        <v/>
      </c>
      <c r="T306" s="34" t="s">
        <v>4491</v>
      </c>
      <c r="U306" s="34" t="s">
        <v>4489</v>
      </c>
      <c r="V306" s="34" t="s">
        <v>4491</v>
      </c>
      <c r="W306" s="40" t="str">
        <f t="shared" si="3"/>
        <v/>
      </c>
      <c r="X306" s="34" t="s">
        <v>4491</v>
      </c>
      <c r="Y306" s="34" t="s">
        <v>4489</v>
      </c>
      <c r="Z306" s="34" t="s">
        <v>4491</v>
      </c>
      <c r="AA306" s="40" t="str">
        <f t="shared" si="4"/>
        <v/>
      </c>
      <c r="AB306" s="34" t="s">
        <v>4491</v>
      </c>
      <c r="AC306" s="34" t="s">
        <v>4492</v>
      </c>
      <c r="AD306" s="34" t="s">
        <v>4489</v>
      </c>
      <c r="AE306" s="53" t="s">
        <v>4485</v>
      </c>
      <c r="AF306" s="52" t="str">
        <f t="shared" si="5"/>
        <v>("","","",""),</v>
      </c>
      <c r="AH306" s="34"/>
    </row>
    <row r="307" ht="16.5" customHeight="1">
      <c r="A307" s="34"/>
      <c r="B307" s="34"/>
      <c r="C307" s="34"/>
      <c r="D307" s="34"/>
      <c r="E307" s="52"/>
      <c r="F307" s="52" t="s">
        <v>4489</v>
      </c>
      <c r="G307" s="53" t="s">
        <v>4485</v>
      </c>
      <c r="H307" s="52"/>
      <c r="I307" s="34"/>
      <c r="J307" s="34"/>
      <c r="K307" s="34"/>
      <c r="L307" s="34" t="s">
        <v>4490</v>
      </c>
      <c r="M307" s="34" t="s">
        <v>4491</v>
      </c>
      <c r="N307" s="52"/>
      <c r="O307" s="34" t="s">
        <v>4491</v>
      </c>
      <c r="P307" s="34" t="s">
        <v>4489</v>
      </c>
      <c r="Q307" s="34" t="s">
        <v>4491</v>
      </c>
      <c r="R307" s="52"/>
      <c r="S307" s="34" t="str">
        <f t="shared" si="2"/>
        <v/>
      </c>
      <c r="T307" s="34" t="s">
        <v>4491</v>
      </c>
      <c r="U307" s="34" t="s">
        <v>4489</v>
      </c>
      <c r="V307" s="34" t="s">
        <v>4491</v>
      </c>
      <c r="W307" s="40" t="str">
        <f t="shared" si="3"/>
        <v/>
      </c>
      <c r="X307" s="34" t="s">
        <v>4491</v>
      </c>
      <c r="Y307" s="34" t="s">
        <v>4489</v>
      </c>
      <c r="Z307" s="34" t="s">
        <v>4491</v>
      </c>
      <c r="AA307" s="40" t="str">
        <f t="shared" si="4"/>
        <v/>
      </c>
      <c r="AB307" s="34" t="s">
        <v>4491</v>
      </c>
      <c r="AC307" s="34" t="s">
        <v>4492</v>
      </c>
      <c r="AD307" s="34" t="s">
        <v>4489</v>
      </c>
      <c r="AE307" s="53" t="s">
        <v>4485</v>
      </c>
      <c r="AF307" s="52" t="str">
        <f t="shared" si="5"/>
        <v>("","","",""),</v>
      </c>
      <c r="AH307" s="34"/>
    </row>
    <row r="308" ht="16.5" customHeight="1">
      <c r="A308" s="34"/>
      <c r="B308" s="34"/>
      <c r="C308" s="34"/>
      <c r="D308" s="34"/>
      <c r="E308" s="52"/>
      <c r="F308" s="52" t="s">
        <v>4489</v>
      </c>
      <c r="G308" s="53" t="s">
        <v>4485</v>
      </c>
      <c r="H308" s="52"/>
      <c r="I308" s="34"/>
      <c r="J308" s="34"/>
      <c r="K308" s="34"/>
      <c r="L308" s="34" t="s">
        <v>4490</v>
      </c>
      <c r="M308" s="34" t="s">
        <v>4491</v>
      </c>
      <c r="N308" s="52"/>
      <c r="O308" s="34" t="s">
        <v>4491</v>
      </c>
      <c r="P308" s="34" t="s">
        <v>4489</v>
      </c>
      <c r="Q308" s="34" t="s">
        <v>4491</v>
      </c>
      <c r="R308" s="52"/>
      <c r="S308" s="34" t="str">
        <f t="shared" si="2"/>
        <v/>
      </c>
      <c r="T308" s="34" t="s">
        <v>4491</v>
      </c>
      <c r="U308" s="34" t="s">
        <v>4489</v>
      </c>
      <c r="V308" s="34" t="s">
        <v>4491</v>
      </c>
      <c r="W308" s="40" t="str">
        <f t="shared" si="3"/>
        <v/>
      </c>
      <c r="X308" s="34" t="s">
        <v>4491</v>
      </c>
      <c r="Y308" s="34" t="s">
        <v>4489</v>
      </c>
      <c r="Z308" s="34" t="s">
        <v>4491</v>
      </c>
      <c r="AA308" s="40" t="str">
        <f t="shared" si="4"/>
        <v/>
      </c>
      <c r="AB308" s="34" t="s">
        <v>4491</v>
      </c>
      <c r="AC308" s="34" t="s">
        <v>4492</v>
      </c>
      <c r="AD308" s="34" t="s">
        <v>4489</v>
      </c>
      <c r="AE308" s="53" t="s">
        <v>4485</v>
      </c>
      <c r="AF308" s="52" t="str">
        <f t="shared" si="5"/>
        <v>("","","",""),</v>
      </c>
      <c r="AH308" s="34"/>
    </row>
    <row r="309" ht="16.5" customHeight="1">
      <c r="A309" s="34"/>
      <c r="B309" s="34"/>
      <c r="C309" s="34"/>
      <c r="D309" s="34"/>
      <c r="E309" s="52"/>
      <c r="F309" s="52" t="s">
        <v>4489</v>
      </c>
      <c r="G309" s="53" t="s">
        <v>4485</v>
      </c>
      <c r="H309" s="52"/>
      <c r="I309" s="34"/>
      <c r="J309" s="34"/>
      <c r="K309" s="34"/>
      <c r="L309" s="34" t="s">
        <v>4490</v>
      </c>
      <c r="M309" s="34" t="s">
        <v>4491</v>
      </c>
      <c r="N309" s="52"/>
      <c r="O309" s="34" t="s">
        <v>4491</v>
      </c>
      <c r="P309" s="34" t="s">
        <v>4489</v>
      </c>
      <c r="Q309" s="34" t="s">
        <v>4491</v>
      </c>
      <c r="R309" s="52"/>
      <c r="S309" s="34" t="str">
        <f t="shared" si="2"/>
        <v/>
      </c>
      <c r="T309" s="34" t="s">
        <v>4491</v>
      </c>
      <c r="U309" s="34" t="s">
        <v>4489</v>
      </c>
      <c r="V309" s="34" t="s">
        <v>4491</v>
      </c>
      <c r="W309" s="40" t="str">
        <f t="shared" si="3"/>
        <v/>
      </c>
      <c r="X309" s="34" t="s">
        <v>4491</v>
      </c>
      <c r="Y309" s="34" t="s">
        <v>4489</v>
      </c>
      <c r="Z309" s="34" t="s">
        <v>4491</v>
      </c>
      <c r="AA309" s="40" t="str">
        <f t="shared" si="4"/>
        <v/>
      </c>
      <c r="AB309" s="34" t="s">
        <v>4491</v>
      </c>
      <c r="AC309" s="34" t="s">
        <v>4492</v>
      </c>
      <c r="AD309" s="34" t="s">
        <v>4489</v>
      </c>
      <c r="AE309" s="53" t="s">
        <v>4485</v>
      </c>
      <c r="AF309" s="52" t="str">
        <f t="shared" si="5"/>
        <v>("","","",""),</v>
      </c>
      <c r="AH309" s="34"/>
    </row>
    <row r="310" ht="16.5" customHeight="1">
      <c r="A310" s="34"/>
      <c r="B310" s="34"/>
      <c r="C310" s="34"/>
      <c r="D310" s="34"/>
      <c r="E310" s="52"/>
      <c r="F310" s="52" t="s">
        <v>4489</v>
      </c>
      <c r="G310" s="53" t="s">
        <v>4485</v>
      </c>
      <c r="H310" s="52"/>
      <c r="I310" s="34"/>
      <c r="J310" s="34"/>
      <c r="K310" s="34"/>
      <c r="L310" s="34" t="s">
        <v>4490</v>
      </c>
      <c r="M310" s="34" t="s">
        <v>4491</v>
      </c>
      <c r="N310" s="52"/>
      <c r="O310" s="34" t="s">
        <v>4491</v>
      </c>
      <c r="P310" s="34" t="s">
        <v>4489</v>
      </c>
      <c r="Q310" s="34" t="s">
        <v>4491</v>
      </c>
      <c r="R310" s="52"/>
      <c r="S310" s="34" t="str">
        <f t="shared" si="2"/>
        <v/>
      </c>
      <c r="T310" s="34" t="s">
        <v>4491</v>
      </c>
      <c r="U310" s="34" t="s">
        <v>4489</v>
      </c>
      <c r="V310" s="34" t="s">
        <v>4491</v>
      </c>
      <c r="W310" s="40" t="str">
        <f t="shared" si="3"/>
        <v/>
      </c>
      <c r="X310" s="34" t="s">
        <v>4491</v>
      </c>
      <c r="Y310" s="34" t="s">
        <v>4489</v>
      </c>
      <c r="Z310" s="34" t="s">
        <v>4491</v>
      </c>
      <c r="AA310" s="40" t="str">
        <f t="shared" si="4"/>
        <v/>
      </c>
      <c r="AB310" s="34" t="s">
        <v>4491</v>
      </c>
      <c r="AC310" s="34" t="s">
        <v>4492</v>
      </c>
      <c r="AD310" s="34" t="s">
        <v>4489</v>
      </c>
      <c r="AE310" s="53" t="s">
        <v>4485</v>
      </c>
      <c r="AF310" s="52" t="str">
        <f t="shared" si="5"/>
        <v>("","","",""),</v>
      </c>
      <c r="AH310" s="34"/>
    </row>
    <row r="311" ht="16.5" customHeight="1">
      <c r="A311" s="34"/>
      <c r="B311" s="34"/>
      <c r="C311" s="34"/>
      <c r="D311" s="34"/>
      <c r="E311" s="52"/>
      <c r="F311" s="52" t="s">
        <v>4489</v>
      </c>
      <c r="G311" s="53" t="s">
        <v>4485</v>
      </c>
      <c r="H311" s="52"/>
      <c r="I311" s="34"/>
      <c r="J311" s="34"/>
      <c r="K311" s="34"/>
      <c r="L311" s="34" t="s">
        <v>4490</v>
      </c>
      <c r="M311" s="34" t="s">
        <v>4491</v>
      </c>
      <c r="N311" s="52"/>
      <c r="O311" s="34" t="s">
        <v>4491</v>
      </c>
      <c r="P311" s="34" t="s">
        <v>4489</v>
      </c>
      <c r="Q311" s="34" t="s">
        <v>4491</v>
      </c>
      <c r="R311" s="52"/>
      <c r="S311" s="34" t="str">
        <f t="shared" si="2"/>
        <v/>
      </c>
      <c r="T311" s="34" t="s">
        <v>4491</v>
      </c>
      <c r="U311" s="34" t="s">
        <v>4489</v>
      </c>
      <c r="V311" s="34" t="s">
        <v>4491</v>
      </c>
      <c r="W311" s="40" t="str">
        <f t="shared" si="3"/>
        <v/>
      </c>
      <c r="X311" s="34" t="s">
        <v>4491</v>
      </c>
      <c r="Y311" s="34" t="s">
        <v>4489</v>
      </c>
      <c r="Z311" s="34" t="s">
        <v>4491</v>
      </c>
      <c r="AA311" s="40" t="str">
        <f t="shared" si="4"/>
        <v/>
      </c>
      <c r="AB311" s="34" t="s">
        <v>4491</v>
      </c>
      <c r="AC311" s="34" t="s">
        <v>4492</v>
      </c>
      <c r="AD311" s="34" t="s">
        <v>4489</v>
      </c>
      <c r="AE311" s="53" t="s">
        <v>4485</v>
      </c>
      <c r="AF311" s="52" t="str">
        <f t="shared" si="5"/>
        <v>("","","",""),</v>
      </c>
      <c r="AH311" s="34"/>
    </row>
    <row r="312" ht="16.5" customHeight="1">
      <c r="A312" s="34"/>
      <c r="B312" s="34"/>
      <c r="C312" s="34"/>
      <c r="D312" s="34"/>
      <c r="E312" s="52"/>
      <c r="F312" s="52" t="s">
        <v>4489</v>
      </c>
      <c r="G312" s="53" t="s">
        <v>4485</v>
      </c>
      <c r="H312" s="52"/>
      <c r="I312" s="34"/>
      <c r="J312" s="34"/>
      <c r="K312" s="34"/>
      <c r="L312" s="34" t="s">
        <v>4490</v>
      </c>
      <c r="M312" s="34" t="s">
        <v>4491</v>
      </c>
      <c r="N312" s="52"/>
      <c r="O312" s="34" t="s">
        <v>4491</v>
      </c>
      <c r="P312" s="34" t="s">
        <v>4489</v>
      </c>
      <c r="Q312" s="34" t="s">
        <v>4491</v>
      </c>
      <c r="R312" s="52"/>
      <c r="S312" s="34" t="str">
        <f t="shared" si="2"/>
        <v/>
      </c>
      <c r="T312" s="34" t="s">
        <v>4491</v>
      </c>
      <c r="U312" s="34" t="s">
        <v>4489</v>
      </c>
      <c r="V312" s="34" t="s">
        <v>4491</v>
      </c>
      <c r="W312" s="40" t="str">
        <f t="shared" si="3"/>
        <v/>
      </c>
      <c r="X312" s="34" t="s">
        <v>4491</v>
      </c>
      <c r="Y312" s="34" t="s">
        <v>4489</v>
      </c>
      <c r="Z312" s="34" t="s">
        <v>4491</v>
      </c>
      <c r="AA312" s="40" t="str">
        <f t="shared" si="4"/>
        <v/>
      </c>
      <c r="AB312" s="34" t="s">
        <v>4491</v>
      </c>
      <c r="AC312" s="34" t="s">
        <v>4492</v>
      </c>
      <c r="AD312" s="34" t="s">
        <v>4489</v>
      </c>
      <c r="AE312" s="53" t="s">
        <v>4485</v>
      </c>
      <c r="AF312" s="52" t="str">
        <f t="shared" si="5"/>
        <v>("","","",""),</v>
      </c>
      <c r="AH312" s="34"/>
    </row>
    <row r="313" ht="16.5" customHeight="1">
      <c r="A313" s="34"/>
      <c r="B313" s="34"/>
      <c r="C313" s="34"/>
      <c r="D313" s="34"/>
      <c r="E313" s="52"/>
      <c r="F313" s="52" t="s">
        <v>4489</v>
      </c>
      <c r="G313" s="53" t="s">
        <v>4485</v>
      </c>
      <c r="H313" s="52"/>
      <c r="I313" s="34"/>
      <c r="J313" s="34"/>
      <c r="K313" s="34"/>
      <c r="L313" s="34" t="s">
        <v>4490</v>
      </c>
      <c r="M313" s="34" t="s">
        <v>4491</v>
      </c>
      <c r="N313" s="52"/>
      <c r="O313" s="34" t="s">
        <v>4491</v>
      </c>
      <c r="P313" s="34" t="s">
        <v>4489</v>
      </c>
      <c r="Q313" s="34" t="s">
        <v>4491</v>
      </c>
      <c r="R313" s="52"/>
      <c r="S313" s="34" t="str">
        <f t="shared" si="2"/>
        <v/>
      </c>
      <c r="T313" s="34" t="s">
        <v>4491</v>
      </c>
      <c r="U313" s="34" t="s">
        <v>4489</v>
      </c>
      <c r="V313" s="34" t="s">
        <v>4491</v>
      </c>
      <c r="W313" s="40" t="str">
        <f t="shared" si="3"/>
        <v/>
      </c>
      <c r="X313" s="34" t="s">
        <v>4491</v>
      </c>
      <c r="Y313" s="34" t="s">
        <v>4489</v>
      </c>
      <c r="Z313" s="34" t="s">
        <v>4491</v>
      </c>
      <c r="AA313" s="40" t="str">
        <f t="shared" si="4"/>
        <v/>
      </c>
      <c r="AB313" s="34" t="s">
        <v>4491</v>
      </c>
      <c r="AC313" s="34" t="s">
        <v>4492</v>
      </c>
      <c r="AD313" s="34" t="s">
        <v>4489</v>
      </c>
      <c r="AE313" s="53" t="s">
        <v>4485</v>
      </c>
      <c r="AF313" s="52" t="str">
        <f t="shared" si="5"/>
        <v>("","","",""),</v>
      </c>
      <c r="AH313" s="34"/>
    </row>
    <row r="314" ht="16.5" customHeight="1">
      <c r="A314" s="34"/>
      <c r="B314" s="34"/>
      <c r="C314" s="34"/>
      <c r="D314" s="34"/>
      <c r="E314" s="52"/>
      <c r="F314" s="52" t="s">
        <v>4489</v>
      </c>
      <c r="G314" s="53" t="s">
        <v>4485</v>
      </c>
      <c r="H314" s="52"/>
      <c r="I314" s="34"/>
      <c r="J314" s="34"/>
      <c r="K314" s="34"/>
      <c r="L314" s="34" t="s">
        <v>4490</v>
      </c>
      <c r="M314" s="34" t="s">
        <v>4491</v>
      </c>
      <c r="N314" s="52"/>
      <c r="O314" s="34" t="s">
        <v>4491</v>
      </c>
      <c r="P314" s="34" t="s">
        <v>4489</v>
      </c>
      <c r="Q314" s="34" t="s">
        <v>4491</v>
      </c>
      <c r="R314" s="52"/>
      <c r="S314" s="34" t="str">
        <f t="shared" si="2"/>
        <v/>
      </c>
      <c r="T314" s="34" t="s">
        <v>4491</v>
      </c>
      <c r="U314" s="34" t="s">
        <v>4489</v>
      </c>
      <c r="V314" s="34" t="s">
        <v>4491</v>
      </c>
      <c r="W314" s="40" t="str">
        <f t="shared" si="3"/>
        <v/>
      </c>
      <c r="X314" s="34" t="s">
        <v>4491</v>
      </c>
      <c r="Y314" s="34" t="s">
        <v>4489</v>
      </c>
      <c r="Z314" s="34" t="s">
        <v>4491</v>
      </c>
      <c r="AA314" s="40" t="str">
        <f t="shared" si="4"/>
        <v/>
      </c>
      <c r="AB314" s="34" t="s">
        <v>4491</v>
      </c>
      <c r="AC314" s="34" t="s">
        <v>4492</v>
      </c>
      <c r="AD314" s="34" t="s">
        <v>4489</v>
      </c>
      <c r="AE314" s="53" t="s">
        <v>4485</v>
      </c>
      <c r="AF314" s="52" t="str">
        <f t="shared" si="5"/>
        <v>("","","",""),</v>
      </c>
      <c r="AH314" s="34"/>
    </row>
    <row r="315" ht="16.5" customHeight="1">
      <c r="A315" s="34"/>
      <c r="B315" s="34"/>
      <c r="C315" s="34"/>
      <c r="D315" s="34"/>
      <c r="E315" s="52"/>
      <c r="F315" s="52" t="s">
        <v>4489</v>
      </c>
      <c r="G315" s="53" t="s">
        <v>4485</v>
      </c>
      <c r="H315" s="52"/>
      <c r="I315" s="34"/>
      <c r="J315" s="34"/>
      <c r="K315" s="34"/>
      <c r="L315" s="34" t="s">
        <v>4490</v>
      </c>
      <c r="M315" s="34" t="s">
        <v>4491</v>
      </c>
      <c r="N315" s="52"/>
      <c r="O315" s="34" t="s">
        <v>4491</v>
      </c>
      <c r="P315" s="34" t="s">
        <v>4489</v>
      </c>
      <c r="Q315" s="34" t="s">
        <v>4491</v>
      </c>
      <c r="R315" s="52"/>
      <c r="S315" s="34" t="str">
        <f t="shared" si="2"/>
        <v/>
      </c>
      <c r="T315" s="34" t="s">
        <v>4491</v>
      </c>
      <c r="U315" s="34" t="s">
        <v>4489</v>
      </c>
      <c r="V315" s="34" t="s">
        <v>4491</v>
      </c>
      <c r="W315" s="40" t="str">
        <f t="shared" si="3"/>
        <v/>
      </c>
      <c r="X315" s="34" t="s">
        <v>4491</v>
      </c>
      <c r="Y315" s="34" t="s">
        <v>4489</v>
      </c>
      <c r="Z315" s="34" t="s">
        <v>4491</v>
      </c>
      <c r="AA315" s="40" t="str">
        <f t="shared" si="4"/>
        <v/>
      </c>
      <c r="AB315" s="34" t="s">
        <v>4491</v>
      </c>
      <c r="AC315" s="34" t="s">
        <v>4492</v>
      </c>
      <c r="AD315" s="34" t="s">
        <v>4489</v>
      </c>
      <c r="AE315" s="53" t="s">
        <v>4485</v>
      </c>
      <c r="AF315" s="52" t="str">
        <f t="shared" si="5"/>
        <v>("","","",""),</v>
      </c>
      <c r="AH315" s="34"/>
    </row>
    <row r="316" ht="16.5" customHeight="1">
      <c r="A316" s="34"/>
      <c r="B316" s="34"/>
      <c r="C316" s="34"/>
      <c r="D316" s="34"/>
      <c r="E316" s="52"/>
      <c r="F316" s="52" t="s">
        <v>4489</v>
      </c>
      <c r="G316" s="53" t="s">
        <v>4485</v>
      </c>
      <c r="H316" s="52"/>
      <c r="I316" s="34"/>
      <c r="J316" s="34"/>
      <c r="K316" s="34"/>
      <c r="L316" s="34" t="s">
        <v>4490</v>
      </c>
      <c r="M316" s="34" t="s">
        <v>4491</v>
      </c>
      <c r="N316" s="52"/>
      <c r="O316" s="34" t="s">
        <v>4491</v>
      </c>
      <c r="P316" s="34" t="s">
        <v>4489</v>
      </c>
      <c r="Q316" s="34" t="s">
        <v>4491</v>
      </c>
      <c r="R316" s="52"/>
      <c r="S316" s="34" t="str">
        <f t="shared" si="2"/>
        <v/>
      </c>
      <c r="T316" s="34" t="s">
        <v>4491</v>
      </c>
      <c r="U316" s="34" t="s">
        <v>4489</v>
      </c>
      <c r="V316" s="34" t="s">
        <v>4491</v>
      </c>
      <c r="W316" s="40" t="str">
        <f t="shared" si="3"/>
        <v/>
      </c>
      <c r="X316" s="34" t="s">
        <v>4491</v>
      </c>
      <c r="Y316" s="34" t="s">
        <v>4489</v>
      </c>
      <c r="Z316" s="34" t="s">
        <v>4491</v>
      </c>
      <c r="AA316" s="40" t="str">
        <f t="shared" si="4"/>
        <v/>
      </c>
      <c r="AB316" s="34" t="s">
        <v>4491</v>
      </c>
      <c r="AC316" s="34" t="s">
        <v>4492</v>
      </c>
      <c r="AD316" s="34" t="s">
        <v>4489</v>
      </c>
      <c r="AE316" s="53" t="s">
        <v>4485</v>
      </c>
      <c r="AF316" s="52" t="str">
        <f t="shared" si="5"/>
        <v>("","","",""),</v>
      </c>
      <c r="AH316" s="34"/>
    </row>
    <row r="317" ht="16.5" customHeight="1">
      <c r="A317" s="34"/>
      <c r="B317" s="34"/>
      <c r="C317" s="34"/>
      <c r="D317" s="34"/>
      <c r="E317" s="52"/>
      <c r="F317" s="52" t="s">
        <v>4489</v>
      </c>
      <c r="G317" s="53" t="s">
        <v>4485</v>
      </c>
      <c r="H317" s="52"/>
      <c r="I317" s="34"/>
      <c r="J317" s="34"/>
      <c r="K317" s="34"/>
      <c r="L317" s="34" t="s">
        <v>4490</v>
      </c>
      <c r="M317" s="34" t="s">
        <v>4491</v>
      </c>
      <c r="N317" s="52"/>
      <c r="O317" s="34" t="s">
        <v>4491</v>
      </c>
      <c r="P317" s="34" t="s">
        <v>4489</v>
      </c>
      <c r="Q317" s="34" t="s">
        <v>4491</v>
      </c>
      <c r="R317" s="52"/>
      <c r="S317" s="34" t="str">
        <f t="shared" si="2"/>
        <v/>
      </c>
      <c r="T317" s="34" t="s">
        <v>4491</v>
      </c>
      <c r="U317" s="34" t="s">
        <v>4489</v>
      </c>
      <c r="V317" s="34" t="s">
        <v>4491</v>
      </c>
      <c r="W317" s="40" t="str">
        <f t="shared" si="3"/>
        <v/>
      </c>
      <c r="X317" s="34" t="s">
        <v>4491</v>
      </c>
      <c r="Y317" s="34" t="s">
        <v>4489</v>
      </c>
      <c r="Z317" s="34" t="s">
        <v>4491</v>
      </c>
      <c r="AA317" s="40" t="str">
        <f t="shared" si="4"/>
        <v/>
      </c>
      <c r="AB317" s="34" t="s">
        <v>4491</v>
      </c>
      <c r="AC317" s="34" t="s">
        <v>4492</v>
      </c>
      <c r="AD317" s="34" t="s">
        <v>4489</v>
      </c>
      <c r="AE317" s="53" t="s">
        <v>4485</v>
      </c>
      <c r="AF317" s="52" t="str">
        <f t="shared" si="5"/>
        <v>("","","",""),</v>
      </c>
      <c r="AH317" s="34"/>
    </row>
    <row r="318" ht="16.5" customHeight="1">
      <c r="A318" s="34"/>
      <c r="B318" s="34"/>
      <c r="C318" s="34"/>
      <c r="D318" s="34"/>
      <c r="E318" s="52"/>
      <c r="F318" s="52" t="s">
        <v>4489</v>
      </c>
      <c r="G318" s="53" t="s">
        <v>4485</v>
      </c>
      <c r="H318" s="52"/>
      <c r="I318" s="34"/>
      <c r="J318" s="34"/>
      <c r="K318" s="34"/>
      <c r="L318" s="34" t="s">
        <v>4490</v>
      </c>
      <c r="M318" s="34" t="s">
        <v>4491</v>
      </c>
      <c r="N318" s="52"/>
      <c r="O318" s="34" t="s">
        <v>4491</v>
      </c>
      <c r="P318" s="34" t="s">
        <v>4489</v>
      </c>
      <c r="Q318" s="34" t="s">
        <v>4491</v>
      </c>
      <c r="R318" s="52"/>
      <c r="S318" s="34" t="str">
        <f t="shared" si="2"/>
        <v/>
      </c>
      <c r="T318" s="34" t="s">
        <v>4491</v>
      </c>
      <c r="U318" s="34" t="s">
        <v>4489</v>
      </c>
      <c r="V318" s="34" t="s">
        <v>4491</v>
      </c>
      <c r="W318" s="40" t="str">
        <f t="shared" si="3"/>
        <v/>
      </c>
      <c r="X318" s="34" t="s">
        <v>4491</v>
      </c>
      <c r="Y318" s="34" t="s">
        <v>4489</v>
      </c>
      <c r="Z318" s="34" t="s">
        <v>4491</v>
      </c>
      <c r="AA318" s="40" t="str">
        <f t="shared" si="4"/>
        <v/>
      </c>
      <c r="AB318" s="34" t="s">
        <v>4491</v>
      </c>
      <c r="AC318" s="34" t="s">
        <v>4492</v>
      </c>
      <c r="AD318" s="34" t="s">
        <v>4489</v>
      </c>
      <c r="AE318" s="53" t="s">
        <v>4485</v>
      </c>
      <c r="AF318" s="52" t="str">
        <f t="shared" si="5"/>
        <v>("","","",""),</v>
      </c>
      <c r="AH318" s="34"/>
    </row>
    <row r="319" ht="16.5" customHeight="1">
      <c r="A319" s="34"/>
      <c r="B319" s="34"/>
      <c r="C319" s="34"/>
      <c r="D319" s="34"/>
      <c r="E319" s="52"/>
      <c r="F319" s="52" t="s">
        <v>4489</v>
      </c>
      <c r="G319" s="53" t="s">
        <v>4485</v>
      </c>
      <c r="H319" s="52"/>
      <c r="I319" s="34"/>
      <c r="J319" s="34"/>
      <c r="K319" s="34"/>
      <c r="L319" s="34" t="s">
        <v>4490</v>
      </c>
      <c r="M319" s="34" t="s">
        <v>4491</v>
      </c>
      <c r="N319" s="52"/>
      <c r="O319" s="34" t="s">
        <v>4491</v>
      </c>
      <c r="P319" s="34" t="s">
        <v>4489</v>
      </c>
      <c r="Q319" s="34" t="s">
        <v>4491</v>
      </c>
      <c r="R319" s="52"/>
      <c r="S319" s="34" t="str">
        <f t="shared" si="2"/>
        <v/>
      </c>
      <c r="T319" s="34" t="s">
        <v>4491</v>
      </c>
      <c r="U319" s="34" t="s">
        <v>4489</v>
      </c>
      <c r="V319" s="34" t="s">
        <v>4491</v>
      </c>
      <c r="W319" s="40" t="str">
        <f t="shared" si="3"/>
        <v/>
      </c>
      <c r="X319" s="34" t="s">
        <v>4491</v>
      </c>
      <c r="Y319" s="34" t="s">
        <v>4489</v>
      </c>
      <c r="Z319" s="34" t="s">
        <v>4491</v>
      </c>
      <c r="AA319" s="40" t="str">
        <f t="shared" si="4"/>
        <v/>
      </c>
      <c r="AB319" s="34" t="s">
        <v>4491</v>
      </c>
      <c r="AC319" s="34" t="s">
        <v>4492</v>
      </c>
      <c r="AD319" s="34" t="s">
        <v>4489</v>
      </c>
      <c r="AE319" s="53" t="s">
        <v>4485</v>
      </c>
      <c r="AF319" s="52" t="str">
        <f t="shared" si="5"/>
        <v>("","","",""),</v>
      </c>
      <c r="AH319" s="34"/>
    </row>
    <row r="320" ht="16.5" customHeight="1">
      <c r="A320" s="34"/>
      <c r="B320" s="34"/>
      <c r="C320" s="34"/>
      <c r="D320" s="34"/>
      <c r="E320" s="52"/>
      <c r="F320" s="52" t="s">
        <v>4489</v>
      </c>
      <c r="G320" s="53" t="s">
        <v>4485</v>
      </c>
      <c r="H320" s="52"/>
      <c r="I320" s="34"/>
      <c r="J320" s="34"/>
      <c r="K320" s="34"/>
      <c r="L320" s="34" t="s">
        <v>4490</v>
      </c>
      <c r="M320" s="34" t="s">
        <v>4491</v>
      </c>
      <c r="N320" s="52"/>
      <c r="O320" s="34" t="s">
        <v>4491</v>
      </c>
      <c r="P320" s="34" t="s">
        <v>4489</v>
      </c>
      <c r="Q320" s="34" t="s">
        <v>4491</v>
      </c>
      <c r="R320" s="52"/>
      <c r="S320" s="34" t="str">
        <f t="shared" si="2"/>
        <v/>
      </c>
      <c r="T320" s="34" t="s">
        <v>4491</v>
      </c>
      <c r="U320" s="34" t="s">
        <v>4489</v>
      </c>
      <c r="V320" s="34" t="s">
        <v>4491</v>
      </c>
      <c r="W320" s="40" t="str">
        <f t="shared" si="3"/>
        <v/>
      </c>
      <c r="X320" s="34" t="s">
        <v>4491</v>
      </c>
      <c r="Y320" s="34" t="s">
        <v>4489</v>
      </c>
      <c r="Z320" s="34" t="s">
        <v>4491</v>
      </c>
      <c r="AA320" s="40" t="str">
        <f t="shared" si="4"/>
        <v/>
      </c>
      <c r="AB320" s="34" t="s">
        <v>4491</v>
      </c>
      <c r="AC320" s="34" t="s">
        <v>4492</v>
      </c>
      <c r="AD320" s="34" t="s">
        <v>4489</v>
      </c>
      <c r="AE320" s="53" t="s">
        <v>4485</v>
      </c>
      <c r="AF320" s="52" t="str">
        <f t="shared" si="5"/>
        <v>("","","",""),</v>
      </c>
      <c r="AH320" s="34"/>
    </row>
    <row r="321" ht="16.5" customHeight="1">
      <c r="A321" s="34"/>
      <c r="B321" s="34"/>
      <c r="C321" s="34"/>
      <c r="D321" s="34"/>
      <c r="E321" s="52"/>
      <c r="F321" s="52" t="s">
        <v>4489</v>
      </c>
      <c r="G321" s="53" t="s">
        <v>4485</v>
      </c>
      <c r="H321" s="52"/>
      <c r="I321" s="34"/>
      <c r="J321" s="34"/>
      <c r="K321" s="34"/>
      <c r="L321" s="34" t="s">
        <v>4490</v>
      </c>
      <c r="M321" s="34" t="s">
        <v>4491</v>
      </c>
      <c r="N321" s="52"/>
      <c r="O321" s="34" t="s">
        <v>4491</v>
      </c>
      <c r="P321" s="34" t="s">
        <v>4489</v>
      </c>
      <c r="Q321" s="34" t="s">
        <v>4491</v>
      </c>
      <c r="R321" s="52"/>
      <c r="S321" s="34" t="str">
        <f t="shared" si="2"/>
        <v/>
      </c>
      <c r="T321" s="34" t="s">
        <v>4491</v>
      </c>
      <c r="U321" s="34" t="s">
        <v>4489</v>
      </c>
      <c r="V321" s="34" t="s">
        <v>4491</v>
      </c>
      <c r="W321" s="40" t="str">
        <f t="shared" si="3"/>
        <v/>
      </c>
      <c r="X321" s="34" t="s">
        <v>4491</v>
      </c>
      <c r="Y321" s="34" t="s">
        <v>4489</v>
      </c>
      <c r="Z321" s="34" t="s">
        <v>4491</v>
      </c>
      <c r="AA321" s="40" t="str">
        <f t="shared" si="4"/>
        <v/>
      </c>
      <c r="AB321" s="34" t="s">
        <v>4491</v>
      </c>
      <c r="AC321" s="34" t="s">
        <v>4492</v>
      </c>
      <c r="AD321" s="34" t="s">
        <v>4489</v>
      </c>
      <c r="AE321" s="53" t="s">
        <v>4485</v>
      </c>
      <c r="AF321" s="52" t="str">
        <f t="shared" si="5"/>
        <v>("","","",""),</v>
      </c>
      <c r="AH321" s="34"/>
    </row>
    <row r="322" ht="16.5" customHeight="1">
      <c r="A322" s="34"/>
      <c r="B322" s="34"/>
      <c r="C322" s="34"/>
      <c r="D322" s="34"/>
      <c r="E322" s="52"/>
      <c r="F322" s="52" t="s">
        <v>4489</v>
      </c>
      <c r="G322" s="53" t="s">
        <v>4485</v>
      </c>
      <c r="H322" s="52"/>
      <c r="I322" s="34"/>
      <c r="J322" s="34"/>
      <c r="K322" s="34"/>
      <c r="L322" s="34" t="s">
        <v>4490</v>
      </c>
      <c r="M322" s="34" t="s">
        <v>4491</v>
      </c>
      <c r="N322" s="52"/>
      <c r="O322" s="34" t="s">
        <v>4491</v>
      </c>
      <c r="P322" s="34" t="s">
        <v>4489</v>
      </c>
      <c r="Q322" s="34" t="s">
        <v>4491</v>
      </c>
      <c r="R322" s="52"/>
      <c r="S322" s="34" t="str">
        <f t="shared" si="2"/>
        <v/>
      </c>
      <c r="T322" s="34" t="s">
        <v>4491</v>
      </c>
      <c r="U322" s="34" t="s">
        <v>4489</v>
      </c>
      <c r="V322" s="34" t="s">
        <v>4491</v>
      </c>
      <c r="W322" s="40" t="str">
        <f t="shared" si="3"/>
        <v/>
      </c>
      <c r="X322" s="34" t="s">
        <v>4491</v>
      </c>
      <c r="Y322" s="34" t="s">
        <v>4489</v>
      </c>
      <c r="Z322" s="34" t="s">
        <v>4491</v>
      </c>
      <c r="AA322" s="40" t="str">
        <f t="shared" si="4"/>
        <v/>
      </c>
      <c r="AB322" s="34" t="s">
        <v>4491</v>
      </c>
      <c r="AC322" s="34" t="s">
        <v>4492</v>
      </c>
      <c r="AD322" s="34" t="s">
        <v>4489</v>
      </c>
      <c r="AE322" s="53" t="s">
        <v>4485</v>
      </c>
      <c r="AF322" s="52" t="str">
        <f t="shared" si="5"/>
        <v>("","","",""),</v>
      </c>
      <c r="AH322" s="34"/>
    </row>
    <row r="323" ht="16.5" customHeight="1">
      <c r="A323" s="34"/>
      <c r="B323" s="34"/>
      <c r="C323" s="34"/>
      <c r="D323" s="34"/>
      <c r="E323" s="52"/>
      <c r="F323" s="52" t="s">
        <v>4489</v>
      </c>
      <c r="G323" s="53" t="s">
        <v>4485</v>
      </c>
      <c r="H323" s="52"/>
      <c r="I323" s="34"/>
      <c r="J323" s="34"/>
      <c r="K323" s="34"/>
      <c r="L323" s="34" t="s">
        <v>4490</v>
      </c>
      <c r="M323" s="34" t="s">
        <v>4491</v>
      </c>
      <c r="N323" s="52"/>
      <c r="O323" s="34" t="s">
        <v>4491</v>
      </c>
      <c r="P323" s="34" t="s">
        <v>4489</v>
      </c>
      <c r="Q323" s="34" t="s">
        <v>4491</v>
      </c>
      <c r="R323" s="52"/>
      <c r="S323" s="34" t="str">
        <f t="shared" si="2"/>
        <v/>
      </c>
      <c r="T323" s="34" t="s">
        <v>4491</v>
      </c>
      <c r="U323" s="34" t="s">
        <v>4489</v>
      </c>
      <c r="V323" s="34" t="s">
        <v>4491</v>
      </c>
      <c r="W323" s="40" t="str">
        <f t="shared" si="3"/>
        <v/>
      </c>
      <c r="X323" s="34" t="s">
        <v>4491</v>
      </c>
      <c r="Y323" s="34" t="s">
        <v>4489</v>
      </c>
      <c r="Z323" s="34" t="s">
        <v>4491</v>
      </c>
      <c r="AA323" s="40" t="str">
        <f t="shared" si="4"/>
        <v/>
      </c>
      <c r="AB323" s="34" t="s">
        <v>4491</v>
      </c>
      <c r="AC323" s="34" t="s">
        <v>4492</v>
      </c>
      <c r="AD323" s="34" t="s">
        <v>4489</v>
      </c>
      <c r="AE323" s="53" t="s">
        <v>4485</v>
      </c>
      <c r="AF323" s="52" t="str">
        <f t="shared" si="5"/>
        <v>("","","",""),</v>
      </c>
      <c r="AH323" s="34"/>
    </row>
    <row r="324" ht="16.5" customHeight="1">
      <c r="A324" s="34"/>
      <c r="B324" s="34"/>
      <c r="C324" s="34"/>
      <c r="D324" s="34"/>
      <c r="E324" s="52"/>
      <c r="F324" s="52" t="s">
        <v>4489</v>
      </c>
      <c r="G324" s="53" t="s">
        <v>4485</v>
      </c>
      <c r="H324" s="52"/>
      <c r="I324" s="34"/>
      <c r="J324" s="34"/>
      <c r="K324" s="34"/>
      <c r="L324" s="34" t="s">
        <v>4490</v>
      </c>
      <c r="M324" s="34" t="s">
        <v>4491</v>
      </c>
      <c r="N324" s="52"/>
      <c r="O324" s="34" t="s">
        <v>4491</v>
      </c>
      <c r="P324" s="34" t="s">
        <v>4489</v>
      </c>
      <c r="Q324" s="34" t="s">
        <v>4491</v>
      </c>
      <c r="R324" s="52"/>
      <c r="S324" s="34" t="str">
        <f t="shared" si="2"/>
        <v/>
      </c>
      <c r="T324" s="34" t="s">
        <v>4491</v>
      </c>
      <c r="U324" s="34" t="s">
        <v>4489</v>
      </c>
      <c r="V324" s="34" t="s">
        <v>4491</v>
      </c>
      <c r="W324" s="40" t="str">
        <f t="shared" si="3"/>
        <v/>
      </c>
      <c r="X324" s="34" t="s">
        <v>4491</v>
      </c>
      <c r="Y324" s="34" t="s">
        <v>4489</v>
      </c>
      <c r="Z324" s="34" t="s">
        <v>4491</v>
      </c>
      <c r="AA324" s="40" t="str">
        <f t="shared" si="4"/>
        <v/>
      </c>
      <c r="AB324" s="34" t="s">
        <v>4491</v>
      </c>
      <c r="AC324" s="34" t="s">
        <v>4492</v>
      </c>
      <c r="AD324" s="34" t="s">
        <v>4489</v>
      </c>
      <c r="AE324" s="53" t="s">
        <v>4485</v>
      </c>
      <c r="AF324" s="52" t="str">
        <f t="shared" si="5"/>
        <v>("","","",""),</v>
      </c>
      <c r="AH324" s="34"/>
    </row>
    <row r="325" ht="16.5" customHeight="1">
      <c r="A325" s="34"/>
      <c r="B325" s="34"/>
      <c r="C325" s="34"/>
      <c r="D325" s="34"/>
      <c r="E325" s="52"/>
      <c r="F325" s="52" t="s">
        <v>4489</v>
      </c>
      <c r="G325" s="53" t="s">
        <v>4485</v>
      </c>
      <c r="H325" s="52"/>
      <c r="I325" s="34"/>
      <c r="J325" s="34"/>
      <c r="K325" s="34"/>
      <c r="L325" s="34" t="s">
        <v>4490</v>
      </c>
      <c r="M325" s="34" t="s">
        <v>4491</v>
      </c>
      <c r="N325" s="52"/>
      <c r="O325" s="34" t="s">
        <v>4491</v>
      </c>
      <c r="P325" s="34" t="s">
        <v>4489</v>
      </c>
      <c r="Q325" s="34" t="s">
        <v>4491</v>
      </c>
      <c r="R325" s="52"/>
      <c r="S325" s="34" t="str">
        <f t="shared" si="2"/>
        <v/>
      </c>
      <c r="T325" s="34" t="s">
        <v>4491</v>
      </c>
      <c r="U325" s="34" t="s">
        <v>4489</v>
      </c>
      <c r="V325" s="34" t="s">
        <v>4491</v>
      </c>
      <c r="W325" s="40" t="str">
        <f t="shared" si="3"/>
        <v/>
      </c>
      <c r="X325" s="34" t="s">
        <v>4491</v>
      </c>
      <c r="Y325" s="34" t="s">
        <v>4489</v>
      </c>
      <c r="Z325" s="34" t="s">
        <v>4491</v>
      </c>
      <c r="AA325" s="40" t="str">
        <f t="shared" si="4"/>
        <v/>
      </c>
      <c r="AB325" s="34" t="s">
        <v>4491</v>
      </c>
      <c r="AC325" s="34" t="s">
        <v>4492</v>
      </c>
      <c r="AD325" s="34" t="s">
        <v>4489</v>
      </c>
      <c r="AE325" s="53" t="s">
        <v>4485</v>
      </c>
      <c r="AF325" s="52" t="str">
        <f t="shared" si="5"/>
        <v>("","","",""),</v>
      </c>
      <c r="AH325" s="34"/>
    </row>
    <row r="326" ht="16.5" customHeight="1">
      <c r="A326" s="34"/>
      <c r="B326" s="34"/>
      <c r="C326" s="34"/>
      <c r="D326" s="34"/>
      <c r="E326" s="52"/>
      <c r="F326" s="52" t="s">
        <v>4489</v>
      </c>
      <c r="G326" s="53" t="s">
        <v>4485</v>
      </c>
      <c r="H326" s="52"/>
      <c r="I326" s="34"/>
      <c r="J326" s="34"/>
      <c r="K326" s="34"/>
      <c r="L326" s="34" t="s">
        <v>4490</v>
      </c>
      <c r="M326" s="34" t="s">
        <v>4491</v>
      </c>
      <c r="N326" s="52"/>
      <c r="O326" s="34" t="s">
        <v>4491</v>
      </c>
      <c r="P326" s="34" t="s">
        <v>4489</v>
      </c>
      <c r="Q326" s="34" t="s">
        <v>4491</v>
      </c>
      <c r="R326" s="52"/>
      <c r="S326" s="34" t="str">
        <f t="shared" si="2"/>
        <v/>
      </c>
      <c r="T326" s="34" t="s">
        <v>4491</v>
      </c>
      <c r="U326" s="34" t="s">
        <v>4489</v>
      </c>
      <c r="V326" s="34" t="s">
        <v>4491</v>
      </c>
      <c r="W326" s="40" t="str">
        <f t="shared" si="3"/>
        <v/>
      </c>
      <c r="X326" s="34" t="s">
        <v>4491</v>
      </c>
      <c r="Y326" s="34" t="s">
        <v>4489</v>
      </c>
      <c r="Z326" s="34" t="s">
        <v>4491</v>
      </c>
      <c r="AA326" s="40" t="str">
        <f t="shared" si="4"/>
        <v/>
      </c>
      <c r="AB326" s="34" t="s">
        <v>4491</v>
      </c>
      <c r="AC326" s="34" t="s">
        <v>4492</v>
      </c>
      <c r="AD326" s="34" t="s">
        <v>4489</v>
      </c>
      <c r="AE326" s="53" t="s">
        <v>4485</v>
      </c>
      <c r="AF326" s="52" t="str">
        <f t="shared" si="5"/>
        <v>("","","",""),</v>
      </c>
      <c r="AH326" s="34"/>
    </row>
    <row r="327" ht="16.5" customHeight="1">
      <c r="A327" s="34"/>
      <c r="B327" s="34"/>
      <c r="C327" s="34"/>
      <c r="D327" s="34"/>
      <c r="E327" s="52"/>
      <c r="F327" s="52" t="s">
        <v>4489</v>
      </c>
      <c r="G327" s="53" t="s">
        <v>4485</v>
      </c>
      <c r="H327" s="52"/>
      <c r="I327" s="34"/>
      <c r="J327" s="34"/>
      <c r="K327" s="34"/>
      <c r="L327" s="34" t="s">
        <v>4490</v>
      </c>
      <c r="M327" s="34" t="s">
        <v>4491</v>
      </c>
      <c r="N327" s="52"/>
      <c r="O327" s="34" t="s">
        <v>4491</v>
      </c>
      <c r="P327" s="34" t="s">
        <v>4489</v>
      </c>
      <c r="Q327" s="34" t="s">
        <v>4491</v>
      </c>
      <c r="R327" s="52"/>
      <c r="S327" s="34" t="str">
        <f t="shared" si="2"/>
        <v/>
      </c>
      <c r="T327" s="34" t="s">
        <v>4491</v>
      </c>
      <c r="U327" s="34" t="s">
        <v>4489</v>
      </c>
      <c r="V327" s="34" t="s">
        <v>4491</v>
      </c>
      <c r="W327" s="40" t="str">
        <f t="shared" si="3"/>
        <v/>
      </c>
      <c r="X327" s="34" t="s">
        <v>4491</v>
      </c>
      <c r="Y327" s="34" t="s">
        <v>4489</v>
      </c>
      <c r="Z327" s="34" t="s">
        <v>4491</v>
      </c>
      <c r="AA327" s="40" t="str">
        <f t="shared" si="4"/>
        <v/>
      </c>
      <c r="AB327" s="34" t="s">
        <v>4491</v>
      </c>
      <c r="AC327" s="34" t="s">
        <v>4492</v>
      </c>
      <c r="AD327" s="34" t="s">
        <v>4489</v>
      </c>
      <c r="AE327" s="53" t="s">
        <v>4485</v>
      </c>
      <c r="AF327" s="52" t="str">
        <f t="shared" si="5"/>
        <v>("","","",""),</v>
      </c>
      <c r="AH327" s="34"/>
    </row>
    <row r="328" ht="16.5" customHeight="1">
      <c r="A328" s="34"/>
      <c r="B328" s="34"/>
      <c r="C328" s="34"/>
      <c r="D328" s="34"/>
      <c r="E328" s="52"/>
      <c r="F328" s="52" t="s">
        <v>4489</v>
      </c>
      <c r="G328" s="53" t="s">
        <v>4485</v>
      </c>
      <c r="H328" s="52"/>
      <c r="I328" s="34"/>
      <c r="J328" s="34"/>
      <c r="K328" s="34"/>
      <c r="L328" s="34" t="s">
        <v>4490</v>
      </c>
      <c r="M328" s="34" t="s">
        <v>4491</v>
      </c>
      <c r="N328" s="52"/>
      <c r="O328" s="34" t="s">
        <v>4491</v>
      </c>
      <c r="P328" s="34" t="s">
        <v>4489</v>
      </c>
      <c r="Q328" s="34" t="s">
        <v>4491</v>
      </c>
      <c r="R328" s="52"/>
      <c r="S328" s="34" t="str">
        <f t="shared" si="2"/>
        <v/>
      </c>
      <c r="T328" s="34" t="s">
        <v>4491</v>
      </c>
      <c r="U328" s="34" t="s">
        <v>4489</v>
      </c>
      <c r="V328" s="34" t="s">
        <v>4491</v>
      </c>
      <c r="W328" s="40" t="str">
        <f t="shared" si="3"/>
        <v/>
      </c>
      <c r="X328" s="34" t="s">
        <v>4491</v>
      </c>
      <c r="Y328" s="34" t="s">
        <v>4489</v>
      </c>
      <c r="Z328" s="34" t="s">
        <v>4491</v>
      </c>
      <c r="AA328" s="40" t="str">
        <f t="shared" si="4"/>
        <v/>
      </c>
      <c r="AB328" s="34" t="s">
        <v>4491</v>
      </c>
      <c r="AC328" s="34" t="s">
        <v>4492</v>
      </c>
      <c r="AD328" s="34" t="s">
        <v>4489</v>
      </c>
      <c r="AE328" s="53" t="s">
        <v>4485</v>
      </c>
      <c r="AF328" s="52" t="str">
        <f t="shared" si="5"/>
        <v>("","","",""),</v>
      </c>
      <c r="AH328" s="34"/>
    </row>
    <row r="329" ht="16.5" customHeight="1">
      <c r="A329" s="34"/>
      <c r="B329" s="34"/>
      <c r="C329" s="34"/>
      <c r="D329" s="34"/>
      <c r="E329" s="52"/>
      <c r="F329" s="52" t="s">
        <v>4489</v>
      </c>
      <c r="G329" s="53" t="s">
        <v>4485</v>
      </c>
      <c r="H329" s="52"/>
      <c r="I329" s="34"/>
      <c r="J329" s="34"/>
      <c r="K329" s="34"/>
      <c r="L329" s="34" t="s">
        <v>4490</v>
      </c>
      <c r="M329" s="34" t="s">
        <v>4491</v>
      </c>
      <c r="N329" s="52"/>
      <c r="O329" s="34" t="s">
        <v>4491</v>
      </c>
      <c r="P329" s="34" t="s">
        <v>4489</v>
      </c>
      <c r="Q329" s="34" t="s">
        <v>4491</v>
      </c>
      <c r="R329" s="52"/>
      <c r="S329" s="34" t="str">
        <f t="shared" si="2"/>
        <v/>
      </c>
      <c r="T329" s="34" t="s">
        <v>4491</v>
      </c>
      <c r="U329" s="34" t="s">
        <v>4489</v>
      </c>
      <c r="V329" s="34" t="s">
        <v>4491</v>
      </c>
      <c r="W329" s="40" t="str">
        <f t="shared" si="3"/>
        <v/>
      </c>
      <c r="X329" s="34" t="s">
        <v>4491</v>
      </c>
      <c r="Y329" s="34" t="s">
        <v>4489</v>
      </c>
      <c r="Z329" s="34" t="s">
        <v>4491</v>
      </c>
      <c r="AA329" s="40" t="str">
        <f t="shared" si="4"/>
        <v/>
      </c>
      <c r="AB329" s="34" t="s">
        <v>4491</v>
      </c>
      <c r="AC329" s="34" t="s">
        <v>4492</v>
      </c>
      <c r="AD329" s="34" t="s">
        <v>4489</v>
      </c>
      <c r="AE329" s="53" t="s">
        <v>4485</v>
      </c>
      <c r="AF329" s="52" t="str">
        <f t="shared" si="5"/>
        <v>("","","",""),</v>
      </c>
      <c r="AH329" s="34"/>
    </row>
    <row r="330" ht="16.5" customHeight="1">
      <c r="A330" s="34"/>
      <c r="B330" s="34"/>
      <c r="C330" s="34"/>
      <c r="D330" s="34"/>
      <c r="E330" s="52"/>
      <c r="F330" s="52" t="s">
        <v>4489</v>
      </c>
      <c r="G330" s="53" t="s">
        <v>4485</v>
      </c>
      <c r="H330" s="52"/>
      <c r="I330" s="34"/>
      <c r="J330" s="34"/>
      <c r="K330" s="34"/>
      <c r="L330" s="34" t="s">
        <v>4490</v>
      </c>
      <c r="M330" s="34" t="s">
        <v>4491</v>
      </c>
      <c r="N330" s="52"/>
      <c r="O330" s="34" t="s">
        <v>4491</v>
      </c>
      <c r="P330" s="34" t="s">
        <v>4489</v>
      </c>
      <c r="Q330" s="34" t="s">
        <v>4491</v>
      </c>
      <c r="R330" s="52"/>
      <c r="S330" s="34" t="str">
        <f t="shared" si="2"/>
        <v/>
      </c>
      <c r="T330" s="34" t="s">
        <v>4491</v>
      </c>
      <c r="U330" s="34" t="s">
        <v>4489</v>
      </c>
      <c r="V330" s="34" t="s">
        <v>4491</v>
      </c>
      <c r="W330" s="40" t="str">
        <f t="shared" si="3"/>
        <v/>
      </c>
      <c r="X330" s="34" t="s">
        <v>4491</v>
      </c>
      <c r="Y330" s="34" t="s">
        <v>4489</v>
      </c>
      <c r="Z330" s="34" t="s">
        <v>4491</v>
      </c>
      <c r="AA330" s="40" t="str">
        <f t="shared" si="4"/>
        <v/>
      </c>
      <c r="AB330" s="34" t="s">
        <v>4491</v>
      </c>
      <c r="AC330" s="34" t="s">
        <v>4492</v>
      </c>
      <c r="AD330" s="34" t="s">
        <v>4489</v>
      </c>
      <c r="AE330" s="53" t="s">
        <v>4485</v>
      </c>
      <c r="AF330" s="52" t="str">
        <f t="shared" si="5"/>
        <v>("","","",""),</v>
      </c>
      <c r="AH330" s="34"/>
    </row>
    <row r="331" ht="16.5" customHeight="1">
      <c r="A331" s="34"/>
      <c r="B331" s="34"/>
      <c r="C331" s="34"/>
      <c r="D331" s="34"/>
      <c r="E331" s="52"/>
      <c r="F331" s="52" t="s">
        <v>4489</v>
      </c>
      <c r="G331" s="53" t="s">
        <v>4485</v>
      </c>
      <c r="H331" s="52"/>
      <c r="I331" s="34"/>
      <c r="J331" s="34"/>
      <c r="K331" s="34"/>
      <c r="L331" s="34" t="s">
        <v>4490</v>
      </c>
      <c r="M331" s="34" t="s">
        <v>4491</v>
      </c>
      <c r="N331" s="52"/>
      <c r="O331" s="34" t="s">
        <v>4491</v>
      </c>
      <c r="P331" s="34" t="s">
        <v>4489</v>
      </c>
      <c r="Q331" s="34" t="s">
        <v>4491</v>
      </c>
      <c r="R331" s="52"/>
      <c r="S331" s="34" t="str">
        <f t="shared" si="2"/>
        <v/>
      </c>
      <c r="T331" s="34" t="s">
        <v>4491</v>
      </c>
      <c r="U331" s="34" t="s">
        <v>4489</v>
      </c>
      <c r="V331" s="34" t="s">
        <v>4491</v>
      </c>
      <c r="W331" s="40" t="str">
        <f t="shared" si="3"/>
        <v/>
      </c>
      <c r="X331" s="34" t="s">
        <v>4491</v>
      </c>
      <c r="Y331" s="34" t="s">
        <v>4489</v>
      </c>
      <c r="Z331" s="34" t="s">
        <v>4491</v>
      </c>
      <c r="AA331" s="40" t="str">
        <f t="shared" si="4"/>
        <v/>
      </c>
      <c r="AB331" s="34" t="s">
        <v>4491</v>
      </c>
      <c r="AC331" s="34" t="s">
        <v>4492</v>
      </c>
      <c r="AD331" s="34" t="s">
        <v>4489</v>
      </c>
      <c r="AE331" s="53" t="s">
        <v>4485</v>
      </c>
      <c r="AF331" s="52" t="str">
        <f t="shared" si="5"/>
        <v>("","","",""),</v>
      </c>
      <c r="AH331" s="34"/>
    </row>
    <row r="332" ht="16.5" customHeight="1">
      <c r="A332" s="34"/>
      <c r="B332" s="34"/>
      <c r="C332" s="34"/>
      <c r="D332" s="34"/>
      <c r="E332" s="52"/>
      <c r="F332" s="52" t="s">
        <v>4489</v>
      </c>
      <c r="G332" s="53" t="s">
        <v>4485</v>
      </c>
      <c r="H332" s="52"/>
      <c r="I332" s="34"/>
      <c r="J332" s="34"/>
      <c r="K332" s="34"/>
      <c r="L332" s="34" t="s">
        <v>4490</v>
      </c>
      <c r="M332" s="34" t="s">
        <v>4491</v>
      </c>
      <c r="N332" s="52"/>
      <c r="O332" s="34" t="s">
        <v>4491</v>
      </c>
      <c r="P332" s="34" t="s">
        <v>4489</v>
      </c>
      <c r="Q332" s="34" t="s">
        <v>4491</v>
      </c>
      <c r="R332" s="52"/>
      <c r="S332" s="34" t="str">
        <f t="shared" si="2"/>
        <v/>
      </c>
      <c r="T332" s="34" t="s">
        <v>4491</v>
      </c>
      <c r="U332" s="34" t="s">
        <v>4489</v>
      </c>
      <c r="V332" s="34" t="s">
        <v>4491</v>
      </c>
      <c r="W332" s="40" t="str">
        <f t="shared" si="3"/>
        <v/>
      </c>
      <c r="X332" s="34" t="s">
        <v>4491</v>
      </c>
      <c r="Y332" s="34" t="s">
        <v>4489</v>
      </c>
      <c r="Z332" s="34" t="s">
        <v>4491</v>
      </c>
      <c r="AA332" s="40" t="str">
        <f t="shared" si="4"/>
        <v/>
      </c>
      <c r="AB332" s="34" t="s">
        <v>4491</v>
      </c>
      <c r="AC332" s="34" t="s">
        <v>4492</v>
      </c>
      <c r="AD332" s="34" t="s">
        <v>4489</v>
      </c>
      <c r="AE332" s="53" t="s">
        <v>4485</v>
      </c>
      <c r="AF332" s="52" t="str">
        <f t="shared" si="5"/>
        <v>("","","",""),</v>
      </c>
      <c r="AH332" s="34"/>
    </row>
    <row r="333" ht="16.5" customHeight="1">
      <c r="A333" s="34"/>
      <c r="B333" s="34"/>
      <c r="C333" s="34"/>
      <c r="D333" s="34"/>
      <c r="E333" s="52"/>
      <c r="F333" s="52" t="s">
        <v>4489</v>
      </c>
      <c r="G333" s="53" t="s">
        <v>4485</v>
      </c>
      <c r="H333" s="52"/>
      <c r="I333" s="34"/>
      <c r="J333" s="34"/>
      <c r="K333" s="34"/>
      <c r="L333" s="34" t="s">
        <v>4490</v>
      </c>
      <c r="M333" s="34" t="s">
        <v>4491</v>
      </c>
      <c r="N333" s="52"/>
      <c r="O333" s="34" t="s">
        <v>4491</v>
      </c>
      <c r="P333" s="34" t="s">
        <v>4489</v>
      </c>
      <c r="Q333" s="34" t="s">
        <v>4491</v>
      </c>
      <c r="R333" s="52"/>
      <c r="S333" s="34" t="str">
        <f t="shared" si="2"/>
        <v/>
      </c>
      <c r="T333" s="34" t="s">
        <v>4491</v>
      </c>
      <c r="U333" s="34" t="s">
        <v>4489</v>
      </c>
      <c r="V333" s="34" t="s">
        <v>4491</v>
      </c>
      <c r="W333" s="40" t="str">
        <f t="shared" si="3"/>
        <v/>
      </c>
      <c r="X333" s="34" t="s">
        <v>4491</v>
      </c>
      <c r="Y333" s="34" t="s">
        <v>4489</v>
      </c>
      <c r="Z333" s="34" t="s">
        <v>4491</v>
      </c>
      <c r="AA333" s="40" t="str">
        <f t="shared" si="4"/>
        <v/>
      </c>
      <c r="AB333" s="34" t="s">
        <v>4491</v>
      </c>
      <c r="AC333" s="34" t="s">
        <v>4492</v>
      </c>
      <c r="AD333" s="34" t="s">
        <v>4489</v>
      </c>
      <c r="AE333" s="53" t="s">
        <v>4485</v>
      </c>
      <c r="AF333" s="52" t="str">
        <f t="shared" si="5"/>
        <v>("","","",""),</v>
      </c>
      <c r="AH333" s="34"/>
    </row>
    <row r="334" ht="16.5" customHeight="1">
      <c r="A334" s="34"/>
      <c r="B334" s="34"/>
      <c r="C334" s="34"/>
      <c r="D334" s="34"/>
      <c r="E334" s="52"/>
      <c r="F334" s="52" t="s">
        <v>4489</v>
      </c>
      <c r="G334" s="53" t="s">
        <v>4485</v>
      </c>
      <c r="H334" s="52"/>
      <c r="I334" s="34"/>
      <c r="J334" s="34"/>
      <c r="K334" s="34"/>
      <c r="L334" s="34" t="s">
        <v>4490</v>
      </c>
      <c r="M334" s="34" t="s">
        <v>4491</v>
      </c>
      <c r="N334" s="52"/>
      <c r="O334" s="34" t="s">
        <v>4491</v>
      </c>
      <c r="P334" s="34" t="s">
        <v>4489</v>
      </c>
      <c r="Q334" s="34" t="s">
        <v>4491</v>
      </c>
      <c r="R334" s="52"/>
      <c r="S334" s="34" t="str">
        <f t="shared" si="2"/>
        <v/>
      </c>
      <c r="T334" s="34" t="s">
        <v>4491</v>
      </c>
      <c r="U334" s="34" t="s">
        <v>4489</v>
      </c>
      <c r="V334" s="34" t="s">
        <v>4491</v>
      </c>
      <c r="W334" s="40" t="str">
        <f t="shared" si="3"/>
        <v/>
      </c>
      <c r="X334" s="34" t="s">
        <v>4491</v>
      </c>
      <c r="Y334" s="34" t="s">
        <v>4489</v>
      </c>
      <c r="Z334" s="34" t="s">
        <v>4491</v>
      </c>
      <c r="AA334" s="40" t="str">
        <f t="shared" si="4"/>
        <v/>
      </c>
      <c r="AB334" s="34" t="s">
        <v>4491</v>
      </c>
      <c r="AC334" s="34" t="s">
        <v>4492</v>
      </c>
      <c r="AD334" s="34" t="s">
        <v>4489</v>
      </c>
      <c r="AE334" s="53" t="s">
        <v>4485</v>
      </c>
      <c r="AF334" s="52" t="str">
        <f t="shared" si="5"/>
        <v>("","","",""),</v>
      </c>
      <c r="AH334" s="34"/>
    </row>
    <row r="335" ht="16.5" customHeight="1">
      <c r="A335" s="34"/>
      <c r="B335" s="34"/>
      <c r="C335" s="34"/>
      <c r="D335" s="34"/>
      <c r="E335" s="52"/>
      <c r="F335" s="52" t="s">
        <v>4489</v>
      </c>
      <c r="G335" s="53" t="s">
        <v>4485</v>
      </c>
      <c r="H335" s="52"/>
      <c r="I335" s="34"/>
      <c r="J335" s="34"/>
      <c r="K335" s="34"/>
      <c r="L335" s="34" t="s">
        <v>4490</v>
      </c>
      <c r="M335" s="34" t="s">
        <v>4491</v>
      </c>
      <c r="N335" s="52"/>
      <c r="O335" s="34" t="s">
        <v>4491</v>
      </c>
      <c r="P335" s="34" t="s">
        <v>4489</v>
      </c>
      <c r="Q335" s="34" t="s">
        <v>4491</v>
      </c>
      <c r="R335" s="52"/>
      <c r="S335" s="34" t="str">
        <f t="shared" si="2"/>
        <v/>
      </c>
      <c r="T335" s="34" t="s">
        <v>4491</v>
      </c>
      <c r="U335" s="34" t="s">
        <v>4489</v>
      </c>
      <c r="V335" s="34" t="s">
        <v>4491</v>
      </c>
      <c r="W335" s="40" t="str">
        <f t="shared" si="3"/>
        <v/>
      </c>
      <c r="X335" s="34" t="s">
        <v>4491</v>
      </c>
      <c r="Y335" s="34" t="s">
        <v>4489</v>
      </c>
      <c r="Z335" s="34" t="s">
        <v>4491</v>
      </c>
      <c r="AA335" s="40" t="str">
        <f t="shared" si="4"/>
        <v/>
      </c>
      <c r="AB335" s="34" t="s">
        <v>4491</v>
      </c>
      <c r="AC335" s="34" t="s">
        <v>4492</v>
      </c>
      <c r="AD335" s="34" t="s">
        <v>4489</v>
      </c>
      <c r="AE335" s="53" t="s">
        <v>4485</v>
      </c>
      <c r="AF335" s="52" t="str">
        <f t="shared" si="5"/>
        <v>("","","",""),</v>
      </c>
      <c r="AH335" s="34"/>
    </row>
    <row r="336" ht="16.5" customHeight="1">
      <c r="A336" s="34"/>
      <c r="B336" s="34"/>
      <c r="C336" s="34"/>
      <c r="D336" s="34"/>
      <c r="E336" s="52"/>
      <c r="F336" s="52" t="s">
        <v>4489</v>
      </c>
      <c r="G336" s="53" t="s">
        <v>4485</v>
      </c>
      <c r="H336" s="52"/>
      <c r="I336" s="34"/>
      <c r="J336" s="34"/>
      <c r="K336" s="34"/>
      <c r="L336" s="34" t="s">
        <v>4490</v>
      </c>
      <c r="M336" s="34" t="s">
        <v>4491</v>
      </c>
      <c r="N336" s="52"/>
      <c r="O336" s="34" t="s">
        <v>4491</v>
      </c>
      <c r="P336" s="34" t="s">
        <v>4489</v>
      </c>
      <c r="Q336" s="34" t="s">
        <v>4491</v>
      </c>
      <c r="R336" s="52"/>
      <c r="S336" s="34" t="str">
        <f t="shared" si="2"/>
        <v/>
      </c>
      <c r="T336" s="34" t="s">
        <v>4491</v>
      </c>
      <c r="U336" s="34" t="s">
        <v>4489</v>
      </c>
      <c r="V336" s="34" t="s">
        <v>4491</v>
      </c>
      <c r="W336" s="40" t="str">
        <f t="shared" si="3"/>
        <v/>
      </c>
      <c r="X336" s="34" t="s">
        <v>4491</v>
      </c>
      <c r="Y336" s="34" t="s">
        <v>4489</v>
      </c>
      <c r="Z336" s="34" t="s">
        <v>4491</v>
      </c>
      <c r="AA336" s="40" t="str">
        <f t="shared" si="4"/>
        <v/>
      </c>
      <c r="AB336" s="34" t="s">
        <v>4491</v>
      </c>
      <c r="AC336" s="34" t="s">
        <v>4492</v>
      </c>
      <c r="AD336" s="34" t="s">
        <v>4489</v>
      </c>
      <c r="AE336" s="53" t="s">
        <v>4485</v>
      </c>
      <c r="AF336" s="52" t="str">
        <f t="shared" si="5"/>
        <v>("","","",""),</v>
      </c>
      <c r="AH336" s="34"/>
    </row>
    <row r="337" ht="16.5" customHeight="1">
      <c r="A337" s="34"/>
      <c r="B337" s="34"/>
      <c r="C337" s="34"/>
      <c r="D337" s="34"/>
      <c r="E337" s="52"/>
      <c r="F337" s="52" t="s">
        <v>4489</v>
      </c>
      <c r="G337" s="53" t="s">
        <v>4485</v>
      </c>
      <c r="H337" s="52"/>
      <c r="I337" s="34"/>
      <c r="J337" s="34"/>
      <c r="K337" s="34"/>
      <c r="L337" s="34" t="s">
        <v>4490</v>
      </c>
      <c r="M337" s="34" t="s">
        <v>4491</v>
      </c>
      <c r="N337" s="52"/>
      <c r="O337" s="34" t="s">
        <v>4491</v>
      </c>
      <c r="P337" s="34" t="s">
        <v>4489</v>
      </c>
      <c r="Q337" s="34" t="s">
        <v>4491</v>
      </c>
      <c r="R337" s="52"/>
      <c r="S337" s="34" t="str">
        <f t="shared" si="2"/>
        <v/>
      </c>
      <c r="T337" s="34" t="s">
        <v>4491</v>
      </c>
      <c r="U337" s="34" t="s">
        <v>4489</v>
      </c>
      <c r="V337" s="34" t="s">
        <v>4491</v>
      </c>
      <c r="W337" s="40" t="str">
        <f t="shared" si="3"/>
        <v/>
      </c>
      <c r="X337" s="34" t="s">
        <v>4491</v>
      </c>
      <c r="Y337" s="34" t="s">
        <v>4489</v>
      </c>
      <c r="Z337" s="34" t="s">
        <v>4491</v>
      </c>
      <c r="AA337" s="40" t="str">
        <f t="shared" si="4"/>
        <v/>
      </c>
      <c r="AB337" s="34" t="s">
        <v>4491</v>
      </c>
      <c r="AC337" s="34" t="s">
        <v>4492</v>
      </c>
      <c r="AD337" s="34" t="s">
        <v>4489</v>
      </c>
      <c r="AE337" s="53" t="s">
        <v>4485</v>
      </c>
      <c r="AF337" s="52" t="str">
        <f t="shared" si="5"/>
        <v>("","","",""),</v>
      </c>
      <c r="AH337" s="34"/>
    </row>
    <row r="338" ht="16.5" customHeight="1">
      <c r="A338" s="34"/>
      <c r="B338" s="34"/>
      <c r="C338" s="34"/>
      <c r="D338" s="34"/>
      <c r="E338" s="52"/>
      <c r="F338" s="52" t="s">
        <v>4489</v>
      </c>
      <c r="G338" s="53" t="s">
        <v>4485</v>
      </c>
      <c r="H338" s="52"/>
      <c r="I338" s="34"/>
      <c r="J338" s="34"/>
      <c r="K338" s="34"/>
      <c r="L338" s="34" t="s">
        <v>4490</v>
      </c>
      <c r="M338" s="34" t="s">
        <v>4491</v>
      </c>
      <c r="N338" s="52"/>
      <c r="O338" s="34" t="s">
        <v>4491</v>
      </c>
      <c r="P338" s="34" t="s">
        <v>4489</v>
      </c>
      <c r="Q338" s="34" t="s">
        <v>4491</v>
      </c>
      <c r="R338" s="52"/>
      <c r="S338" s="34" t="str">
        <f t="shared" si="2"/>
        <v/>
      </c>
      <c r="T338" s="34" t="s">
        <v>4491</v>
      </c>
      <c r="U338" s="34" t="s">
        <v>4489</v>
      </c>
      <c r="V338" s="34" t="s">
        <v>4491</v>
      </c>
      <c r="W338" s="40" t="str">
        <f t="shared" si="3"/>
        <v/>
      </c>
      <c r="X338" s="34" t="s">
        <v>4491</v>
      </c>
      <c r="Y338" s="34" t="s">
        <v>4489</v>
      </c>
      <c r="Z338" s="34" t="s">
        <v>4491</v>
      </c>
      <c r="AA338" s="40" t="str">
        <f t="shared" si="4"/>
        <v/>
      </c>
      <c r="AB338" s="34" t="s">
        <v>4491</v>
      </c>
      <c r="AC338" s="34" t="s">
        <v>4492</v>
      </c>
      <c r="AD338" s="34" t="s">
        <v>4489</v>
      </c>
      <c r="AE338" s="53" t="s">
        <v>4485</v>
      </c>
      <c r="AF338" s="52" t="str">
        <f t="shared" si="5"/>
        <v>("","","",""),</v>
      </c>
      <c r="AH338" s="34"/>
    </row>
    <row r="339" ht="16.5" customHeight="1">
      <c r="A339" s="34"/>
      <c r="B339" s="34"/>
      <c r="C339" s="34"/>
      <c r="D339" s="34"/>
      <c r="E339" s="52"/>
      <c r="F339" s="52" t="s">
        <v>4489</v>
      </c>
      <c r="G339" s="53" t="s">
        <v>4485</v>
      </c>
      <c r="H339" s="52"/>
      <c r="I339" s="34"/>
      <c r="J339" s="34"/>
      <c r="K339" s="34"/>
      <c r="L339" s="34" t="s">
        <v>4490</v>
      </c>
      <c r="M339" s="34" t="s">
        <v>4491</v>
      </c>
      <c r="N339" s="52"/>
      <c r="O339" s="34" t="s">
        <v>4491</v>
      </c>
      <c r="P339" s="34" t="s">
        <v>4489</v>
      </c>
      <c r="Q339" s="34" t="s">
        <v>4491</v>
      </c>
      <c r="R339" s="52"/>
      <c r="S339" s="34" t="str">
        <f t="shared" si="2"/>
        <v/>
      </c>
      <c r="T339" s="34" t="s">
        <v>4491</v>
      </c>
      <c r="U339" s="34" t="s">
        <v>4489</v>
      </c>
      <c r="V339" s="34" t="s">
        <v>4491</v>
      </c>
      <c r="W339" s="40" t="str">
        <f t="shared" si="3"/>
        <v/>
      </c>
      <c r="X339" s="34" t="s">
        <v>4491</v>
      </c>
      <c r="Y339" s="34" t="s">
        <v>4489</v>
      </c>
      <c r="Z339" s="34" t="s">
        <v>4491</v>
      </c>
      <c r="AA339" s="40" t="str">
        <f t="shared" si="4"/>
        <v/>
      </c>
      <c r="AB339" s="34" t="s">
        <v>4491</v>
      </c>
      <c r="AC339" s="34" t="s">
        <v>4492</v>
      </c>
      <c r="AD339" s="34" t="s">
        <v>4489</v>
      </c>
      <c r="AE339" s="53" t="s">
        <v>4485</v>
      </c>
      <c r="AF339" s="52" t="str">
        <f t="shared" si="5"/>
        <v>("","","",""),</v>
      </c>
      <c r="AH339" s="34"/>
    </row>
    <row r="340" ht="16.5" customHeight="1">
      <c r="A340" s="34"/>
      <c r="B340" s="34"/>
      <c r="C340" s="34"/>
      <c r="D340" s="34"/>
      <c r="E340" s="52"/>
      <c r="F340" s="52" t="s">
        <v>4489</v>
      </c>
      <c r="G340" s="53" t="s">
        <v>4485</v>
      </c>
      <c r="H340" s="52"/>
      <c r="I340" s="34"/>
      <c r="J340" s="34"/>
      <c r="K340" s="34"/>
      <c r="L340" s="34" t="s">
        <v>4490</v>
      </c>
      <c r="M340" s="34" t="s">
        <v>4491</v>
      </c>
      <c r="N340" s="52"/>
      <c r="O340" s="34" t="s">
        <v>4491</v>
      </c>
      <c r="P340" s="34" t="s">
        <v>4489</v>
      </c>
      <c r="Q340" s="34" t="s">
        <v>4491</v>
      </c>
      <c r="R340" s="52"/>
      <c r="S340" s="34" t="str">
        <f t="shared" si="2"/>
        <v/>
      </c>
      <c r="T340" s="34" t="s">
        <v>4491</v>
      </c>
      <c r="U340" s="34" t="s">
        <v>4489</v>
      </c>
      <c r="V340" s="34" t="s">
        <v>4491</v>
      </c>
      <c r="W340" s="40" t="str">
        <f t="shared" si="3"/>
        <v/>
      </c>
      <c r="X340" s="34" t="s">
        <v>4491</v>
      </c>
      <c r="Y340" s="34" t="s">
        <v>4489</v>
      </c>
      <c r="Z340" s="34" t="s">
        <v>4491</v>
      </c>
      <c r="AA340" s="40" t="str">
        <f t="shared" si="4"/>
        <v/>
      </c>
      <c r="AB340" s="34" t="s">
        <v>4491</v>
      </c>
      <c r="AC340" s="34" t="s">
        <v>4492</v>
      </c>
      <c r="AD340" s="34" t="s">
        <v>4489</v>
      </c>
      <c r="AE340" s="53" t="s">
        <v>4485</v>
      </c>
      <c r="AF340" s="52" t="str">
        <f t="shared" si="5"/>
        <v>("","","",""),</v>
      </c>
      <c r="AH340" s="34"/>
    </row>
    <row r="341" ht="16.5" customHeight="1">
      <c r="A341" s="34"/>
      <c r="B341" s="34"/>
      <c r="C341" s="34"/>
      <c r="D341" s="34"/>
      <c r="E341" s="52"/>
      <c r="F341" s="52" t="s">
        <v>4489</v>
      </c>
      <c r="G341" s="53" t="s">
        <v>4485</v>
      </c>
      <c r="H341" s="52"/>
      <c r="I341" s="34"/>
      <c r="J341" s="34"/>
      <c r="K341" s="34"/>
      <c r="L341" s="34" t="s">
        <v>4490</v>
      </c>
      <c r="M341" s="34" t="s">
        <v>4491</v>
      </c>
      <c r="N341" s="52"/>
      <c r="O341" s="34" t="s">
        <v>4491</v>
      </c>
      <c r="P341" s="34" t="s">
        <v>4489</v>
      </c>
      <c r="Q341" s="34" t="s">
        <v>4491</v>
      </c>
      <c r="R341" s="52"/>
      <c r="S341" s="34" t="str">
        <f t="shared" si="2"/>
        <v/>
      </c>
      <c r="T341" s="34" t="s">
        <v>4491</v>
      </c>
      <c r="U341" s="34" t="s">
        <v>4489</v>
      </c>
      <c r="V341" s="34" t="s">
        <v>4491</v>
      </c>
      <c r="W341" s="40" t="str">
        <f t="shared" si="3"/>
        <v/>
      </c>
      <c r="X341" s="34" t="s">
        <v>4491</v>
      </c>
      <c r="Y341" s="34" t="s">
        <v>4489</v>
      </c>
      <c r="Z341" s="34" t="s">
        <v>4491</v>
      </c>
      <c r="AA341" s="40" t="str">
        <f t="shared" si="4"/>
        <v/>
      </c>
      <c r="AB341" s="34" t="s">
        <v>4491</v>
      </c>
      <c r="AC341" s="34" t="s">
        <v>4492</v>
      </c>
      <c r="AD341" s="34" t="s">
        <v>4489</v>
      </c>
      <c r="AE341" s="53" t="s">
        <v>4485</v>
      </c>
      <c r="AF341" s="52" t="str">
        <f t="shared" si="5"/>
        <v>("","","",""),</v>
      </c>
      <c r="AH341" s="34"/>
    </row>
    <row r="342" ht="16.5" customHeight="1">
      <c r="A342" s="34"/>
      <c r="B342" s="34"/>
      <c r="C342" s="34"/>
      <c r="D342" s="34"/>
      <c r="E342" s="52"/>
      <c r="F342" s="52" t="s">
        <v>4489</v>
      </c>
      <c r="G342" s="53" t="s">
        <v>4485</v>
      </c>
      <c r="H342" s="52"/>
      <c r="I342" s="34"/>
      <c r="J342" s="34"/>
      <c r="K342" s="34"/>
      <c r="L342" s="34" t="s">
        <v>4490</v>
      </c>
      <c r="M342" s="34" t="s">
        <v>4491</v>
      </c>
      <c r="N342" s="52"/>
      <c r="O342" s="34" t="s">
        <v>4491</v>
      </c>
      <c r="P342" s="34" t="s">
        <v>4489</v>
      </c>
      <c r="Q342" s="34" t="s">
        <v>4491</v>
      </c>
      <c r="R342" s="52"/>
      <c r="S342" s="34" t="str">
        <f t="shared" si="2"/>
        <v/>
      </c>
      <c r="T342" s="34" t="s">
        <v>4491</v>
      </c>
      <c r="U342" s="34" t="s">
        <v>4489</v>
      </c>
      <c r="V342" s="34" t="s">
        <v>4491</v>
      </c>
      <c r="W342" s="40" t="str">
        <f t="shared" si="3"/>
        <v/>
      </c>
      <c r="X342" s="34" t="s">
        <v>4491</v>
      </c>
      <c r="Y342" s="34" t="s">
        <v>4489</v>
      </c>
      <c r="Z342" s="34" t="s">
        <v>4491</v>
      </c>
      <c r="AA342" s="40" t="str">
        <f t="shared" si="4"/>
        <v/>
      </c>
      <c r="AB342" s="34" t="s">
        <v>4491</v>
      </c>
      <c r="AC342" s="34" t="s">
        <v>4492</v>
      </c>
      <c r="AD342" s="34" t="s">
        <v>4489</v>
      </c>
      <c r="AE342" s="53" t="s">
        <v>4485</v>
      </c>
      <c r="AF342" s="52" t="str">
        <f t="shared" si="5"/>
        <v>("","","",""),</v>
      </c>
      <c r="AH342" s="34"/>
    </row>
    <row r="343" ht="16.5" customHeight="1">
      <c r="A343" s="34"/>
      <c r="B343" s="34"/>
      <c r="C343" s="34"/>
      <c r="D343" s="34"/>
      <c r="E343" s="52"/>
      <c r="F343" s="52" t="s">
        <v>4489</v>
      </c>
      <c r="G343" s="53" t="s">
        <v>4485</v>
      </c>
      <c r="H343" s="52"/>
      <c r="I343" s="34"/>
      <c r="J343" s="34"/>
      <c r="K343" s="34"/>
      <c r="L343" s="34" t="s">
        <v>4490</v>
      </c>
      <c r="M343" s="34" t="s">
        <v>4491</v>
      </c>
      <c r="N343" s="52"/>
      <c r="O343" s="34" t="s">
        <v>4491</v>
      </c>
      <c r="P343" s="34" t="s">
        <v>4489</v>
      </c>
      <c r="Q343" s="34" t="s">
        <v>4491</v>
      </c>
      <c r="R343" s="52"/>
      <c r="S343" s="34" t="str">
        <f t="shared" si="2"/>
        <v/>
      </c>
      <c r="T343" s="34" t="s">
        <v>4491</v>
      </c>
      <c r="U343" s="34" t="s">
        <v>4489</v>
      </c>
      <c r="V343" s="34" t="s">
        <v>4491</v>
      </c>
      <c r="W343" s="40" t="str">
        <f t="shared" si="3"/>
        <v/>
      </c>
      <c r="X343" s="34" t="s">
        <v>4491</v>
      </c>
      <c r="Y343" s="34" t="s">
        <v>4489</v>
      </c>
      <c r="Z343" s="34" t="s">
        <v>4491</v>
      </c>
      <c r="AA343" s="40" t="str">
        <f t="shared" si="4"/>
        <v/>
      </c>
      <c r="AB343" s="34" t="s">
        <v>4491</v>
      </c>
      <c r="AC343" s="34" t="s">
        <v>4492</v>
      </c>
      <c r="AD343" s="34" t="s">
        <v>4489</v>
      </c>
      <c r="AE343" s="53" t="s">
        <v>4485</v>
      </c>
      <c r="AF343" s="52" t="str">
        <f t="shared" si="5"/>
        <v>("","","",""),</v>
      </c>
      <c r="AH343" s="34"/>
    </row>
    <row r="344" ht="16.5" customHeight="1">
      <c r="A344" s="34"/>
      <c r="B344" s="34"/>
      <c r="C344" s="34"/>
      <c r="D344" s="34"/>
      <c r="E344" s="52"/>
      <c r="F344" s="52" t="s">
        <v>4489</v>
      </c>
      <c r="G344" s="53" t="s">
        <v>4485</v>
      </c>
      <c r="H344" s="52"/>
      <c r="I344" s="34"/>
      <c r="J344" s="34"/>
      <c r="K344" s="34"/>
      <c r="L344" s="34" t="s">
        <v>4490</v>
      </c>
      <c r="M344" s="34" t="s">
        <v>4491</v>
      </c>
      <c r="N344" s="52"/>
      <c r="O344" s="34" t="s">
        <v>4491</v>
      </c>
      <c r="P344" s="34" t="s">
        <v>4489</v>
      </c>
      <c r="Q344" s="34" t="s">
        <v>4491</v>
      </c>
      <c r="R344" s="52"/>
      <c r="S344" s="34" t="str">
        <f t="shared" si="2"/>
        <v/>
      </c>
      <c r="T344" s="34" t="s">
        <v>4491</v>
      </c>
      <c r="U344" s="34" t="s">
        <v>4489</v>
      </c>
      <c r="V344" s="34" t="s">
        <v>4491</v>
      </c>
      <c r="W344" s="40" t="str">
        <f t="shared" si="3"/>
        <v/>
      </c>
      <c r="X344" s="34" t="s">
        <v>4491</v>
      </c>
      <c r="Y344" s="34" t="s">
        <v>4489</v>
      </c>
      <c r="Z344" s="34" t="s">
        <v>4491</v>
      </c>
      <c r="AA344" s="40" t="str">
        <f t="shared" si="4"/>
        <v/>
      </c>
      <c r="AB344" s="34" t="s">
        <v>4491</v>
      </c>
      <c r="AC344" s="34" t="s">
        <v>4492</v>
      </c>
      <c r="AD344" s="34" t="s">
        <v>4489</v>
      </c>
      <c r="AE344" s="53" t="s">
        <v>4485</v>
      </c>
      <c r="AF344" s="52" t="str">
        <f t="shared" si="5"/>
        <v>("","","",""),</v>
      </c>
      <c r="AH344" s="34"/>
    </row>
    <row r="345" ht="16.5" customHeight="1">
      <c r="A345" s="34"/>
      <c r="B345" s="34"/>
      <c r="C345" s="34"/>
      <c r="D345" s="34"/>
      <c r="E345" s="52"/>
      <c r="F345" s="52" t="s">
        <v>4489</v>
      </c>
      <c r="G345" s="53" t="s">
        <v>4485</v>
      </c>
      <c r="H345" s="52"/>
      <c r="I345" s="34"/>
      <c r="J345" s="34"/>
      <c r="K345" s="34"/>
      <c r="L345" s="34" t="s">
        <v>4490</v>
      </c>
      <c r="M345" s="34" t="s">
        <v>4491</v>
      </c>
      <c r="N345" s="52"/>
      <c r="O345" s="34" t="s">
        <v>4491</v>
      </c>
      <c r="P345" s="34" t="s">
        <v>4489</v>
      </c>
      <c r="Q345" s="34" t="s">
        <v>4491</v>
      </c>
      <c r="R345" s="52"/>
      <c r="S345" s="34" t="str">
        <f t="shared" si="2"/>
        <v/>
      </c>
      <c r="T345" s="34" t="s">
        <v>4491</v>
      </c>
      <c r="U345" s="34" t="s">
        <v>4489</v>
      </c>
      <c r="V345" s="34" t="s">
        <v>4491</v>
      </c>
      <c r="W345" s="40" t="str">
        <f t="shared" si="3"/>
        <v/>
      </c>
      <c r="X345" s="34" t="s">
        <v>4491</v>
      </c>
      <c r="Y345" s="34" t="s">
        <v>4489</v>
      </c>
      <c r="Z345" s="34" t="s">
        <v>4491</v>
      </c>
      <c r="AA345" s="40" t="str">
        <f t="shared" si="4"/>
        <v/>
      </c>
      <c r="AB345" s="34" t="s">
        <v>4491</v>
      </c>
      <c r="AC345" s="34" t="s">
        <v>4492</v>
      </c>
      <c r="AD345" s="34" t="s">
        <v>4489</v>
      </c>
      <c r="AE345" s="53" t="s">
        <v>4485</v>
      </c>
      <c r="AF345" s="52" t="str">
        <f t="shared" si="5"/>
        <v>("","","",""),</v>
      </c>
      <c r="AH345" s="34"/>
    </row>
    <row r="346" ht="16.5" customHeight="1">
      <c r="A346" s="34"/>
      <c r="B346" s="34"/>
      <c r="C346" s="34"/>
      <c r="D346" s="34"/>
      <c r="E346" s="52"/>
      <c r="F346" s="52" t="s">
        <v>4489</v>
      </c>
      <c r="G346" s="53" t="s">
        <v>4485</v>
      </c>
      <c r="H346" s="52"/>
      <c r="I346" s="34"/>
      <c r="J346" s="34"/>
      <c r="K346" s="34"/>
      <c r="L346" s="34" t="s">
        <v>4490</v>
      </c>
      <c r="M346" s="34" t="s">
        <v>4491</v>
      </c>
      <c r="N346" s="52"/>
      <c r="O346" s="34" t="s">
        <v>4491</v>
      </c>
      <c r="P346" s="34" t="s">
        <v>4489</v>
      </c>
      <c r="Q346" s="34" t="s">
        <v>4491</v>
      </c>
      <c r="R346" s="52"/>
      <c r="S346" s="34" t="str">
        <f t="shared" si="2"/>
        <v/>
      </c>
      <c r="T346" s="34" t="s">
        <v>4491</v>
      </c>
      <c r="U346" s="34" t="s">
        <v>4489</v>
      </c>
      <c r="V346" s="34" t="s">
        <v>4491</v>
      </c>
      <c r="W346" s="40" t="str">
        <f t="shared" si="3"/>
        <v/>
      </c>
      <c r="X346" s="34" t="s">
        <v>4491</v>
      </c>
      <c r="Y346" s="34" t="s">
        <v>4489</v>
      </c>
      <c r="Z346" s="34" t="s">
        <v>4491</v>
      </c>
      <c r="AA346" s="40" t="str">
        <f t="shared" si="4"/>
        <v/>
      </c>
      <c r="AB346" s="34" t="s">
        <v>4491</v>
      </c>
      <c r="AC346" s="34" t="s">
        <v>4492</v>
      </c>
      <c r="AD346" s="34" t="s">
        <v>4489</v>
      </c>
      <c r="AE346" s="53" t="s">
        <v>4485</v>
      </c>
      <c r="AF346" s="52" t="str">
        <f t="shared" si="5"/>
        <v>("","","",""),</v>
      </c>
      <c r="AH346" s="34"/>
    </row>
    <row r="347" ht="16.5" customHeight="1">
      <c r="A347" s="34"/>
      <c r="B347" s="34"/>
      <c r="C347" s="34"/>
      <c r="D347" s="34"/>
      <c r="E347" s="52"/>
      <c r="F347" s="52" t="s">
        <v>4489</v>
      </c>
      <c r="G347" s="53" t="s">
        <v>4485</v>
      </c>
      <c r="H347" s="52"/>
      <c r="I347" s="34"/>
      <c r="J347" s="34"/>
      <c r="K347" s="34"/>
      <c r="L347" s="34" t="s">
        <v>4490</v>
      </c>
      <c r="M347" s="34" t="s">
        <v>4491</v>
      </c>
      <c r="N347" s="52"/>
      <c r="O347" s="34" t="s">
        <v>4491</v>
      </c>
      <c r="P347" s="34" t="s">
        <v>4489</v>
      </c>
      <c r="Q347" s="34" t="s">
        <v>4491</v>
      </c>
      <c r="R347" s="52"/>
      <c r="S347" s="34" t="str">
        <f t="shared" si="2"/>
        <v/>
      </c>
      <c r="T347" s="34" t="s">
        <v>4491</v>
      </c>
      <c r="U347" s="34" t="s">
        <v>4489</v>
      </c>
      <c r="V347" s="34" t="s">
        <v>4491</v>
      </c>
      <c r="W347" s="40" t="str">
        <f t="shared" si="3"/>
        <v/>
      </c>
      <c r="X347" s="34" t="s">
        <v>4491</v>
      </c>
      <c r="Y347" s="34" t="s">
        <v>4489</v>
      </c>
      <c r="Z347" s="34" t="s">
        <v>4491</v>
      </c>
      <c r="AA347" s="40" t="str">
        <f t="shared" si="4"/>
        <v/>
      </c>
      <c r="AB347" s="34" t="s">
        <v>4491</v>
      </c>
      <c r="AC347" s="34" t="s">
        <v>4492</v>
      </c>
      <c r="AD347" s="34" t="s">
        <v>4489</v>
      </c>
      <c r="AE347" s="53" t="s">
        <v>4485</v>
      </c>
      <c r="AF347" s="52" t="str">
        <f t="shared" si="5"/>
        <v>("","","",""),</v>
      </c>
      <c r="AH347" s="34"/>
    </row>
    <row r="348" ht="16.5" customHeight="1">
      <c r="A348" s="34"/>
      <c r="B348" s="34"/>
      <c r="C348" s="34"/>
      <c r="D348" s="34"/>
      <c r="E348" s="52"/>
      <c r="F348" s="52" t="s">
        <v>4489</v>
      </c>
      <c r="G348" s="53" t="s">
        <v>4485</v>
      </c>
      <c r="H348" s="52"/>
      <c r="I348" s="34"/>
      <c r="J348" s="34"/>
      <c r="K348" s="34"/>
      <c r="L348" s="34" t="s">
        <v>4490</v>
      </c>
      <c r="M348" s="34" t="s">
        <v>4491</v>
      </c>
      <c r="N348" s="52"/>
      <c r="O348" s="34" t="s">
        <v>4491</v>
      </c>
      <c r="P348" s="34" t="s">
        <v>4489</v>
      </c>
      <c r="Q348" s="34" t="s">
        <v>4491</v>
      </c>
      <c r="R348" s="52"/>
      <c r="S348" s="34" t="str">
        <f t="shared" si="2"/>
        <v/>
      </c>
      <c r="T348" s="34" t="s">
        <v>4491</v>
      </c>
      <c r="U348" s="34" t="s">
        <v>4489</v>
      </c>
      <c r="V348" s="34" t="s">
        <v>4491</v>
      </c>
      <c r="W348" s="40" t="str">
        <f t="shared" si="3"/>
        <v/>
      </c>
      <c r="X348" s="34" t="s">
        <v>4491</v>
      </c>
      <c r="Y348" s="34" t="s">
        <v>4489</v>
      </c>
      <c r="Z348" s="34" t="s">
        <v>4491</v>
      </c>
      <c r="AA348" s="40" t="str">
        <f t="shared" si="4"/>
        <v/>
      </c>
      <c r="AB348" s="34" t="s">
        <v>4491</v>
      </c>
      <c r="AC348" s="34" t="s">
        <v>4492</v>
      </c>
      <c r="AD348" s="34" t="s">
        <v>4489</v>
      </c>
      <c r="AE348" s="53" t="s">
        <v>4485</v>
      </c>
      <c r="AF348" s="52" t="str">
        <f t="shared" si="5"/>
        <v>("","","",""),</v>
      </c>
      <c r="AH348" s="34"/>
    </row>
    <row r="349" ht="16.5" customHeight="1">
      <c r="A349" s="34"/>
      <c r="B349" s="34"/>
      <c r="C349" s="34"/>
      <c r="D349" s="34"/>
      <c r="E349" s="52"/>
      <c r="F349" s="52" t="s">
        <v>4489</v>
      </c>
      <c r="G349" s="53" t="s">
        <v>4485</v>
      </c>
      <c r="H349" s="52"/>
      <c r="I349" s="34"/>
      <c r="J349" s="34"/>
      <c r="K349" s="34"/>
      <c r="L349" s="34" t="s">
        <v>4490</v>
      </c>
      <c r="M349" s="34" t="s">
        <v>4491</v>
      </c>
      <c r="N349" s="52"/>
      <c r="O349" s="34" t="s">
        <v>4491</v>
      </c>
      <c r="P349" s="34" t="s">
        <v>4489</v>
      </c>
      <c r="Q349" s="34" t="s">
        <v>4491</v>
      </c>
      <c r="R349" s="52"/>
      <c r="S349" s="34" t="str">
        <f t="shared" si="2"/>
        <v/>
      </c>
      <c r="T349" s="34" t="s">
        <v>4491</v>
      </c>
      <c r="U349" s="34" t="s">
        <v>4489</v>
      </c>
      <c r="V349" s="34" t="s">
        <v>4491</v>
      </c>
      <c r="W349" s="40" t="str">
        <f t="shared" si="3"/>
        <v/>
      </c>
      <c r="X349" s="34" t="s">
        <v>4491</v>
      </c>
      <c r="Y349" s="34" t="s">
        <v>4489</v>
      </c>
      <c r="Z349" s="34" t="s">
        <v>4491</v>
      </c>
      <c r="AA349" s="40" t="str">
        <f t="shared" si="4"/>
        <v/>
      </c>
      <c r="AB349" s="34" t="s">
        <v>4491</v>
      </c>
      <c r="AC349" s="34" t="s">
        <v>4492</v>
      </c>
      <c r="AD349" s="34" t="s">
        <v>4489</v>
      </c>
      <c r="AE349" s="53" t="s">
        <v>4485</v>
      </c>
      <c r="AF349" s="52" t="str">
        <f t="shared" si="5"/>
        <v>("","","",""),</v>
      </c>
      <c r="AH349" s="34"/>
    </row>
    <row r="350" ht="16.5" customHeight="1">
      <c r="A350" s="34"/>
      <c r="B350" s="34"/>
      <c r="C350" s="34"/>
      <c r="D350" s="34"/>
      <c r="E350" s="52"/>
      <c r="F350" s="52" t="s">
        <v>4489</v>
      </c>
      <c r="G350" s="53" t="s">
        <v>4485</v>
      </c>
      <c r="H350" s="52"/>
      <c r="I350" s="34"/>
      <c r="J350" s="34"/>
      <c r="K350" s="34"/>
      <c r="L350" s="34" t="s">
        <v>4490</v>
      </c>
      <c r="M350" s="34" t="s">
        <v>4491</v>
      </c>
      <c r="N350" s="52"/>
      <c r="O350" s="34" t="s">
        <v>4491</v>
      </c>
      <c r="P350" s="34" t="s">
        <v>4489</v>
      </c>
      <c r="Q350" s="34" t="s">
        <v>4491</v>
      </c>
      <c r="R350" s="52"/>
      <c r="S350" s="34" t="str">
        <f t="shared" si="2"/>
        <v/>
      </c>
      <c r="T350" s="34" t="s">
        <v>4491</v>
      </c>
      <c r="U350" s="34" t="s">
        <v>4489</v>
      </c>
      <c r="V350" s="34" t="s">
        <v>4491</v>
      </c>
      <c r="W350" s="40" t="str">
        <f t="shared" si="3"/>
        <v/>
      </c>
      <c r="X350" s="34" t="s">
        <v>4491</v>
      </c>
      <c r="Y350" s="34" t="s">
        <v>4489</v>
      </c>
      <c r="Z350" s="34" t="s">
        <v>4491</v>
      </c>
      <c r="AA350" s="40" t="str">
        <f t="shared" si="4"/>
        <v/>
      </c>
      <c r="AB350" s="34" t="s">
        <v>4491</v>
      </c>
      <c r="AC350" s="34" t="s">
        <v>4492</v>
      </c>
      <c r="AD350" s="34" t="s">
        <v>4489</v>
      </c>
      <c r="AE350" s="53" t="s">
        <v>4485</v>
      </c>
      <c r="AF350" s="52" t="str">
        <f t="shared" si="5"/>
        <v>("","","",""),</v>
      </c>
      <c r="AH350" s="34"/>
    </row>
    <row r="351" ht="16.5" customHeight="1">
      <c r="A351" s="34"/>
      <c r="B351" s="34"/>
      <c r="C351" s="34"/>
      <c r="D351" s="34"/>
      <c r="E351" s="52"/>
      <c r="F351" s="52" t="s">
        <v>4489</v>
      </c>
      <c r="G351" s="53" t="s">
        <v>4485</v>
      </c>
      <c r="H351" s="52"/>
      <c r="I351" s="34"/>
      <c r="J351" s="34"/>
      <c r="K351" s="34"/>
      <c r="L351" s="34" t="s">
        <v>4490</v>
      </c>
      <c r="M351" s="34" t="s">
        <v>4491</v>
      </c>
      <c r="N351" s="52"/>
      <c r="O351" s="34" t="s">
        <v>4491</v>
      </c>
      <c r="P351" s="34" t="s">
        <v>4489</v>
      </c>
      <c r="Q351" s="34" t="s">
        <v>4491</v>
      </c>
      <c r="R351" s="52"/>
      <c r="S351" s="34" t="str">
        <f t="shared" si="2"/>
        <v/>
      </c>
      <c r="T351" s="34" t="s">
        <v>4491</v>
      </c>
      <c r="U351" s="34" t="s">
        <v>4489</v>
      </c>
      <c r="V351" s="34" t="s">
        <v>4491</v>
      </c>
      <c r="W351" s="40" t="str">
        <f t="shared" si="3"/>
        <v/>
      </c>
      <c r="X351" s="34" t="s">
        <v>4491</v>
      </c>
      <c r="Y351" s="34" t="s">
        <v>4489</v>
      </c>
      <c r="Z351" s="34" t="s">
        <v>4491</v>
      </c>
      <c r="AA351" s="40" t="str">
        <f t="shared" si="4"/>
        <v/>
      </c>
      <c r="AB351" s="34" t="s">
        <v>4491</v>
      </c>
      <c r="AC351" s="34" t="s">
        <v>4492</v>
      </c>
      <c r="AD351" s="34" t="s">
        <v>4489</v>
      </c>
      <c r="AE351" s="53" t="s">
        <v>4485</v>
      </c>
      <c r="AF351" s="52" t="str">
        <f t="shared" si="5"/>
        <v>("","","",""),</v>
      </c>
      <c r="AH351" s="34"/>
    </row>
    <row r="352" ht="16.5" customHeight="1">
      <c r="A352" s="34"/>
      <c r="B352" s="34"/>
      <c r="C352" s="34"/>
      <c r="D352" s="34"/>
      <c r="E352" s="52"/>
      <c r="F352" s="52" t="s">
        <v>4489</v>
      </c>
      <c r="G352" s="53" t="s">
        <v>4485</v>
      </c>
      <c r="H352" s="52"/>
      <c r="I352" s="34"/>
      <c r="J352" s="34"/>
      <c r="K352" s="34"/>
      <c r="L352" s="34" t="s">
        <v>4490</v>
      </c>
      <c r="M352" s="34" t="s">
        <v>4491</v>
      </c>
      <c r="N352" s="52"/>
      <c r="O352" s="34" t="s">
        <v>4491</v>
      </c>
      <c r="P352" s="34" t="s">
        <v>4489</v>
      </c>
      <c r="Q352" s="34" t="s">
        <v>4491</v>
      </c>
      <c r="R352" s="52"/>
      <c r="S352" s="34" t="str">
        <f t="shared" si="2"/>
        <v/>
      </c>
      <c r="T352" s="34" t="s">
        <v>4491</v>
      </c>
      <c r="U352" s="34" t="s">
        <v>4489</v>
      </c>
      <c r="V352" s="34" t="s">
        <v>4491</v>
      </c>
      <c r="W352" s="40" t="str">
        <f t="shared" si="3"/>
        <v/>
      </c>
      <c r="X352" s="34" t="s">
        <v>4491</v>
      </c>
      <c r="Y352" s="34" t="s">
        <v>4489</v>
      </c>
      <c r="Z352" s="34" t="s">
        <v>4491</v>
      </c>
      <c r="AA352" s="40" t="str">
        <f t="shared" si="4"/>
        <v/>
      </c>
      <c r="AB352" s="34" t="s">
        <v>4491</v>
      </c>
      <c r="AC352" s="34" t="s">
        <v>4492</v>
      </c>
      <c r="AD352" s="34" t="s">
        <v>4489</v>
      </c>
      <c r="AE352" s="53" t="s">
        <v>4485</v>
      </c>
      <c r="AF352" s="52" t="str">
        <f t="shared" si="5"/>
        <v>("","","",""),</v>
      </c>
      <c r="AH352" s="34"/>
    </row>
    <row r="353" ht="16.5" customHeight="1">
      <c r="A353" s="34"/>
      <c r="B353" s="34"/>
      <c r="C353" s="34"/>
      <c r="D353" s="34"/>
      <c r="E353" s="52"/>
      <c r="F353" s="52" t="s">
        <v>4489</v>
      </c>
      <c r="G353" s="53" t="s">
        <v>4485</v>
      </c>
      <c r="H353" s="52"/>
      <c r="I353" s="34"/>
      <c r="J353" s="34"/>
      <c r="K353" s="34"/>
      <c r="L353" s="34" t="s">
        <v>4490</v>
      </c>
      <c r="M353" s="34" t="s">
        <v>4491</v>
      </c>
      <c r="N353" s="52"/>
      <c r="O353" s="34" t="s">
        <v>4491</v>
      </c>
      <c r="P353" s="34" t="s">
        <v>4489</v>
      </c>
      <c r="Q353" s="34" t="s">
        <v>4491</v>
      </c>
      <c r="R353" s="52"/>
      <c r="S353" s="34" t="str">
        <f t="shared" si="2"/>
        <v/>
      </c>
      <c r="T353" s="34" t="s">
        <v>4491</v>
      </c>
      <c r="U353" s="34" t="s">
        <v>4489</v>
      </c>
      <c r="V353" s="34" t="s">
        <v>4491</v>
      </c>
      <c r="W353" s="40" t="str">
        <f t="shared" si="3"/>
        <v/>
      </c>
      <c r="X353" s="34" t="s">
        <v>4491</v>
      </c>
      <c r="Y353" s="34" t="s">
        <v>4489</v>
      </c>
      <c r="Z353" s="34" t="s">
        <v>4491</v>
      </c>
      <c r="AA353" s="40" t="str">
        <f t="shared" si="4"/>
        <v/>
      </c>
      <c r="AB353" s="34" t="s">
        <v>4491</v>
      </c>
      <c r="AC353" s="34" t="s">
        <v>4492</v>
      </c>
      <c r="AD353" s="34" t="s">
        <v>4489</v>
      </c>
      <c r="AE353" s="53" t="s">
        <v>4485</v>
      </c>
      <c r="AF353" s="52" t="str">
        <f t="shared" si="5"/>
        <v>("","","",""),</v>
      </c>
      <c r="AH353" s="34"/>
    </row>
    <row r="354" ht="16.5" customHeight="1">
      <c r="A354" s="34"/>
      <c r="B354" s="34"/>
      <c r="C354" s="34"/>
      <c r="D354" s="34"/>
      <c r="E354" s="52"/>
      <c r="F354" s="52" t="s">
        <v>4489</v>
      </c>
      <c r="G354" s="53" t="s">
        <v>4485</v>
      </c>
      <c r="H354" s="52"/>
      <c r="I354" s="34"/>
      <c r="J354" s="34"/>
      <c r="K354" s="34"/>
      <c r="L354" s="34" t="s">
        <v>4490</v>
      </c>
      <c r="M354" s="34" t="s">
        <v>4491</v>
      </c>
      <c r="N354" s="52"/>
      <c r="O354" s="34" t="s">
        <v>4491</v>
      </c>
      <c r="P354" s="34" t="s">
        <v>4489</v>
      </c>
      <c r="Q354" s="34" t="s">
        <v>4491</v>
      </c>
      <c r="R354" s="52"/>
      <c r="S354" s="34" t="str">
        <f t="shared" si="2"/>
        <v/>
      </c>
      <c r="T354" s="34" t="s">
        <v>4491</v>
      </c>
      <c r="U354" s="34" t="s">
        <v>4489</v>
      </c>
      <c r="V354" s="34" t="s">
        <v>4491</v>
      </c>
      <c r="W354" s="40" t="str">
        <f t="shared" si="3"/>
        <v/>
      </c>
      <c r="X354" s="34" t="s">
        <v>4491</v>
      </c>
      <c r="Y354" s="34" t="s">
        <v>4489</v>
      </c>
      <c r="Z354" s="34" t="s">
        <v>4491</v>
      </c>
      <c r="AA354" s="40" t="str">
        <f t="shared" si="4"/>
        <v/>
      </c>
      <c r="AB354" s="34" t="s">
        <v>4491</v>
      </c>
      <c r="AC354" s="34" t="s">
        <v>4492</v>
      </c>
      <c r="AD354" s="34" t="s">
        <v>4489</v>
      </c>
      <c r="AE354" s="53" t="s">
        <v>4485</v>
      </c>
      <c r="AF354" s="52" t="str">
        <f t="shared" si="5"/>
        <v>("","","",""),</v>
      </c>
      <c r="AH354" s="34"/>
    </row>
    <row r="355" ht="16.5" customHeight="1">
      <c r="A355" s="34"/>
      <c r="B355" s="34"/>
      <c r="C355" s="34"/>
      <c r="D355" s="34"/>
      <c r="E355" s="52"/>
      <c r="F355" s="52" t="s">
        <v>4489</v>
      </c>
      <c r="G355" s="53" t="s">
        <v>4485</v>
      </c>
      <c r="H355" s="52"/>
      <c r="I355" s="34"/>
      <c r="J355" s="34"/>
      <c r="K355" s="34"/>
      <c r="L355" s="34" t="s">
        <v>4490</v>
      </c>
      <c r="M355" s="34" t="s">
        <v>4491</v>
      </c>
      <c r="N355" s="52"/>
      <c r="O355" s="34" t="s">
        <v>4491</v>
      </c>
      <c r="P355" s="34" t="s">
        <v>4489</v>
      </c>
      <c r="Q355" s="34" t="s">
        <v>4491</v>
      </c>
      <c r="R355" s="52"/>
      <c r="S355" s="34" t="str">
        <f t="shared" si="2"/>
        <v/>
      </c>
      <c r="T355" s="34" t="s">
        <v>4491</v>
      </c>
      <c r="U355" s="34" t="s">
        <v>4489</v>
      </c>
      <c r="V355" s="34" t="s">
        <v>4491</v>
      </c>
      <c r="W355" s="40" t="str">
        <f t="shared" si="3"/>
        <v/>
      </c>
      <c r="X355" s="34" t="s">
        <v>4491</v>
      </c>
      <c r="Y355" s="34" t="s">
        <v>4489</v>
      </c>
      <c r="Z355" s="34" t="s">
        <v>4491</v>
      </c>
      <c r="AA355" s="40" t="str">
        <f t="shared" si="4"/>
        <v/>
      </c>
      <c r="AB355" s="34" t="s">
        <v>4491</v>
      </c>
      <c r="AC355" s="34" t="s">
        <v>4492</v>
      </c>
      <c r="AD355" s="34" t="s">
        <v>4489</v>
      </c>
      <c r="AE355" s="53" t="s">
        <v>4485</v>
      </c>
      <c r="AF355" s="52" t="str">
        <f t="shared" si="5"/>
        <v>("","","",""),</v>
      </c>
      <c r="AH355" s="34"/>
    </row>
    <row r="356" ht="16.5" customHeight="1">
      <c r="A356" s="34"/>
      <c r="B356" s="34"/>
      <c r="C356" s="34"/>
      <c r="D356" s="34"/>
      <c r="E356" s="52"/>
      <c r="F356" s="52" t="s">
        <v>4489</v>
      </c>
      <c r="G356" s="53" t="s">
        <v>4485</v>
      </c>
      <c r="H356" s="52"/>
      <c r="I356" s="34"/>
      <c r="J356" s="34"/>
      <c r="K356" s="34"/>
      <c r="L356" s="34" t="s">
        <v>4490</v>
      </c>
      <c r="M356" s="34" t="s">
        <v>4491</v>
      </c>
      <c r="N356" s="52"/>
      <c r="O356" s="34" t="s">
        <v>4491</v>
      </c>
      <c r="P356" s="34" t="s">
        <v>4489</v>
      </c>
      <c r="Q356" s="34" t="s">
        <v>4491</v>
      </c>
      <c r="R356" s="52"/>
      <c r="S356" s="34" t="str">
        <f t="shared" si="2"/>
        <v/>
      </c>
      <c r="T356" s="34" t="s">
        <v>4491</v>
      </c>
      <c r="U356" s="34" t="s">
        <v>4489</v>
      </c>
      <c r="V356" s="34" t="s">
        <v>4491</v>
      </c>
      <c r="W356" s="40" t="str">
        <f t="shared" si="3"/>
        <v/>
      </c>
      <c r="X356" s="34" t="s">
        <v>4491</v>
      </c>
      <c r="Y356" s="34" t="s">
        <v>4489</v>
      </c>
      <c r="Z356" s="34" t="s">
        <v>4491</v>
      </c>
      <c r="AA356" s="40" t="str">
        <f t="shared" si="4"/>
        <v/>
      </c>
      <c r="AB356" s="34" t="s">
        <v>4491</v>
      </c>
      <c r="AC356" s="34" t="s">
        <v>4492</v>
      </c>
      <c r="AD356" s="34" t="s">
        <v>4489</v>
      </c>
      <c r="AE356" s="53" t="s">
        <v>4485</v>
      </c>
      <c r="AF356" s="52" t="str">
        <f t="shared" si="5"/>
        <v>("","","",""),</v>
      </c>
      <c r="AH356" s="34"/>
    </row>
    <row r="357" ht="16.5" customHeight="1">
      <c r="A357" s="34"/>
      <c r="B357" s="34"/>
      <c r="C357" s="34"/>
      <c r="D357" s="34"/>
      <c r="E357" s="52"/>
      <c r="F357" s="52" t="s">
        <v>4489</v>
      </c>
      <c r="G357" s="53" t="s">
        <v>4485</v>
      </c>
      <c r="H357" s="52"/>
      <c r="I357" s="34"/>
      <c r="J357" s="34"/>
      <c r="K357" s="34"/>
      <c r="L357" s="34" t="s">
        <v>4490</v>
      </c>
      <c r="M357" s="34" t="s">
        <v>4491</v>
      </c>
      <c r="N357" s="52"/>
      <c r="O357" s="34" t="s">
        <v>4491</v>
      </c>
      <c r="P357" s="34" t="s">
        <v>4489</v>
      </c>
      <c r="Q357" s="34" t="s">
        <v>4491</v>
      </c>
      <c r="R357" s="52"/>
      <c r="S357" s="34" t="str">
        <f t="shared" si="2"/>
        <v/>
      </c>
      <c r="T357" s="34" t="s">
        <v>4491</v>
      </c>
      <c r="U357" s="34" t="s">
        <v>4489</v>
      </c>
      <c r="V357" s="34" t="s">
        <v>4491</v>
      </c>
      <c r="W357" s="40" t="str">
        <f t="shared" si="3"/>
        <v/>
      </c>
      <c r="X357" s="34" t="s">
        <v>4491</v>
      </c>
      <c r="Y357" s="34" t="s">
        <v>4489</v>
      </c>
      <c r="Z357" s="34" t="s">
        <v>4491</v>
      </c>
      <c r="AA357" s="40" t="str">
        <f t="shared" si="4"/>
        <v/>
      </c>
      <c r="AB357" s="34" t="s">
        <v>4491</v>
      </c>
      <c r="AC357" s="34" t="s">
        <v>4492</v>
      </c>
      <c r="AD357" s="34" t="s">
        <v>4489</v>
      </c>
      <c r="AE357" s="53" t="s">
        <v>4485</v>
      </c>
      <c r="AF357" s="52" t="str">
        <f t="shared" si="5"/>
        <v>("","","",""),</v>
      </c>
      <c r="AH357" s="34"/>
    </row>
    <row r="358" ht="16.5" customHeight="1">
      <c r="A358" s="34"/>
      <c r="B358" s="34"/>
      <c r="C358" s="34"/>
      <c r="D358" s="34"/>
      <c r="E358" s="52"/>
      <c r="F358" s="52" t="s">
        <v>4489</v>
      </c>
      <c r="G358" s="53" t="s">
        <v>4485</v>
      </c>
      <c r="H358" s="52"/>
      <c r="I358" s="34"/>
      <c r="J358" s="34"/>
      <c r="K358" s="34"/>
      <c r="L358" s="34" t="s">
        <v>4490</v>
      </c>
      <c r="M358" s="34" t="s">
        <v>4491</v>
      </c>
      <c r="N358" s="52"/>
      <c r="O358" s="34" t="s">
        <v>4491</v>
      </c>
      <c r="P358" s="34" t="s">
        <v>4489</v>
      </c>
      <c r="Q358" s="34" t="s">
        <v>4491</v>
      </c>
      <c r="R358" s="52"/>
      <c r="S358" s="34" t="str">
        <f t="shared" si="2"/>
        <v/>
      </c>
      <c r="T358" s="34" t="s">
        <v>4491</v>
      </c>
      <c r="U358" s="34" t="s">
        <v>4489</v>
      </c>
      <c r="V358" s="34" t="s">
        <v>4491</v>
      </c>
      <c r="W358" s="40" t="str">
        <f t="shared" si="3"/>
        <v/>
      </c>
      <c r="X358" s="34" t="s">
        <v>4491</v>
      </c>
      <c r="Y358" s="34" t="s">
        <v>4489</v>
      </c>
      <c r="Z358" s="34" t="s">
        <v>4491</v>
      </c>
      <c r="AA358" s="40" t="str">
        <f t="shared" si="4"/>
        <v/>
      </c>
      <c r="AB358" s="34" t="s">
        <v>4491</v>
      </c>
      <c r="AC358" s="34" t="s">
        <v>4492</v>
      </c>
      <c r="AD358" s="34" t="s">
        <v>4489</v>
      </c>
      <c r="AE358" s="53" t="s">
        <v>4485</v>
      </c>
      <c r="AF358" s="52" t="str">
        <f t="shared" si="5"/>
        <v>("","","",""),</v>
      </c>
      <c r="AH358" s="34"/>
    </row>
    <row r="359" ht="16.5" customHeight="1">
      <c r="A359" s="34"/>
      <c r="B359" s="34"/>
      <c r="C359" s="34"/>
      <c r="D359" s="34"/>
      <c r="E359" s="52"/>
      <c r="F359" s="52" t="s">
        <v>4489</v>
      </c>
      <c r="G359" s="53" t="s">
        <v>4485</v>
      </c>
      <c r="H359" s="52"/>
      <c r="I359" s="34"/>
      <c r="J359" s="34"/>
      <c r="K359" s="34"/>
      <c r="L359" s="34" t="s">
        <v>4490</v>
      </c>
      <c r="M359" s="34" t="s">
        <v>4491</v>
      </c>
      <c r="N359" s="52"/>
      <c r="O359" s="34" t="s">
        <v>4491</v>
      </c>
      <c r="P359" s="34" t="s">
        <v>4489</v>
      </c>
      <c r="Q359" s="34" t="s">
        <v>4491</v>
      </c>
      <c r="R359" s="52"/>
      <c r="S359" s="34" t="str">
        <f t="shared" si="2"/>
        <v/>
      </c>
      <c r="T359" s="34" t="s">
        <v>4491</v>
      </c>
      <c r="U359" s="34" t="s">
        <v>4489</v>
      </c>
      <c r="V359" s="34" t="s">
        <v>4491</v>
      </c>
      <c r="W359" s="40" t="str">
        <f t="shared" si="3"/>
        <v/>
      </c>
      <c r="X359" s="34" t="s">
        <v>4491</v>
      </c>
      <c r="Y359" s="34" t="s">
        <v>4489</v>
      </c>
      <c r="Z359" s="34" t="s">
        <v>4491</v>
      </c>
      <c r="AA359" s="40" t="str">
        <f t="shared" si="4"/>
        <v/>
      </c>
      <c r="AB359" s="34" t="s">
        <v>4491</v>
      </c>
      <c r="AC359" s="34" t="s">
        <v>4492</v>
      </c>
      <c r="AD359" s="34" t="s">
        <v>4489</v>
      </c>
      <c r="AE359" s="53" t="s">
        <v>4485</v>
      </c>
      <c r="AF359" s="52" t="str">
        <f t="shared" si="5"/>
        <v>("","","",""),</v>
      </c>
      <c r="AH359" s="34"/>
    </row>
    <row r="360" ht="16.5" customHeight="1">
      <c r="A360" s="34"/>
      <c r="B360" s="34"/>
      <c r="C360" s="34"/>
      <c r="D360" s="34"/>
      <c r="E360" s="52"/>
      <c r="F360" s="52" t="s">
        <v>4489</v>
      </c>
      <c r="G360" s="53" t="s">
        <v>4485</v>
      </c>
      <c r="H360" s="52"/>
      <c r="I360" s="34"/>
      <c r="J360" s="34"/>
      <c r="K360" s="34"/>
      <c r="L360" s="34" t="s">
        <v>4490</v>
      </c>
      <c r="M360" s="34" t="s">
        <v>4491</v>
      </c>
      <c r="N360" s="52"/>
      <c r="O360" s="34" t="s">
        <v>4491</v>
      </c>
      <c r="P360" s="34" t="s">
        <v>4489</v>
      </c>
      <c r="Q360" s="34" t="s">
        <v>4491</v>
      </c>
      <c r="R360" s="52"/>
      <c r="S360" s="34" t="str">
        <f t="shared" si="2"/>
        <v/>
      </c>
      <c r="T360" s="34" t="s">
        <v>4491</v>
      </c>
      <c r="U360" s="34" t="s">
        <v>4489</v>
      </c>
      <c r="V360" s="34" t="s">
        <v>4491</v>
      </c>
      <c r="W360" s="40" t="str">
        <f t="shared" si="3"/>
        <v/>
      </c>
      <c r="X360" s="34" t="s">
        <v>4491</v>
      </c>
      <c r="Y360" s="34" t="s">
        <v>4489</v>
      </c>
      <c r="Z360" s="34" t="s">
        <v>4491</v>
      </c>
      <c r="AA360" s="40" t="str">
        <f t="shared" si="4"/>
        <v/>
      </c>
      <c r="AB360" s="34" t="s">
        <v>4491</v>
      </c>
      <c r="AC360" s="34" t="s">
        <v>4492</v>
      </c>
      <c r="AD360" s="34" t="s">
        <v>4489</v>
      </c>
      <c r="AE360" s="53" t="s">
        <v>4485</v>
      </c>
      <c r="AF360" s="52" t="str">
        <f t="shared" si="5"/>
        <v>("","","",""),</v>
      </c>
      <c r="AH360" s="34"/>
    </row>
    <row r="361" ht="16.5" customHeight="1">
      <c r="A361" s="34"/>
      <c r="B361" s="34"/>
      <c r="C361" s="34"/>
      <c r="D361" s="34"/>
      <c r="E361" s="52"/>
      <c r="F361" s="52" t="s">
        <v>4489</v>
      </c>
      <c r="G361" s="53" t="s">
        <v>4485</v>
      </c>
      <c r="H361" s="52"/>
      <c r="I361" s="34"/>
      <c r="J361" s="34"/>
      <c r="K361" s="34"/>
      <c r="L361" s="34" t="s">
        <v>4490</v>
      </c>
      <c r="M361" s="34" t="s">
        <v>4491</v>
      </c>
      <c r="N361" s="52"/>
      <c r="O361" s="34" t="s">
        <v>4491</v>
      </c>
      <c r="P361" s="34" t="s">
        <v>4489</v>
      </c>
      <c r="Q361" s="34" t="s">
        <v>4491</v>
      </c>
      <c r="R361" s="52"/>
      <c r="S361" s="34" t="str">
        <f t="shared" si="2"/>
        <v/>
      </c>
      <c r="T361" s="34" t="s">
        <v>4491</v>
      </c>
      <c r="U361" s="34" t="s">
        <v>4489</v>
      </c>
      <c r="V361" s="34" t="s">
        <v>4491</v>
      </c>
      <c r="W361" s="40" t="str">
        <f t="shared" si="3"/>
        <v/>
      </c>
      <c r="X361" s="34" t="s">
        <v>4491</v>
      </c>
      <c r="Y361" s="34" t="s">
        <v>4489</v>
      </c>
      <c r="Z361" s="34" t="s">
        <v>4491</v>
      </c>
      <c r="AA361" s="40" t="str">
        <f t="shared" si="4"/>
        <v/>
      </c>
      <c r="AB361" s="34" t="s">
        <v>4491</v>
      </c>
      <c r="AC361" s="34" t="s">
        <v>4492</v>
      </c>
      <c r="AD361" s="34" t="s">
        <v>4489</v>
      </c>
      <c r="AE361" s="53" t="s">
        <v>4485</v>
      </c>
      <c r="AF361" s="52" t="str">
        <f t="shared" si="5"/>
        <v>("","","",""),</v>
      </c>
      <c r="AH361" s="34"/>
    </row>
    <row r="362" ht="16.5" customHeight="1">
      <c r="A362" s="34"/>
      <c r="B362" s="34"/>
      <c r="C362" s="34"/>
      <c r="D362" s="34"/>
      <c r="E362" s="52"/>
      <c r="F362" s="52" t="s">
        <v>4489</v>
      </c>
      <c r="G362" s="53" t="s">
        <v>4485</v>
      </c>
      <c r="H362" s="52"/>
      <c r="I362" s="34"/>
      <c r="J362" s="34"/>
      <c r="K362" s="34"/>
      <c r="L362" s="34" t="s">
        <v>4490</v>
      </c>
      <c r="M362" s="34" t="s">
        <v>4491</v>
      </c>
      <c r="N362" s="52"/>
      <c r="O362" s="34" t="s">
        <v>4491</v>
      </c>
      <c r="P362" s="34" t="s">
        <v>4489</v>
      </c>
      <c r="Q362" s="34" t="s">
        <v>4491</v>
      </c>
      <c r="R362" s="52"/>
      <c r="S362" s="34" t="str">
        <f t="shared" si="2"/>
        <v/>
      </c>
      <c r="T362" s="34" t="s">
        <v>4491</v>
      </c>
      <c r="U362" s="34" t="s">
        <v>4489</v>
      </c>
      <c r="V362" s="34" t="s">
        <v>4491</v>
      </c>
      <c r="W362" s="40" t="str">
        <f t="shared" si="3"/>
        <v/>
      </c>
      <c r="X362" s="34" t="s">
        <v>4491</v>
      </c>
      <c r="Y362" s="34" t="s">
        <v>4489</v>
      </c>
      <c r="Z362" s="34" t="s">
        <v>4491</v>
      </c>
      <c r="AA362" s="40" t="str">
        <f t="shared" si="4"/>
        <v/>
      </c>
      <c r="AB362" s="34" t="s">
        <v>4491</v>
      </c>
      <c r="AC362" s="34" t="s">
        <v>4492</v>
      </c>
      <c r="AD362" s="34" t="s">
        <v>4489</v>
      </c>
      <c r="AE362" s="53" t="s">
        <v>4485</v>
      </c>
      <c r="AF362" s="52" t="str">
        <f t="shared" si="5"/>
        <v>("","","",""),</v>
      </c>
      <c r="AH362" s="34"/>
    </row>
    <row r="363" ht="16.5" customHeight="1">
      <c r="A363" s="34"/>
      <c r="B363" s="34"/>
      <c r="C363" s="34"/>
      <c r="D363" s="34"/>
      <c r="E363" s="52"/>
      <c r="F363" s="52" t="s">
        <v>4489</v>
      </c>
      <c r="G363" s="53" t="s">
        <v>4485</v>
      </c>
      <c r="H363" s="52"/>
      <c r="I363" s="34"/>
      <c r="J363" s="34"/>
      <c r="K363" s="34"/>
      <c r="L363" s="34" t="s">
        <v>4490</v>
      </c>
      <c r="M363" s="34" t="s">
        <v>4491</v>
      </c>
      <c r="N363" s="52"/>
      <c r="O363" s="34" t="s">
        <v>4491</v>
      </c>
      <c r="P363" s="34" t="s">
        <v>4489</v>
      </c>
      <c r="Q363" s="34" t="s">
        <v>4491</v>
      </c>
      <c r="R363" s="52"/>
      <c r="S363" s="34" t="str">
        <f t="shared" si="2"/>
        <v/>
      </c>
      <c r="T363" s="34" t="s">
        <v>4491</v>
      </c>
      <c r="U363" s="34" t="s">
        <v>4489</v>
      </c>
      <c r="V363" s="34" t="s">
        <v>4491</v>
      </c>
      <c r="W363" s="40" t="str">
        <f t="shared" si="3"/>
        <v/>
      </c>
      <c r="X363" s="34" t="s">
        <v>4491</v>
      </c>
      <c r="Y363" s="34" t="s">
        <v>4489</v>
      </c>
      <c r="Z363" s="34" t="s">
        <v>4491</v>
      </c>
      <c r="AA363" s="40" t="str">
        <f t="shared" si="4"/>
        <v/>
      </c>
      <c r="AB363" s="34" t="s">
        <v>4491</v>
      </c>
      <c r="AC363" s="34" t="s">
        <v>4492</v>
      </c>
      <c r="AD363" s="34" t="s">
        <v>4489</v>
      </c>
      <c r="AE363" s="53" t="s">
        <v>4485</v>
      </c>
      <c r="AF363" s="52" t="str">
        <f t="shared" si="5"/>
        <v>("","","",""),</v>
      </c>
      <c r="AH363" s="34"/>
    </row>
    <row r="364" ht="16.5" customHeight="1">
      <c r="A364" s="34"/>
      <c r="B364" s="34"/>
      <c r="C364" s="34"/>
      <c r="D364" s="34"/>
      <c r="E364" s="52"/>
      <c r="F364" s="52" t="s">
        <v>4489</v>
      </c>
      <c r="G364" s="53" t="s">
        <v>4485</v>
      </c>
      <c r="H364" s="52"/>
      <c r="I364" s="34"/>
      <c r="J364" s="34"/>
      <c r="K364" s="34"/>
      <c r="L364" s="34" t="s">
        <v>4490</v>
      </c>
      <c r="M364" s="34" t="s">
        <v>4491</v>
      </c>
      <c r="N364" s="52"/>
      <c r="O364" s="34" t="s">
        <v>4491</v>
      </c>
      <c r="P364" s="34" t="s">
        <v>4489</v>
      </c>
      <c r="Q364" s="34" t="s">
        <v>4491</v>
      </c>
      <c r="R364" s="52"/>
      <c r="S364" s="34" t="str">
        <f t="shared" si="2"/>
        <v/>
      </c>
      <c r="T364" s="34" t="s">
        <v>4491</v>
      </c>
      <c r="U364" s="34" t="s">
        <v>4489</v>
      </c>
      <c r="V364" s="34" t="s">
        <v>4491</v>
      </c>
      <c r="W364" s="40" t="str">
        <f t="shared" si="3"/>
        <v/>
      </c>
      <c r="X364" s="34" t="s">
        <v>4491</v>
      </c>
      <c r="Y364" s="34" t="s">
        <v>4489</v>
      </c>
      <c r="Z364" s="34" t="s">
        <v>4491</v>
      </c>
      <c r="AA364" s="40" t="str">
        <f t="shared" si="4"/>
        <v/>
      </c>
      <c r="AB364" s="34" t="s">
        <v>4491</v>
      </c>
      <c r="AC364" s="34" t="s">
        <v>4492</v>
      </c>
      <c r="AD364" s="34" t="s">
        <v>4489</v>
      </c>
      <c r="AE364" s="53" t="s">
        <v>4485</v>
      </c>
      <c r="AF364" s="52" t="str">
        <f t="shared" si="5"/>
        <v>("","","",""),</v>
      </c>
      <c r="AH364" s="34"/>
    </row>
    <row r="365" ht="16.5" customHeight="1">
      <c r="A365" s="34"/>
      <c r="B365" s="34"/>
      <c r="C365" s="34"/>
      <c r="D365" s="34"/>
      <c r="E365" s="52"/>
      <c r="F365" s="52" t="s">
        <v>4489</v>
      </c>
      <c r="G365" s="53" t="s">
        <v>4485</v>
      </c>
      <c r="H365" s="52"/>
      <c r="I365" s="34"/>
      <c r="J365" s="34"/>
      <c r="K365" s="34"/>
      <c r="L365" s="34" t="s">
        <v>4490</v>
      </c>
      <c r="M365" s="34" t="s">
        <v>4491</v>
      </c>
      <c r="N365" s="52"/>
      <c r="O365" s="34" t="s">
        <v>4491</v>
      </c>
      <c r="P365" s="34" t="s">
        <v>4489</v>
      </c>
      <c r="Q365" s="34" t="s">
        <v>4491</v>
      </c>
      <c r="R365" s="52"/>
      <c r="S365" s="34" t="str">
        <f t="shared" si="2"/>
        <v/>
      </c>
      <c r="T365" s="34" t="s">
        <v>4491</v>
      </c>
      <c r="U365" s="34" t="s">
        <v>4489</v>
      </c>
      <c r="V365" s="34" t="s">
        <v>4491</v>
      </c>
      <c r="W365" s="40" t="str">
        <f t="shared" si="3"/>
        <v/>
      </c>
      <c r="X365" s="34" t="s">
        <v>4491</v>
      </c>
      <c r="Y365" s="34" t="s">
        <v>4489</v>
      </c>
      <c r="Z365" s="34" t="s">
        <v>4491</v>
      </c>
      <c r="AA365" s="40" t="str">
        <f t="shared" si="4"/>
        <v/>
      </c>
      <c r="AB365" s="34" t="s">
        <v>4491</v>
      </c>
      <c r="AC365" s="34" t="s">
        <v>4492</v>
      </c>
      <c r="AD365" s="34" t="s">
        <v>4489</v>
      </c>
      <c r="AE365" s="53" t="s">
        <v>4485</v>
      </c>
      <c r="AF365" s="52" t="str">
        <f t="shared" si="5"/>
        <v>("","","",""),</v>
      </c>
      <c r="AH365" s="34"/>
    </row>
    <row r="366" ht="16.5" customHeight="1">
      <c r="A366" s="34"/>
      <c r="B366" s="34"/>
      <c r="C366" s="34"/>
      <c r="D366" s="34"/>
      <c r="E366" s="52"/>
      <c r="F366" s="52" t="s">
        <v>4489</v>
      </c>
      <c r="G366" s="53" t="s">
        <v>4485</v>
      </c>
      <c r="H366" s="52"/>
      <c r="I366" s="34"/>
      <c r="J366" s="34"/>
      <c r="K366" s="34"/>
      <c r="L366" s="34" t="s">
        <v>4490</v>
      </c>
      <c r="M366" s="34" t="s">
        <v>4491</v>
      </c>
      <c r="N366" s="52"/>
      <c r="O366" s="34" t="s">
        <v>4491</v>
      </c>
      <c r="P366" s="34" t="s">
        <v>4489</v>
      </c>
      <c r="Q366" s="34" t="s">
        <v>4491</v>
      </c>
      <c r="R366" s="52"/>
      <c r="S366" s="34" t="str">
        <f t="shared" si="2"/>
        <v/>
      </c>
      <c r="T366" s="34" t="s">
        <v>4491</v>
      </c>
      <c r="U366" s="34" t="s">
        <v>4489</v>
      </c>
      <c r="V366" s="34" t="s">
        <v>4491</v>
      </c>
      <c r="W366" s="40" t="str">
        <f t="shared" si="3"/>
        <v/>
      </c>
      <c r="X366" s="34" t="s">
        <v>4491</v>
      </c>
      <c r="Y366" s="34" t="s">
        <v>4489</v>
      </c>
      <c r="Z366" s="34" t="s">
        <v>4491</v>
      </c>
      <c r="AA366" s="40" t="str">
        <f t="shared" si="4"/>
        <v/>
      </c>
      <c r="AB366" s="34" t="s">
        <v>4491</v>
      </c>
      <c r="AC366" s="34" t="s">
        <v>4492</v>
      </c>
      <c r="AD366" s="34" t="s">
        <v>4489</v>
      </c>
      <c r="AE366" s="53" t="s">
        <v>4485</v>
      </c>
      <c r="AF366" s="52" t="str">
        <f t="shared" si="5"/>
        <v>("","","",""),</v>
      </c>
      <c r="AH366" s="34"/>
    </row>
    <row r="367" ht="16.5" customHeight="1">
      <c r="A367" s="34"/>
      <c r="B367" s="34"/>
      <c r="C367" s="34"/>
      <c r="D367" s="34"/>
      <c r="E367" s="52"/>
      <c r="F367" s="52" t="s">
        <v>4489</v>
      </c>
      <c r="G367" s="53" t="s">
        <v>4485</v>
      </c>
      <c r="H367" s="52"/>
      <c r="I367" s="34"/>
      <c r="J367" s="34"/>
      <c r="K367" s="34"/>
      <c r="L367" s="34" t="s">
        <v>4490</v>
      </c>
      <c r="M367" s="34" t="s">
        <v>4491</v>
      </c>
      <c r="N367" s="52"/>
      <c r="O367" s="34" t="s">
        <v>4491</v>
      </c>
      <c r="P367" s="34" t="s">
        <v>4489</v>
      </c>
      <c r="Q367" s="34" t="s">
        <v>4491</v>
      </c>
      <c r="R367" s="52"/>
      <c r="S367" s="34" t="str">
        <f t="shared" si="2"/>
        <v/>
      </c>
      <c r="T367" s="34" t="s">
        <v>4491</v>
      </c>
      <c r="U367" s="34" t="s">
        <v>4489</v>
      </c>
      <c r="V367" s="34" t="s">
        <v>4491</v>
      </c>
      <c r="W367" s="40" t="str">
        <f t="shared" si="3"/>
        <v/>
      </c>
      <c r="X367" s="34" t="s">
        <v>4491</v>
      </c>
      <c r="Y367" s="34" t="s">
        <v>4489</v>
      </c>
      <c r="Z367" s="34" t="s">
        <v>4491</v>
      </c>
      <c r="AA367" s="40" t="str">
        <f t="shared" si="4"/>
        <v/>
      </c>
      <c r="AB367" s="34" t="s">
        <v>4491</v>
      </c>
      <c r="AC367" s="34" t="s">
        <v>4492</v>
      </c>
      <c r="AD367" s="34" t="s">
        <v>4489</v>
      </c>
      <c r="AE367" s="53" t="s">
        <v>4485</v>
      </c>
      <c r="AF367" s="52" t="str">
        <f t="shared" si="5"/>
        <v>("","","",""),</v>
      </c>
      <c r="AH367" s="34"/>
    </row>
    <row r="368" ht="16.5" customHeight="1">
      <c r="A368" s="34"/>
      <c r="B368" s="34"/>
      <c r="C368" s="34"/>
      <c r="D368" s="34"/>
      <c r="E368" s="52"/>
      <c r="F368" s="52" t="s">
        <v>4489</v>
      </c>
      <c r="G368" s="53" t="s">
        <v>4485</v>
      </c>
      <c r="H368" s="52"/>
      <c r="I368" s="34"/>
      <c r="J368" s="34"/>
      <c r="K368" s="34"/>
      <c r="L368" s="34" t="s">
        <v>4490</v>
      </c>
      <c r="M368" s="34" t="s">
        <v>4491</v>
      </c>
      <c r="N368" s="52"/>
      <c r="O368" s="34" t="s">
        <v>4491</v>
      </c>
      <c r="P368" s="34" t="s">
        <v>4489</v>
      </c>
      <c r="Q368" s="34" t="s">
        <v>4491</v>
      </c>
      <c r="R368" s="52"/>
      <c r="S368" s="34" t="str">
        <f t="shared" si="2"/>
        <v/>
      </c>
      <c r="T368" s="34" t="s">
        <v>4491</v>
      </c>
      <c r="U368" s="34" t="s">
        <v>4489</v>
      </c>
      <c r="V368" s="34" t="s">
        <v>4491</v>
      </c>
      <c r="W368" s="40" t="str">
        <f t="shared" si="3"/>
        <v/>
      </c>
      <c r="X368" s="34" t="s">
        <v>4491</v>
      </c>
      <c r="Y368" s="34" t="s">
        <v>4489</v>
      </c>
      <c r="Z368" s="34" t="s">
        <v>4491</v>
      </c>
      <c r="AA368" s="40" t="str">
        <f t="shared" si="4"/>
        <v/>
      </c>
      <c r="AB368" s="34" t="s">
        <v>4491</v>
      </c>
      <c r="AC368" s="34" t="s">
        <v>4492</v>
      </c>
      <c r="AD368" s="34" t="s">
        <v>4489</v>
      </c>
      <c r="AE368" s="53" t="s">
        <v>4485</v>
      </c>
      <c r="AF368" s="52" t="str">
        <f t="shared" si="5"/>
        <v>("","","",""),</v>
      </c>
      <c r="AH368" s="34"/>
    </row>
    <row r="369" ht="16.5" customHeight="1">
      <c r="A369" s="34"/>
      <c r="B369" s="34"/>
      <c r="C369" s="34"/>
      <c r="D369" s="34"/>
      <c r="E369" s="52"/>
      <c r="F369" s="52" t="s">
        <v>4489</v>
      </c>
      <c r="G369" s="53" t="s">
        <v>4485</v>
      </c>
      <c r="H369" s="52"/>
      <c r="I369" s="34"/>
      <c r="J369" s="34"/>
      <c r="K369" s="34"/>
      <c r="L369" s="34" t="s">
        <v>4490</v>
      </c>
      <c r="M369" s="34" t="s">
        <v>4491</v>
      </c>
      <c r="N369" s="52"/>
      <c r="O369" s="34" t="s">
        <v>4491</v>
      </c>
      <c r="P369" s="34" t="s">
        <v>4489</v>
      </c>
      <c r="Q369" s="34" t="s">
        <v>4491</v>
      </c>
      <c r="R369" s="52"/>
      <c r="S369" s="34" t="str">
        <f t="shared" si="2"/>
        <v/>
      </c>
      <c r="T369" s="34" t="s">
        <v>4491</v>
      </c>
      <c r="U369" s="34" t="s">
        <v>4489</v>
      </c>
      <c r="V369" s="34" t="s">
        <v>4491</v>
      </c>
      <c r="W369" s="40" t="str">
        <f t="shared" si="3"/>
        <v/>
      </c>
      <c r="X369" s="34" t="s">
        <v>4491</v>
      </c>
      <c r="Y369" s="34" t="s">
        <v>4489</v>
      </c>
      <c r="Z369" s="34" t="s">
        <v>4491</v>
      </c>
      <c r="AA369" s="40" t="str">
        <f t="shared" si="4"/>
        <v/>
      </c>
      <c r="AB369" s="34" t="s">
        <v>4491</v>
      </c>
      <c r="AC369" s="34" t="s">
        <v>4492</v>
      </c>
      <c r="AD369" s="34" t="s">
        <v>4489</v>
      </c>
      <c r="AE369" s="53" t="s">
        <v>4485</v>
      </c>
      <c r="AF369" s="52" t="str">
        <f t="shared" si="5"/>
        <v>("","","",""),</v>
      </c>
      <c r="AH369" s="34"/>
    </row>
    <row r="370" ht="16.5" customHeight="1">
      <c r="A370" s="34"/>
      <c r="B370" s="34"/>
      <c r="C370" s="34"/>
      <c r="D370" s="34"/>
      <c r="E370" s="52"/>
      <c r="F370" s="52" t="s">
        <v>4489</v>
      </c>
      <c r="G370" s="53" t="s">
        <v>4485</v>
      </c>
      <c r="H370" s="52"/>
      <c r="I370" s="34"/>
      <c r="J370" s="34"/>
      <c r="K370" s="34"/>
      <c r="L370" s="34" t="s">
        <v>4490</v>
      </c>
      <c r="M370" s="34" t="s">
        <v>4491</v>
      </c>
      <c r="N370" s="52"/>
      <c r="O370" s="34" t="s">
        <v>4491</v>
      </c>
      <c r="P370" s="34" t="s">
        <v>4489</v>
      </c>
      <c r="Q370" s="34" t="s">
        <v>4491</v>
      </c>
      <c r="R370" s="52"/>
      <c r="S370" s="34" t="str">
        <f t="shared" si="2"/>
        <v/>
      </c>
      <c r="T370" s="34" t="s">
        <v>4491</v>
      </c>
      <c r="U370" s="34" t="s">
        <v>4489</v>
      </c>
      <c r="V370" s="34" t="s">
        <v>4491</v>
      </c>
      <c r="W370" s="40" t="str">
        <f t="shared" si="3"/>
        <v/>
      </c>
      <c r="X370" s="34" t="s">
        <v>4491</v>
      </c>
      <c r="Y370" s="34" t="s">
        <v>4489</v>
      </c>
      <c r="Z370" s="34" t="s">
        <v>4491</v>
      </c>
      <c r="AA370" s="40" t="str">
        <f t="shared" si="4"/>
        <v/>
      </c>
      <c r="AB370" s="34" t="s">
        <v>4491</v>
      </c>
      <c r="AC370" s="34" t="s">
        <v>4492</v>
      </c>
      <c r="AD370" s="34" t="s">
        <v>4489</v>
      </c>
      <c r="AE370" s="53" t="s">
        <v>4485</v>
      </c>
      <c r="AF370" s="52" t="str">
        <f t="shared" si="5"/>
        <v>("","","",""),</v>
      </c>
      <c r="AH370" s="34"/>
    </row>
    <row r="371" ht="16.5" customHeight="1">
      <c r="A371" s="34"/>
      <c r="B371" s="34"/>
      <c r="C371" s="34"/>
      <c r="D371" s="34"/>
      <c r="E371" s="52"/>
      <c r="F371" s="52" t="s">
        <v>4489</v>
      </c>
      <c r="G371" s="53" t="s">
        <v>4485</v>
      </c>
      <c r="H371" s="52"/>
      <c r="I371" s="34"/>
      <c r="J371" s="34"/>
      <c r="K371" s="34"/>
      <c r="L371" s="34" t="s">
        <v>4490</v>
      </c>
      <c r="M371" s="34" t="s">
        <v>4491</v>
      </c>
      <c r="N371" s="52"/>
      <c r="O371" s="34" t="s">
        <v>4491</v>
      </c>
      <c r="P371" s="34" t="s">
        <v>4489</v>
      </c>
      <c r="Q371" s="34" t="s">
        <v>4491</v>
      </c>
      <c r="R371" s="52"/>
      <c r="S371" s="34" t="str">
        <f t="shared" si="2"/>
        <v/>
      </c>
      <c r="T371" s="34" t="s">
        <v>4491</v>
      </c>
      <c r="U371" s="34" t="s">
        <v>4489</v>
      </c>
      <c r="V371" s="34" t="s">
        <v>4491</v>
      </c>
      <c r="W371" s="40" t="str">
        <f t="shared" si="3"/>
        <v/>
      </c>
      <c r="X371" s="34" t="s">
        <v>4491</v>
      </c>
      <c r="Y371" s="34" t="s">
        <v>4489</v>
      </c>
      <c r="Z371" s="34" t="s">
        <v>4491</v>
      </c>
      <c r="AA371" s="40" t="str">
        <f t="shared" si="4"/>
        <v/>
      </c>
      <c r="AB371" s="34" t="s">
        <v>4491</v>
      </c>
      <c r="AC371" s="34" t="s">
        <v>4492</v>
      </c>
      <c r="AD371" s="34" t="s">
        <v>4489</v>
      </c>
      <c r="AE371" s="53" t="s">
        <v>4485</v>
      </c>
      <c r="AF371" s="52" t="str">
        <f t="shared" si="5"/>
        <v>("","","",""),</v>
      </c>
      <c r="AH371" s="34"/>
    </row>
    <row r="372" ht="16.5" customHeight="1">
      <c r="A372" s="34"/>
      <c r="B372" s="34"/>
      <c r="C372" s="34"/>
      <c r="D372" s="34"/>
      <c r="E372" s="52"/>
      <c r="F372" s="52" t="s">
        <v>4489</v>
      </c>
      <c r="G372" s="53" t="s">
        <v>4485</v>
      </c>
      <c r="H372" s="52"/>
      <c r="I372" s="34"/>
      <c r="J372" s="34"/>
      <c r="K372" s="34"/>
      <c r="L372" s="34" t="s">
        <v>4490</v>
      </c>
      <c r="M372" s="34" t="s">
        <v>4491</v>
      </c>
      <c r="N372" s="52"/>
      <c r="O372" s="34" t="s">
        <v>4491</v>
      </c>
      <c r="P372" s="34" t="s">
        <v>4489</v>
      </c>
      <c r="Q372" s="34" t="s">
        <v>4491</v>
      </c>
      <c r="R372" s="52"/>
      <c r="S372" s="34" t="str">
        <f t="shared" si="2"/>
        <v/>
      </c>
      <c r="T372" s="34" t="s">
        <v>4491</v>
      </c>
      <c r="U372" s="34" t="s">
        <v>4489</v>
      </c>
      <c r="V372" s="34" t="s">
        <v>4491</v>
      </c>
      <c r="W372" s="40" t="str">
        <f t="shared" si="3"/>
        <v/>
      </c>
      <c r="X372" s="34" t="s">
        <v>4491</v>
      </c>
      <c r="Y372" s="34" t="s">
        <v>4489</v>
      </c>
      <c r="Z372" s="34" t="s">
        <v>4491</v>
      </c>
      <c r="AA372" s="40" t="str">
        <f t="shared" si="4"/>
        <v/>
      </c>
      <c r="AB372" s="34" t="s">
        <v>4491</v>
      </c>
      <c r="AC372" s="34" t="s">
        <v>4492</v>
      </c>
      <c r="AD372" s="34" t="s">
        <v>4489</v>
      </c>
      <c r="AE372" s="53" t="s">
        <v>4485</v>
      </c>
      <c r="AF372" s="52" t="str">
        <f t="shared" si="5"/>
        <v>("","","",""),</v>
      </c>
      <c r="AH372" s="34"/>
    </row>
    <row r="373" ht="16.5" customHeight="1">
      <c r="A373" s="34"/>
      <c r="B373" s="34"/>
      <c r="C373" s="34"/>
      <c r="D373" s="34"/>
      <c r="E373" s="52"/>
      <c r="F373" s="52" t="s">
        <v>4489</v>
      </c>
      <c r="G373" s="53" t="s">
        <v>4485</v>
      </c>
      <c r="H373" s="52"/>
      <c r="I373" s="34"/>
      <c r="J373" s="34"/>
      <c r="K373" s="34"/>
      <c r="L373" s="34" t="s">
        <v>4490</v>
      </c>
      <c r="M373" s="34" t="s">
        <v>4491</v>
      </c>
      <c r="N373" s="52"/>
      <c r="O373" s="34" t="s">
        <v>4491</v>
      </c>
      <c r="P373" s="34" t="s">
        <v>4489</v>
      </c>
      <c r="Q373" s="34" t="s">
        <v>4491</v>
      </c>
      <c r="R373" s="52"/>
      <c r="S373" s="34" t="str">
        <f t="shared" si="2"/>
        <v/>
      </c>
      <c r="T373" s="34" t="s">
        <v>4491</v>
      </c>
      <c r="U373" s="34" t="s">
        <v>4489</v>
      </c>
      <c r="V373" s="34" t="s">
        <v>4491</v>
      </c>
      <c r="W373" s="40" t="str">
        <f t="shared" si="3"/>
        <v/>
      </c>
      <c r="X373" s="34" t="s">
        <v>4491</v>
      </c>
      <c r="Y373" s="34" t="s">
        <v>4489</v>
      </c>
      <c r="Z373" s="34" t="s">
        <v>4491</v>
      </c>
      <c r="AA373" s="40" t="str">
        <f t="shared" si="4"/>
        <v/>
      </c>
      <c r="AB373" s="34" t="s">
        <v>4491</v>
      </c>
      <c r="AC373" s="34" t="s">
        <v>4492</v>
      </c>
      <c r="AD373" s="34" t="s">
        <v>4489</v>
      </c>
      <c r="AE373" s="53" t="s">
        <v>4485</v>
      </c>
      <c r="AF373" s="52" t="str">
        <f t="shared" si="5"/>
        <v>("","","",""),</v>
      </c>
      <c r="AH373" s="34"/>
    </row>
    <row r="374" ht="16.5" customHeight="1">
      <c r="A374" s="34"/>
      <c r="B374" s="34"/>
      <c r="C374" s="34"/>
      <c r="D374" s="34"/>
      <c r="E374" s="52"/>
      <c r="F374" s="52" t="s">
        <v>4489</v>
      </c>
      <c r="G374" s="53" t="s">
        <v>4485</v>
      </c>
      <c r="H374" s="52"/>
      <c r="I374" s="34"/>
      <c r="J374" s="34"/>
      <c r="K374" s="34"/>
      <c r="L374" s="34" t="s">
        <v>4490</v>
      </c>
      <c r="M374" s="34" t="s">
        <v>4491</v>
      </c>
      <c r="N374" s="52"/>
      <c r="O374" s="34" t="s">
        <v>4491</v>
      </c>
      <c r="P374" s="34" t="s">
        <v>4489</v>
      </c>
      <c r="Q374" s="34" t="s">
        <v>4491</v>
      </c>
      <c r="R374" s="52"/>
      <c r="S374" s="34" t="str">
        <f t="shared" si="2"/>
        <v/>
      </c>
      <c r="T374" s="34" t="s">
        <v>4491</v>
      </c>
      <c r="U374" s="34" t="s">
        <v>4489</v>
      </c>
      <c r="V374" s="34" t="s">
        <v>4491</v>
      </c>
      <c r="W374" s="40" t="str">
        <f t="shared" si="3"/>
        <v/>
      </c>
      <c r="X374" s="34" t="s">
        <v>4491</v>
      </c>
      <c r="Y374" s="34" t="s">
        <v>4489</v>
      </c>
      <c r="Z374" s="34" t="s">
        <v>4491</v>
      </c>
      <c r="AA374" s="40" t="str">
        <f t="shared" si="4"/>
        <v/>
      </c>
      <c r="AB374" s="34" t="s">
        <v>4491</v>
      </c>
      <c r="AC374" s="34" t="s">
        <v>4492</v>
      </c>
      <c r="AD374" s="34" t="s">
        <v>4489</v>
      </c>
      <c r="AE374" s="53" t="s">
        <v>4485</v>
      </c>
      <c r="AF374" s="52" t="str">
        <f t="shared" si="5"/>
        <v>("","","",""),</v>
      </c>
      <c r="AH374" s="34"/>
    </row>
    <row r="375" ht="16.5" customHeight="1">
      <c r="A375" s="34"/>
      <c r="B375" s="34"/>
      <c r="C375" s="34"/>
      <c r="D375" s="34"/>
      <c r="E375" s="52"/>
      <c r="F375" s="52" t="s">
        <v>4489</v>
      </c>
      <c r="G375" s="53" t="s">
        <v>4485</v>
      </c>
      <c r="H375" s="52"/>
      <c r="I375" s="34"/>
      <c r="J375" s="34"/>
      <c r="K375" s="34"/>
      <c r="L375" s="34" t="s">
        <v>4490</v>
      </c>
      <c r="M375" s="34" t="s">
        <v>4491</v>
      </c>
      <c r="N375" s="52"/>
      <c r="O375" s="34" t="s">
        <v>4491</v>
      </c>
      <c r="P375" s="34" t="s">
        <v>4489</v>
      </c>
      <c r="Q375" s="34" t="s">
        <v>4491</v>
      </c>
      <c r="R375" s="52"/>
      <c r="S375" s="34" t="str">
        <f t="shared" si="2"/>
        <v/>
      </c>
      <c r="T375" s="34" t="s">
        <v>4491</v>
      </c>
      <c r="U375" s="34" t="s">
        <v>4489</v>
      </c>
      <c r="V375" s="34" t="s">
        <v>4491</v>
      </c>
      <c r="W375" s="40" t="str">
        <f t="shared" si="3"/>
        <v/>
      </c>
      <c r="X375" s="34" t="s">
        <v>4491</v>
      </c>
      <c r="Y375" s="34" t="s">
        <v>4489</v>
      </c>
      <c r="Z375" s="34" t="s">
        <v>4491</v>
      </c>
      <c r="AA375" s="40" t="str">
        <f t="shared" si="4"/>
        <v/>
      </c>
      <c r="AB375" s="34" t="s">
        <v>4491</v>
      </c>
      <c r="AC375" s="34" t="s">
        <v>4492</v>
      </c>
      <c r="AD375" s="34" t="s">
        <v>4489</v>
      </c>
      <c r="AE375" s="53" t="s">
        <v>4485</v>
      </c>
      <c r="AF375" s="52" t="str">
        <f t="shared" si="5"/>
        <v>("","","",""),</v>
      </c>
      <c r="AH375" s="34"/>
    </row>
    <row r="376" ht="16.5" customHeight="1">
      <c r="A376" s="34"/>
      <c r="B376" s="34"/>
      <c r="C376" s="34"/>
      <c r="D376" s="34"/>
      <c r="E376" s="52"/>
      <c r="F376" s="52" t="s">
        <v>4489</v>
      </c>
      <c r="G376" s="53" t="s">
        <v>4485</v>
      </c>
      <c r="H376" s="52"/>
      <c r="I376" s="34"/>
      <c r="J376" s="34"/>
      <c r="K376" s="34"/>
      <c r="L376" s="34" t="s">
        <v>4490</v>
      </c>
      <c r="M376" s="34" t="s">
        <v>4491</v>
      </c>
      <c r="N376" s="52"/>
      <c r="O376" s="34" t="s">
        <v>4491</v>
      </c>
      <c r="P376" s="34" t="s">
        <v>4489</v>
      </c>
      <c r="Q376" s="34" t="s">
        <v>4491</v>
      </c>
      <c r="R376" s="52"/>
      <c r="S376" s="34" t="str">
        <f t="shared" si="2"/>
        <v/>
      </c>
      <c r="T376" s="34" t="s">
        <v>4491</v>
      </c>
      <c r="U376" s="34" t="s">
        <v>4489</v>
      </c>
      <c r="V376" s="34" t="s">
        <v>4491</v>
      </c>
      <c r="W376" s="40" t="str">
        <f t="shared" si="3"/>
        <v/>
      </c>
      <c r="X376" s="34" t="s">
        <v>4491</v>
      </c>
      <c r="Y376" s="34" t="s">
        <v>4489</v>
      </c>
      <c r="Z376" s="34" t="s">
        <v>4491</v>
      </c>
      <c r="AA376" s="40" t="str">
        <f t="shared" si="4"/>
        <v/>
      </c>
      <c r="AB376" s="34" t="s">
        <v>4491</v>
      </c>
      <c r="AC376" s="34" t="s">
        <v>4492</v>
      </c>
      <c r="AD376" s="34" t="s">
        <v>4489</v>
      </c>
      <c r="AE376" s="53" t="s">
        <v>4485</v>
      </c>
      <c r="AF376" s="52" t="str">
        <f t="shared" si="5"/>
        <v>("","","",""),</v>
      </c>
      <c r="AH376" s="34"/>
    </row>
    <row r="377" ht="16.5" customHeight="1">
      <c r="A377" s="34"/>
      <c r="B377" s="34"/>
      <c r="C377" s="34"/>
      <c r="D377" s="34"/>
      <c r="E377" s="52"/>
      <c r="F377" s="52" t="s">
        <v>4489</v>
      </c>
      <c r="G377" s="53" t="s">
        <v>4485</v>
      </c>
      <c r="H377" s="52"/>
      <c r="I377" s="34"/>
      <c r="J377" s="34"/>
      <c r="K377" s="34"/>
      <c r="L377" s="34" t="s">
        <v>4490</v>
      </c>
      <c r="M377" s="34" t="s">
        <v>4491</v>
      </c>
      <c r="N377" s="52"/>
      <c r="O377" s="34" t="s">
        <v>4491</v>
      </c>
      <c r="P377" s="34" t="s">
        <v>4489</v>
      </c>
      <c r="Q377" s="34" t="s">
        <v>4491</v>
      </c>
      <c r="R377" s="52"/>
      <c r="S377" s="34" t="str">
        <f t="shared" si="2"/>
        <v/>
      </c>
      <c r="T377" s="34" t="s">
        <v>4491</v>
      </c>
      <c r="U377" s="34" t="s">
        <v>4489</v>
      </c>
      <c r="V377" s="34" t="s">
        <v>4491</v>
      </c>
      <c r="W377" s="40" t="str">
        <f t="shared" si="3"/>
        <v/>
      </c>
      <c r="X377" s="34" t="s">
        <v>4491</v>
      </c>
      <c r="Y377" s="34" t="s">
        <v>4489</v>
      </c>
      <c r="Z377" s="34" t="s">
        <v>4491</v>
      </c>
      <c r="AA377" s="40" t="str">
        <f t="shared" si="4"/>
        <v/>
      </c>
      <c r="AB377" s="34" t="s">
        <v>4491</v>
      </c>
      <c r="AC377" s="34" t="s">
        <v>4492</v>
      </c>
      <c r="AD377" s="34" t="s">
        <v>4489</v>
      </c>
      <c r="AE377" s="53" t="s">
        <v>4485</v>
      </c>
      <c r="AF377" s="52" t="str">
        <f t="shared" si="5"/>
        <v>("","","",""),</v>
      </c>
      <c r="AH377" s="34"/>
    </row>
    <row r="378" ht="16.5" customHeight="1">
      <c r="A378" s="34"/>
      <c r="B378" s="34"/>
      <c r="C378" s="34"/>
      <c r="D378" s="34"/>
      <c r="E378" s="52"/>
      <c r="F378" s="52" t="s">
        <v>4489</v>
      </c>
      <c r="G378" s="53" t="s">
        <v>4485</v>
      </c>
      <c r="H378" s="52"/>
      <c r="I378" s="34"/>
      <c r="J378" s="34"/>
      <c r="K378" s="34"/>
      <c r="L378" s="34" t="s">
        <v>4490</v>
      </c>
      <c r="M378" s="34" t="s">
        <v>4491</v>
      </c>
      <c r="N378" s="52"/>
      <c r="O378" s="34" t="s">
        <v>4491</v>
      </c>
      <c r="P378" s="34" t="s">
        <v>4489</v>
      </c>
      <c r="Q378" s="34" t="s">
        <v>4491</v>
      </c>
      <c r="R378" s="52"/>
      <c r="S378" s="34" t="str">
        <f t="shared" si="2"/>
        <v/>
      </c>
      <c r="T378" s="34" t="s">
        <v>4491</v>
      </c>
      <c r="U378" s="34" t="s">
        <v>4489</v>
      </c>
      <c r="V378" s="34" t="s">
        <v>4491</v>
      </c>
      <c r="W378" s="40" t="str">
        <f t="shared" si="3"/>
        <v/>
      </c>
      <c r="X378" s="34" t="s">
        <v>4491</v>
      </c>
      <c r="Y378" s="34" t="s">
        <v>4489</v>
      </c>
      <c r="Z378" s="34" t="s">
        <v>4491</v>
      </c>
      <c r="AA378" s="40" t="str">
        <f t="shared" si="4"/>
        <v/>
      </c>
      <c r="AB378" s="34" t="s">
        <v>4491</v>
      </c>
      <c r="AC378" s="34" t="s">
        <v>4492</v>
      </c>
      <c r="AD378" s="34" t="s">
        <v>4489</v>
      </c>
      <c r="AE378" s="53" t="s">
        <v>4485</v>
      </c>
      <c r="AF378" s="52" t="str">
        <f t="shared" si="5"/>
        <v>("","","",""),</v>
      </c>
      <c r="AH378" s="34"/>
    </row>
    <row r="379" ht="16.5" customHeight="1">
      <c r="A379" s="34"/>
      <c r="B379" s="34"/>
      <c r="C379" s="34"/>
      <c r="D379" s="34"/>
      <c r="E379" s="52"/>
      <c r="F379" s="52" t="s">
        <v>4489</v>
      </c>
      <c r="G379" s="53" t="s">
        <v>4485</v>
      </c>
      <c r="H379" s="52"/>
      <c r="I379" s="34"/>
      <c r="J379" s="34"/>
      <c r="K379" s="34"/>
      <c r="L379" s="34" t="s">
        <v>4490</v>
      </c>
      <c r="M379" s="34" t="s">
        <v>4491</v>
      </c>
      <c r="N379" s="52"/>
      <c r="O379" s="34" t="s">
        <v>4491</v>
      </c>
      <c r="P379" s="34" t="s">
        <v>4489</v>
      </c>
      <c r="Q379" s="34" t="s">
        <v>4491</v>
      </c>
      <c r="R379" s="52"/>
      <c r="S379" s="34" t="str">
        <f t="shared" si="2"/>
        <v/>
      </c>
      <c r="T379" s="34" t="s">
        <v>4491</v>
      </c>
      <c r="U379" s="34" t="s">
        <v>4489</v>
      </c>
      <c r="V379" s="34" t="s">
        <v>4491</v>
      </c>
      <c r="W379" s="40" t="str">
        <f t="shared" si="3"/>
        <v/>
      </c>
      <c r="X379" s="34" t="s">
        <v>4491</v>
      </c>
      <c r="Y379" s="34" t="s">
        <v>4489</v>
      </c>
      <c r="Z379" s="34" t="s">
        <v>4491</v>
      </c>
      <c r="AA379" s="40" t="str">
        <f t="shared" si="4"/>
        <v/>
      </c>
      <c r="AB379" s="34" t="s">
        <v>4491</v>
      </c>
      <c r="AC379" s="34" t="s">
        <v>4492</v>
      </c>
      <c r="AD379" s="34" t="s">
        <v>4489</v>
      </c>
      <c r="AE379" s="53" t="s">
        <v>4485</v>
      </c>
      <c r="AF379" s="52" t="str">
        <f t="shared" si="5"/>
        <v>("","","",""),</v>
      </c>
      <c r="AH379" s="34"/>
    </row>
    <row r="380" ht="16.5" customHeight="1">
      <c r="A380" s="34"/>
      <c r="B380" s="34"/>
      <c r="C380" s="34"/>
      <c r="D380" s="34"/>
      <c r="E380" s="52"/>
      <c r="F380" s="52" t="s">
        <v>4489</v>
      </c>
      <c r="G380" s="53" t="s">
        <v>4485</v>
      </c>
      <c r="H380" s="52"/>
      <c r="I380" s="34"/>
      <c r="J380" s="34"/>
      <c r="K380" s="34"/>
      <c r="L380" s="34" t="s">
        <v>4490</v>
      </c>
      <c r="M380" s="34" t="s">
        <v>4491</v>
      </c>
      <c r="N380" s="52"/>
      <c r="O380" s="34" t="s">
        <v>4491</v>
      </c>
      <c r="P380" s="34" t="s">
        <v>4489</v>
      </c>
      <c r="Q380" s="34" t="s">
        <v>4491</v>
      </c>
      <c r="R380" s="52"/>
      <c r="S380" s="34" t="str">
        <f t="shared" si="2"/>
        <v/>
      </c>
      <c r="T380" s="34" t="s">
        <v>4491</v>
      </c>
      <c r="U380" s="34" t="s">
        <v>4489</v>
      </c>
      <c r="V380" s="34" t="s">
        <v>4491</v>
      </c>
      <c r="W380" s="40" t="str">
        <f t="shared" si="3"/>
        <v/>
      </c>
      <c r="X380" s="34" t="s">
        <v>4491</v>
      </c>
      <c r="Y380" s="34" t="s">
        <v>4489</v>
      </c>
      <c r="Z380" s="34" t="s">
        <v>4491</v>
      </c>
      <c r="AA380" s="40" t="str">
        <f t="shared" si="4"/>
        <v/>
      </c>
      <c r="AB380" s="34" t="s">
        <v>4491</v>
      </c>
      <c r="AC380" s="34" t="s">
        <v>4492</v>
      </c>
      <c r="AD380" s="34" t="s">
        <v>4489</v>
      </c>
      <c r="AE380" s="53" t="s">
        <v>4485</v>
      </c>
      <c r="AF380" s="52" t="str">
        <f t="shared" si="5"/>
        <v>("","","",""),</v>
      </c>
      <c r="AH380" s="34"/>
    </row>
    <row r="381" ht="16.5" customHeight="1">
      <c r="A381" s="34"/>
      <c r="B381" s="34"/>
      <c r="C381" s="34"/>
      <c r="D381" s="34"/>
      <c r="E381" s="52"/>
      <c r="F381" s="52" t="s">
        <v>4489</v>
      </c>
      <c r="G381" s="53" t="s">
        <v>4485</v>
      </c>
      <c r="H381" s="52"/>
      <c r="I381" s="34"/>
      <c r="J381" s="34"/>
      <c r="K381" s="34"/>
      <c r="L381" s="34" t="s">
        <v>4490</v>
      </c>
      <c r="M381" s="34" t="s">
        <v>4491</v>
      </c>
      <c r="N381" s="52"/>
      <c r="O381" s="34" t="s">
        <v>4491</v>
      </c>
      <c r="P381" s="34" t="s">
        <v>4489</v>
      </c>
      <c r="Q381" s="34" t="s">
        <v>4491</v>
      </c>
      <c r="R381" s="52"/>
      <c r="S381" s="34" t="str">
        <f t="shared" si="2"/>
        <v/>
      </c>
      <c r="T381" s="34" t="s">
        <v>4491</v>
      </c>
      <c r="U381" s="34" t="s">
        <v>4489</v>
      </c>
      <c r="V381" s="34" t="s">
        <v>4491</v>
      </c>
      <c r="W381" s="40" t="str">
        <f t="shared" si="3"/>
        <v/>
      </c>
      <c r="X381" s="34" t="s">
        <v>4491</v>
      </c>
      <c r="Y381" s="34" t="s">
        <v>4489</v>
      </c>
      <c r="Z381" s="34" t="s">
        <v>4491</v>
      </c>
      <c r="AA381" s="40" t="str">
        <f t="shared" si="4"/>
        <v/>
      </c>
      <c r="AB381" s="34" t="s">
        <v>4491</v>
      </c>
      <c r="AC381" s="34" t="s">
        <v>4492</v>
      </c>
      <c r="AD381" s="34" t="s">
        <v>4489</v>
      </c>
      <c r="AE381" s="53" t="s">
        <v>4485</v>
      </c>
      <c r="AF381" s="52" t="str">
        <f t="shared" si="5"/>
        <v>("","","",""),</v>
      </c>
      <c r="AH381" s="34"/>
    </row>
    <row r="382" ht="16.5" customHeight="1">
      <c r="A382" s="34"/>
      <c r="B382" s="34"/>
      <c r="C382" s="34"/>
      <c r="D382" s="34"/>
      <c r="E382" s="52"/>
      <c r="F382" s="52" t="s">
        <v>4489</v>
      </c>
      <c r="G382" s="53" t="s">
        <v>4485</v>
      </c>
      <c r="H382" s="52"/>
      <c r="I382" s="34"/>
      <c r="J382" s="34"/>
      <c r="K382" s="34"/>
      <c r="L382" s="34" t="s">
        <v>4490</v>
      </c>
      <c r="M382" s="34" t="s">
        <v>4491</v>
      </c>
      <c r="N382" s="52"/>
      <c r="O382" s="34" t="s">
        <v>4491</v>
      </c>
      <c r="P382" s="34" t="s">
        <v>4489</v>
      </c>
      <c r="Q382" s="34" t="s">
        <v>4491</v>
      </c>
      <c r="R382" s="52"/>
      <c r="S382" s="34" t="str">
        <f t="shared" si="2"/>
        <v/>
      </c>
      <c r="T382" s="34" t="s">
        <v>4491</v>
      </c>
      <c r="U382" s="34" t="s">
        <v>4489</v>
      </c>
      <c r="V382" s="34" t="s">
        <v>4491</v>
      </c>
      <c r="W382" s="40" t="str">
        <f t="shared" si="3"/>
        <v/>
      </c>
      <c r="X382" s="34" t="s">
        <v>4491</v>
      </c>
      <c r="Y382" s="34" t="s">
        <v>4489</v>
      </c>
      <c r="Z382" s="34" t="s">
        <v>4491</v>
      </c>
      <c r="AA382" s="40" t="str">
        <f t="shared" si="4"/>
        <v/>
      </c>
      <c r="AB382" s="34" t="s">
        <v>4491</v>
      </c>
      <c r="AC382" s="34" t="s">
        <v>4492</v>
      </c>
      <c r="AD382" s="34" t="s">
        <v>4489</v>
      </c>
      <c r="AE382" s="53" t="s">
        <v>4485</v>
      </c>
      <c r="AF382" s="52" t="str">
        <f t="shared" si="5"/>
        <v>("","","",""),</v>
      </c>
      <c r="AH382" s="34"/>
    </row>
    <row r="383" ht="16.5" customHeight="1">
      <c r="A383" s="34"/>
      <c r="B383" s="34"/>
      <c r="C383" s="34"/>
      <c r="D383" s="34"/>
      <c r="E383" s="52"/>
      <c r="F383" s="52" t="s">
        <v>4489</v>
      </c>
      <c r="G383" s="53" t="s">
        <v>4485</v>
      </c>
      <c r="H383" s="52"/>
      <c r="I383" s="34"/>
      <c r="J383" s="34"/>
      <c r="K383" s="34"/>
      <c r="L383" s="34" t="s">
        <v>4490</v>
      </c>
      <c r="M383" s="34" t="s">
        <v>4491</v>
      </c>
      <c r="N383" s="52"/>
      <c r="O383" s="34" t="s">
        <v>4491</v>
      </c>
      <c r="P383" s="34" t="s">
        <v>4489</v>
      </c>
      <c r="Q383" s="34" t="s">
        <v>4491</v>
      </c>
      <c r="R383" s="52"/>
      <c r="S383" s="34" t="str">
        <f t="shared" si="2"/>
        <v/>
      </c>
      <c r="T383" s="34" t="s">
        <v>4491</v>
      </c>
      <c r="U383" s="34" t="s">
        <v>4489</v>
      </c>
      <c r="V383" s="34" t="s">
        <v>4491</v>
      </c>
      <c r="W383" s="40" t="str">
        <f t="shared" si="3"/>
        <v/>
      </c>
      <c r="X383" s="34" t="s">
        <v>4491</v>
      </c>
      <c r="Y383" s="34" t="s">
        <v>4489</v>
      </c>
      <c r="Z383" s="34" t="s">
        <v>4491</v>
      </c>
      <c r="AA383" s="40" t="str">
        <f t="shared" si="4"/>
        <v/>
      </c>
      <c r="AB383" s="34" t="s">
        <v>4491</v>
      </c>
      <c r="AC383" s="34" t="s">
        <v>4492</v>
      </c>
      <c r="AD383" s="34" t="s">
        <v>4489</v>
      </c>
      <c r="AE383" s="53" t="s">
        <v>4485</v>
      </c>
      <c r="AF383" s="52" t="str">
        <f t="shared" si="5"/>
        <v>("","","",""),</v>
      </c>
      <c r="AH383" s="34"/>
    </row>
    <row r="384" ht="16.5" customHeight="1">
      <c r="A384" s="34"/>
      <c r="B384" s="34"/>
      <c r="C384" s="34"/>
      <c r="D384" s="34"/>
      <c r="E384" s="52"/>
      <c r="F384" s="52" t="s">
        <v>4489</v>
      </c>
      <c r="G384" s="53" t="s">
        <v>4485</v>
      </c>
      <c r="H384" s="52"/>
      <c r="I384" s="34"/>
      <c r="J384" s="34"/>
      <c r="K384" s="34"/>
      <c r="L384" s="34" t="s">
        <v>4490</v>
      </c>
      <c r="M384" s="34" t="s">
        <v>4491</v>
      </c>
      <c r="N384" s="52"/>
      <c r="O384" s="34" t="s">
        <v>4491</v>
      </c>
      <c r="P384" s="34" t="s">
        <v>4489</v>
      </c>
      <c r="Q384" s="34" t="s">
        <v>4491</v>
      </c>
      <c r="R384" s="52"/>
      <c r="S384" s="34" t="str">
        <f t="shared" si="2"/>
        <v/>
      </c>
      <c r="T384" s="34" t="s">
        <v>4491</v>
      </c>
      <c r="U384" s="34" t="s">
        <v>4489</v>
      </c>
      <c r="V384" s="34" t="s">
        <v>4491</v>
      </c>
      <c r="W384" s="40" t="str">
        <f t="shared" si="3"/>
        <v/>
      </c>
      <c r="X384" s="34" t="s">
        <v>4491</v>
      </c>
      <c r="Y384" s="34" t="s">
        <v>4489</v>
      </c>
      <c r="Z384" s="34" t="s">
        <v>4491</v>
      </c>
      <c r="AA384" s="40" t="str">
        <f t="shared" si="4"/>
        <v/>
      </c>
      <c r="AB384" s="34" t="s">
        <v>4491</v>
      </c>
      <c r="AC384" s="34" t="s">
        <v>4492</v>
      </c>
      <c r="AD384" s="34" t="s">
        <v>4489</v>
      </c>
      <c r="AE384" s="53" t="s">
        <v>4485</v>
      </c>
      <c r="AF384" s="52" t="str">
        <f t="shared" si="5"/>
        <v>("","","",""),</v>
      </c>
      <c r="AH384" s="34"/>
    </row>
    <row r="385" ht="16.5" customHeight="1">
      <c r="A385" s="34"/>
      <c r="B385" s="34"/>
      <c r="C385" s="34"/>
      <c r="D385" s="34"/>
      <c r="E385" s="52"/>
      <c r="F385" s="52" t="s">
        <v>4489</v>
      </c>
      <c r="G385" s="53" t="s">
        <v>4485</v>
      </c>
      <c r="H385" s="52"/>
      <c r="I385" s="34"/>
      <c r="J385" s="34"/>
      <c r="K385" s="34"/>
      <c r="L385" s="34" t="s">
        <v>4490</v>
      </c>
      <c r="M385" s="34" t="s">
        <v>4491</v>
      </c>
      <c r="N385" s="52"/>
      <c r="O385" s="34" t="s">
        <v>4491</v>
      </c>
      <c r="P385" s="34" t="s">
        <v>4489</v>
      </c>
      <c r="Q385" s="34" t="s">
        <v>4491</v>
      </c>
      <c r="R385" s="52"/>
      <c r="S385" s="34" t="str">
        <f t="shared" si="2"/>
        <v/>
      </c>
      <c r="T385" s="34" t="s">
        <v>4491</v>
      </c>
      <c r="U385" s="34" t="s">
        <v>4489</v>
      </c>
      <c r="V385" s="34" t="s">
        <v>4491</v>
      </c>
      <c r="W385" s="40" t="str">
        <f t="shared" si="3"/>
        <v/>
      </c>
      <c r="X385" s="34" t="s">
        <v>4491</v>
      </c>
      <c r="Y385" s="34" t="s">
        <v>4489</v>
      </c>
      <c r="Z385" s="34" t="s">
        <v>4491</v>
      </c>
      <c r="AA385" s="40" t="str">
        <f t="shared" si="4"/>
        <v/>
      </c>
      <c r="AB385" s="34" t="s">
        <v>4491</v>
      </c>
      <c r="AC385" s="34" t="s">
        <v>4492</v>
      </c>
      <c r="AD385" s="34" t="s">
        <v>4489</v>
      </c>
      <c r="AE385" s="53" t="s">
        <v>4485</v>
      </c>
      <c r="AF385" s="52" t="str">
        <f t="shared" si="5"/>
        <v>("","","",""),</v>
      </c>
      <c r="AH385" s="34"/>
    </row>
    <row r="386" ht="16.5" customHeight="1">
      <c r="A386" s="34"/>
      <c r="B386" s="34"/>
      <c r="C386" s="34"/>
      <c r="D386" s="34"/>
      <c r="E386" s="52"/>
      <c r="F386" s="52" t="s">
        <v>4489</v>
      </c>
      <c r="G386" s="53" t="s">
        <v>4485</v>
      </c>
      <c r="H386" s="52"/>
      <c r="I386" s="34"/>
      <c r="J386" s="34"/>
      <c r="K386" s="34"/>
      <c r="L386" s="34" t="s">
        <v>4490</v>
      </c>
      <c r="M386" s="34" t="s">
        <v>4491</v>
      </c>
      <c r="N386" s="52"/>
      <c r="O386" s="34" t="s">
        <v>4491</v>
      </c>
      <c r="P386" s="34" t="s">
        <v>4489</v>
      </c>
      <c r="Q386" s="34" t="s">
        <v>4491</v>
      </c>
      <c r="R386" s="52"/>
      <c r="S386" s="34" t="str">
        <f t="shared" si="2"/>
        <v/>
      </c>
      <c r="T386" s="34" t="s">
        <v>4491</v>
      </c>
      <c r="U386" s="34" t="s">
        <v>4489</v>
      </c>
      <c r="V386" s="34" t="s">
        <v>4491</v>
      </c>
      <c r="W386" s="40" t="str">
        <f t="shared" si="3"/>
        <v/>
      </c>
      <c r="X386" s="34" t="s">
        <v>4491</v>
      </c>
      <c r="Y386" s="34" t="s">
        <v>4489</v>
      </c>
      <c r="Z386" s="34" t="s">
        <v>4491</v>
      </c>
      <c r="AA386" s="40" t="str">
        <f t="shared" si="4"/>
        <v/>
      </c>
      <c r="AB386" s="34" t="s">
        <v>4491</v>
      </c>
      <c r="AC386" s="34" t="s">
        <v>4492</v>
      </c>
      <c r="AD386" s="34" t="s">
        <v>4489</v>
      </c>
      <c r="AE386" s="53" t="s">
        <v>4485</v>
      </c>
      <c r="AF386" s="52" t="str">
        <f t="shared" si="5"/>
        <v>("","","",""),</v>
      </c>
      <c r="AH386" s="34"/>
    </row>
    <row r="387" ht="16.5" customHeight="1">
      <c r="A387" s="34"/>
      <c r="B387" s="34"/>
      <c r="C387" s="34"/>
      <c r="D387" s="34"/>
      <c r="E387" s="52"/>
      <c r="F387" s="52" t="s">
        <v>4489</v>
      </c>
      <c r="G387" s="53" t="s">
        <v>4485</v>
      </c>
      <c r="H387" s="52"/>
      <c r="I387" s="34"/>
      <c r="J387" s="34"/>
      <c r="K387" s="34"/>
      <c r="L387" s="34" t="s">
        <v>4490</v>
      </c>
      <c r="M387" s="34" t="s">
        <v>4491</v>
      </c>
      <c r="N387" s="52"/>
      <c r="O387" s="34" t="s">
        <v>4491</v>
      </c>
      <c r="P387" s="34" t="s">
        <v>4489</v>
      </c>
      <c r="Q387" s="34" t="s">
        <v>4491</v>
      </c>
      <c r="R387" s="52"/>
      <c r="S387" s="34" t="str">
        <f t="shared" si="2"/>
        <v/>
      </c>
      <c r="T387" s="34" t="s">
        <v>4491</v>
      </c>
      <c r="U387" s="34" t="s">
        <v>4489</v>
      </c>
      <c r="V387" s="34" t="s">
        <v>4491</v>
      </c>
      <c r="W387" s="40" t="str">
        <f t="shared" si="3"/>
        <v/>
      </c>
      <c r="X387" s="34" t="s">
        <v>4491</v>
      </c>
      <c r="Y387" s="34" t="s">
        <v>4489</v>
      </c>
      <c r="Z387" s="34" t="s">
        <v>4491</v>
      </c>
      <c r="AA387" s="40" t="str">
        <f t="shared" si="4"/>
        <v/>
      </c>
      <c r="AB387" s="34" t="s">
        <v>4491</v>
      </c>
      <c r="AC387" s="34" t="s">
        <v>4492</v>
      </c>
      <c r="AD387" s="34" t="s">
        <v>4489</v>
      </c>
      <c r="AE387" s="53" t="s">
        <v>4485</v>
      </c>
      <c r="AF387" s="52" t="str">
        <f t="shared" si="5"/>
        <v>("","","",""),</v>
      </c>
      <c r="AH387" s="34"/>
    </row>
    <row r="388" ht="16.5" customHeight="1">
      <c r="A388" s="34"/>
      <c r="B388" s="34"/>
      <c r="C388" s="34"/>
      <c r="D388" s="34"/>
      <c r="E388" s="52"/>
      <c r="F388" s="52" t="s">
        <v>4489</v>
      </c>
      <c r="G388" s="53" t="s">
        <v>4485</v>
      </c>
      <c r="H388" s="52"/>
      <c r="I388" s="34"/>
      <c r="J388" s="34"/>
      <c r="K388" s="34"/>
      <c r="L388" s="34" t="s">
        <v>4490</v>
      </c>
      <c r="M388" s="34" t="s">
        <v>4491</v>
      </c>
      <c r="N388" s="52"/>
      <c r="O388" s="34" t="s">
        <v>4491</v>
      </c>
      <c r="P388" s="34" t="s">
        <v>4489</v>
      </c>
      <c r="Q388" s="34" t="s">
        <v>4491</v>
      </c>
      <c r="R388" s="52"/>
      <c r="S388" s="34" t="str">
        <f t="shared" si="2"/>
        <v/>
      </c>
      <c r="T388" s="34" t="s">
        <v>4491</v>
      </c>
      <c r="U388" s="34" t="s">
        <v>4489</v>
      </c>
      <c r="V388" s="34" t="s">
        <v>4491</v>
      </c>
      <c r="W388" s="40" t="str">
        <f t="shared" si="3"/>
        <v/>
      </c>
      <c r="X388" s="34" t="s">
        <v>4491</v>
      </c>
      <c r="Y388" s="34" t="s">
        <v>4489</v>
      </c>
      <c r="Z388" s="34" t="s">
        <v>4491</v>
      </c>
      <c r="AA388" s="40" t="str">
        <f t="shared" si="4"/>
        <v/>
      </c>
      <c r="AB388" s="34" t="s">
        <v>4491</v>
      </c>
      <c r="AC388" s="34" t="s">
        <v>4492</v>
      </c>
      <c r="AD388" s="34" t="s">
        <v>4489</v>
      </c>
      <c r="AE388" s="53" t="s">
        <v>4485</v>
      </c>
      <c r="AF388" s="52" t="str">
        <f t="shared" si="5"/>
        <v>("","","",""),</v>
      </c>
      <c r="AH388" s="34"/>
    </row>
    <row r="389" ht="16.5" customHeight="1">
      <c r="A389" s="34"/>
      <c r="B389" s="34"/>
      <c r="C389" s="34"/>
      <c r="D389" s="34"/>
      <c r="E389" s="52"/>
      <c r="F389" s="52" t="s">
        <v>4489</v>
      </c>
      <c r="G389" s="53" t="s">
        <v>4485</v>
      </c>
      <c r="H389" s="52"/>
      <c r="I389" s="34"/>
      <c r="J389" s="34"/>
      <c r="K389" s="34"/>
      <c r="L389" s="34" t="s">
        <v>4490</v>
      </c>
      <c r="M389" s="34" t="s">
        <v>4491</v>
      </c>
      <c r="N389" s="52"/>
      <c r="O389" s="34" t="s">
        <v>4491</v>
      </c>
      <c r="P389" s="34" t="s">
        <v>4489</v>
      </c>
      <c r="Q389" s="34" t="s">
        <v>4491</v>
      </c>
      <c r="R389" s="52"/>
      <c r="S389" s="34" t="str">
        <f t="shared" si="2"/>
        <v/>
      </c>
      <c r="T389" s="34" t="s">
        <v>4491</v>
      </c>
      <c r="U389" s="34" t="s">
        <v>4489</v>
      </c>
      <c r="V389" s="34" t="s">
        <v>4491</v>
      </c>
      <c r="W389" s="40" t="str">
        <f t="shared" si="3"/>
        <v/>
      </c>
      <c r="X389" s="34" t="s">
        <v>4491</v>
      </c>
      <c r="Y389" s="34" t="s">
        <v>4489</v>
      </c>
      <c r="Z389" s="34" t="s">
        <v>4491</v>
      </c>
      <c r="AA389" s="40" t="str">
        <f t="shared" si="4"/>
        <v/>
      </c>
      <c r="AB389" s="34" t="s">
        <v>4491</v>
      </c>
      <c r="AC389" s="34" t="s">
        <v>4492</v>
      </c>
      <c r="AD389" s="34" t="s">
        <v>4489</v>
      </c>
      <c r="AE389" s="53" t="s">
        <v>4485</v>
      </c>
      <c r="AF389" s="52" t="str">
        <f t="shared" si="5"/>
        <v>("","","",""),</v>
      </c>
      <c r="AH389" s="34"/>
    </row>
    <row r="390" ht="16.5" customHeight="1">
      <c r="A390" s="34"/>
      <c r="B390" s="34"/>
      <c r="C390" s="34"/>
      <c r="D390" s="34"/>
      <c r="E390" s="52"/>
      <c r="F390" s="52" t="s">
        <v>4489</v>
      </c>
      <c r="G390" s="53" t="s">
        <v>4485</v>
      </c>
      <c r="H390" s="52"/>
      <c r="I390" s="34"/>
      <c r="J390" s="34"/>
      <c r="K390" s="34"/>
      <c r="L390" s="34" t="s">
        <v>4490</v>
      </c>
      <c r="M390" s="34" t="s">
        <v>4491</v>
      </c>
      <c r="N390" s="52"/>
      <c r="O390" s="34" t="s">
        <v>4491</v>
      </c>
      <c r="P390" s="34" t="s">
        <v>4489</v>
      </c>
      <c r="Q390" s="34" t="s">
        <v>4491</v>
      </c>
      <c r="R390" s="52"/>
      <c r="S390" s="34" t="str">
        <f t="shared" si="2"/>
        <v/>
      </c>
      <c r="T390" s="34" t="s">
        <v>4491</v>
      </c>
      <c r="U390" s="34" t="s">
        <v>4489</v>
      </c>
      <c r="V390" s="34" t="s">
        <v>4491</v>
      </c>
      <c r="W390" s="40" t="str">
        <f t="shared" si="3"/>
        <v/>
      </c>
      <c r="X390" s="34" t="s">
        <v>4491</v>
      </c>
      <c r="Y390" s="34" t="s">
        <v>4489</v>
      </c>
      <c r="Z390" s="34" t="s">
        <v>4491</v>
      </c>
      <c r="AA390" s="40" t="str">
        <f t="shared" si="4"/>
        <v/>
      </c>
      <c r="AB390" s="34" t="s">
        <v>4491</v>
      </c>
      <c r="AC390" s="34" t="s">
        <v>4492</v>
      </c>
      <c r="AD390" s="34" t="s">
        <v>4489</v>
      </c>
      <c r="AE390" s="53" t="s">
        <v>4485</v>
      </c>
      <c r="AF390" s="52" t="str">
        <f t="shared" si="5"/>
        <v>("","","",""),</v>
      </c>
      <c r="AH390" s="34"/>
    </row>
    <row r="391" ht="16.5" customHeight="1">
      <c r="A391" s="34"/>
      <c r="B391" s="34"/>
      <c r="C391" s="34"/>
      <c r="D391" s="34"/>
      <c r="E391" s="52"/>
      <c r="F391" s="52" t="s">
        <v>4489</v>
      </c>
      <c r="G391" s="53" t="s">
        <v>4485</v>
      </c>
      <c r="H391" s="52"/>
      <c r="I391" s="34"/>
      <c r="J391" s="34"/>
      <c r="K391" s="34"/>
      <c r="L391" s="34" t="s">
        <v>4490</v>
      </c>
      <c r="M391" s="34" t="s">
        <v>4491</v>
      </c>
      <c r="N391" s="52"/>
      <c r="O391" s="34" t="s">
        <v>4491</v>
      </c>
      <c r="P391" s="34" t="s">
        <v>4489</v>
      </c>
      <c r="Q391" s="34" t="s">
        <v>4491</v>
      </c>
      <c r="R391" s="52"/>
      <c r="S391" s="34" t="str">
        <f t="shared" si="2"/>
        <v/>
      </c>
      <c r="T391" s="34" t="s">
        <v>4491</v>
      </c>
      <c r="U391" s="34" t="s">
        <v>4489</v>
      </c>
      <c r="V391" s="34" t="s">
        <v>4491</v>
      </c>
      <c r="W391" s="40" t="str">
        <f t="shared" si="3"/>
        <v/>
      </c>
      <c r="X391" s="34" t="s">
        <v>4491</v>
      </c>
      <c r="Y391" s="34" t="s">
        <v>4489</v>
      </c>
      <c r="Z391" s="34" t="s">
        <v>4491</v>
      </c>
      <c r="AA391" s="40" t="str">
        <f t="shared" si="4"/>
        <v/>
      </c>
      <c r="AB391" s="34" t="s">
        <v>4491</v>
      </c>
      <c r="AC391" s="34" t="s">
        <v>4492</v>
      </c>
      <c r="AD391" s="34" t="s">
        <v>4489</v>
      </c>
      <c r="AE391" s="53" t="s">
        <v>4485</v>
      </c>
      <c r="AF391" s="52" t="str">
        <f t="shared" si="5"/>
        <v>("","","",""),</v>
      </c>
      <c r="AH391" s="34"/>
    </row>
    <row r="392" ht="16.5" customHeight="1">
      <c r="A392" s="34"/>
      <c r="B392" s="34"/>
      <c r="C392" s="34"/>
      <c r="D392" s="34"/>
      <c r="E392" s="52"/>
      <c r="F392" s="52" t="s">
        <v>4489</v>
      </c>
      <c r="G392" s="53" t="s">
        <v>4485</v>
      </c>
      <c r="H392" s="52"/>
      <c r="I392" s="34"/>
      <c r="J392" s="34"/>
      <c r="K392" s="34"/>
      <c r="L392" s="34" t="s">
        <v>4490</v>
      </c>
      <c r="M392" s="34" t="s">
        <v>4491</v>
      </c>
      <c r="N392" s="52"/>
      <c r="O392" s="34" t="s">
        <v>4491</v>
      </c>
      <c r="P392" s="34" t="s">
        <v>4489</v>
      </c>
      <c r="Q392" s="34" t="s">
        <v>4491</v>
      </c>
      <c r="R392" s="52"/>
      <c r="S392" s="34" t="str">
        <f t="shared" si="2"/>
        <v/>
      </c>
      <c r="T392" s="34" t="s">
        <v>4491</v>
      </c>
      <c r="U392" s="34" t="s">
        <v>4489</v>
      </c>
      <c r="V392" s="34" t="s">
        <v>4491</v>
      </c>
      <c r="W392" s="40" t="str">
        <f t="shared" si="3"/>
        <v/>
      </c>
      <c r="X392" s="34" t="s">
        <v>4491</v>
      </c>
      <c r="Y392" s="34" t="s">
        <v>4489</v>
      </c>
      <c r="Z392" s="34" t="s">
        <v>4491</v>
      </c>
      <c r="AA392" s="40" t="str">
        <f t="shared" si="4"/>
        <v/>
      </c>
      <c r="AB392" s="34" t="s">
        <v>4491</v>
      </c>
      <c r="AC392" s="34" t="s">
        <v>4492</v>
      </c>
      <c r="AD392" s="34" t="s">
        <v>4489</v>
      </c>
      <c r="AE392" s="53" t="s">
        <v>4485</v>
      </c>
      <c r="AF392" s="52" t="str">
        <f t="shared" si="5"/>
        <v>("","","",""),</v>
      </c>
      <c r="AH392" s="34"/>
    </row>
    <row r="393" ht="16.5" customHeight="1">
      <c r="A393" s="34"/>
      <c r="B393" s="34"/>
      <c r="C393" s="34"/>
      <c r="D393" s="34"/>
      <c r="E393" s="52"/>
      <c r="F393" s="52" t="s">
        <v>4489</v>
      </c>
      <c r="G393" s="53" t="s">
        <v>4485</v>
      </c>
      <c r="H393" s="52"/>
      <c r="I393" s="34"/>
      <c r="J393" s="34"/>
      <c r="K393" s="34"/>
      <c r="L393" s="34" t="s">
        <v>4490</v>
      </c>
      <c r="M393" s="34" t="s">
        <v>4491</v>
      </c>
      <c r="N393" s="52"/>
      <c r="O393" s="34" t="s">
        <v>4491</v>
      </c>
      <c r="P393" s="34" t="s">
        <v>4489</v>
      </c>
      <c r="Q393" s="34" t="s">
        <v>4491</v>
      </c>
      <c r="R393" s="52"/>
      <c r="S393" s="34" t="str">
        <f t="shared" si="2"/>
        <v/>
      </c>
      <c r="T393" s="34" t="s">
        <v>4491</v>
      </c>
      <c r="U393" s="34" t="s">
        <v>4489</v>
      </c>
      <c r="V393" s="34" t="s">
        <v>4491</v>
      </c>
      <c r="W393" s="40" t="str">
        <f t="shared" si="3"/>
        <v/>
      </c>
      <c r="X393" s="34" t="s">
        <v>4491</v>
      </c>
      <c r="Y393" s="34" t="s">
        <v>4489</v>
      </c>
      <c r="Z393" s="34" t="s">
        <v>4491</v>
      </c>
      <c r="AA393" s="40" t="str">
        <f t="shared" si="4"/>
        <v/>
      </c>
      <c r="AB393" s="34" t="s">
        <v>4491</v>
      </c>
      <c r="AC393" s="34" t="s">
        <v>4492</v>
      </c>
      <c r="AD393" s="34" t="s">
        <v>4489</v>
      </c>
      <c r="AE393" s="53" t="s">
        <v>4485</v>
      </c>
      <c r="AF393" s="52" t="str">
        <f t="shared" si="5"/>
        <v>("","","",""),</v>
      </c>
      <c r="AH393" s="34"/>
    </row>
    <row r="394" ht="16.5" customHeight="1">
      <c r="A394" s="34"/>
      <c r="B394" s="34"/>
      <c r="C394" s="34"/>
      <c r="D394" s="34"/>
      <c r="E394" s="52"/>
      <c r="F394" s="52" t="s">
        <v>4489</v>
      </c>
      <c r="G394" s="53" t="s">
        <v>4485</v>
      </c>
      <c r="H394" s="52"/>
      <c r="I394" s="34"/>
      <c r="J394" s="34"/>
      <c r="K394" s="34"/>
      <c r="L394" s="34" t="s">
        <v>4490</v>
      </c>
      <c r="M394" s="34" t="s">
        <v>4491</v>
      </c>
      <c r="N394" s="52"/>
      <c r="O394" s="34" t="s">
        <v>4491</v>
      </c>
      <c r="P394" s="34" t="s">
        <v>4489</v>
      </c>
      <c r="Q394" s="34" t="s">
        <v>4491</v>
      </c>
      <c r="R394" s="52"/>
      <c r="S394" s="34" t="str">
        <f t="shared" si="2"/>
        <v/>
      </c>
      <c r="T394" s="34" t="s">
        <v>4491</v>
      </c>
      <c r="U394" s="34" t="s">
        <v>4489</v>
      </c>
      <c r="V394" s="34" t="s">
        <v>4491</v>
      </c>
      <c r="W394" s="40" t="str">
        <f t="shared" si="3"/>
        <v/>
      </c>
      <c r="X394" s="34" t="s">
        <v>4491</v>
      </c>
      <c r="Y394" s="34" t="s">
        <v>4489</v>
      </c>
      <c r="Z394" s="34" t="s">
        <v>4491</v>
      </c>
      <c r="AA394" s="40" t="str">
        <f t="shared" si="4"/>
        <v/>
      </c>
      <c r="AB394" s="34" t="s">
        <v>4491</v>
      </c>
      <c r="AC394" s="34" t="s">
        <v>4492</v>
      </c>
      <c r="AD394" s="34" t="s">
        <v>4489</v>
      </c>
      <c r="AE394" s="53" t="s">
        <v>4485</v>
      </c>
      <c r="AF394" s="52" t="str">
        <f t="shared" si="5"/>
        <v>("","","",""),</v>
      </c>
      <c r="AH394" s="34"/>
    </row>
    <row r="395" ht="16.5" customHeight="1">
      <c r="A395" s="34"/>
      <c r="B395" s="34"/>
      <c r="C395" s="34"/>
      <c r="D395" s="34"/>
      <c r="E395" s="52"/>
      <c r="F395" s="52" t="s">
        <v>4489</v>
      </c>
      <c r="G395" s="53" t="s">
        <v>4485</v>
      </c>
      <c r="H395" s="52"/>
      <c r="I395" s="34"/>
      <c r="J395" s="34"/>
      <c r="K395" s="34"/>
      <c r="L395" s="34" t="s">
        <v>4490</v>
      </c>
      <c r="M395" s="34" t="s">
        <v>4491</v>
      </c>
      <c r="N395" s="52"/>
      <c r="O395" s="34" t="s">
        <v>4491</v>
      </c>
      <c r="P395" s="34" t="s">
        <v>4489</v>
      </c>
      <c r="Q395" s="34" t="s">
        <v>4491</v>
      </c>
      <c r="R395" s="52"/>
      <c r="S395" s="34" t="str">
        <f t="shared" si="2"/>
        <v/>
      </c>
      <c r="T395" s="34" t="s">
        <v>4491</v>
      </c>
      <c r="U395" s="34" t="s">
        <v>4489</v>
      </c>
      <c r="V395" s="34" t="s">
        <v>4491</v>
      </c>
      <c r="W395" s="40" t="str">
        <f t="shared" si="3"/>
        <v/>
      </c>
      <c r="X395" s="34" t="s">
        <v>4491</v>
      </c>
      <c r="Y395" s="34" t="s">
        <v>4489</v>
      </c>
      <c r="Z395" s="34" t="s">
        <v>4491</v>
      </c>
      <c r="AA395" s="40" t="str">
        <f t="shared" si="4"/>
        <v/>
      </c>
      <c r="AB395" s="34" t="s">
        <v>4491</v>
      </c>
      <c r="AC395" s="34" t="s">
        <v>4492</v>
      </c>
      <c r="AD395" s="34" t="s">
        <v>4489</v>
      </c>
      <c r="AE395" s="53" t="s">
        <v>4485</v>
      </c>
      <c r="AF395" s="52" t="str">
        <f t="shared" si="5"/>
        <v>("","","",""),</v>
      </c>
      <c r="AH395" s="34"/>
    </row>
    <row r="396" ht="16.5" customHeight="1">
      <c r="A396" s="34"/>
      <c r="B396" s="34"/>
      <c r="C396" s="34"/>
      <c r="D396" s="34"/>
      <c r="E396" s="52"/>
      <c r="F396" s="52" t="s">
        <v>4489</v>
      </c>
      <c r="G396" s="53" t="s">
        <v>4485</v>
      </c>
      <c r="H396" s="52"/>
      <c r="I396" s="34"/>
      <c r="J396" s="34"/>
      <c r="K396" s="34"/>
      <c r="L396" s="34" t="s">
        <v>4490</v>
      </c>
      <c r="M396" s="34" t="s">
        <v>4491</v>
      </c>
      <c r="N396" s="52"/>
      <c r="O396" s="34" t="s">
        <v>4491</v>
      </c>
      <c r="P396" s="34" t="s">
        <v>4489</v>
      </c>
      <c r="Q396" s="34" t="s">
        <v>4491</v>
      </c>
      <c r="R396" s="52"/>
      <c r="S396" s="34" t="str">
        <f t="shared" si="2"/>
        <v/>
      </c>
      <c r="T396" s="34" t="s">
        <v>4491</v>
      </c>
      <c r="U396" s="34" t="s">
        <v>4489</v>
      </c>
      <c r="V396" s="34" t="s">
        <v>4491</v>
      </c>
      <c r="W396" s="40" t="str">
        <f t="shared" si="3"/>
        <v/>
      </c>
      <c r="X396" s="34" t="s">
        <v>4491</v>
      </c>
      <c r="Y396" s="34" t="s">
        <v>4489</v>
      </c>
      <c r="Z396" s="34" t="s">
        <v>4491</v>
      </c>
      <c r="AA396" s="40" t="str">
        <f t="shared" si="4"/>
        <v/>
      </c>
      <c r="AB396" s="34" t="s">
        <v>4491</v>
      </c>
      <c r="AC396" s="34" t="s">
        <v>4492</v>
      </c>
      <c r="AD396" s="34" t="s">
        <v>4489</v>
      </c>
      <c r="AE396" s="53" t="s">
        <v>4485</v>
      </c>
      <c r="AF396" s="52" t="str">
        <f t="shared" si="5"/>
        <v>("","","",""),</v>
      </c>
      <c r="AH396" s="34"/>
    </row>
    <row r="397" ht="16.5" customHeight="1">
      <c r="A397" s="34"/>
      <c r="B397" s="34"/>
      <c r="C397" s="34"/>
      <c r="D397" s="34"/>
      <c r="E397" s="52"/>
      <c r="F397" s="52" t="s">
        <v>4489</v>
      </c>
      <c r="G397" s="53" t="s">
        <v>4485</v>
      </c>
      <c r="H397" s="52"/>
      <c r="I397" s="34"/>
      <c r="J397" s="34"/>
      <c r="K397" s="34"/>
      <c r="L397" s="34" t="s">
        <v>4490</v>
      </c>
      <c r="M397" s="34" t="s">
        <v>4491</v>
      </c>
      <c r="N397" s="52"/>
      <c r="O397" s="34" t="s">
        <v>4491</v>
      </c>
      <c r="P397" s="34" t="s">
        <v>4489</v>
      </c>
      <c r="Q397" s="34" t="s">
        <v>4491</v>
      </c>
      <c r="R397" s="52"/>
      <c r="S397" s="34" t="str">
        <f t="shared" si="2"/>
        <v/>
      </c>
      <c r="T397" s="34" t="s">
        <v>4491</v>
      </c>
      <c r="U397" s="34" t="s">
        <v>4489</v>
      </c>
      <c r="V397" s="34" t="s">
        <v>4491</v>
      </c>
      <c r="W397" s="40" t="str">
        <f t="shared" si="3"/>
        <v/>
      </c>
      <c r="X397" s="34" t="s">
        <v>4491</v>
      </c>
      <c r="Y397" s="34" t="s">
        <v>4489</v>
      </c>
      <c r="Z397" s="34" t="s">
        <v>4491</v>
      </c>
      <c r="AA397" s="40" t="str">
        <f t="shared" si="4"/>
        <v/>
      </c>
      <c r="AB397" s="34" t="s">
        <v>4491</v>
      </c>
      <c r="AC397" s="34" t="s">
        <v>4492</v>
      </c>
      <c r="AD397" s="34" t="s">
        <v>4489</v>
      </c>
      <c r="AE397" s="53" t="s">
        <v>4485</v>
      </c>
      <c r="AF397" s="52" t="str">
        <f t="shared" si="5"/>
        <v>("","","",""),</v>
      </c>
      <c r="AH397" s="34"/>
    </row>
    <row r="398" ht="16.5" customHeight="1">
      <c r="A398" s="34"/>
      <c r="B398" s="34"/>
      <c r="C398" s="34"/>
      <c r="D398" s="34"/>
      <c r="E398" s="52"/>
      <c r="F398" s="52" t="s">
        <v>4489</v>
      </c>
      <c r="G398" s="53" t="s">
        <v>4485</v>
      </c>
      <c r="H398" s="52"/>
      <c r="I398" s="34"/>
      <c r="J398" s="34"/>
      <c r="K398" s="34"/>
      <c r="L398" s="34" t="s">
        <v>4490</v>
      </c>
      <c r="M398" s="34" t="s">
        <v>4491</v>
      </c>
      <c r="N398" s="52"/>
      <c r="O398" s="34" t="s">
        <v>4491</v>
      </c>
      <c r="P398" s="34" t="s">
        <v>4489</v>
      </c>
      <c r="Q398" s="34" t="s">
        <v>4491</v>
      </c>
      <c r="R398" s="52"/>
      <c r="S398" s="34" t="str">
        <f t="shared" si="2"/>
        <v/>
      </c>
      <c r="T398" s="34" t="s">
        <v>4491</v>
      </c>
      <c r="U398" s="34" t="s">
        <v>4489</v>
      </c>
      <c r="V398" s="34" t="s">
        <v>4491</v>
      </c>
      <c r="W398" s="40" t="str">
        <f t="shared" si="3"/>
        <v/>
      </c>
      <c r="X398" s="34" t="s">
        <v>4491</v>
      </c>
      <c r="Y398" s="34" t="s">
        <v>4489</v>
      </c>
      <c r="Z398" s="34" t="s">
        <v>4491</v>
      </c>
      <c r="AA398" s="40" t="str">
        <f t="shared" si="4"/>
        <v/>
      </c>
      <c r="AB398" s="34" t="s">
        <v>4491</v>
      </c>
      <c r="AC398" s="34" t="s">
        <v>4492</v>
      </c>
      <c r="AD398" s="34" t="s">
        <v>4489</v>
      </c>
      <c r="AE398" s="53" t="s">
        <v>4485</v>
      </c>
      <c r="AF398" s="52" t="str">
        <f t="shared" si="5"/>
        <v>("","","",""),</v>
      </c>
      <c r="AH398" s="34"/>
    </row>
    <row r="399" ht="16.5" customHeight="1">
      <c r="A399" s="34"/>
      <c r="B399" s="34"/>
      <c r="C399" s="34"/>
      <c r="D399" s="34"/>
      <c r="E399" s="52"/>
      <c r="F399" s="52" t="s">
        <v>4489</v>
      </c>
      <c r="G399" s="53" t="s">
        <v>4485</v>
      </c>
      <c r="H399" s="52"/>
      <c r="I399" s="34"/>
      <c r="J399" s="34"/>
      <c r="K399" s="34"/>
      <c r="L399" s="34" t="s">
        <v>4490</v>
      </c>
      <c r="M399" s="34" t="s">
        <v>4491</v>
      </c>
      <c r="N399" s="52"/>
      <c r="O399" s="34" t="s">
        <v>4491</v>
      </c>
      <c r="P399" s="34" t="s">
        <v>4489</v>
      </c>
      <c r="Q399" s="34" t="s">
        <v>4491</v>
      </c>
      <c r="R399" s="52"/>
      <c r="S399" s="34" t="str">
        <f t="shared" si="2"/>
        <v/>
      </c>
      <c r="T399" s="34" t="s">
        <v>4491</v>
      </c>
      <c r="U399" s="34" t="s">
        <v>4489</v>
      </c>
      <c r="V399" s="34" t="s">
        <v>4491</v>
      </c>
      <c r="W399" s="40" t="str">
        <f t="shared" si="3"/>
        <v/>
      </c>
      <c r="X399" s="34" t="s">
        <v>4491</v>
      </c>
      <c r="Y399" s="34" t="s">
        <v>4489</v>
      </c>
      <c r="Z399" s="34" t="s">
        <v>4491</v>
      </c>
      <c r="AA399" s="40" t="str">
        <f t="shared" si="4"/>
        <v/>
      </c>
      <c r="AB399" s="34" t="s">
        <v>4491</v>
      </c>
      <c r="AC399" s="34" t="s">
        <v>4492</v>
      </c>
      <c r="AD399" s="34" t="s">
        <v>4489</v>
      </c>
      <c r="AE399" s="53" t="s">
        <v>4485</v>
      </c>
      <c r="AF399" s="52" t="str">
        <f t="shared" si="5"/>
        <v>("","","",""),</v>
      </c>
      <c r="AH399" s="34"/>
    </row>
    <row r="400" ht="16.5" customHeight="1">
      <c r="A400" s="34"/>
      <c r="B400" s="34"/>
      <c r="C400" s="34"/>
      <c r="D400" s="34"/>
      <c r="E400" s="52"/>
      <c r="F400" s="52" t="s">
        <v>4489</v>
      </c>
      <c r="G400" s="53" t="s">
        <v>4485</v>
      </c>
      <c r="H400" s="52"/>
      <c r="I400" s="34"/>
      <c r="J400" s="34"/>
      <c r="K400" s="34"/>
      <c r="L400" s="34" t="s">
        <v>4490</v>
      </c>
      <c r="M400" s="34" t="s">
        <v>4491</v>
      </c>
      <c r="N400" s="52"/>
      <c r="O400" s="34" t="s">
        <v>4491</v>
      </c>
      <c r="P400" s="34" t="s">
        <v>4489</v>
      </c>
      <c r="Q400" s="34" t="s">
        <v>4491</v>
      </c>
      <c r="R400" s="52"/>
      <c r="S400" s="34" t="str">
        <f t="shared" si="2"/>
        <v/>
      </c>
      <c r="T400" s="34" t="s">
        <v>4491</v>
      </c>
      <c r="U400" s="34" t="s">
        <v>4489</v>
      </c>
      <c r="V400" s="34" t="s">
        <v>4491</v>
      </c>
      <c r="W400" s="40" t="str">
        <f t="shared" si="3"/>
        <v/>
      </c>
      <c r="X400" s="34" t="s">
        <v>4491</v>
      </c>
      <c r="Y400" s="34" t="s">
        <v>4489</v>
      </c>
      <c r="Z400" s="34" t="s">
        <v>4491</v>
      </c>
      <c r="AA400" s="40" t="str">
        <f t="shared" si="4"/>
        <v/>
      </c>
      <c r="AB400" s="34" t="s">
        <v>4491</v>
      </c>
      <c r="AC400" s="34" t="s">
        <v>4492</v>
      </c>
      <c r="AD400" s="34" t="s">
        <v>4489</v>
      </c>
      <c r="AE400" s="53" t="s">
        <v>4485</v>
      </c>
      <c r="AF400" s="52" t="str">
        <f t="shared" si="5"/>
        <v>("","","",""),</v>
      </c>
      <c r="AH400" s="34"/>
    </row>
    <row r="401" ht="16.5" customHeight="1">
      <c r="A401" s="34"/>
      <c r="B401" s="34"/>
      <c r="C401" s="34"/>
      <c r="D401" s="34"/>
      <c r="E401" s="52"/>
      <c r="F401" s="52" t="s">
        <v>4489</v>
      </c>
      <c r="G401" s="53" t="s">
        <v>4485</v>
      </c>
      <c r="H401" s="52"/>
      <c r="I401" s="34"/>
      <c r="J401" s="34"/>
      <c r="K401" s="34"/>
      <c r="L401" s="34" t="s">
        <v>4490</v>
      </c>
      <c r="M401" s="34" t="s">
        <v>4491</v>
      </c>
      <c r="N401" s="52"/>
      <c r="O401" s="34" t="s">
        <v>4491</v>
      </c>
      <c r="P401" s="34" t="s">
        <v>4489</v>
      </c>
      <c r="Q401" s="34" t="s">
        <v>4491</v>
      </c>
      <c r="R401" s="52"/>
      <c r="S401" s="34" t="str">
        <f t="shared" si="2"/>
        <v/>
      </c>
      <c r="T401" s="34" t="s">
        <v>4491</v>
      </c>
      <c r="U401" s="34" t="s">
        <v>4489</v>
      </c>
      <c r="V401" s="34" t="s">
        <v>4491</v>
      </c>
      <c r="W401" s="40" t="str">
        <f t="shared" si="3"/>
        <v/>
      </c>
      <c r="X401" s="34" t="s">
        <v>4491</v>
      </c>
      <c r="Y401" s="34" t="s">
        <v>4489</v>
      </c>
      <c r="Z401" s="34" t="s">
        <v>4491</v>
      </c>
      <c r="AA401" s="40" t="str">
        <f t="shared" si="4"/>
        <v/>
      </c>
      <c r="AB401" s="34" t="s">
        <v>4491</v>
      </c>
      <c r="AC401" s="34" t="s">
        <v>4492</v>
      </c>
      <c r="AD401" s="34" t="s">
        <v>4489</v>
      </c>
      <c r="AE401" s="53" t="s">
        <v>4485</v>
      </c>
      <c r="AF401" s="52" t="str">
        <f t="shared" si="5"/>
        <v>("","","",""),</v>
      </c>
      <c r="AH401" s="34"/>
    </row>
    <row r="402" ht="16.5" customHeight="1">
      <c r="A402" s="34"/>
      <c r="B402" s="34"/>
      <c r="C402" s="34"/>
      <c r="D402" s="34"/>
      <c r="E402" s="52"/>
      <c r="F402" s="52" t="s">
        <v>4489</v>
      </c>
      <c r="G402" s="53" t="s">
        <v>4485</v>
      </c>
      <c r="H402" s="52"/>
      <c r="I402" s="34"/>
      <c r="J402" s="34"/>
      <c r="K402" s="34"/>
      <c r="L402" s="34" t="s">
        <v>4490</v>
      </c>
      <c r="M402" s="34" t="s">
        <v>4491</v>
      </c>
      <c r="N402" s="52"/>
      <c r="O402" s="34" t="s">
        <v>4491</v>
      </c>
      <c r="P402" s="34" t="s">
        <v>4489</v>
      </c>
      <c r="Q402" s="34" t="s">
        <v>4491</v>
      </c>
      <c r="R402" s="52"/>
      <c r="S402" s="34" t="str">
        <f t="shared" si="2"/>
        <v/>
      </c>
      <c r="T402" s="34" t="s">
        <v>4491</v>
      </c>
      <c r="U402" s="34" t="s">
        <v>4489</v>
      </c>
      <c r="V402" s="34" t="s">
        <v>4491</v>
      </c>
      <c r="W402" s="40" t="str">
        <f t="shared" si="3"/>
        <v/>
      </c>
      <c r="X402" s="34" t="s">
        <v>4491</v>
      </c>
      <c r="Y402" s="34" t="s">
        <v>4489</v>
      </c>
      <c r="Z402" s="34" t="s">
        <v>4491</v>
      </c>
      <c r="AA402" s="40" t="str">
        <f t="shared" si="4"/>
        <v/>
      </c>
      <c r="AB402" s="34" t="s">
        <v>4491</v>
      </c>
      <c r="AC402" s="34" t="s">
        <v>4492</v>
      </c>
      <c r="AD402" s="34" t="s">
        <v>4489</v>
      </c>
      <c r="AE402" s="53" t="s">
        <v>4485</v>
      </c>
      <c r="AF402" s="52" t="str">
        <f t="shared" si="5"/>
        <v>("","","",""),</v>
      </c>
      <c r="AH402" s="34"/>
    </row>
    <row r="403" ht="16.5" customHeight="1">
      <c r="A403" s="34"/>
      <c r="B403" s="34"/>
      <c r="C403" s="34"/>
      <c r="D403" s="34"/>
      <c r="E403" s="52"/>
      <c r="F403" s="52" t="s">
        <v>4489</v>
      </c>
      <c r="G403" s="53" t="s">
        <v>4485</v>
      </c>
      <c r="H403" s="52"/>
      <c r="I403" s="34"/>
      <c r="J403" s="34"/>
      <c r="K403" s="34"/>
      <c r="L403" s="34" t="s">
        <v>4490</v>
      </c>
      <c r="M403" s="34" t="s">
        <v>4491</v>
      </c>
      <c r="N403" s="52"/>
      <c r="O403" s="34" t="s">
        <v>4491</v>
      </c>
      <c r="P403" s="34" t="s">
        <v>4489</v>
      </c>
      <c r="Q403" s="34" t="s">
        <v>4491</v>
      </c>
      <c r="R403" s="52"/>
      <c r="S403" s="34" t="str">
        <f t="shared" si="2"/>
        <v/>
      </c>
      <c r="T403" s="34" t="s">
        <v>4491</v>
      </c>
      <c r="U403" s="34" t="s">
        <v>4489</v>
      </c>
      <c r="V403" s="34" t="s">
        <v>4491</v>
      </c>
      <c r="W403" s="40" t="str">
        <f t="shared" si="3"/>
        <v/>
      </c>
      <c r="X403" s="34" t="s">
        <v>4491</v>
      </c>
      <c r="Y403" s="34" t="s">
        <v>4489</v>
      </c>
      <c r="Z403" s="34" t="s">
        <v>4491</v>
      </c>
      <c r="AA403" s="40" t="str">
        <f t="shared" si="4"/>
        <v/>
      </c>
      <c r="AB403" s="34" t="s">
        <v>4491</v>
      </c>
      <c r="AC403" s="34" t="s">
        <v>4492</v>
      </c>
      <c r="AD403" s="34" t="s">
        <v>4489</v>
      </c>
      <c r="AE403" s="53" t="s">
        <v>4485</v>
      </c>
      <c r="AF403" s="52" t="str">
        <f t="shared" si="5"/>
        <v>("","","",""),</v>
      </c>
      <c r="AH403" s="34"/>
    </row>
    <row r="404" ht="16.5" customHeight="1">
      <c r="A404" s="34"/>
      <c r="B404" s="34"/>
      <c r="C404" s="34"/>
      <c r="D404" s="34"/>
      <c r="E404" s="52"/>
      <c r="F404" s="52" t="s">
        <v>4489</v>
      </c>
      <c r="G404" s="53" t="s">
        <v>4485</v>
      </c>
      <c r="H404" s="52"/>
      <c r="I404" s="34"/>
      <c r="J404" s="34"/>
      <c r="K404" s="34"/>
      <c r="L404" s="34" t="s">
        <v>4490</v>
      </c>
      <c r="M404" s="34" t="s">
        <v>4491</v>
      </c>
      <c r="N404" s="52"/>
      <c r="O404" s="34" t="s">
        <v>4491</v>
      </c>
      <c r="P404" s="34" t="s">
        <v>4489</v>
      </c>
      <c r="Q404" s="34" t="s">
        <v>4491</v>
      </c>
      <c r="R404" s="52"/>
      <c r="S404" s="34" t="str">
        <f t="shared" si="2"/>
        <v/>
      </c>
      <c r="T404" s="34" t="s">
        <v>4491</v>
      </c>
      <c r="U404" s="34" t="s">
        <v>4489</v>
      </c>
      <c r="V404" s="34" t="s">
        <v>4491</v>
      </c>
      <c r="W404" s="40" t="str">
        <f t="shared" si="3"/>
        <v/>
      </c>
      <c r="X404" s="34" t="s">
        <v>4491</v>
      </c>
      <c r="Y404" s="34" t="s">
        <v>4489</v>
      </c>
      <c r="Z404" s="34" t="s">
        <v>4491</v>
      </c>
      <c r="AA404" s="40" t="str">
        <f t="shared" si="4"/>
        <v/>
      </c>
      <c r="AB404" s="34" t="s">
        <v>4491</v>
      </c>
      <c r="AC404" s="34" t="s">
        <v>4492</v>
      </c>
      <c r="AD404" s="34" t="s">
        <v>4489</v>
      </c>
      <c r="AE404" s="53" t="s">
        <v>4485</v>
      </c>
      <c r="AF404" s="52" t="str">
        <f t="shared" si="5"/>
        <v>("","","",""),</v>
      </c>
      <c r="AH404" s="34"/>
    </row>
    <row r="405" ht="16.5" customHeight="1">
      <c r="A405" s="34"/>
      <c r="B405" s="34"/>
      <c r="C405" s="34"/>
      <c r="D405" s="34"/>
      <c r="E405" s="52"/>
      <c r="F405" s="52" t="s">
        <v>4489</v>
      </c>
      <c r="G405" s="53" t="s">
        <v>4485</v>
      </c>
      <c r="H405" s="52"/>
      <c r="I405" s="34"/>
      <c r="J405" s="34"/>
      <c r="K405" s="34"/>
      <c r="L405" s="34" t="s">
        <v>4490</v>
      </c>
      <c r="M405" s="34" t="s">
        <v>4491</v>
      </c>
      <c r="N405" s="52"/>
      <c r="O405" s="34" t="s">
        <v>4491</v>
      </c>
      <c r="P405" s="34" t="s">
        <v>4489</v>
      </c>
      <c r="Q405" s="34" t="s">
        <v>4491</v>
      </c>
      <c r="R405" s="52"/>
      <c r="S405" s="34" t="str">
        <f t="shared" si="2"/>
        <v/>
      </c>
      <c r="T405" s="34" t="s">
        <v>4491</v>
      </c>
      <c r="U405" s="34" t="s">
        <v>4489</v>
      </c>
      <c r="V405" s="34" t="s">
        <v>4491</v>
      </c>
      <c r="W405" s="40" t="str">
        <f t="shared" si="3"/>
        <v/>
      </c>
      <c r="X405" s="34" t="s">
        <v>4491</v>
      </c>
      <c r="Y405" s="34" t="s">
        <v>4489</v>
      </c>
      <c r="Z405" s="34" t="s">
        <v>4491</v>
      </c>
      <c r="AA405" s="40" t="str">
        <f t="shared" si="4"/>
        <v/>
      </c>
      <c r="AB405" s="34" t="s">
        <v>4491</v>
      </c>
      <c r="AC405" s="34" t="s">
        <v>4492</v>
      </c>
      <c r="AD405" s="34" t="s">
        <v>4489</v>
      </c>
      <c r="AE405" s="53" t="s">
        <v>4485</v>
      </c>
      <c r="AF405" s="52" t="str">
        <f t="shared" si="5"/>
        <v>("","","",""),</v>
      </c>
      <c r="AH405" s="34"/>
    </row>
    <row r="406" ht="16.5" customHeight="1">
      <c r="A406" s="34"/>
      <c r="B406" s="34"/>
      <c r="C406" s="34"/>
      <c r="D406" s="34"/>
      <c r="E406" s="52"/>
      <c r="F406" s="52" t="s">
        <v>4489</v>
      </c>
      <c r="G406" s="53" t="s">
        <v>4485</v>
      </c>
      <c r="H406" s="52"/>
      <c r="I406" s="34"/>
      <c r="J406" s="34"/>
      <c r="K406" s="34"/>
      <c r="L406" s="34" t="s">
        <v>4490</v>
      </c>
      <c r="M406" s="34" t="s">
        <v>4491</v>
      </c>
      <c r="N406" s="52"/>
      <c r="O406" s="34" t="s">
        <v>4491</v>
      </c>
      <c r="P406" s="34" t="s">
        <v>4489</v>
      </c>
      <c r="Q406" s="34" t="s">
        <v>4491</v>
      </c>
      <c r="R406" s="52"/>
      <c r="S406" s="34" t="str">
        <f t="shared" si="2"/>
        <v/>
      </c>
      <c r="T406" s="34" t="s">
        <v>4491</v>
      </c>
      <c r="U406" s="34" t="s">
        <v>4489</v>
      </c>
      <c r="V406" s="34" t="s">
        <v>4491</v>
      </c>
      <c r="W406" s="40" t="str">
        <f t="shared" si="3"/>
        <v/>
      </c>
      <c r="X406" s="34" t="s">
        <v>4491</v>
      </c>
      <c r="Y406" s="34" t="s">
        <v>4489</v>
      </c>
      <c r="Z406" s="34" t="s">
        <v>4491</v>
      </c>
      <c r="AA406" s="40" t="str">
        <f t="shared" si="4"/>
        <v/>
      </c>
      <c r="AB406" s="34" t="s">
        <v>4491</v>
      </c>
      <c r="AC406" s="34" t="s">
        <v>4492</v>
      </c>
      <c r="AD406" s="34" t="s">
        <v>4489</v>
      </c>
      <c r="AE406" s="53" t="s">
        <v>4485</v>
      </c>
      <c r="AF406" s="52" t="str">
        <f t="shared" si="5"/>
        <v>("","","",""),</v>
      </c>
      <c r="AH406" s="34"/>
    </row>
    <row r="407" ht="16.5" customHeight="1">
      <c r="A407" s="34"/>
      <c r="B407" s="34"/>
      <c r="C407" s="34"/>
      <c r="D407" s="34"/>
      <c r="E407" s="52"/>
      <c r="F407" s="52" t="s">
        <v>4489</v>
      </c>
      <c r="G407" s="53" t="s">
        <v>4485</v>
      </c>
      <c r="H407" s="52"/>
      <c r="I407" s="34"/>
      <c r="J407" s="34"/>
      <c r="K407" s="34"/>
      <c r="L407" s="34" t="s">
        <v>4490</v>
      </c>
      <c r="M407" s="34" t="s">
        <v>4491</v>
      </c>
      <c r="N407" s="52"/>
      <c r="O407" s="34" t="s">
        <v>4491</v>
      </c>
      <c r="P407" s="34" t="s">
        <v>4489</v>
      </c>
      <c r="Q407" s="34" t="s">
        <v>4491</v>
      </c>
      <c r="R407" s="52"/>
      <c r="S407" s="34" t="str">
        <f t="shared" si="2"/>
        <v/>
      </c>
      <c r="T407" s="34" t="s">
        <v>4491</v>
      </c>
      <c r="U407" s="34" t="s">
        <v>4489</v>
      </c>
      <c r="V407" s="34" t="s">
        <v>4491</v>
      </c>
      <c r="W407" s="40" t="str">
        <f t="shared" si="3"/>
        <v/>
      </c>
      <c r="X407" s="34" t="s">
        <v>4491</v>
      </c>
      <c r="Y407" s="34" t="s">
        <v>4489</v>
      </c>
      <c r="Z407" s="34" t="s">
        <v>4491</v>
      </c>
      <c r="AA407" s="40" t="str">
        <f t="shared" si="4"/>
        <v/>
      </c>
      <c r="AB407" s="34" t="s">
        <v>4491</v>
      </c>
      <c r="AC407" s="34" t="s">
        <v>4492</v>
      </c>
      <c r="AD407" s="34" t="s">
        <v>4489</v>
      </c>
      <c r="AE407" s="53" t="s">
        <v>4485</v>
      </c>
      <c r="AF407" s="52" t="str">
        <f t="shared" si="5"/>
        <v>("","","",""),</v>
      </c>
      <c r="AH407" s="34"/>
    </row>
    <row r="408" ht="16.5" customHeight="1">
      <c r="A408" s="34"/>
      <c r="B408" s="34"/>
      <c r="C408" s="34"/>
      <c r="D408" s="34"/>
      <c r="E408" s="52"/>
      <c r="F408" s="52" t="s">
        <v>4489</v>
      </c>
      <c r="G408" s="53" t="s">
        <v>4485</v>
      </c>
      <c r="H408" s="52"/>
      <c r="I408" s="34"/>
      <c r="J408" s="34"/>
      <c r="K408" s="34"/>
      <c r="L408" s="34" t="s">
        <v>4490</v>
      </c>
      <c r="M408" s="34" t="s">
        <v>4491</v>
      </c>
      <c r="N408" s="52"/>
      <c r="O408" s="34" t="s">
        <v>4491</v>
      </c>
      <c r="P408" s="34" t="s">
        <v>4489</v>
      </c>
      <c r="Q408" s="34" t="s">
        <v>4491</v>
      </c>
      <c r="R408" s="52"/>
      <c r="S408" s="34" t="str">
        <f t="shared" si="2"/>
        <v/>
      </c>
      <c r="T408" s="34" t="s">
        <v>4491</v>
      </c>
      <c r="U408" s="34" t="s">
        <v>4489</v>
      </c>
      <c r="V408" s="34" t="s">
        <v>4491</v>
      </c>
      <c r="W408" s="40" t="str">
        <f t="shared" si="3"/>
        <v/>
      </c>
      <c r="X408" s="34" t="s">
        <v>4491</v>
      </c>
      <c r="Y408" s="34" t="s">
        <v>4489</v>
      </c>
      <c r="Z408" s="34" t="s">
        <v>4491</v>
      </c>
      <c r="AA408" s="40" t="str">
        <f t="shared" si="4"/>
        <v/>
      </c>
      <c r="AB408" s="34" t="s">
        <v>4491</v>
      </c>
      <c r="AC408" s="34" t="s">
        <v>4492</v>
      </c>
      <c r="AD408" s="34" t="s">
        <v>4489</v>
      </c>
      <c r="AE408" s="53" t="s">
        <v>4485</v>
      </c>
      <c r="AF408" s="52" t="str">
        <f t="shared" si="5"/>
        <v>("","","",""),</v>
      </c>
      <c r="AH408" s="34"/>
    </row>
    <row r="409" ht="16.5" customHeight="1">
      <c r="A409" s="34"/>
      <c r="B409" s="34"/>
      <c r="C409" s="34"/>
      <c r="D409" s="34"/>
      <c r="E409" s="52"/>
      <c r="F409" s="52" t="s">
        <v>4489</v>
      </c>
      <c r="G409" s="53" t="s">
        <v>4485</v>
      </c>
      <c r="H409" s="52"/>
      <c r="I409" s="34"/>
      <c r="J409" s="34"/>
      <c r="K409" s="34"/>
      <c r="L409" s="34" t="s">
        <v>4490</v>
      </c>
      <c r="M409" s="34" t="s">
        <v>4491</v>
      </c>
      <c r="N409" s="52"/>
      <c r="O409" s="34" t="s">
        <v>4491</v>
      </c>
      <c r="P409" s="34" t="s">
        <v>4489</v>
      </c>
      <c r="Q409" s="34" t="s">
        <v>4491</v>
      </c>
      <c r="R409" s="52"/>
      <c r="S409" s="34" t="str">
        <f t="shared" si="2"/>
        <v/>
      </c>
      <c r="T409" s="34" t="s">
        <v>4491</v>
      </c>
      <c r="U409" s="34" t="s">
        <v>4489</v>
      </c>
      <c r="V409" s="34" t="s">
        <v>4491</v>
      </c>
      <c r="W409" s="40" t="str">
        <f t="shared" si="3"/>
        <v/>
      </c>
      <c r="X409" s="34" t="s">
        <v>4491</v>
      </c>
      <c r="Y409" s="34" t="s">
        <v>4489</v>
      </c>
      <c r="Z409" s="34" t="s">
        <v>4491</v>
      </c>
      <c r="AA409" s="40" t="str">
        <f t="shared" si="4"/>
        <v/>
      </c>
      <c r="AB409" s="34" t="s">
        <v>4491</v>
      </c>
      <c r="AC409" s="34" t="s">
        <v>4492</v>
      </c>
      <c r="AD409" s="34" t="s">
        <v>4489</v>
      </c>
      <c r="AE409" s="53" t="s">
        <v>4485</v>
      </c>
      <c r="AF409" s="52" t="str">
        <f t="shared" si="5"/>
        <v>("","","",""),</v>
      </c>
      <c r="AH409" s="34"/>
    </row>
    <row r="410" ht="16.5" customHeight="1">
      <c r="A410" s="34"/>
      <c r="B410" s="34"/>
      <c r="C410" s="34"/>
      <c r="D410" s="34"/>
      <c r="E410" s="52"/>
      <c r="F410" s="52" t="s">
        <v>4489</v>
      </c>
      <c r="G410" s="53" t="s">
        <v>4485</v>
      </c>
      <c r="H410" s="52"/>
      <c r="I410" s="34"/>
      <c r="J410" s="34"/>
      <c r="K410" s="34"/>
      <c r="L410" s="34" t="s">
        <v>4490</v>
      </c>
      <c r="M410" s="34" t="s">
        <v>4491</v>
      </c>
      <c r="N410" s="52"/>
      <c r="O410" s="34" t="s">
        <v>4491</v>
      </c>
      <c r="P410" s="34" t="s">
        <v>4489</v>
      </c>
      <c r="Q410" s="34" t="s">
        <v>4491</v>
      </c>
      <c r="R410" s="52"/>
      <c r="S410" s="34" t="str">
        <f t="shared" si="2"/>
        <v/>
      </c>
      <c r="T410" s="34" t="s">
        <v>4491</v>
      </c>
      <c r="U410" s="34" t="s">
        <v>4489</v>
      </c>
      <c r="V410" s="34" t="s">
        <v>4491</v>
      </c>
      <c r="W410" s="40" t="str">
        <f t="shared" si="3"/>
        <v/>
      </c>
      <c r="X410" s="34" t="s">
        <v>4491</v>
      </c>
      <c r="Y410" s="34" t="s">
        <v>4489</v>
      </c>
      <c r="Z410" s="34" t="s">
        <v>4491</v>
      </c>
      <c r="AA410" s="40" t="str">
        <f t="shared" si="4"/>
        <v/>
      </c>
      <c r="AB410" s="34" t="s">
        <v>4491</v>
      </c>
      <c r="AC410" s="34" t="s">
        <v>4492</v>
      </c>
      <c r="AD410" s="34" t="s">
        <v>4489</v>
      </c>
      <c r="AE410" s="53" t="s">
        <v>4485</v>
      </c>
      <c r="AF410" s="52" t="str">
        <f t="shared" si="5"/>
        <v>("","","",""),</v>
      </c>
      <c r="AH410" s="34"/>
    </row>
    <row r="411" ht="16.5" customHeight="1">
      <c r="A411" s="34"/>
      <c r="B411" s="34"/>
      <c r="C411" s="34"/>
      <c r="D411" s="34"/>
      <c r="E411" s="52"/>
      <c r="F411" s="52" t="s">
        <v>4489</v>
      </c>
      <c r="G411" s="53" t="s">
        <v>4485</v>
      </c>
      <c r="H411" s="52"/>
      <c r="I411" s="34"/>
      <c r="J411" s="34"/>
      <c r="K411" s="34"/>
      <c r="L411" s="34" t="s">
        <v>4490</v>
      </c>
      <c r="M411" s="34" t="s">
        <v>4491</v>
      </c>
      <c r="N411" s="52"/>
      <c r="O411" s="34" t="s">
        <v>4491</v>
      </c>
      <c r="P411" s="34" t="s">
        <v>4489</v>
      </c>
      <c r="Q411" s="34" t="s">
        <v>4491</v>
      </c>
      <c r="R411" s="52"/>
      <c r="S411" s="34" t="str">
        <f t="shared" si="2"/>
        <v/>
      </c>
      <c r="T411" s="34" t="s">
        <v>4491</v>
      </c>
      <c r="U411" s="34" t="s">
        <v>4489</v>
      </c>
      <c r="V411" s="34" t="s">
        <v>4491</v>
      </c>
      <c r="W411" s="40" t="str">
        <f t="shared" si="3"/>
        <v/>
      </c>
      <c r="X411" s="34" t="s">
        <v>4491</v>
      </c>
      <c r="Y411" s="34" t="s">
        <v>4489</v>
      </c>
      <c r="Z411" s="34" t="s">
        <v>4491</v>
      </c>
      <c r="AA411" s="40" t="str">
        <f t="shared" si="4"/>
        <v/>
      </c>
      <c r="AB411" s="34" t="s">
        <v>4491</v>
      </c>
      <c r="AC411" s="34" t="s">
        <v>4492</v>
      </c>
      <c r="AD411" s="34" t="s">
        <v>4489</v>
      </c>
      <c r="AE411" s="53" t="s">
        <v>4485</v>
      </c>
      <c r="AF411" s="52" t="str">
        <f t="shared" si="5"/>
        <v>("","","",""),</v>
      </c>
      <c r="AH411" s="34"/>
    </row>
    <row r="412" ht="16.5" customHeight="1">
      <c r="A412" s="34"/>
      <c r="B412" s="34"/>
      <c r="C412" s="34"/>
      <c r="D412" s="34"/>
      <c r="E412" s="52"/>
      <c r="F412" s="52" t="s">
        <v>4489</v>
      </c>
      <c r="G412" s="53" t="s">
        <v>4485</v>
      </c>
      <c r="H412" s="52"/>
      <c r="I412" s="34"/>
      <c r="J412" s="34"/>
      <c r="K412" s="34"/>
      <c r="L412" s="34" t="s">
        <v>4490</v>
      </c>
      <c r="M412" s="34" t="s">
        <v>4491</v>
      </c>
      <c r="N412" s="52"/>
      <c r="O412" s="34" t="s">
        <v>4491</v>
      </c>
      <c r="P412" s="34" t="s">
        <v>4489</v>
      </c>
      <c r="Q412" s="34" t="s">
        <v>4491</v>
      </c>
      <c r="R412" s="52"/>
      <c r="S412" s="34" t="str">
        <f t="shared" si="2"/>
        <v/>
      </c>
      <c r="T412" s="34" t="s">
        <v>4491</v>
      </c>
      <c r="U412" s="34" t="s">
        <v>4489</v>
      </c>
      <c r="V412" s="34" t="s">
        <v>4491</v>
      </c>
      <c r="W412" s="40" t="str">
        <f t="shared" si="3"/>
        <v/>
      </c>
      <c r="X412" s="34" t="s">
        <v>4491</v>
      </c>
      <c r="Y412" s="34" t="s">
        <v>4489</v>
      </c>
      <c r="Z412" s="34" t="s">
        <v>4491</v>
      </c>
      <c r="AA412" s="40" t="str">
        <f t="shared" si="4"/>
        <v/>
      </c>
      <c r="AB412" s="34" t="s">
        <v>4491</v>
      </c>
      <c r="AC412" s="34" t="s">
        <v>4492</v>
      </c>
      <c r="AD412" s="34" t="s">
        <v>4489</v>
      </c>
      <c r="AE412" s="53" t="s">
        <v>4485</v>
      </c>
      <c r="AF412" s="52" t="str">
        <f t="shared" si="5"/>
        <v>("","","",""),</v>
      </c>
      <c r="AH412" s="34"/>
    </row>
    <row r="413" ht="16.5" customHeight="1">
      <c r="A413" s="34"/>
      <c r="B413" s="34"/>
      <c r="C413" s="34"/>
      <c r="D413" s="34"/>
      <c r="E413" s="52"/>
      <c r="F413" s="52" t="s">
        <v>4489</v>
      </c>
      <c r="G413" s="53" t="s">
        <v>4485</v>
      </c>
      <c r="H413" s="52"/>
      <c r="I413" s="34"/>
      <c r="J413" s="34"/>
      <c r="K413" s="34"/>
      <c r="L413" s="34" t="s">
        <v>4490</v>
      </c>
      <c r="M413" s="34" t="s">
        <v>4491</v>
      </c>
      <c r="N413" s="52"/>
      <c r="O413" s="34" t="s">
        <v>4491</v>
      </c>
      <c r="P413" s="34" t="s">
        <v>4489</v>
      </c>
      <c r="Q413" s="34" t="s">
        <v>4491</v>
      </c>
      <c r="R413" s="52"/>
      <c r="S413" s="34" t="str">
        <f t="shared" si="2"/>
        <v/>
      </c>
      <c r="T413" s="34" t="s">
        <v>4491</v>
      </c>
      <c r="U413" s="34" t="s">
        <v>4489</v>
      </c>
      <c r="V413" s="34" t="s">
        <v>4491</v>
      </c>
      <c r="W413" s="40" t="str">
        <f t="shared" si="3"/>
        <v/>
      </c>
      <c r="X413" s="34" t="s">
        <v>4491</v>
      </c>
      <c r="Y413" s="34" t="s">
        <v>4489</v>
      </c>
      <c r="Z413" s="34" t="s">
        <v>4491</v>
      </c>
      <c r="AA413" s="40" t="str">
        <f t="shared" si="4"/>
        <v/>
      </c>
      <c r="AB413" s="34" t="s">
        <v>4491</v>
      </c>
      <c r="AC413" s="34" t="s">
        <v>4492</v>
      </c>
      <c r="AD413" s="34" t="s">
        <v>4489</v>
      </c>
      <c r="AE413" s="53" t="s">
        <v>4485</v>
      </c>
      <c r="AF413" s="52" t="str">
        <f t="shared" si="5"/>
        <v>("","","",""),</v>
      </c>
      <c r="AH413" s="34"/>
    </row>
    <row r="414" ht="16.5" customHeight="1">
      <c r="A414" s="34"/>
      <c r="B414" s="34"/>
      <c r="C414" s="34"/>
      <c r="D414" s="34"/>
      <c r="E414" s="52"/>
      <c r="F414" s="52" t="s">
        <v>4489</v>
      </c>
      <c r="G414" s="53" t="s">
        <v>4485</v>
      </c>
      <c r="H414" s="52"/>
      <c r="I414" s="34"/>
      <c r="J414" s="34"/>
      <c r="K414" s="34"/>
      <c r="L414" s="34" t="s">
        <v>4490</v>
      </c>
      <c r="M414" s="34" t="s">
        <v>4491</v>
      </c>
      <c r="N414" s="52"/>
      <c r="O414" s="34" t="s">
        <v>4491</v>
      </c>
      <c r="P414" s="34" t="s">
        <v>4489</v>
      </c>
      <c r="Q414" s="34" t="s">
        <v>4491</v>
      </c>
      <c r="R414" s="52"/>
      <c r="S414" s="34" t="str">
        <f t="shared" si="2"/>
        <v/>
      </c>
      <c r="T414" s="34" t="s">
        <v>4491</v>
      </c>
      <c r="U414" s="34" t="s">
        <v>4489</v>
      </c>
      <c r="V414" s="34" t="s">
        <v>4491</v>
      </c>
      <c r="W414" s="40" t="str">
        <f t="shared" si="3"/>
        <v/>
      </c>
      <c r="X414" s="34" t="s">
        <v>4491</v>
      </c>
      <c r="Y414" s="34" t="s">
        <v>4489</v>
      </c>
      <c r="Z414" s="34" t="s">
        <v>4491</v>
      </c>
      <c r="AA414" s="40" t="str">
        <f t="shared" si="4"/>
        <v/>
      </c>
      <c r="AB414" s="34" t="s">
        <v>4491</v>
      </c>
      <c r="AC414" s="34" t="s">
        <v>4492</v>
      </c>
      <c r="AD414" s="34" t="s">
        <v>4489</v>
      </c>
      <c r="AE414" s="53" t="s">
        <v>4485</v>
      </c>
      <c r="AF414" s="52" t="str">
        <f t="shared" si="5"/>
        <v>("","","",""),</v>
      </c>
      <c r="AH414" s="34"/>
    </row>
    <row r="415" ht="16.5" customHeight="1">
      <c r="A415" s="34"/>
      <c r="B415" s="34"/>
      <c r="C415" s="34"/>
      <c r="D415" s="34"/>
      <c r="E415" s="52"/>
      <c r="F415" s="52" t="s">
        <v>4489</v>
      </c>
      <c r="G415" s="53" t="s">
        <v>4485</v>
      </c>
      <c r="H415" s="52"/>
      <c r="I415" s="34"/>
      <c r="J415" s="34"/>
      <c r="K415" s="34"/>
      <c r="L415" s="34" t="s">
        <v>4490</v>
      </c>
      <c r="M415" s="34" t="s">
        <v>4491</v>
      </c>
      <c r="N415" s="52"/>
      <c r="O415" s="34" t="s">
        <v>4491</v>
      </c>
      <c r="P415" s="34" t="s">
        <v>4489</v>
      </c>
      <c r="Q415" s="34" t="s">
        <v>4491</v>
      </c>
      <c r="R415" s="52"/>
      <c r="S415" s="34" t="str">
        <f t="shared" si="2"/>
        <v/>
      </c>
      <c r="T415" s="34" t="s">
        <v>4491</v>
      </c>
      <c r="U415" s="34" t="s">
        <v>4489</v>
      </c>
      <c r="V415" s="34" t="s">
        <v>4491</v>
      </c>
      <c r="W415" s="40" t="str">
        <f t="shared" si="3"/>
        <v/>
      </c>
      <c r="X415" s="34" t="s">
        <v>4491</v>
      </c>
      <c r="Y415" s="34" t="s">
        <v>4489</v>
      </c>
      <c r="Z415" s="34" t="s">
        <v>4491</v>
      </c>
      <c r="AA415" s="40" t="str">
        <f t="shared" si="4"/>
        <v/>
      </c>
      <c r="AB415" s="34" t="s">
        <v>4491</v>
      </c>
      <c r="AC415" s="34" t="s">
        <v>4492</v>
      </c>
      <c r="AD415" s="34" t="s">
        <v>4489</v>
      </c>
      <c r="AE415" s="53" t="s">
        <v>4485</v>
      </c>
      <c r="AF415" s="52" t="str">
        <f t="shared" si="5"/>
        <v>("","","",""),</v>
      </c>
      <c r="AH415" s="34"/>
    </row>
    <row r="416" ht="16.5" customHeight="1">
      <c r="A416" s="34"/>
      <c r="B416" s="34"/>
      <c r="C416" s="34"/>
      <c r="D416" s="34"/>
      <c r="E416" s="52"/>
      <c r="F416" s="52" t="s">
        <v>4489</v>
      </c>
      <c r="G416" s="53" t="s">
        <v>4485</v>
      </c>
      <c r="H416" s="52"/>
      <c r="I416" s="34"/>
      <c r="J416" s="34"/>
      <c r="K416" s="34"/>
      <c r="L416" s="34" t="s">
        <v>4490</v>
      </c>
      <c r="M416" s="34" t="s">
        <v>4491</v>
      </c>
      <c r="N416" s="52"/>
      <c r="O416" s="34" t="s">
        <v>4491</v>
      </c>
      <c r="P416" s="34" t="s">
        <v>4489</v>
      </c>
      <c r="Q416" s="34" t="s">
        <v>4491</v>
      </c>
      <c r="R416" s="52"/>
      <c r="S416" s="34" t="str">
        <f t="shared" si="2"/>
        <v/>
      </c>
      <c r="T416" s="34" t="s">
        <v>4491</v>
      </c>
      <c r="U416" s="34" t="s">
        <v>4489</v>
      </c>
      <c r="V416" s="34" t="s">
        <v>4491</v>
      </c>
      <c r="W416" s="40" t="str">
        <f t="shared" si="3"/>
        <v/>
      </c>
      <c r="X416" s="34" t="s">
        <v>4491</v>
      </c>
      <c r="Y416" s="34" t="s">
        <v>4489</v>
      </c>
      <c r="Z416" s="34" t="s">
        <v>4491</v>
      </c>
      <c r="AA416" s="40" t="str">
        <f t="shared" si="4"/>
        <v/>
      </c>
      <c r="AB416" s="34" t="s">
        <v>4491</v>
      </c>
      <c r="AC416" s="34" t="s">
        <v>4492</v>
      </c>
      <c r="AD416" s="34" t="s">
        <v>4489</v>
      </c>
      <c r="AE416" s="53" t="s">
        <v>4485</v>
      </c>
      <c r="AF416" s="52" t="str">
        <f t="shared" si="5"/>
        <v>("","","",""),</v>
      </c>
      <c r="AH416" s="34"/>
    </row>
    <row r="417" ht="16.5" customHeight="1">
      <c r="A417" s="34"/>
      <c r="B417" s="34"/>
      <c r="C417" s="34"/>
      <c r="D417" s="34"/>
      <c r="E417" s="52"/>
      <c r="F417" s="52" t="s">
        <v>4489</v>
      </c>
      <c r="G417" s="53" t="s">
        <v>4485</v>
      </c>
      <c r="H417" s="52"/>
      <c r="I417" s="34"/>
      <c r="J417" s="34"/>
      <c r="K417" s="34"/>
      <c r="L417" s="34" t="s">
        <v>4490</v>
      </c>
      <c r="M417" s="34" t="s">
        <v>4491</v>
      </c>
      <c r="N417" s="52"/>
      <c r="O417" s="34" t="s">
        <v>4491</v>
      </c>
      <c r="P417" s="34" t="s">
        <v>4489</v>
      </c>
      <c r="Q417" s="34" t="s">
        <v>4491</v>
      </c>
      <c r="R417" s="52"/>
      <c r="S417" s="34" t="str">
        <f t="shared" si="2"/>
        <v/>
      </c>
      <c r="T417" s="34" t="s">
        <v>4491</v>
      </c>
      <c r="U417" s="34" t="s">
        <v>4489</v>
      </c>
      <c r="V417" s="34" t="s">
        <v>4491</v>
      </c>
      <c r="W417" s="40" t="str">
        <f t="shared" si="3"/>
        <v/>
      </c>
      <c r="X417" s="34" t="s">
        <v>4491</v>
      </c>
      <c r="Y417" s="34" t="s">
        <v>4489</v>
      </c>
      <c r="Z417" s="34" t="s">
        <v>4491</v>
      </c>
      <c r="AA417" s="40" t="str">
        <f t="shared" si="4"/>
        <v/>
      </c>
      <c r="AB417" s="34" t="s">
        <v>4491</v>
      </c>
      <c r="AC417" s="34" t="s">
        <v>4492</v>
      </c>
      <c r="AD417" s="34" t="s">
        <v>4489</v>
      </c>
      <c r="AE417" s="53" t="s">
        <v>4485</v>
      </c>
      <c r="AF417" s="52" t="str">
        <f t="shared" si="5"/>
        <v>("","","",""),</v>
      </c>
      <c r="AH417" s="34"/>
    </row>
    <row r="418" ht="16.5" customHeight="1">
      <c r="A418" s="34"/>
      <c r="B418" s="34"/>
      <c r="C418" s="34"/>
      <c r="D418" s="34"/>
      <c r="E418" s="52"/>
      <c r="F418" s="52" t="s">
        <v>4489</v>
      </c>
      <c r="G418" s="53" t="s">
        <v>4485</v>
      </c>
      <c r="H418" s="52"/>
      <c r="I418" s="34"/>
      <c r="J418" s="34"/>
      <c r="K418" s="34"/>
      <c r="L418" s="34" t="s">
        <v>4490</v>
      </c>
      <c r="M418" s="34" t="s">
        <v>4491</v>
      </c>
      <c r="N418" s="52"/>
      <c r="O418" s="34" t="s">
        <v>4491</v>
      </c>
      <c r="P418" s="34" t="s">
        <v>4489</v>
      </c>
      <c r="Q418" s="34" t="s">
        <v>4491</v>
      </c>
      <c r="R418" s="52"/>
      <c r="S418" s="34" t="str">
        <f t="shared" si="2"/>
        <v/>
      </c>
      <c r="T418" s="34" t="s">
        <v>4491</v>
      </c>
      <c r="U418" s="34" t="s">
        <v>4489</v>
      </c>
      <c r="V418" s="34" t="s">
        <v>4491</v>
      </c>
      <c r="W418" s="40" t="str">
        <f t="shared" si="3"/>
        <v/>
      </c>
      <c r="X418" s="34" t="s">
        <v>4491</v>
      </c>
      <c r="Y418" s="34" t="s">
        <v>4489</v>
      </c>
      <c r="Z418" s="34" t="s">
        <v>4491</v>
      </c>
      <c r="AA418" s="40" t="str">
        <f t="shared" si="4"/>
        <v/>
      </c>
      <c r="AB418" s="34" t="s">
        <v>4491</v>
      </c>
      <c r="AC418" s="34" t="s">
        <v>4492</v>
      </c>
      <c r="AD418" s="34" t="s">
        <v>4489</v>
      </c>
      <c r="AE418" s="53" t="s">
        <v>4485</v>
      </c>
      <c r="AF418" s="52" t="str">
        <f t="shared" si="5"/>
        <v>("","","",""),</v>
      </c>
      <c r="AH418" s="34"/>
    </row>
    <row r="419" ht="16.5" customHeight="1">
      <c r="A419" s="34"/>
      <c r="B419" s="34"/>
      <c r="C419" s="34"/>
      <c r="D419" s="34"/>
      <c r="E419" s="52"/>
      <c r="F419" s="52" t="s">
        <v>4489</v>
      </c>
      <c r="G419" s="53" t="s">
        <v>4485</v>
      </c>
      <c r="H419" s="52"/>
      <c r="I419" s="34"/>
      <c r="J419" s="34"/>
      <c r="K419" s="34"/>
      <c r="L419" s="34" t="s">
        <v>4490</v>
      </c>
      <c r="M419" s="34" t="s">
        <v>4491</v>
      </c>
      <c r="N419" s="52"/>
      <c r="O419" s="34" t="s">
        <v>4491</v>
      </c>
      <c r="P419" s="34" t="s">
        <v>4489</v>
      </c>
      <c r="Q419" s="34" t="s">
        <v>4491</v>
      </c>
      <c r="R419" s="52"/>
      <c r="S419" s="34" t="str">
        <f t="shared" si="2"/>
        <v/>
      </c>
      <c r="T419" s="34" t="s">
        <v>4491</v>
      </c>
      <c r="U419" s="34" t="s">
        <v>4489</v>
      </c>
      <c r="V419" s="34" t="s">
        <v>4491</v>
      </c>
      <c r="W419" s="40" t="str">
        <f t="shared" si="3"/>
        <v/>
      </c>
      <c r="X419" s="34" t="s">
        <v>4491</v>
      </c>
      <c r="Y419" s="34" t="s">
        <v>4489</v>
      </c>
      <c r="Z419" s="34" t="s">
        <v>4491</v>
      </c>
      <c r="AA419" s="40" t="str">
        <f t="shared" si="4"/>
        <v/>
      </c>
      <c r="AB419" s="34" t="s">
        <v>4491</v>
      </c>
      <c r="AC419" s="34" t="s">
        <v>4492</v>
      </c>
      <c r="AD419" s="34" t="s">
        <v>4489</v>
      </c>
      <c r="AE419" s="53" t="s">
        <v>4485</v>
      </c>
      <c r="AF419" s="52" t="str">
        <f t="shared" si="5"/>
        <v>("","","",""),</v>
      </c>
      <c r="AH419" s="34"/>
    </row>
    <row r="420" ht="16.5" customHeight="1">
      <c r="A420" s="34"/>
      <c r="B420" s="34"/>
      <c r="C420" s="34"/>
      <c r="D420" s="34"/>
      <c r="E420" s="52"/>
      <c r="F420" s="52" t="s">
        <v>4489</v>
      </c>
      <c r="G420" s="53" t="s">
        <v>4485</v>
      </c>
      <c r="H420" s="52"/>
      <c r="I420" s="34"/>
      <c r="J420" s="34"/>
      <c r="K420" s="34"/>
      <c r="L420" s="34" t="s">
        <v>4490</v>
      </c>
      <c r="M420" s="34" t="s">
        <v>4491</v>
      </c>
      <c r="N420" s="52"/>
      <c r="O420" s="34" t="s">
        <v>4491</v>
      </c>
      <c r="P420" s="34" t="s">
        <v>4489</v>
      </c>
      <c r="Q420" s="34" t="s">
        <v>4491</v>
      </c>
      <c r="R420" s="52"/>
      <c r="S420" s="34" t="str">
        <f t="shared" si="2"/>
        <v/>
      </c>
      <c r="T420" s="34" t="s">
        <v>4491</v>
      </c>
      <c r="U420" s="34" t="s">
        <v>4489</v>
      </c>
      <c r="V420" s="34" t="s">
        <v>4491</v>
      </c>
      <c r="W420" s="40" t="str">
        <f t="shared" si="3"/>
        <v/>
      </c>
      <c r="X420" s="34" t="s">
        <v>4491</v>
      </c>
      <c r="Y420" s="34" t="s">
        <v>4489</v>
      </c>
      <c r="Z420" s="34" t="s">
        <v>4491</v>
      </c>
      <c r="AA420" s="40" t="str">
        <f t="shared" si="4"/>
        <v/>
      </c>
      <c r="AB420" s="34" t="s">
        <v>4491</v>
      </c>
      <c r="AC420" s="34" t="s">
        <v>4492</v>
      </c>
      <c r="AD420" s="34" t="s">
        <v>4489</v>
      </c>
      <c r="AE420" s="53" t="s">
        <v>4485</v>
      </c>
      <c r="AF420" s="52" t="str">
        <f t="shared" si="5"/>
        <v>("","","",""),</v>
      </c>
      <c r="AH420" s="34"/>
    </row>
    <row r="421" ht="16.5" customHeight="1">
      <c r="A421" s="34"/>
      <c r="B421" s="34"/>
      <c r="C421" s="34"/>
      <c r="D421" s="34"/>
      <c r="E421" s="52"/>
      <c r="F421" s="52" t="s">
        <v>4489</v>
      </c>
      <c r="G421" s="53" t="s">
        <v>4485</v>
      </c>
      <c r="H421" s="52"/>
      <c r="I421" s="34"/>
      <c r="J421" s="34"/>
      <c r="K421" s="34"/>
      <c r="L421" s="34" t="s">
        <v>4490</v>
      </c>
      <c r="M421" s="34" t="s">
        <v>4491</v>
      </c>
      <c r="N421" s="52"/>
      <c r="O421" s="34" t="s">
        <v>4491</v>
      </c>
      <c r="P421" s="34" t="s">
        <v>4489</v>
      </c>
      <c r="Q421" s="34" t="s">
        <v>4491</v>
      </c>
      <c r="R421" s="52"/>
      <c r="S421" s="34" t="str">
        <f t="shared" si="2"/>
        <v/>
      </c>
      <c r="T421" s="34" t="s">
        <v>4491</v>
      </c>
      <c r="U421" s="34" t="s">
        <v>4489</v>
      </c>
      <c r="V421" s="34" t="s">
        <v>4491</v>
      </c>
      <c r="W421" s="40" t="str">
        <f t="shared" si="3"/>
        <v/>
      </c>
      <c r="X421" s="34" t="s">
        <v>4491</v>
      </c>
      <c r="Y421" s="34" t="s">
        <v>4489</v>
      </c>
      <c r="Z421" s="34" t="s">
        <v>4491</v>
      </c>
      <c r="AA421" s="40" t="str">
        <f t="shared" si="4"/>
        <v/>
      </c>
      <c r="AB421" s="34" t="s">
        <v>4491</v>
      </c>
      <c r="AC421" s="34" t="s">
        <v>4492</v>
      </c>
      <c r="AD421" s="34" t="s">
        <v>4489</v>
      </c>
      <c r="AE421" s="53" t="s">
        <v>4485</v>
      </c>
      <c r="AF421" s="52" t="str">
        <f t="shared" si="5"/>
        <v>("","","",""),</v>
      </c>
      <c r="AH421" s="34"/>
    </row>
    <row r="422" ht="16.5" customHeight="1">
      <c r="A422" s="34"/>
      <c r="B422" s="34"/>
      <c r="C422" s="34"/>
      <c r="D422" s="34"/>
      <c r="E422" s="52"/>
      <c r="F422" s="52" t="s">
        <v>4489</v>
      </c>
      <c r="G422" s="53" t="s">
        <v>4485</v>
      </c>
      <c r="H422" s="52"/>
      <c r="I422" s="34"/>
      <c r="J422" s="34"/>
      <c r="K422" s="34"/>
      <c r="L422" s="34" t="s">
        <v>4490</v>
      </c>
      <c r="M422" s="34" t="s">
        <v>4491</v>
      </c>
      <c r="N422" s="52"/>
      <c r="O422" s="34" t="s">
        <v>4491</v>
      </c>
      <c r="P422" s="34" t="s">
        <v>4489</v>
      </c>
      <c r="Q422" s="34" t="s">
        <v>4491</v>
      </c>
      <c r="R422" s="52"/>
      <c r="S422" s="34" t="str">
        <f t="shared" si="2"/>
        <v/>
      </c>
      <c r="T422" s="34" t="s">
        <v>4491</v>
      </c>
      <c r="U422" s="34" t="s">
        <v>4489</v>
      </c>
      <c r="V422" s="34" t="s">
        <v>4491</v>
      </c>
      <c r="W422" s="40" t="str">
        <f t="shared" si="3"/>
        <v/>
      </c>
      <c r="X422" s="34" t="s">
        <v>4491</v>
      </c>
      <c r="Y422" s="34" t="s">
        <v>4489</v>
      </c>
      <c r="Z422" s="34" t="s">
        <v>4491</v>
      </c>
      <c r="AA422" s="40" t="str">
        <f t="shared" si="4"/>
        <v/>
      </c>
      <c r="AB422" s="34" t="s">
        <v>4491</v>
      </c>
      <c r="AC422" s="34" t="s">
        <v>4492</v>
      </c>
      <c r="AD422" s="34" t="s">
        <v>4489</v>
      </c>
      <c r="AE422" s="53" t="s">
        <v>4485</v>
      </c>
      <c r="AF422" s="52" t="str">
        <f t="shared" si="5"/>
        <v>("","","",""),</v>
      </c>
      <c r="AH422" s="34"/>
    </row>
    <row r="423" ht="16.5" customHeight="1">
      <c r="A423" s="34"/>
      <c r="B423" s="34"/>
      <c r="C423" s="34"/>
      <c r="D423" s="34"/>
      <c r="E423" s="52"/>
      <c r="F423" s="52" t="s">
        <v>4489</v>
      </c>
      <c r="G423" s="53" t="s">
        <v>4485</v>
      </c>
      <c r="H423" s="52"/>
      <c r="I423" s="34"/>
      <c r="J423" s="34"/>
      <c r="K423" s="34"/>
      <c r="L423" s="34" t="s">
        <v>4490</v>
      </c>
      <c r="M423" s="34" t="s">
        <v>4491</v>
      </c>
      <c r="N423" s="52"/>
      <c r="O423" s="34" t="s">
        <v>4491</v>
      </c>
      <c r="P423" s="34" t="s">
        <v>4489</v>
      </c>
      <c r="Q423" s="34" t="s">
        <v>4491</v>
      </c>
      <c r="R423" s="52"/>
      <c r="S423" s="34" t="str">
        <f t="shared" si="2"/>
        <v/>
      </c>
      <c r="T423" s="34" t="s">
        <v>4491</v>
      </c>
      <c r="U423" s="34" t="s">
        <v>4489</v>
      </c>
      <c r="V423" s="34" t="s">
        <v>4491</v>
      </c>
      <c r="W423" s="40" t="str">
        <f t="shared" si="3"/>
        <v/>
      </c>
      <c r="X423" s="34" t="s">
        <v>4491</v>
      </c>
      <c r="Y423" s="34" t="s">
        <v>4489</v>
      </c>
      <c r="Z423" s="34" t="s">
        <v>4491</v>
      </c>
      <c r="AA423" s="40" t="str">
        <f t="shared" si="4"/>
        <v/>
      </c>
      <c r="AB423" s="34" t="s">
        <v>4491</v>
      </c>
      <c r="AC423" s="34" t="s">
        <v>4492</v>
      </c>
      <c r="AD423" s="34" t="s">
        <v>4489</v>
      </c>
      <c r="AE423" s="53" t="s">
        <v>4485</v>
      </c>
      <c r="AF423" s="52" t="str">
        <f t="shared" si="5"/>
        <v>("","","",""),</v>
      </c>
      <c r="AH423" s="34"/>
    </row>
    <row r="424" ht="16.5" customHeight="1">
      <c r="A424" s="34"/>
      <c r="B424" s="34"/>
      <c r="C424" s="34"/>
      <c r="D424" s="34"/>
      <c r="E424" s="52"/>
      <c r="F424" s="52" t="s">
        <v>4489</v>
      </c>
      <c r="G424" s="53" t="s">
        <v>4485</v>
      </c>
      <c r="H424" s="52"/>
      <c r="I424" s="34"/>
      <c r="J424" s="34"/>
      <c r="K424" s="34"/>
      <c r="L424" s="34" t="s">
        <v>4490</v>
      </c>
      <c r="M424" s="34" t="s">
        <v>4491</v>
      </c>
      <c r="N424" s="52"/>
      <c r="O424" s="34" t="s">
        <v>4491</v>
      </c>
      <c r="P424" s="34" t="s">
        <v>4489</v>
      </c>
      <c r="Q424" s="34" t="s">
        <v>4491</v>
      </c>
      <c r="R424" s="52"/>
      <c r="S424" s="34" t="str">
        <f t="shared" si="2"/>
        <v/>
      </c>
      <c r="T424" s="34" t="s">
        <v>4491</v>
      </c>
      <c r="U424" s="34" t="s">
        <v>4489</v>
      </c>
      <c r="V424" s="34" t="s">
        <v>4491</v>
      </c>
      <c r="W424" s="40" t="str">
        <f t="shared" si="3"/>
        <v/>
      </c>
      <c r="X424" s="34" t="s">
        <v>4491</v>
      </c>
      <c r="Y424" s="34" t="s">
        <v>4489</v>
      </c>
      <c r="Z424" s="34" t="s">
        <v>4491</v>
      </c>
      <c r="AA424" s="40" t="str">
        <f t="shared" si="4"/>
        <v/>
      </c>
      <c r="AB424" s="34" t="s">
        <v>4491</v>
      </c>
      <c r="AC424" s="34" t="s">
        <v>4492</v>
      </c>
      <c r="AD424" s="34" t="s">
        <v>4489</v>
      </c>
      <c r="AE424" s="53" t="s">
        <v>4485</v>
      </c>
      <c r="AF424" s="52" t="str">
        <f t="shared" si="5"/>
        <v>("","","",""),</v>
      </c>
      <c r="AH424" s="34"/>
    </row>
    <row r="425" ht="16.5" customHeight="1">
      <c r="A425" s="34"/>
      <c r="B425" s="34"/>
      <c r="C425" s="34"/>
      <c r="D425" s="34"/>
      <c r="E425" s="52"/>
      <c r="F425" s="52" t="s">
        <v>4489</v>
      </c>
      <c r="G425" s="53" t="s">
        <v>4485</v>
      </c>
      <c r="H425" s="52"/>
      <c r="I425" s="34"/>
      <c r="J425" s="34"/>
      <c r="K425" s="34"/>
      <c r="L425" s="34" t="s">
        <v>4490</v>
      </c>
      <c r="M425" s="34" t="s">
        <v>4491</v>
      </c>
      <c r="N425" s="52"/>
      <c r="O425" s="34" t="s">
        <v>4491</v>
      </c>
      <c r="P425" s="34" t="s">
        <v>4489</v>
      </c>
      <c r="Q425" s="34" t="s">
        <v>4491</v>
      </c>
      <c r="R425" s="52"/>
      <c r="S425" s="34" t="str">
        <f t="shared" si="2"/>
        <v/>
      </c>
      <c r="T425" s="34" t="s">
        <v>4491</v>
      </c>
      <c r="U425" s="34" t="s">
        <v>4489</v>
      </c>
      <c r="V425" s="34" t="s">
        <v>4491</v>
      </c>
      <c r="W425" s="40" t="str">
        <f t="shared" si="3"/>
        <v/>
      </c>
      <c r="X425" s="34" t="s">
        <v>4491</v>
      </c>
      <c r="Y425" s="34" t="s">
        <v>4489</v>
      </c>
      <c r="Z425" s="34" t="s">
        <v>4491</v>
      </c>
      <c r="AA425" s="40" t="str">
        <f t="shared" si="4"/>
        <v/>
      </c>
      <c r="AB425" s="34" t="s">
        <v>4491</v>
      </c>
      <c r="AC425" s="34" t="s">
        <v>4492</v>
      </c>
      <c r="AD425" s="34" t="s">
        <v>4489</v>
      </c>
      <c r="AE425" s="53" t="s">
        <v>4485</v>
      </c>
      <c r="AF425" s="52" t="str">
        <f t="shared" si="5"/>
        <v>("","","",""),</v>
      </c>
      <c r="AH425" s="34"/>
    </row>
    <row r="426" ht="16.5" customHeight="1">
      <c r="A426" s="34"/>
      <c r="B426" s="34"/>
      <c r="C426" s="34"/>
      <c r="D426" s="34"/>
      <c r="E426" s="52"/>
      <c r="F426" s="52" t="s">
        <v>4489</v>
      </c>
      <c r="G426" s="53" t="s">
        <v>4485</v>
      </c>
      <c r="H426" s="52"/>
      <c r="I426" s="34"/>
      <c r="J426" s="34"/>
      <c r="K426" s="34"/>
      <c r="L426" s="34" t="s">
        <v>4490</v>
      </c>
      <c r="M426" s="34" t="s">
        <v>4491</v>
      </c>
      <c r="N426" s="52"/>
      <c r="O426" s="34" t="s">
        <v>4491</v>
      </c>
      <c r="P426" s="34" t="s">
        <v>4489</v>
      </c>
      <c r="Q426" s="34" t="s">
        <v>4491</v>
      </c>
      <c r="R426" s="52"/>
      <c r="S426" s="34" t="str">
        <f t="shared" si="2"/>
        <v/>
      </c>
      <c r="T426" s="34" t="s">
        <v>4491</v>
      </c>
      <c r="U426" s="34" t="s">
        <v>4489</v>
      </c>
      <c r="V426" s="34" t="s">
        <v>4491</v>
      </c>
      <c r="W426" s="40" t="str">
        <f t="shared" si="3"/>
        <v/>
      </c>
      <c r="X426" s="34" t="s">
        <v>4491</v>
      </c>
      <c r="Y426" s="34" t="s">
        <v>4489</v>
      </c>
      <c r="Z426" s="34" t="s">
        <v>4491</v>
      </c>
      <c r="AA426" s="40" t="str">
        <f t="shared" si="4"/>
        <v/>
      </c>
      <c r="AB426" s="34" t="s">
        <v>4491</v>
      </c>
      <c r="AC426" s="34" t="s">
        <v>4492</v>
      </c>
      <c r="AD426" s="34" t="s">
        <v>4489</v>
      </c>
      <c r="AE426" s="53" t="s">
        <v>4485</v>
      </c>
      <c r="AF426" s="52" t="str">
        <f t="shared" si="5"/>
        <v>("","","",""),</v>
      </c>
      <c r="AH426" s="34"/>
    </row>
    <row r="427" ht="16.5" customHeight="1">
      <c r="A427" s="34"/>
      <c r="B427" s="34"/>
      <c r="C427" s="34"/>
      <c r="D427" s="34"/>
      <c r="E427" s="52"/>
      <c r="F427" s="52" t="s">
        <v>4489</v>
      </c>
      <c r="G427" s="53" t="s">
        <v>4485</v>
      </c>
      <c r="H427" s="52"/>
      <c r="I427" s="34"/>
      <c r="J427" s="34"/>
      <c r="K427" s="34"/>
      <c r="L427" s="34" t="s">
        <v>4490</v>
      </c>
      <c r="M427" s="34" t="s">
        <v>4491</v>
      </c>
      <c r="N427" s="52"/>
      <c r="O427" s="34" t="s">
        <v>4491</v>
      </c>
      <c r="P427" s="34" t="s">
        <v>4489</v>
      </c>
      <c r="Q427" s="34" t="s">
        <v>4491</v>
      </c>
      <c r="R427" s="52"/>
      <c r="S427" s="34" t="str">
        <f t="shared" si="2"/>
        <v/>
      </c>
      <c r="T427" s="34" t="s">
        <v>4491</v>
      </c>
      <c r="U427" s="34" t="s">
        <v>4489</v>
      </c>
      <c r="V427" s="34" t="s">
        <v>4491</v>
      </c>
      <c r="W427" s="40" t="str">
        <f t="shared" si="3"/>
        <v/>
      </c>
      <c r="X427" s="34" t="s">
        <v>4491</v>
      </c>
      <c r="Y427" s="34" t="s">
        <v>4489</v>
      </c>
      <c r="Z427" s="34" t="s">
        <v>4491</v>
      </c>
      <c r="AA427" s="40" t="str">
        <f t="shared" si="4"/>
        <v/>
      </c>
      <c r="AB427" s="34" t="s">
        <v>4491</v>
      </c>
      <c r="AC427" s="34" t="s">
        <v>4492</v>
      </c>
      <c r="AD427" s="34" t="s">
        <v>4489</v>
      </c>
      <c r="AE427" s="53" t="s">
        <v>4485</v>
      </c>
      <c r="AF427" s="52" t="str">
        <f t="shared" si="5"/>
        <v>("","","",""),</v>
      </c>
      <c r="AH427" s="34"/>
    </row>
    <row r="428" ht="16.5" customHeight="1">
      <c r="A428" s="34"/>
      <c r="B428" s="34"/>
      <c r="C428" s="34"/>
      <c r="D428" s="34"/>
      <c r="E428" s="52"/>
      <c r="F428" s="52" t="s">
        <v>4489</v>
      </c>
      <c r="G428" s="53" t="s">
        <v>4485</v>
      </c>
      <c r="H428" s="52"/>
      <c r="I428" s="34"/>
      <c r="J428" s="34"/>
      <c r="K428" s="34"/>
      <c r="L428" s="34" t="s">
        <v>4490</v>
      </c>
      <c r="M428" s="34" t="s">
        <v>4491</v>
      </c>
      <c r="N428" s="52"/>
      <c r="O428" s="34" t="s">
        <v>4491</v>
      </c>
      <c r="P428" s="34" t="s">
        <v>4489</v>
      </c>
      <c r="Q428" s="34" t="s">
        <v>4491</v>
      </c>
      <c r="R428" s="52"/>
      <c r="S428" s="34" t="str">
        <f t="shared" si="2"/>
        <v/>
      </c>
      <c r="T428" s="34" t="s">
        <v>4491</v>
      </c>
      <c r="U428" s="34" t="s">
        <v>4489</v>
      </c>
      <c r="V428" s="34" t="s">
        <v>4491</v>
      </c>
      <c r="W428" s="40" t="str">
        <f t="shared" si="3"/>
        <v/>
      </c>
      <c r="X428" s="34" t="s">
        <v>4491</v>
      </c>
      <c r="Y428" s="34" t="s">
        <v>4489</v>
      </c>
      <c r="Z428" s="34" t="s">
        <v>4491</v>
      </c>
      <c r="AA428" s="40" t="str">
        <f t="shared" si="4"/>
        <v/>
      </c>
      <c r="AB428" s="34" t="s">
        <v>4491</v>
      </c>
      <c r="AC428" s="34" t="s">
        <v>4492</v>
      </c>
      <c r="AD428" s="34" t="s">
        <v>4489</v>
      </c>
      <c r="AE428" s="53" t="s">
        <v>4485</v>
      </c>
      <c r="AF428" s="52" t="str">
        <f t="shared" si="5"/>
        <v>("","","",""),</v>
      </c>
      <c r="AH428" s="34"/>
    </row>
    <row r="429" ht="16.5" customHeight="1">
      <c r="A429" s="34"/>
      <c r="B429" s="34"/>
      <c r="C429" s="34"/>
      <c r="D429" s="34"/>
      <c r="E429" s="52"/>
      <c r="F429" s="52" t="s">
        <v>4489</v>
      </c>
      <c r="G429" s="53" t="s">
        <v>4485</v>
      </c>
      <c r="H429" s="52"/>
      <c r="I429" s="34"/>
      <c r="J429" s="34"/>
      <c r="K429" s="34"/>
      <c r="L429" s="34" t="s">
        <v>4490</v>
      </c>
      <c r="M429" s="34" t="s">
        <v>4491</v>
      </c>
      <c r="N429" s="52"/>
      <c r="O429" s="34" t="s">
        <v>4491</v>
      </c>
      <c r="P429" s="34" t="s">
        <v>4489</v>
      </c>
      <c r="Q429" s="34" t="s">
        <v>4491</v>
      </c>
      <c r="R429" s="52"/>
      <c r="S429" s="34" t="str">
        <f t="shared" si="2"/>
        <v/>
      </c>
      <c r="T429" s="34" t="s">
        <v>4491</v>
      </c>
      <c r="U429" s="34" t="s">
        <v>4489</v>
      </c>
      <c r="V429" s="34" t="s">
        <v>4491</v>
      </c>
      <c r="W429" s="40" t="str">
        <f t="shared" si="3"/>
        <v/>
      </c>
      <c r="X429" s="34" t="s">
        <v>4491</v>
      </c>
      <c r="Y429" s="34" t="s">
        <v>4489</v>
      </c>
      <c r="Z429" s="34" t="s">
        <v>4491</v>
      </c>
      <c r="AA429" s="40" t="str">
        <f t="shared" si="4"/>
        <v/>
      </c>
      <c r="AB429" s="34" t="s">
        <v>4491</v>
      </c>
      <c r="AC429" s="34" t="s">
        <v>4492</v>
      </c>
      <c r="AD429" s="34" t="s">
        <v>4489</v>
      </c>
      <c r="AE429" s="53" t="s">
        <v>4485</v>
      </c>
      <c r="AF429" s="52" t="str">
        <f t="shared" si="5"/>
        <v>("","","",""),</v>
      </c>
      <c r="AH429" s="34"/>
    </row>
    <row r="430" ht="16.5" customHeight="1">
      <c r="A430" s="34"/>
      <c r="B430" s="34"/>
      <c r="C430" s="34"/>
      <c r="D430" s="34"/>
      <c r="E430" s="52"/>
      <c r="F430" s="52" t="s">
        <v>4489</v>
      </c>
      <c r="G430" s="53" t="s">
        <v>4485</v>
      </c>
      <c r="H430" s="52"/>
      <c r="I430" s="34"/>
      <c r="J430" s="34"/>
      <c r="K430" s="34"/>
      <c r="L430" s="34" t="s">
        <v>4490</v>
      </c>
      <c r="M430" s="34" t="s">
        <v>4491</v>
      </c>
      <c r="N430" s="52"/>
      <c r="O430" s="34" t="s">
        <v>4491</v>
      </c>
      <c r="P430" s="34" t="s">
        <v>4489</v>
      </c>
      <c r="Q430" s="34" t="s">
        <v>4491</v>
      </c>
      <c r="R430" s="52"/>
      <c r="S430" s="34" t="str">
        <f t="shared" si="2"/>
        <v/>
      </c>
      <c r="T430" s="34" t="s">
        <v>4491</v>
      </c>
      <c r="U430" s="34" t="s">
        <v>4489</v>
      </c>
      <c r="V430" s="34" t="s">
        <v>4491</v>
      </c>
      <c r="W430" s="40" t="str">
        <f t="shared" si="3"/>
        <v/>
      </c>
      <c r="X430" s="34" t="s">
        <v>4491</v>
      </c>
      <c r="Y430" s="34" t="s">
        <v>4489</v>
      </c>
      <c r="Z430" s="34" t="s">
        <v>4491</v>
      </c>
      <c r="AA430" s="40" t="str">
        <f t="shared" si="4"/>
        <v/>
      </c>
      <c r="AB430" s="34" t="s">
        <v>4491</v>
      </c>
      <c r="AC430" s="34" t="s">
        <v>4492</v>
      </c>
      <c r="AD430" s="34" t="s">
        <v>4489</v>
      </c>
      <c r="AE430" s="53" t="s">
        <v>4485</v>
      </c>
      <c r="AF430" s="52" t="str">
        <f t="shared" si="5"/>
        <v>("","","",""),</v>
      </c>
      <c r="AH430" s="34"/>
    </row>
    <row r="431" ht="16.5" customHeight="1">
      <c r="A431" s="34"/>
      <c r="B431" s="34"/>
      <c r="C431" s="34"/>
      <c r="D431" s="34"/>
      <c r="E431" s="52"/>
      <c r="F431" s="52" t="s">
        <v>4489</v>
      </c>
      <c r="G431" s="53" t="s">
        <v>4485</v>
      </c>
      <c r="H431" s="52"/>
      <c r="I431" s="34"/>
      <c r="J431" s="34"/>
      <c r="K431" s="34"/>
      <c r="L431" s="34" t="s">
        <v>4490</v>
      </c>
      <c r="M431" s="34" t="s">
        <v>4491</v>
      </c>
      <c r="N431" s="52"/>
      <c r="O431" s="34" t="s">
        <v>4491</v>
      </c>
      <c r="P431" s="34" t="s">
        <v>4489</v>
      </c>
      <c r="Q431" s="34" t="s">
        <v>4491</v>
      </c>
      <c r="R431" s="52"/>
      <c r="S431" s="34" t="str">
        <f t="shared" si="2"/>
        <v/>
      </c>
      <c r="T431" s="34" t="s">
        <v>4491</v>
      </c>
      <c r="U431" s="34" t="s">
        <v>4489</v>
      </c>
      <c r="V431" s="34" t="s">
        <v>4491</v>
      </c>
      <c r="W431" s="40" t="str">
        <f t="shared" si="3"/>
        <v/>
      </c>
      <c r="X431" s="34" t="s">
        <v>4491</v>
      </c>
      <c r="Y431" s="34" t="s">
        <v>4489</v>
      </c>
      <c r="Z431" s="34" t="s">
        <v>4491</v>
      </c>
      <c r="AA431" s="40" t="str">
        <f t="shared" si="4"/>
        <v/>
      </c>
      <c r="AB431" s="34" t="s">
        <v>4491</v>
      </c>
      <c r="AC431" s="34" t="s">
        <v>4492</v>
      </c>
      <c r="AD431" s="34" t="s">
        <v>4489</v>
      </c>
      <c r="AE431" s="53" t="s">
        <v>4485</v>
      </c>
      <c r="AF431" s="52" t="str">
        <f t="shared" si="5"/>
        <v>("","","",""),</v>
      </c>
      <c r="AH431" s="34"/>
    </row>
    <row r="432" ht="16.5" customHeight="1">
      <c r="A432" s="34"/>
      <c r="B432" s="34"/>
      <c r="C432" s="34"/>
      <c r="D432" s="34"/>
      <c r="E432" s="52"/>
      <c r="F432" s="52" t="s">
        <v>4489</v>
      </c>
      <c r="G432" s="53" t="s">
        <v>4485</v>
      </c>
      <c r="H432" s="52"/>
      <c r="I432" s="34"/>
      <c r="J432" s="34"/>
      <c r="K432" s="34"/>
      <c r="L432" s="34" t="s">
        <v>4490</v>
      </c>
      <c r="M432" s="34" t="s">
        <v>4491</v>
      </c>
      <c r="N432" s="52"/>
      <c r="O432" s="34" t="s">
        <v>4491</v>
      </c>
      <c r="P432" s="34" t="s">
        <v>4489</v>
      </c>
      <c r="Q432" s="34" t="s">
        <v>4491</v>
      </c>
      <c r="R432" s="52"/>
      <c r="S432" s="34" t="str">
        <f t="shared" si="2"/>
        <v/>
      </c>
      <c r="T432" s="34" t="s">
        <v>4491</v>
      </c>
      <c r="U432" s="34" t="s">
        <v>4489</v>
      </c>
      <c r="V432" s="34" t="s">
        <v>4491</v>
      </c>
      <c r="W432" s="40" t="str">
        <f t="shared" si="3"/>
        <v/>
      </c>
      <c r="X432" s="34" t="s">
        <v>4491</v>
      </c>
      <c r="Y432" s="34" t="s">
        <v>4489</v>
      </c>
      <c r="Z432" s="34" t="s">
        <v>4491</v>
      </c>
      <c r="AA432" s="40" t="str">
        <f t="shared" si="4"/>
        <v/>
      </c>
      <c r="AB432" s="34" t="s">
        <v>4491</v>
      </c>
      <c r="AC432" s="34" t="s">
        <v>4492</v>
      </c>
      <c r="AD432" s="34" t="s">
        <v>4489</v>
      </c>
      <c r="AE432" s="53" t="s">
        <v>4485</v>
      </c>
      <c r="AF432" s="52" t="str">
        <f t="shared" si="5"/>
        <v>("","","",""),</v>
      </c>
      <c r="AH432" s="34"/>
    </row>
    <row r="433" ht="16.5" customHeight="1">
      <c r="A433" s="34"/>
      <c r="B433" s="34"/>
      <c r="C433" s="34"/>
      <c r="D433" s="34"/>
      <c r="E433" s="52"/>
      <c r="F433" s="52" t="s">
        <v>4489</v>
      </c>
      <c r="G433" s="53" t="s">
        <v>4485</v>
      </c>
      <c r="H433" s="52"/>
      <c r="I433" s="34"/>
      <c r="J433" s="34"/>
      <c r="K433" s="34"/>
      <c r="L433" s="34" t="s">
        <v>4490</v>
      </c>
      <c r="M433" s="34" t="s">
        <v>4491</v>
      </c>
      <c r="N433" s="52"/>
      <c r="O433" s="34" t="s">
        <v>4491</v>
      </c>
      <c r="P433" s="34" t="s">
        <v>4489</v>
      </c>
      <c r="Q433" s="34" t="s">
        <v>4491</v>
      </c>
      <c r="R433" s="52"/>
      <c r="S433" s="34" t="str">
        <f t="shared" si="2"/>
        <v/>
      </c>
      <c r="T433" s="34" t="s">
        <v>4491</v>
      </c>
      <c r="U433" s="34" t="s">
        <v>4489</v>
      </c>
      <c r="V433" s="34" t="s">
        <v>4491</v>
      </c>
      <c r="W433" s="40" t="str">
        <f t="shared" si="3"/>
        <v/>
      </c>
      <c r="X433" s="34" t="s">
        <v>4491</v>
      </c>
      <c r="Y433" s="34" t="s">
        <v>4489</v>
      </c>
      <c r="Z433" s="34" t="s">
        <v>4491</v>
      </c>
      <c r="AA433" s="40" t="str">
        <f t="shared" si="4"/>
        <v/>
      </c>
      <c r="AB433" s="34" t="s">
        <v>4491</v>
      </c>
      <c r="AC433" s="34" t="s">
        <v>4492</v>
      </c>
      <c r="AD433" s="34" t="s">
        <v>4489</v>
      </c>
      <c r="AE433" s="53" t="s">
        <v>4485</v>
      </c>
      <c r="AF433" s="52" t="str">
        <f t="shared" si="5"/>
        <v>("","","",""),</v>
      </c>
      <c r="AH433" s="34"/>
    </row>
    <row r="434" ht="16.5" customHeight="1">
      <c r="A434" s="34"/>
      <c r="B434" s="34"/>
      <c r="C434" s="34"/>
      <c r="D434" s="34"/>
      <c r="E434" s="52"/>
      <c r="F434" s="52" t="s">
        <v>4489</v>
      </c>
      <c r="G434" s="53" t="s">
        <v>4485</v>
      </c>
      <c r="H434" s="52"/>
      <c r="I434" s="34"/>
      <c r="J434" s="34"/>
      <c r="K434" s="34"/>
      <c r="L434" s="34" t="s">
        <v>4490</v>
      </c>
      <c r="M434" s="34" t="s">
        <v>4491</v>
      </c>
      <c r="N434" s="52"/>
      <c r="O434" s="34" t="s">
        <v>4491</v>
      </c>
      <c r="P434" s="34" t="s">
        <v>4489</v>
      </c>
      <c r="Q434" s="34" t="s">
        <v>4491</v>
      </c>
      <c r="R434" s="52"/>
      <c r="S434" s="34" t="str">
        <f t="shared" si="2"/>
        <v/>
      </c>
      <c r="T434" s="34" t="s">
        <v>4491</v>
      </c>
      <c r="U434" s="34" t="s">
        <v>4489</v>
      </c>
      <c r="V434" s="34" t="s">
        <v>4491</v>
      </c>
      <c r="W434" s="40" t="str">
        <f t="shared" si="3"/>
        <v/>
      </c>
      <c r="X434" s="34" t="s">
        <v>4491</v>
      </c>
      <c r="Y434" s="34" t="s">
        <v>4489</v>
      </c>
      <c r="Z434" s="34" t="s">
        <v>4491</v>
      </c>
      <c r="AA434" s="40" t="str">
        <f t="shared" si="4"/>
        <v/>
      </c>
      <c r="AB434" s="34" t="s">
        <v>4491</v>
      </c>
      <c r="AC434" s="34" t="s">
        <v>4492</v>
      </c>
      <c r="AD434" s="34" t="s">
        <v>4489</v>
      </c>
      <c r="AE434" s="53" t="s">
        <v>4485</v>
      </c>
      <c r="AF434" s="52" t="str">
        <f t="shared" si="5"/>
        <v>("","","",""),</v>
      </c>
      <c r="AH434" s="34"/>
    </row>
    <row r="435" ht="16.5" customHeight="1">
      <c r="A435" s="34"/>
      <c r="B435" s="34"/>
      <c r="C435" s="34"/>
      <c r="D435" s="34"/>
      <c r="E435" s="52"/>
      <c r="F435" s="52" t="s">
        <v>4489</v>
      </c>
      <c r="G435" s="53" t="s">
        <v>4485</v>
      </c>
      <c r="H435" s="52"/>
      <c r="I435" s="34"/>
      <c r="J435" s="34"/>
      <c r="K435" s="34"/>
      <c r="L435" s="34" t="s">
        <v>4490</v>
      </c>
      <c r="M435" s="34" t="s">
        <v>4491</v>
      </c>
      <c r="N435" s="52"/>
      <c r="O435" s="34" t="s">
        <v>4491</v>
      </c>
      <c r="P435" s="34" t="s">
        <v>4489</v>
      </c>
      <c r="Q435" s="34" t="s">
        <v>4491</v>
      </c>
      <c r="R435" s="52"/>
      <c r="S435" s="34" t="str">
        <f t="shared" si="2"/>
        <v/>
      </c>
      <c r="T435" s="34" t="s">
        <v>4491</v>
      </c>
      <c r="U435" s="34" t="s">
        <v>4489</v>
      </c>
      <c r="V435" s="34" t="s">
        <v>4491</v>
      </c>
      <c r="W435" s="40" t="str">
        <f t="shared" si="3"/>
        <v/>
      </c>
      <c r="X435" s="34" t="s">
        <v>4491</v>
      </c>
      <c r="Y435" s="34" t="s">
        <v>4489</v>
      </c>
      <c r="Z435" s="34" t="s">
        <v>4491</v>
      </c>
      <c r="AA435" s="40" t="str">
        <f t="shared" si="4"/>
        <v/>
      </c>
      <c r="AB435" s="34" t="s">
        <v>4491</v>
      </c>
      <c r="AC435" s="34" t="s">
        <v>4492</v>
      </c>
      <c r="AD435" s="34" t="s">
        <v>4489</v>
      </c>
      <c r="AE435" s="53" t="s">
        <v>4485</v>
      </c>
      <c r="AF435" s="52" t="str">
        <f t="shared" si="5"/>
        <v>("","","",""),</v>
      </c>
      <c r="AH435" s="34"/>
    </row>
    <row r="436" ht="16.5" customHeight="1">
      <c r="A436" s="34"/>
      <c r="B436" s="34"/>
      <c r="C436" s="34"/>
      <c r="D436" s="34"/>
      <c r="E436" s="52"/>
      <c r="F436" s="52" t="s">
        <v>4489</v>
      </c>
      <c r="G436" s="53" t="s">
        <v>4485</v>
      </c>
      <c r="H436" s="52"/>
      <c r="I436" s="34"/>
      <c r="J436" s="34"/>
      <c r="K436" s="34"/>
      <c r="L436" s="34" t="s">
        <v>4490</v>
      </c>
      <c r="M436" s="34" t="s">
        <v>4491</v>
      </c>
      <c r="N436" s="52"/>
      <c r="O436" s="34" t="s">
        <v>4491</v>
      </c>
      <c r="P436" s="34" t="s">
        <v>4489</v>
      </c>
      <c r="Q436" s="34" t="s">
        <v>4491</v>
      </c>
      <c r="R436" s="52"/>
      <c r="S436" s="34" t="str">
        <f t="shared" si="2"/>
        <v/>
      </c>
      <c r="T436" s="34" t="s">
        <v>4491</v>
      </c>
      <c r="U436" s="34" t="s">
        <v>4489</v>
      </c>
      <c r="V436" s="34" t="s">
        <v>4491</v>
      </c>
      <c r="W436" s="40" t="str">
        <f t="shared" si="3"/>
        <v/>
      </c>
      <c r="X436" s="34" t="s">
        <v>4491</v>
      </c>
      <c r="Y436" s="34" t="s">
        <v>4489</v>
      </c>
      <c r="Z436" s="34" t="s">
        <v>4491</v>
      </c>
      <c r="AA436" s="40" t="str">
        <f t="shared" si="4"/>
        <v/>
      </c>
      <c r="AB436" s="34" t="s">
        <v>4491</v>
      </c>
      <c r="AC436" s="34" t="s">
        <v>4492</v>
      </c>
      <c r="AD436" s="34" t="s">
        <v>4489</v>
      </c>
      <c r="AE436" s="53" t="s">
        <v>4485</v>
      </c>
      <c r="AF436" s="52" t="str">
        <f t="shared" si="5"/>
        <v>("","","",""),</v>
      </c>
      <c r="AH436" s="34"/>
    </row>
    <row r="437" ht="16.5" customHeight="1">
      <c r="A437" s="34"/>
      <c r="B437" s="34"/>
      <c r="C437" s="34"/>
      <c r="D437" s="34"/>
      <c r="E437" s="52"/>
      <c r="F437" s="52" t="s">
        <v>4489</v>
      </c>
      <c r="G437" s="53" t="s">
        <v>4485</v>
      </c>
      <c r="H437" s="52"/>
      <c r="I437" s="34"/>
      <c r="J437" s="34"/>
      <c r="K437" s="34"/>
      <c r="L437" s="34" t="s">
        <v>4490</v>
      </c>
      <c r="M437" s="34" t="s">
        <v>4491</v>
      </c>
      <c r="N437" s="52"/>
      <c r="O437" s="34" t="s">
        <v>4491</v>
      </c>
      <c r="P437" s="34" t="s">
        <v>4489</v>
      </c>
      <c r="Q437" s="34" t="s">
        <v>4491</v>
      </c>
      <c r="R437" s="52"/>
      <c r="S437" s="34" t="str">
        <f t="shared" si="2"/>
        <v/>
      </c>
      <c r="T437" s="34" t="s">
        <v>4491</v>
      </c>
      <c r="U437" s="34" t="s">
        <v>4489</v>
      </c>
      <c r="V437" s="34" t="s">
        <v>4491</v>
      </c>
      <c r="W437" s="40" t="str">
        <f t="shared" si="3"/>
        <v/>
      </c>
      <c r="X437" s="34" t="s">
        <v>4491</v>
      </c>
      <c r="Y437" s="34" t="s">
        <v>4489</v>
      </c>
      <c r="Z437" s="34" t="s">
        <v>4491</v>
      </c>
      <c r="AA437" s="40" t="str">
        <f t="shared" si="4"/>
        <v/>
      </c>
      <c r="AB437" s="34" t="s">
        <v>4491</v>
      </c>
      <c r="AC437" s="34" t="s">
        <v>4492</v>
      </c>
      <c r="AD437" s="34" t="s">
        <v>4489</v>
      </c>
      <c r="AE437" s="53" t="s">
        <v>4485</v>
      </c>
      <c r="AF437" s="52" t="str">
        <f t="shared" si="5"/>
        <v>("","","",""),</v>
      </c>
      <c r="AH437" s="34"/>
    </row>
    <row r="438" ht="16.5" customHeight="1">
      <c r="A438" s="34"/>
      <c r="B438" s="34"/>
      <c r="C438" s="34"/>
      <c r="D438" s="34"/>
      <c r="E438" s="52"/>
      <c r="F438" s="52" t="s">
        <v>4489</v>
      </c>
      <c r="G438" s="53" t="s">
        <v>4485</v>
      </c>
      <c r="H438" s="52"/>
      <c r="I438" s="34"/>
      <c r="J438" s="34"/>
      <c r="K438" s="34"/>
      <c r="L438" s="34" t="s">
        <v>4490</v>
      </c>
      <c r="M438" s="34" t="s">
        <v>4491</v>
      </c>
      <c r="N438" s="52"/>
      <c r="O438" s="34" t="s">
        <v>4491</v>
      </c>
      <c r="P438" s="34" t="s">
        <v>4489</v>
      </c>
      <c r="Q438" s="34" t="s">
        <v>4491</v>
      </c>
      <c r="R438" s="52"/>
      <c r="S438" s="34" t="str">
        <f t="shared" si="2"/>
        <v/>
      </c>
      <c r="T438" s="34" t="s">
        <v>4491</v>
      </c>
      <c r="U438" s="34" t="s">
        <v>4489</v>
      </c>
      <c r="V438" s="34" t="s">
        <v>4491</v>
      </c>
      <c r="W438" s="40" t="str">
        <f t="shared" si="3"/>
        <v/>
      </c>
      <c r="X438" s="34" t="s">
        <v>4491</v>
      </c>
      <c r="Y438" s="34" t="s">
        <v>4489</v>
      </c>
      <c r="Z438" s="34" t="s">
        <v>4491</v>
      </c>
      <c r="AA438" s="40" t="str">
        <f t="shared" si="4"/>
        <v/>
      </c>
      <c r="AB438" s="34" t="s">
        <v>4491</v>
      </c>
      <c r="AC438" s="34" t="s">
        <v>4492</v>
      </c>
      <c r="AD438" s="34" t="s">
        <v>4489</v>
      </c>
      <c r="AE438" s="53" t="s">
        <v>4485</v>
      </c>
      <c r="AF438" s="52" t="str">
        <f t="shared" si="5"/>
        <v>("","","",""),</v>
      </c>
      <c r="AH438" s="34"/>
    </row>
    <row r="439" ht="16.5" customHeight="1">
      <c r="A439" s="34"/>
      <c r="B439" s="34"/>
      <c r="C439" s="34"/>
      <c r="D439" s="34"/>
      <c r="E439" s="52"/>
      <c r="F439" s="52" t="s">
        <v>4489</v>
      </c>
      <c r="G439" s="53" t="s">
        <v>4485</v>
      </c>
      <c r="H439" s="52"/>
      <c r="I439" s="34"/>
      <c r="J439" s="34"/>
      <c r="K439" s="34"/>
      <c r="L439" s="34" t="s">
        <v>4490</v>
      </c>
      <c r="M439" s="34" t="s">
        <v>4491</v>
      </c>
      <c r="N439" s="52"/>
      <c r="O439" s="34" t="s">
        <v>4491</v>
      </c>
      <c r="P439" s="34" t="s">
        <v>4489</v>
      </c>
      <c r="Q439" s="34" t="s">
        <v>4491</v>
      </c>
      <c r="R439" s="52"/>
      <c r="S439" s="34" t="str">
        <f t="shared" si="2"/>
        <v/>
      </c>
      <c r="T439" s="34" t="s">
        <v>4491</v>
      </c>
      <c r="U439" s="34" t="s">
        <v>4489</v>
      </c>
      <c r="V439" s="34" t="s">
        <v>4491</v>
      </c>
      <c r="W439" s="40" t="str">
        <f t="shared" si="3"/>
        <v/>
      </c>
      <c r="X439" s="34" t="s">
        <v>4491</v>
      </c>
      <c r="Y439" s="34" t="s">
        <v>4489</v>
      </c>
      <c r="Z439" s="34" t="s">
        <v>4491</v>
      </c>
      <c r="AA439" s="40" t="str">
        <f t="shared" si="4"/>
        <v/>
      </c>
      <c r="AB439" s="34" t="s">
        <v>4491</v>
      </c>
      <c r="AC439" s="34" t="s">
        <v>4492</v>
      </c>
      <c r="AD439" s="34" t="s">
        <v>4489</v>
      </c>
      <c r="AE439" s="53" t="s">
        <v>4485</v>
      </c>
      <c r="AF439" s="52" t="str">
        <f t="shared" si="5"/>
        <v>("","","",""),</v>
      </c>
      <c r="AH439" s="34"/>
    </row>
    <row r="440" ht="16.5" customHeight="1">
      <c r="A440" s="34"/>
      <c r="B440" s="34"/>
      <c r="C440" s="34"/>
      <c r="D440" s="34"/>
      <c r="E440" s="52"/>
      <c r="F440" s="52" t="s">
        <v>4489</v>
      </c>
      <c r="G440" s="53" t="s">
        <v>4485</v>
      </c>
      <c r="H440" s="52"/>
      <c r="I440" s="34"/>
      <c r="J440" s="34"/>
      <c r="K440" s="34"/>
      <c r="L440" s="34" t="s">
        <v>4490</v>
      </c>
      <c r="M440" s="34" t="s">
        <v>4491</v>
      </c>
      <c r="N440" s="52"/>
      <c r="O440" s="34" t="s">
        <v>4491</v>
      </c>
      <c r="P440" s="34" t="s">
        <v>4489</v>
      </c>
      <c r="Q440" s="34" t="s">
        <v>4491</v>
      </c>
      <c r="R440" s="52"/>
      <c r="S440" s="34" t="str">
        <f t="shared" si="2"/>
        <v/>
      </c>
      <c r="T440" s="34" t="s">
        <v>4491</v>
      </c>
      <c r="U440" s="34" t="s">
        <v>4489</v>
      </c>
      <c r="V440" s="34" t="s">
        <v>4491</v>
      </c>
      <c r="W440" s="40" t="str">
        <f t="shared" si="3"/>
        <v/>
      </c>
      <c r="X440" s="34" t="s">
        <v>4491</v>
      </c>
      <c r="Y440" s="34" t="s">
        <v>4489</v>
      </c>
      <c r="Z440" s="34" t="s">
        <v>4491</v>
      </c>
      <c r="AA440" s="40" t="str">
        <f t="shared" si="4"/>
        <v/>
      </c>
      <c r="AB440" s="34" t="s">
        <v>4491</v>
      </c>
      <c r="AC440" s="34" t="s">
        <v>4492</v>
      </c>
      <c r="AD440" s="34" t="s">
        <v>4489</v>
      </c>
      <c r="AE440" s="53" t="s">
        <v>4485</v>
      </c>
      <c r="AF440" s="52" t="str">
        <f t="shared" si="5"/>
        <v>("","","",""),</v>
      </c>
      <c r="AH440" s="34"/>
    </row>
    <row r="441" ht="16.5" customHeight="1">
      <c r="A441" s="34"/>
      <c r="B441" s="34"/>
      <c r="C441" s="34"/>
      <c r="D441" s="34"/>
      <c r="E441" s="52"/>
      <c r="F441" s="52" t="s">
        <v>4489</v>
      </c>
      <c r="G441" s="53" t="s">
        <v>4485</v>
      </c>
      <c r="H441" s="52"/>
      <c r="I441" s="34"/>
      <c r="J441" s="34"/>
      <c r="K441" s="34"/>
      <c r="L441" s="34" t="s">
        <v>4490</v>
      </c>
      <c r="M441" s="34" t="s">
        <v>4491</v>
      </c>
      <c r="N441" s="52"/>
      <c r="O441" s="34" t="s">
        <v>4491</v>
      </c>
      <c r="P441" s="34" t="s">
        <v>4489</v>
      </c>
      <c r="Q441" s="34" t="s">
        <v>4491</v>
      </c>
      <c r="R441" s="52"/>
      <c r="S441" s="34" t="str">
        <f t="shared" si="2"/>
        <v/>
      </c>
      <c r="T441" s="34" t="s">
        <v>4491</v>
      </c>
      <c r="U441" s="34" t="s">
        <v>4489</v>
      </c>
      <c r="V441" s="34" t="s">
        <v>4491</v>
      </c>
      <c r="W441" s="40" t="str">
        <f t="shared" si="3"/>
        <v/>
      </c>
      <c r="X441" s="34" t="s">
        <v>4491</v>
      </c>
      <c r="Y441" s="34" t="s">
        <v>4489</v>
      </c>
      <c r="Z441" s="34" t="s">
        <v>4491</v>
      </c>
      <c r="AA441" s="40" t="str">
        <f t="shared" si="4"/>
        <v/>
      </c>
      <c r="AB441" s="34" t="s">
        <v>4491</v>
      </c>
      <c r="AC441" s="34" t="s">
        <v>4492</v>
      </c>
      <c r="AD441" s="34" t="s">
        <v>4489</v>
      </c>
      <c r="AE441" s="53" t="s">
        <v>4485</v>
      </c>
      <c r="AF441" s="52" t="str">
        <f t="shared" si="5"/>
        <v>("","","",""),</v>
      </c>
      <c r="AH441" s="34"/>
    </row>
    <row r="442" ht="16.5" customHeight="1">
      <c r="A442" s="34"/>
      <c r="B442" s="34"/>
      <c r="C442" s="34"/>
      <c r="D442" s="34"/>
      <c r="E442" s="52"/>
      <c r="F442" s="52" t="s">
        <v>4489</v>
      </c>
      <c r="G442" s="53" t="s">
        <v>4485</v>
      </c>
      <c r="H442" s="52"/>
      <c r="I442" s="34"/>
      <c r="J442" s="34"/>
      <c r="K442" s="34"/>
      <c r="L442" s="34" t="s">
        <v>4490</v>
      </c>
      <c r="M442" s="34" t="s">
        <v>4491</v>
      </c>
      <c r="N442" s="52"/>
      <c r="O442" s="34" t="s">
        <v>4491</v>
      </c>
      <c r="P442" s="34" t="s">
        <v>4489</v>
      </c>
      <c r="Q442" s="34" t="s">
        <v>4491</v>
      </c>
      <c r="R442" s="52"/>
      <c r="S442" s="34" t="str">
        <f t="shared" si="2"/>
        <v/>
      </c>
      <c r="T442" s="34" t="s">
        <v>4491</v>
      </c>
      <c r="U442" s="34" t="s">
        <v>4489</v>
      </c>
      <c r="V442" s="34" t="s">
        <v>4491</v>
      </c>
      <c r="W442" s="40" t="str">
        <f t="shared" si="3"/>
        <v/>
      </c>
      <c r="X442" s="34" t="s">
        <v>4491</v>
      </c>
      <c r="Y442" s="34" t="s">
        <v>4489</v>
      </c>
      <c r="Z442" s="34" t="s">
        <v>4491</v>
      </c>
      <c r="AA442" s="40" t="str">
        <f t="shared" si="4"/>
        <v/>
      </c>
      <c r="AB442" s="34" t="s">
        <v>4491</v>
      </c>
      <c r="AC442" s="34" t="s">
        <v>4492</v>
      </c>
      <c r="AD442" s="34" t="s">
        <v>4489</v>
      </c>
      <c r="AE442" s="53" t="s">
        <v>4485</v>
      </c>
      <c r="AF442" s="52" t="str">
        <f t="shared" si="5"/>
        <v>("","","",""),</v>
      </c>
      <c r="AH442" s="34"/>
    </row>
    <row r="443" ht="16.5" customHeight="1">
      <c r="A443" s="34"/>
      <c r="B443" s="34"/>
      <c r="C443" s="34"/>
      <c r="D443" s="34"/>
      <c r="E443" s="52"/>
      <c r="F443" s="52" t="s">
        <v>4489</v>
      </c>
      <c r="G443" s="53" t="s">
        <v>4485</v>
      </c>
      <c r="H443" s="52"/>
      <c r="I443" s="34"/>
      <c r="J443" s="34"/>
      <c r="K443" s="34"/>
      <c r="L443" s="34" t="s">
        <v>4490</v>
      </c>
      <c r="M443" s="34" t="s">
        <v>4491</v>
      </c>
      <c r="N443" s="52"/>
      <c r="O443" s="34" t="s">
        <v>4491</v>
      </c>
      <c r="P443" s="34" t="s">
        <v>4489</v>
      </c>
      <c r="Q443" s="34" t="s">
        <v>4491</v>
      </c>
      <c r="R443" s="52"/>
      <c r="S443" s="34" t="str">
        <f t="shared" si="2"/>
        <v/>
      </c>
      <c r="T443" s="34" t="s">
        <v>4491</v>
      </c>
      <c r="U443" s="34" t="s">
        <v>4489</v>
      </c>
      <c r="V443" s="34" t="s">
        <v>4491</v>
      </c>
      <c r="W443" s="40" t="str">
        <f t="shared" si="3"/>
        <v/>
      </c>
      <c r="X443" s="34" t="s">
        <v>4491</v>
      </c>
      <c r="Y443" s="34" t="s">
        <v>4489</v>
      </c>
      <c r="Z443" s="34" t="s">
        <v>4491</v>
      </c>
      <c r="AA443" s="40" t="str">
        <f t="shared" si="4"/>
        <v/>
      </c>
      <c r="AB443" s="34" t="s">
        <v>4491</v>
      </c>
      <c r="AC443" s="34" t="s">
        <v>4492</v>
      </c>
      <c r="AD443" s="34" t="s">
        <v>4489</v>
      </c>
      <c r="AE443" s="53" t="s">
        <v>4485</v>
      </c>
      <c r="AF443" s="52" t="str">
        <f t="shared" si="5"/>
        <v>("","","",""),</v>
      </c>
      <c r="AH443" s="34"/>
    </row>
    <row r="444" ht="16.5" customHeight="1">
      <c r="A444" s="34"/>
      <c r="B444" s="34"/>
      <c r="C444" s="34"/>
      <c r="D444" s="34"/>
      <c r="E444" s="52"/>
      <c r="F444" s="52" t="s">
        <v>4489</v>
      </c>
      <c r="G444" s="53" t="s">
        <v>4485</v>
      </c>
      <c r="H444" s="52"/>
      <c r="I444" s="34"/>
      <c r="J444" s="34"/>
      <c r="K444" s="34"/>
      <c r="L444" s="34" t="s">
        <v>4490</v>
      </c>
      <c r="M444" s="34" t="s">
        <v>4491</v>
      </c>
      <c r="N444" s="52"/>
      <c r="O444" s="34" t="s">
        <v>4491</v>
      </c>
      <c r="P444" s="34" t="s">
        <v>4489</v>
      </c>
      <c r="Q444" s="34" t="s">
        <v>4491</v>
      </c>
      <c r="R444" s="52"/>
      <c r="S444" s="34" t="str">
        <f t="shared" si="2"/>
        <v/>
      </c>
      <c r="T444" s="34" t="s">
        <v>4491</v>
      </c>
      <c r="U444" s="34" t="s">
        <v>4489</v>
      </c>
      <c r="V444" s="34" t="s">
        <v>4491</v>
      </c>
      <c r="W444" s="40" t="str">
        <f t="shared" si="3"/>
        <v/>
      </c>
      <c r="X444" s="34" t="s">
        <v>4491</v>
      </c>
      <c r="Y444" s="34" t="s">
        <v>4489</v>
      </c>
      <c r="Z444" s="34" t="s">
        <v>4491</v>
      </c>
      <c r="AA444" s="40" t="str">
        <f t="shared" si="4"/>
        <v/>
      </c>
      <c r="AB444" s="34" t="s">
        <v>4491</v>
      </c>
      <c r="AC444" s="34" t="s">
        <v>4492</v>
      </c>
      <c r="AD444" s="34" t="s">
        <v>4489</v>
      </c>
      <c r="AE444" s="53" t="s">
        <v>4485</v>
      </c>
      <c r="AF444" s="52" t="str">
        <f t="shared" si="5"/>
        <v>("","","",""),</v>
      </c>
      <c r="AH444" s="34"/>
    </row>
    <row r="445" ht="16.5" customHeight="1">
      <c r="A445" s="34"/>
      <c r="B445" s="34"/>
      <c r="C445" s="34"/>
      <c r="D445" s="34"/>
      <c r="E445" s="52"/>
      <c r="F445" s="52" t="s">
        <v>4489</v>
      </c>
      <c r="G445" s="53" t="s">
        <v>4485</v>
      </c>
      <c r="H445" s="52"/>
      <c r="I445" s="34"/>
      <c r="J445" s="34"/>
      <c r="K445" s="34"/>
      <c r="L445" s="34" t="s">
        <v>4490</v>
      </c>
      <c r="M445" s="34" t="s">
        <v>4491</v>
      </c>
      <c r="N445" s="52"/>
      <c r="O445" s="34" t="s">
        <v>4491</v>
      </c>
      <c r="P445" s="34" t="s">
        <v>4489</v>
      </c>
      <c r="Q445" s="34" t="s">
        <v>4491</v>
      </c>
      <c r="R445" s="52"/>
      <c r="S445" s="34" t="str">
        <f t="shared" si="2"/>
        <v/>
      </c>
      <c r="T445" s="34" t="s">
        <v>4491</v>
      </c>
      <c r="U445" s="34" t="s">
        <v>4489</v>
      </c>
      <c r="V445" s="34" t="s">
        <v>4491</v>
      </c>
      <c r="W445" s="40" t="str">
        <f t="shared" si="3"/>
        <v/>
      </c>
      <c r="X445" s="34" t="s">
        <v>4491</v>
      </c>
      <c r="Y445" s="34" t="s">
        <v>4489</v>
      </c>
      <c r="Z445" s="34" t="s">
        <v>4491</v>
      </c>
      <c r="AA445" s="40" t="str">
        <f t="shared" si="4"/>
        <v/>
      </c>
      <c r="AB445" s="34" t="s">
        <v>4491</v>
      </c>
      <c r="AC445" s="34" t="s">
        <v>4492</v>
      </c>
      <c r="AD445" s="34" t="s">
        <v>4489</v>
      </c>
      <c r="AE445" s="53" t="s">
        <v>4485</v>
      </c>
      <c r="AF445" s="52" t="str">
        <f t="shared" si="5"/>
        <v>("","","",""),</v>
      </c>
      <c r="AH445" s="34"/>
    </row>
    <row r="446" ht="16.5" customHeight="1">
      <c r="A446" s="34"/>
      <c r="B446" s="34"/>
      <c r="C446" s="34"/>
      <c r="D446" s="34"/>
      <c r="E446" s="52"/>
      <c r="F446" s="52" t="s">
        <v>4489</v>
      </c>
      <c r="G446" s="53" t="s">
        <v>4485</v>
      </c>
      <c r="H446" s="52"/>
      <c r="I446" s="34"/>
      <c r="J446" s="34"/>
      <c r="K446" s="34"/>
      <c r="L446" s="34" t="s">
        <v>4490</v>
      </c>
      <c r="M446" s="34" t="s">
        <v>4491</v>
      </c>
      <c r="N446" s="52"/>
      <c r="O446" s="34" t="s">
        <v>4491</v>
      </c>
      <c r="P446" s="34" t="s">
        <v>4489</v>
      </c>
      <c r="Q446" s="34" t="s">
        <v>4491</v>
      </c>
      <c r="R446" s="52"/>
      <c r="S446" s="34" t="str">
        <f t="shared" si="2"/>
        <v/>
      </c>
      <c r="T446" s="34" t="s">
        <v>4491</v>
      </c>
      <c r="U446" s="34" t="s">
        <v>4489</v>
      </c>
      <c r="V446" s="34" t="s">
        <v>4491</v>
      </c>
      <c r="W446" s="40" t="str">
        <f t="shared" si="3"/>
        <v/>
      </c>
      <c r="X446" s="34" t="s">
        <v>4491</v>
      </c>
      <c r="Y446" s="34" t="s">
        <v>4489</v>
      </c>
      <c r="Z446" s="34" t="s">
        <v>4491</v>
      </c>
      <c r="AA446" s="40" t="str">
        <f t="shared" si="4"/>
        <v/>
      </c>
      <c r="AB446" s="34" t="s">
        <v>4491</v>
      </c>
      <c r="AC446" s="34" t="s">
        <v>4492</v>
      </c>
      <c r="AD446" s="34" t="s">
        <v>4489</v>
      </c>
      <c r="AE446" s="53" t="s">
        <v>4485</v>
      </c>
      <c r="AF446" s="52" t="str">
        <f t="shared" si="5"/>
        <v>("","","",""),</v>
      </c>
      <c r="AH446" s="34"/>
    </row>
    <row r="447" ht="16.5" customHeight="1">
      <c r="A447" s="34"/>
      <c r="B447" s="34"/>
      <c r="C447" s="34"/>
      <c r="D447" s="34"/>
      <c r="E447" s="52"/>
      <c r="F447" s="52" t="s">
        <v>4489</v>
      </c>
      <c r="G447" s="53" t="s">
        <v>4485</v>
      </c>
      <c r="H447" s="52"/>
      <c r="I447" s="34"/>
      <c r="J447" s="34"/>
      <c r="K447" s="34"/>
      <c r="L447" s="34" t="s">
        <v>4490</v>
      </c>
      <c r="M447" s="34" t="s">
        <v>4491</v>
      </c>
      <c r="N447" s="52"/>
      <c r="O447" s="34" t="s">
        <v>4491</v>
      </c>
      <c r="P447" s="34" t="s">
        <v>4489</v>
      </c>
      <c r="Q447" s="34" t="s">
        <v>4491</v>
      </c>
      <c r="R447" s="52"/>
      <c r="S447" s="34" t="str">
        <f t="shared" si="2"/>
        <v/>
      </c>
      <c r="T447" s="34" t="s">
        <v>4491</v>
      </c>
      <c r="U447" s="34" t="s">
        <v>4489</v>
      </c>
      <c r="V447" s="34" t="s">
        <v>4491</v>
      </c>
      <c r="W447" s="40" t="str">
        <f t="shared" si="3"/>
        <v/>
      </c>
      <c r="X447" s="34" t="s">
        <v>4491</v>
      </c>
      <c r="Y447" s="34" t="s">
        <v>4489</v>
      </c>
      <c r="Z447" s="34" t="s">
        <v>4491</v>
      </c>
      <c r="AA447" s="40" t="str">
        <f t="shared" si="4"/>
        <v/>
      </c>
      <c r="AB447" s="34" t="s">
        <v>4491</v>
      </c>
      <c r="AC447" s="34" t="s">
        <v>4492</v>
      </c>
      <c r="AD447" s="34" t="s">
        <v>4489</v>
      </c>
      <c r="AE447" s="53" t="s">
        <v>4485</v>
      </c>
      <c r="AF447" s="52" t="str">
        <f t="shared" si="5"/>
        <v>("","","",""),</v>
      </c>
      <c r="AH447" s="34"/>
    </row>
    <row r="448" ht="16.5" customHeight="1">
      <c r="A448" s="34"/>
      <c r="B448" s="34"/>
      <c r="C448" s="34"/>
      <c r="D448" s="34"/>
      <c r="E448" s="52"/>
      <c r="F448" s="52" t="s">
        <v>4489</v>
      </c>
      <c r="G448" s="53" t="s">
        <v>4485</v>
      </c>
      <c r="H448" s="52"/>
      <c r="I448" s="34"/>
      <c r="J448" s="34"/>
      <c r="K448" s="34"/>
      <c r="L448" s="34" t="s">
        <v>4490</v>
      </c>
      <c r="M448" s="34" t="s">
        <v>4491</v>
      </c>
      <c r="N448" s="52"/>
      <c r="O448" s="34" t="s">
        <v>4491</v>
      </c>
      <c r="P448" s="34" t="s">
        <v>4489</v>
      </c>
      <c r="Q448" s="34" t="s">
        <v>4491</v>
      </c>
      <c r="R448" s="52"/>
      <c r="S448" s="34" t="str">
        <f t="shared" si="2"/>
        <v/>
      </c>
      <c r="T448" s="34" t="s">
        <v>4491</v>
      </c>
      <c r="U448" s="34" t="s">
        <v>4489</v>
      </c>
      <c r="V448" s="34" t="s">
        <v>4491</v>
      </c>
      <c r="W448" s="40" t="str">
        <f t="shared" si="3"/>
        <v/>
      </c>
      <c r="X448" s="34" t="s">
        <v>4491</v>
      </c>
      <c r="Y448" s="34" t="s">
        <v>4489</v>
      </c>
      <c r="Z448" s="34" t="s">
        <v>4491</v>
      </c>
      <c r="AA448" s="40" t="str">
        <f t="shared" si="4"/>
        <v/>
      </c>
      <c r="AB448" s="34" t="s">
        <v>4491</v>
      </c>
      <c r="AC448" s="34" t="s">
        <v>4492</v>
      </c>
      <c r="AD448" s="34" t="s">
        <v>4489</v>
      </c>
      <c r="AE448" s="53" t="s">
        <v>4485</v>
      </c>
      <c r="AF448" s="52" t="str">
        <f t="shared" si="5"/>
        <v>("","","",""),</v>
      </c>
      <c r="AH448" s="34"/>
    </row>
    <row r="449" ht="16.5" customHeight="1">
      <c r="A449" s="34"/>
      <c r="B449" s="34"/>
      <c r="C449" s="34"/>
      <c r="D449" s="34"/>
      <c r="E449" s="52"/>
      <c r="F449" s="52" t="s">
        <v>4489</v>
      </c>
      <c r="G449" s="53" t="s">
        <v>4485</v>
      </c>
      <c r="H449" s="52"/>
      <c r="I449" s="34"/>
      <c r="J449" s="34"/>
      <c r="K449" s="34"/>
      <c r="L449" s="34" t="s">
        <v>4490</v>
      </c>
      <c r="M449" s="34" t="s">
        <v>4491</v>
      </c>
      <c r="N449" s="52"/>
      <c r="O449" s="34" t="s">
        <v>4491</v>
      </c>
      <c r="P449" s="34" t="s">
        <v>4489</v>
      </c>
      <c r="Q449" s="34" t="s">
        <v>4491</v>
      </c>
      <c r="R449" s="52"/>
      <c r="S449" s="34" t="str">
        <f t="shared" si="2"/>
        <v/>
      </c>
      <c r="T449" s="34" t="s">
        <v>4491</v>
      </c>
      <c r="U449" s="34" t="s">
        <v>4489</v>
      </c>
      <c r="V449" s="34" t="s">
        <v>4491</v>
      </c>
      <c r="W449" s="40" t="str">
        <f t="shared" si="3"/>
        <v/>
      </c>
      <c r="X449" s="34" t="s">
        <v>4491</v>
      </c>
      <c r="Y449" s="34" t="s">
        <v>4489</v>
      </c>
      <c r="Z449" s="34" t="s">
        <v>4491</v>
      </c>
      <c r="AA449" s="40" t="str">
        <f t="shared" si="4"/>
        <v/>
      </c>
      <c r="AB449" s="34" t="s">
        <v>4491</v>
      </c>
      <c r="AC449" s="34" t="s">
        <v>4492</v>
      </c>
      <c r="AD449" s="34" t="s">
        <v>4489</v>
      </c>
      <c r="AE449" s="53" t="s">
        <v>4485</v>
      </c>
      <c r="AF449" s="52" t="str">
        <f t="shared" si="5"/>
        <v>("","","",""),</v>
      </c>
      <c r="AH449" s="34"/>
    </row>
    <row r="450" ht="16.5" customHeight="1">
      <c r="A450" s="34"/>
      <c r="B450" s="34"/>
      <c r="C450" s="34"/>
      <c r="D450" s="34"/>
      <c r="E450" s="52"/>
      <c r="F450" s="52" t="s">
        <v>4489</v>
      </c>
      <c r="G450" s="53" t="s">
        <v>4485</v>
      </c>
      <c r="H450" s="52"/>
      <c r="I450" s="34"/>
      <c r="J450" s="34"/>
      <c r="K450" s="34"/>
      <c r="L450" s="34" t="s">
        <v>4490</v>
      </c>
      <c r="M450" s="34" t="s">
        <v>4491</v>
      </c>
      <c r="N450" s="52"/>
      <c r="O450" s="34" t="s">
        <v>4491</v>
      </c>
      <c r="P450" s="34" t="s">
        <v>4489</v>
      </c>
      <c r="Q450" s="34" t="s">
        <v>4491</v>
      </c>
      <c r="R450" s="52"/>
      <c r="S450" s="34" t="str">
        <f t="shared" si="2"/>
        <v/>
      </c>
      <c r="T450" s="34" t="s">
        <v>4491</v>
      </c>
      <c r="U450" s="34" t="s">
        <v>4489</v>
      </c>
      <c r="V450" s="34" t="s">
        <v>4491</v>
      </c>
      <c r="W450" s="40" t="str">
        <f t="shared" si="3"/>
        <v/>
      </c>
      <c r="X450" s="34" t="s">
        <v>4491</v>
      </c>
      <c r="Y450" s="34" t="s">
        <v>4489</v>
      </c>
      <c r="Z450" s="34" t="s">
        <v>4491</v>
      </c>
      <c r="AA450" s="40" t="str">
        <f t="shared" si="4"/>
        <v/>
      </c>
      <c r="AB450" s="34" t="s">
        <v>4491</v>
      </c>
      <c r="AC450" s="34" t="s">
        <v>4492</v>
      </c>
      <c r="AD450" s="34" t="s">
        <v>4489</v>
      </c>
      <c r="AE450" s="53" t="s">
        <v>4485</v>
      </c>
      <c r="AF450" s="52" t="str">
        <f t="shared" si="5"/>
        <v>("","","",""),</v>
      </c>
      <c r="AH450" s="34"/>
    </row>
    <row r="451" ht="16.5" customHeight="1">
      <c r="A451" s="34"/>
      <c r="B451" s="34"/>
      <c r="C451" s="34"/>
      <c r="D451" s="34"/>
      <c r="E451" s="52"/>
      <c r="F451" s="52" t="s">
        <v>4489</v>
      </c>
      <c r="G451" s="53" t="s">
        <v>4485</v>
      </c>
      <c r="H451" s="52"/>
      <c r="I451" s="34"/>
      <c r="J451" s="34"/>
      <c r="K451" s="34"/>
      <c r="L451" s="34" t="s">
        <v>4490</v>
      </c>
      <c r="M451" s="34" t="s">
        <v>4491</v>
      </c>
      <c r="N451" s="52"/>
      <c r="O451" s="34" t="s">
        <v>4491</v>
      </c>
      <c r="P451" s="34" t="s">
        <v>4489</v>
      </c>
      <c r="Q451" s="34" t="s">
        <v>4491</v>
      </c>
      <c r="R451" s="52"/>
      <c r="S451" s="34" t="str">
        <f t="shared" si="2"/>
        <v/>
      </c>
      <c r="T451" s="34" t="s">
        <v>4491</v>
      </c>
      <c r="U451" s="34" t="s">
        <v>4489</v>
      </c>
      <c r="V451" s="34" t="s">
        <v>4491</v>
      </c>
      <c r="W451" s="40" t="str">
        <f t="shared" si="3"/>
        <v/>
      </c>
      <c r="X451" s="34" t="s">
        <v>4491</v>
      </c>
      <c r="Y451" s="34" t="s">
        <v>4489</v>
      </c>
      <c r="Z451" s="34" t="s">
        <v>4491</v>
      </c>
      <c r="AA451" s="40" t="str">
        <f t="shared" si="4"/>
        <v/>
      </c>
      <c r="AB451" s="34" t="s">
        <v>4491</v>
      </c>
      <c r="AC451" s="34" t="s">
        <v>4492</v>
      </c>
      <c r="AD451" s="34" t="s">
        <v>4489</v>
      </c>
      <c r="AE451" s="53" t="s">
        <v>4485</v>
      </c>
      <c r="AF451" s="52" t="str">
        <f t="shared" si="5"/>
        <v>("","","",""),</v>
      </c>
      <c r="AH451" s="34"/>
    </row>
    <row r="452" ht="16.5" customHeight="1">
      <c r="A452" s="34"/>
      <c r="B452" s="34"/>
      <c r="C452" s="34"/>
      <c r="D452" s="34"/>
      <c r="E452" s="52"/>
      <c r="F452" s="52" t="s">
        <v>4489</v>
      </c>
      <c r="G452" s="53" t="s">
        <v>4485</v>
      </c>
      <c r="H452" s="52"/>
      <c r="I452" s="34"/>
      <c r="J452" s="34"/>
      <c r="K452" s="34"/>
      <c r="L452" s="34" t="s">
        <v>4490</v>
      </c>
      <c r="M452" s="34" t="s">
        <v>4491</v>
      </c>
      <c r="N452" s="52"/>
      <c r="O452" s="34" t="s">
        <v>4491</v>
      </c>
      <c r="P452" s="34" t="s">
        <v>4489</v>
      </c>
      <c r="Q452" s="34" t="s">
        <v>4491</v>
      </c>
      <c r="R452" s="52"/>
      <c r="S452" s="34" t="str">
        <f t="shared" si="2"/>
        <v/>
      </c>
      <c r="T452" s="34" t="s">
        <v>4491</v>
      </c>
      <c r="U452" s="34" t="s">
        <v>4489</v>
      </c>
      <c r="V452" s="34" t="s">
        <v>4491</v>
      </c>
      <c r="W452" s="40" t="str">
        <f t="shared" si="3"/>
        <v/>
      </c>
      <c r="X452" s="34" t="s">
        <v>4491</v>
      </c>
      <c r="Y452" s="34" t="s">
        <v>4489</v>
      </c>
      <c r="Z452" s="34" t="s">
        <v>4491</v>
      </c>
      <c r="AA452" s="40" t="str">
        <f t="shared" si="4"/>
        <v/>
      </c>
      <c r="AB452" s="34" t="s">
        <v>4491</v>
      </c>
      <c r="AC452" s="34" t="s">
        <v>4492</v>
      </c>
      <c r="AD452" s="34" t="s">
        <v>4489</v>
      </c>
      <c r="AE452" s="53" t="s">
        <v>4485</v>
      </c>
      <c r="AF452" s="52" t="str">
        <f t="shared" si="5"/>
        <v>("","","",""),</v>
      </c>
      <c r="AH452" s="34"/>
    </row>
    <row r="453" ht="16.5" customHeight="1">
      <c r="A453" s="34"/>
      <c r="B453" s="34"/>
      <c r="C453" s="34"/>
      <c r="D453" s="34"/>
      <c r="E453" s="52"/>
      <c r="F453" s="52" t="s">
        <v>4489</v>
      </c>
      <c r="G453" s="53" t="s">
        <v>4485</v>
      </c>
      <c r="H453" s="52"/>
      <c r="I453" s="34"/>
      <c r="J453" s="34"/>
      <c r="K453" s="34"/>
      <c r="L453" s="34" t="s">
        <v>4490</v>
      </c>
      <c r="M453" s="34" t="s">
        <v>4491</v>
      </c>
      <c r="N453" s="52"/>
      <c r="O453" s="34" t="s">
        <v>4491</v>
      </c>
      <c r="P453" s="34" t="s">
        <v>4489</v>
      </c>
      <c r="Q453" s="34" t="s">
        <v>4491</v>
      </c>
      <c r="R453" s="52"/>
      <c r="S453" s="34" t="str">
        <f t="shared" si="2"/>
        <v/>
      </c>
      <c r="T453" s="34" t="s">
        <v>4491</v>
      </c>
      <c r="U453" s="34" t="s">
        <v>4489</v>
      </c>
      <c r="V453" s="34" t="s">
        <v>4491</v>
      </c>
      <c r="W453" s="40" t="str">
        <f t="shared" si="3"/>
        <v/>
      </c>
      <c r="X453" s="34" t="s">
        <v>4491</v>
      </c>
      <c r="Y453" s="34" t="s">
        <v>4489</v>
      </c>
      <c r="Z453" s="34" t="s">
        <v>4491</v>
      </c>
      <c r="AA453" s="40" t="str">
        <f t="shared" si="4"/>
        <v/>
      </c>
      <c r="AB453" s="34" t="s">
        <v>4491</v>
      </c>
      <c r="AC453" s="34" t="s">
        <v>4492</v>
      </c>
      <c r="AD453" s="34" t="s">
        <v>4489</v>
      </c>
      <c r="AE453" s="53" t="s">
        <v>4485</v>
      </c>
      <c r="AF453" s="52" t="str">
        <f t="shared" si="5"/>
        <v>("","","",""),</v>
      </c>
      <c r="AH453" s="34"/>
    </row>
    <row r="454" ht="16.5" customHeight="1">
      <c r="A454" s="34"/>
      <c r="B454" s="34"/>
      <c r="C454" s="34"/>
      <c r="D454" s="34"/>
      <c r="E454" s="52"/>
      <c r="F454" s="52" t="s">
        <v>4489</v>
      </c>
      <c r="G454" s="53" t="s">
        <v>4485</v>
      </c>
      <c r="H454" s="52"/>
      <c r="I454" s="34"/>
      <c r="J454" s="34"/>
      <c r="K454" s="34"/>
      <c r="L454" s="34" t="s">
        <v>4490</v>
      </c>
      <c r="M454" s="34" t="s">
        <v>4491</v>
      </c>
      <c r="N454" s="52"/>
      <c r="O454" s="34" t="s">
        <v>4491</v>
      </c>
      <c r="P454" s="34" t="s">
        <v>4489</v>
      </c>
      <c r="Q454" s="34" t="s">
        <v>4491</v>
      </c>
      <c r="R454" s="52"/>
      <c r="S454" s="34" t="str">
        <f t="shared" si="2"/>
        <v/>
      </c>
      <c r="T454" s="34" t="s">
        <v>4491</v>
      </c>
      <c r="U454" s="34" t="s">
        <v>4489</v>
      </c>
      <c r="V454" s="34" t="s">
        <v>4491</v>
      </c>
      <c r="W454" s="40" t="str">
        <f t="shared" si="3"/>
        <v/>
      </c>
      <c r="X454" s="34" t="s">
        <v>4491</v>
      </c>
      <c r="Y454" s="34" t="s">
        <v>4489</v>
      </c>
      <c r="Z454" s="34" t="s">
        <v>4491</v>
      </c>
      <c r="AA454" s="40" t="str">
        <f t="shared" si="4"/>
        <v/>
      </c>
      <c r="AB454" s="34" t="s">
        <v>4491</v>
      </c>
      <c r="AC454" s="34" t="s">
        <v>4492</v>
      </c>
      <c r="AD454" s="34" t="s">
        <v>4489</v>
      </c>
      <c r="AE454" s="53" t="s">
        <v>4485</v>
      </c>
      <c r="AF454" s="52" t="str">
        <f t="shared" si="5"/>
        <v>("","","",""),</v>
      </c>
      <c r="AH454" s="34"/>
    </row>
    <row r="455" ht="16.5" customHeight="1">
      <c r="A455" s="34"/>
      <c r="B455" s="34"/>
      <c r="C455" s="34"/>
      <c r="D455" s="34"/>
      <c r="E455" s="52"/>
      <c r="F455" s="52" t="s">
        <v>4489</v>
      </c>
      <c r="G455" s="53" t="s">
        <v>4485</v>
      </c>
      <c r="H455" s="52"/>
      <c r="I455" s="34"/>
      <c r="J455" s="34"/>
      <c r="K455" s="34"/>
      <c r="L455" s="34" t="s">
        <v>4490</v>
      </c>
      <c r="M455" s="34" t="s">
        <v>4491</v>
      </c>
      <c r="N455" s="52"/>
      <c r="O455" s="34" t="s">
        <v>4491</v>
      </c>
      <c r="P455" s="34" t="s">
        <v>4489</v>
      </c>
      <c r="Q455" s="34" t="s">
        <v>4491</v>
      </c>
      <c r="R455" s="52"/>
      <c r="S455" s="34" t="str">
        <f t="shared" si="2"/>
        <v/>
      </c>
      <c r="T455" s="34" t="s">
        <v>4491</v>
      </c>
      <c r="U455" s="34" t="s">
        <v>4489</v>
      </c>
      <c r="V455" s="34" t="s">
        <v>4491</v>
      </c>
      <c r="W455" s="40" t="str">
        <f t="shared" si="3"/>
        <v/>
      </c>
      <c r="X455" s="34" t="s">
        <v>4491</v>
      </c>
      <c r="Y455" s="34" t="s">
        <v>4489</v>
      </c>
      <c r="Z455" s="34" t="s">
        <v>4491</v>
      </c>
      <c r="AA455" s="40" t="str">
        <f t="shared" si="4"/>
        <v/>
      </c>
      <c r="AB455" s="34" t="s">
        <v>4491</v>
      </c>
      <c r="AC455" s="34" t="s">
        <v>4492</v>
      </c>
      <c r="AD455" s="34" t="s">
        <v>4489</v>
      </c>
      <c r="AE455" s="53" t="s">
        <v>4485</v>
      </c>
      <c r="AF455" s="52" t="str">
        <f t="shared" si="5"/>
        <v>("","","",""),</v>
      </c>
      <c r="AH455" s="34"/>
    </row>
    <row r="456" ht="16.5" customHeight="1">
      <c r="A456" s="34"/>
      <c r="B456" s="34"/>
      <c r="C456" s="34"/>
      <c r="D456" s="34"/>
      <c r="E456" s="52"/>
      <c r="F456" s="52" t="s">
        <v>4489</v>
      </c>
      <c r="G456" s="53" t="s">
        <v>4485</v>
      </c>
      <c r="H456" s="52"/>
      <c r="I456" s="34"/>
      <c r="J456" s="34"/>
      <c r="K456" s="34"/>
      <c r="L456" s="34" t="s">
        <v>4490</v>
      </c>
      <c r="M456" s="34" t="s">
        <v>4491</v>
      </c>
      <c r="N456" s="52"/>
      <c r="O456" s="34" t="s">
        <v>4491</v>
      </c>
      <c r="P456" s="34" t="s">
        <v>4489</v>
      </c>
      <c r="Q456" s="34" t="s">
        <v>4491</v>
      </c>
      <c r="R456" s="52"/>
      <c r="S456" s="34" t="str">
        <f t="shared" si="2"/>
        <v/>
      </c>
      <c r="T456" s="34" t="s">
        <v>4491</v>
      </c>
      <c r="U456" s="34" t="s">
        <v>4489</v>
      </c>
      <c r="V456" s="34" t="s">
        <v>4491</v>
      </c>
      <c r="W456" s="40" t="str">
        <f t="shared" si="3"/>
        <v/>
      </c>
      <c r="X456" s="34" t="s">
        <v>4491</v>
      </c>
      <c r="Y456" s="34" t="s">
        <v>4489</v>
      </c>
      <c r="Z456" s="34" t="s">
        <v>4491</v>
      </c>
      <c r="AA456" s="40" t="str">
        <f t="shared" si="4"/>
        <v/>
      </c>
      <c r="AB456" s="34" t="s">
        <v>4491</v>
      </c>
      <c r="AC456" s="34" t="s">
        <v>4492</v>
      </c>
      <c r="AD456" s="34" t="s">
        <v>4489</v>
      </c>
      <c r="AE456" s="53" t="s">
        <v>4485</v>
      </c>
      <c r="AF456" s="52" t="str">
        <f t="shared" si="5"/>
        <v>("","","",""),</v>
      </c>
      <c r="AH456" s="34"/>
    </row>
    <row r="457" ht="16.5" customHeight="1">
      <c r="A457" s="34"/>
      <c r="B457" s="34"/>
      <c r="C457" s="34"/>
      <c r="D457" s="34"/>
      <c r="E457" s="52"/>
      <c r="F457" s="52" t="s">
        <v>4489</v>
      </c>
      <c r="G457" s="53" t="s">
        <v>4485</v>
      </c>
      <c r="H457" s="52"/>
      <c r="I457" s="34"/>
      <c r="J457" s="34"/>
      <c r="K457" s="34"/>
      <c r="L457" s="34" t="s">
        <v>4490</v>
      </c>
      <c r="M457" s="34" t="s">
        <v>4491</v>
      </c>
      <c r="N457" s="52"/>
      <c r="O457" s="34" t="s">
        <v>4491</v>
      </c>
      <c r="P457" s="34" t="s">
        <v>4489</v>
      </c>
      <c r="Q457" s="34" t="s">
        <v>4491</v>
      </c>
      <c r="R457" s="52"/>
      <c r="S457" s="34" t="str">
        <f t="shared" si="2"/>
        <v/>
      </c>
      <c r="T457" s="34" t="s">
        <v>4491</v>
      </c>
      <c r="U457" s="34" t="s">
        <v>4489</v>
      </c>
      <c r="V457" s="34" t="s">
        <v>4491</v>
      </c>
      <c r="W457" s="40" t="str">
        <f t="shared" si="3"/>
        <v/>
      </c>
      <c r="X457" s="34" t="s">
        <v>4491</v>
      </c>
      <c r="Y457" s="34" t="s">
        <v>4489</v>
      </c>
      <c r="Z457" s="34" t="s">
        <v>4491</v>
      </c>
      <c r="AA457" s="40" t="str">
        <f t="shared" si="4"/>
        <v/>
      </c>
      <c r="AB457" s="34" t="s">
        <v>4491</v>
      </c>
      <c r="AC457" s="34" t="s">
        <v>4492</v>
      </c>
      <c r="AD457" s="34" t="s">
        <v>4489</v>
      </c>
      <c r="AE457" s="53" t="s">
        <v>4485</v>
      </c>
      <c r="AF457" s="52" t="str">
        <f t="shared" si="5"/>
        <v>("","","",""),</v>
      </c>
      <c r="AH457" s="34"/>
    </row>
    <row r="458" ht="16.5" customHeight="1">
      <c r="A458" s="34"/>
      <c r="B458" s="34"/>
      <c r="C458" s="34"/>
      <c r="D458" s="34"/>
      <c r="E458" s="52"/>
      <c r="F458" s="52" t="s">
        <v>4489</v>
      </c>
      <c r="G458" s="53" t="s">
        <v>4485</v>
      </c>
      <c r="H458" s="52"/>
      <c r="I458" s="34"/>
      <c r="J458" s="34"/>
      <c r="K458" s="34"/>
      <c r="L458" s="34" t="s">
        <v>4490</v>
      </c>
      <c r="M458" s="34" t="s">
        <v>4491</v>
      </c>
      <c r="N458" s="52"/>
      <c r="O458" s="34" t="s">
        <v>4491</v>
      </c>
      <c r="P458" s="34" t="s">
        <v>4489</v>
      </c>
      <c r="Q458" s="34" t="s">
        <v>4491</v>
      </c>
      <c r="R458" s="52"/>
      <c r="S458" s="34" t="str">
        <f t="shared" si="2"/>
        <v/>
      </c>
      <c r="T458" s="34" t="s">
        <v>4491</v>
      </c>
      <c r="U458" s="34" t="s">
        <v>4489</v>
      </c>
      <c r="V458" s="34" t="s">
        <v>4491</v>
      </c>
      <c r="W458" s="40" t="str">
        <f t="shared" si="3"/>
        <v/>
      </c>
      <c r="X458" s="34" t="s">
        <v>4491</v>
      </c>
      <c r="Y458" s="34" t="s">
        <v>4489</v>
      </c>
      <c r="Z458" s="34" t="s">
        <v>4491</v>
      </c>
      <c r="AA458" s="40" t="str">
        <f t="shared" si="4"/>
        <v/>
      </c>
      <c r="AB458" s="34" t="s">
        <v>4491</v>
      </c>
      <c r="AC458" s="34" t="s">
        <v>4492</v>
      </c>
      <c r="AD458" s="34" t="s">
        <v>4489</v>
      </c>
      <c r="AE458" s="53" t="s">
        <v>4485</v>
      </c>
      <c r="AF458" s="52" t="str">
        <f t="shared" si="5"/>
        <v>("","","",""),</v>
      </c>
      <c r="AH458" s="34"/>
    </row>
    <row r="459" ht="16.5" customHeight="1">
      <c r="A459" s="34"/>
      <c r="B459" s="34"/>
      <c r="C459" s="34"/>
      <c r="D459" s="34"/>
      <c r="E459" s="52"/>
      <c r="F459" s="52" t="s">
        <v>4489</v>
      </c>
      <c r="G459" s="53" t="s">
        <v>4485</v>
      </c>
      <c r="H459" s="52"/>
      <c r="I459" s="34"/>
      <c r="J459" s="34"/>
      <c r="K459" s="34"/>
      <c r="L459" s="34" t="s">
        <v>4490</v>
      </c>
      <c r="M459" s="34" t="s">
        <v>4491</v>
      </c>
      <c r="N459" s="52"/>
      <c r="O459" s="34" t="s">
        <v>4491</v>
      </c>
      <c r="P459" s="34" t="s">
        <v>4489</v>
      </c>
      <c r="Q459" s="34" t="s">
        <v>4491</v>
      </c>
      <c r="R459" s="52"/>
      <c r="S459" s="34" t="str">
        <f t="shared" si="2"/>
        <v/>
      </c>
      <c r="T459" s="34" t="s">
        <v>4491</v>
      </c>
      <c r="U459" s="34" t="s">
        <v>4489</v>
      </c>
      <c r="V459" s="34" t="s">
        <v>4491</v>
      </c>
      <c r="W459" s="40" t="str">
        <f t="shared" si="3"/>
        <v/>
      </c>
      <c r="X459" s="34" t="s">
        <v>4491</v>
      </c>
      <c r="Y459" s="34" t="s">
        <v>4489</v>
      </c>
      <c r="Z459" s="34" t="s">
        <v>4491</v>
      </c>
      <c r="AA459" s="40" t="str">
        <f t="shared" si="4"/>
        <v/>
      </c>
      <c r="AB459" s="34" t="s">
        <v>4491</v>
      </c>
      <c r="AC459" s="34" t="s">
        <v>4492</v>
      </c>
      <c r="AD459" s="34" t="s">
        <v>4489</v>
      </c>
      <c r="AE459" s="53" t="s">
        <v>4485</v>
      </c>
      <c r="AF459" s="52" t="str">
        <f t="shared" si="5"/>
        <v>("","","",""),</v>
      </c>
      <c r="AH459" s="34"/>
    </row>
    <row r="460" ht="16.5" customHeight="1">
      <c r="A460" s="34"/>
      <c r="B460" s="34"/>
      <c r="C460" s="34"/>
      <c r="D460" s="34"/>
      <c r="E460" s="52"/>
      <c r="F460" s="52" t="s">
        <v>4489</v>
      </c>
      <c r="G460" s="53" t="s">
        <v>4485</v>
      </c>
      <c r="H460" s="52"/>
      <c r="I460" s="34"/>
      <c r="J460" s="34"/>
      <c r="K460" s="34"/>
      <c r="L460" s="34" t="s">
        <v>4490</v>
      </c>
      <c r="M460" s="34" t="s">
        <v>4491</v>
      </c>
      <c r="N460" s="52"/>
      <c r="O460" s="34" t="s">
        <v>4491</v>
      </c>
      <c r="P460" s="34" t="s">
        <v>4489</v>
      </c>
      <c r="Q460" s="34" t="s">
        <v>4491</v>
      </c>
      <c r="R460" s="52"/>
      <c r="S460" s="34" t="str">
        <f t="shared" si="2"/>
        <v/>
      </c>
      <c r="T460" s="34" t="s">
        <v>4491</v>
      </c>
      <c r="U460" s="34" t="s">
        <v>4489</v>
      </c>
      <c r="V460" s="34" t="s">
        <v>4491</v>
      </c>
      <c r="W460" s="40" t="str">
        <f t="shared" si="3"/>
        <v/>
      </c>
      <c r="X460" s="34" t="s">
        <v>4491</v>
      </c>
      <c r="Y460" s="34" t="s">
        <v>4489</v>
      </c>
      <c r="Z460" s="34" t="s">
        <v>4491</v>
      </c>
      <c r="AA460" s="40" t="str">
        <f t="shared" si="4"/>
        <v/>
      </c>
      <c r="AB460" s="34" t="s">
        <v>4491</v>
      </c>
      <c r="AC460" s="34" t="s">
        <v>4492</v>
      </c>
      <c r="AD460" s="34" t="s">
        <v>4489</v>
      </c>
      <c r="AE460" s="53" t="s">
        <v>4485</v>
      </c>
      <c r="AF460" s="52" t="str">
        <f t="shared" si="5"/>
        <v>("","","",""),</v>
      </c>
      <c r="AH460" s="34"/>
    </row>
    <row r="461" ht="16.5" customHeight="1">
      <c r="A461" s="34"/>
      <c r="B461" s="34"/>
      <c r="C461" s="34"/>
      <c r="D461" s="34"/>
      <c r="E461" s="52"/>
      <c r="F461" s="52" t="s">
        <v>4489</v>
      </c>
      <c r="G461" s="53" t="s">
        <v>4485</v>
      </c>
      <c r="H461" s="52"/>
      <c r="I461" s="34"/>
      <c r="J461" s="34"/>
      <c r="K461" s="34"/>
      <c r="L461" s="34" t="s">
        <v>4490</v>
      </c>
      <c r="M461" s="34" t="s">
        <v>4491</v>
      </c>
      <c r="N461" s="52"/>
      <c r="O461" s="34" t="s">
        <v>4491</v>
      </c>
      <c r="P461" s="34" t="s">
        <v>4489</v>
      </c>
      <c r="Q461" s="34" t="s">
        <v>4491</v>
      </c>
      <c r="R461" s="52"/>
      <c r="S461" s="34" t="str">
        <f t="shared" si="2"/>
        <v/>
      </c>
      <c r="T461" s="34" t="s">
        <v>4491</v>
      </c>
      <c r="U461" s="34" t="s">
        <v>4489</v>
      </c>
      <c r="V461" s="34" t="s">
        <v>4491</v>
      </c>
      <c r="W461" s="40" t="str">
        <f t="shared" si="3"/>
        <v/>
      </c>
      <c r="X461" s="34" t="s">
        <v>4491</v>
      </c>
      <c r="Y461" s="34" t="s">
        <v>4489</v>
      </c>
      <c r="Z461" s="34" t="s">
        <v>4491</v>
      </c>
      <c r="AA461" s="40" t="str">
        <f t="shared" si="4"/>
        <v/>
      </c>
      <c r="AB461" s="34" t="s">
        <v>4491</v>
      </c>
      <c r="AC461" s="34" t="s">
        <v>4492</v>
      </c>
      <c r="AD461" s="34" t="s">
        <v>4489</v>
      </c>
      <c r="AE461" s="53" t="s">
        <v>4485</v>
      </c>
      <c r="AF461" s="52" t="str">
        <f t="shared" si="5"/>
        <v>("","","",""),</v>
      </c>
      <c r="AH461" s="34"/>
    </row>
    <row r="462" ht="16.5" customHeight="1">
      <c r="A462" s="34"/>
      <c r="B462" s="34"/>
      <c r="C462" s="34"/>
      <c r="D462" s="34"/>
      <c r="E462" s="52"/>
      <c r="F462" s="52" t="s">
        <v>4489</v>
      </c>
      <c r="G462" s="53" t="s">
        <v>4485</v>
      </c>
      <c r="H462" s="52"/>
      <c r="I462" s="34"/>
      <c r="J462" s="34"/>
      <c r="K462" s="34"/>
      <c r="L462" s="34" t="s">
        <v>4490</v>
      </c>
      <c r="M462" s="34" t="s">
        <v>4491</v>
      </c>
      <c r="N462" s="52"/>
      <c r="O462" s="34" t="s">
        <v>4491</v>
      </c>
      <c r="P462" s="34" t="s">
        <v>4489</v>
      </c>
      <c r="Q462" s="34" t="s">
        <v>4491</v>
      </c>
      <c r="R462" s="52"/>
      <c r="S462" s="34" t="str">
        <f t="shared" si="2"/>
        <v/>
      </c>
      <c r="T462" s="34" t="s">
        <v>4491</v>
      </c>
      <c r="U462" s="34" t="s">
        <v>4489</v>
      </c>
      <c r="V462" s="34" t="s">
        <v>4491</v>
      </c>
      <c r="W462" s="40" t="str">
        <f t="shared" si="3"/>
        <v/>
      </c>
      <c r="X462" s="34" t="s">
        <v>4491</v>
      </c>
      <c r="Y462" s="34" t="s">
        <v>4489</v>
      </c>
      <c r="Z462" s="34" t="s">
        <v>4491</v>
      </c>
      <c r="AA462" s="40" t="str">
        <f t="shared" si="4"/>
        <v/>
      </c>
      <c r="AB462" s="34" t="s">
        <v>4491</v>
      </c>
      <c r="AC462" s="34" t="s">
        <v>4492</v>
      </c>
      <c r="AD462" s="34" t="s">
        <v>4489</v>
      </c>
      <c r="AE462" s="53" t="s">
        <v>4485</v>
      </c>
      <c r="AF462" s="52" t="str">
        <f t="shared" si="5"/>
        <v>("","","",""),</v>
      </c>
      <c r="AH462" s="34"/>
    </row>
    <row r="463" ht="16.5" customHeight="1">
      <c r="A463" s="34"/>
      <c r="B463" s="34"/>
      <c r="C463" s="34"/>
      <c r="D463" s="34"/>
      <c r="E463" s="52"/>
      <c r="F463" s="52" t="s">
        <v>4489</v>
      </c>
      <c r="G463" s="53" t="s">
        <v>4485</v>
      </c>
      <c r="H463" s="52"/>
      <c r="I463" s="34"/>
      <c r="J463" s="34"/>
      <c r="K463" s="34"/>
      <c r="L463" s="34" t="s">
        <v>4490</v>
      </c>
      <c r="M463" s="34" t="s">
        <v>4491</v>
      </c>
      <c r="N463" s="52"/>
      <c r="O463" s="34" t="s">
        <v>4491</v>
      </c>
      <c r="P463" s="34" t="s">
        <v>4489</v>
      </c>
      <c r="Q463" s="34" t="s">
        <v>4491</v>
      </c>
      <c r="R463" s="52"/>
      <c r="S463" s="34" t="str">
        <f t="shared" si="2"/>
        <v/>
      </c>
      <c r="T463" s="34" t="s">
        <v>4491</v>
      </c>
      <c r="U463" s="34" t="s">
        <v>4489</v>
      </c>
      <c r="V463" s="34" t="s">
        <v>4491</v>
      </c>
      <c r="W463" s="40" t="str">
        <f t="shared" si="3"/>
        <v/>
      </c>
      <c r="X463" s="34" t="s">
        <v>4491</v>
      </c>
      <c r="Y463" s="34" t="s">
        <v>4489</v>
      </c>
      <c r="Z463" s="34" t="s">
        <v>4491</v>
      </c>
      <c r="AA463" s="40" t="str">
        <f t="shared" si="4"/>
        <v/>
      </c>
      <c r="AB463" s="34" t="s">
        <v>4491</v>
      </c>
      <c r="AC463" s="34" t="s">
        <v>4492</v>
      </c>
      <c r="AD463" s="34" t="s">
        <v>4489</v>
      </c>
      <c r="AE463" s="53" t="s">
        <v>4485</v>
      </c>
      <c r="AF463" s="52" t="str">
        <f t="shared" si="5"/>
        <v>("","","",""),</v>
      </c>
      <c r="AH463" s="34"/>
    </row>
    <row r="464" ht="16.5" customHeight="1">
      <c r="A464" s="34"/>
      <c r="B464" s="34"/>
      <c r="C464" s="34"/>
      <c r="D464" s="34"/>
      <c r="E464" s="52"/>
      <c r="F464" s="52" t="s">
        <v>4489</v>
      </c>
      <c r="G464" s="53" t="s">
        <v>4485</v>
      </c>
      <c r="H464" s="52"/>
      <c r="I464" s="34"/>
      <c r="J464" s="34"/>
      <c r="K464" s="34"/>
      <c r="L464" s="34" t="s">
        <v>4490</v>
      </c>
      <c r="M464" s="34" t="s">
        <v>4491</v>
      </c>
      <c r="N464" s="52"/>
      <c r="O464" s="34" t="s">
        <v>4491</v>
      </c>
      <c r="P464" s="34" t="s">
        <v>4489</v>
      </c>
      <c r="Q464" s="34" t="s">
        <v>4491</v>
      </c>
      <c r="R464" s="52"/>
      <c r="S464" s="34" t="str">
        <f t="shared" si="2"/>
        <v/>
      </c>
      <c r="T464" s="34" t="s">
        <v>4491</v>
      </c>
      <c r="U464" s="34" t="s">
        <v>4489</v>
      </c>
      <c r="V464" s="34" t="s">
        <v>4491</v>
      </c>
      <c r="W464" s="40" t="str">
        <f t="shared" si="3"/>
        <v/>
      </c>
      <c r="X464" s="34" t="s">
        <v>4491</v>
      </c>
      <c r="Y464" s="34" t="s">
        <v>4489</v>
      </c>
      <c r="Z464" s="34" t="s">
        <v>4491</v>
      </c>
      <c r="AA464" s="40" t="str">
        <f t="shared" si="4"/>
        <v/>
      </c>
      <c r="AB464" s="34" t="s">
        <v>4491</v>
      </c>
      <c r="AC464" s="34" t="s">
        <v>4492</v>
      </c>
      <c r="AD464" s="34" t="s">
        <v>4489</v>
      </c>
      <c r="AE464" s="53" t="s">
        <v>4485</v>
      </c>
      <c r="AF464" s="52" t="str">
        <f t="shared" si="5"/>
        <v>("","","",""),</v>
      </c>
      <c r="AH464" s="34"/>
    </row>
    <row r="465" ht="16.5" customHeight="1">
      <c r="A465" s="34"/>
      <c r="B465" s="34"/>
      <c r="C465" s="34"/>
      <c r="D465" s="34"/>
      <c r="E465" s="52"/>
      <c r="F465" s="52" t="s">
        <v>4489</v>
      </c>
      <c r="G465" s="53" t="s">
        <v>4485</v>
      </c>
      <c r="H465" s="52"/>
      <c r="I465" s="34"/>
      <c r="J465" s="34"/>
      <c r="K465" s="34"/>
      <c r="L465" s="34" t="s">
        <v>4490</v>
      </c>
      <c r="M465" s="34" t="s">
        <v>4491</v>
      </c>
      <c r="N465" s="52"/>
      <c r="O465" s="34" t="s">
        <v>4491</v>
      </c>
      <c r="P465" s="34" t="s">
        <v>4489</v>
      </c>
      <c r="Q465" s="34" t="s">
        <v>4491</v>
      </c>
      <c r="R465" s="52"/>
      <c r="S465" s="34" t="str">
        <f t="shared" si="2"/>
        <v/>
      </c>
      <c r="T465" s="34" t="s">
        <v>4491</v>
      </c>
      <c r="U465" s="34" t="s">
        <v>4489</v>
      </c>
      <c r="V465" s="34" t="s">
        <v>4491</v>
      </c>
      <c r="W465" s="40" t="str">
        <f t="shared" si="3"/>
        <v/>
      </c>
      <c r="X465" s="34" t="s">
        <v>4491</v>
      </c>
      <c r="Y465" s="34" t="s">
        <v>4489</v>
      </c>
      <c r="Z465" s="34" t="s">
        <v>4491</v>
      </c>
      <c r="AA465" s="40" t="str">
        <f t="shared" si="4"/>
        <v/>
      </c>
      <c r="AB465" s="34" t="s">
        <v>4491</v>
      </c>
      <c r="AC465" s="34" t="s">
        <v>4492</v>
      </c>
      <c r="AD465" s="34" t="s">
        <v>4489</v>
      </c>
      <c r="AE465" s="53" t="s">
        <v>4485</v>
      </c>
      <c r="AF465" s="52" t="str">
        <f t="shared" si="5"/>
        <v>("","","",""),</v>
      </c>
      <c r="AH465" s="34"/>
    </row>
    <row r="466" ht="16.5" customHeight="1">
      <c r="A466" s="34"/>
      <c r="B466" s="34"/>
      <c r="C466" s="34"/>
      <c r="D466" s="34"/>
      <c r="E466" s="52"/>
      <c r="F466" s="52" t="s">
        <v>4489</v>
      </c>
      <c r="G466" s="53" t="s">
        <v>4485</v>
      </c>
      <c r="H466" s="52"/>
      <c r="I466" s="34"/>
      <c r="J466" s="34"/>
      <c r="K466" s="34"/>
      <c r="L466" s="34" t="s">
        <v>4490</v>
      </c>
      <c r="M466" s="34" t="s">
        <v>4491</v>
      </c>
      <c r="N466" s="52"/>
      <c r="O466" s="34" t="s">
        <v>4491</v>
      </c>
      <c r="P466" s="34" t="s">
        <v>4489</v>
      </c>
      <c r="Q466" s="34" t="s">
        <v>4491</v>
      </c>
      <c r="R466" s="52"/>
      <c r="S466" s="34" t="str">
        <f t="shared" si="2"/>
        <v/>
      </c>
      <c r="T466" s="34" t="s">
        <v>4491</v>
      </c>
      <c r="U466" s="34" t="s">
        <v>4489</v>
      </c>
      <c r="V466" s="34" t="s">
        <v>4491</v>
      </c>
      <c r="W466" s="40" t="str">
        <f t="shared" si="3"/>
        <v/>
      </c>
      <c r="X466" s="34" t="s">
        <v>4491</v>
      </c>
      <c r="Y466" s="34" t="s">
        <v>4489</v>
      </c>
      <c r="Z466" s="34" t="s">
        <v>4491</v>
      </c>
      <c r="AA466" s="40" t="str">
        <f t="shared" si="4"/>
        <v/>
      </c>
      <c r="AB466" s="34" t="s">
        <v>4491</v>
      </c>
      <c r="AC466" s="34" t="s">
        <v>4492</v>
      </c>
      <c r="AD466" s="34" t="s">
        <v>4489</v>
      </c>
      <c r="AE466" s="53" t="s">
        <v>4485</v>
      </c>
      <c r="AF466" s="52" t="str">
        <f t="shared" si="5"/>
        <v>("","","",""),</v>
      </c>
      <c r="AH466" s="34"/>
    </row>
    <row r="467" ht="16.5" customHeight="1">
      <c r="A467" s="34"/>
      <c r="B467" s="34"/>
      <c r="C467" s="34"/>
      <c r="D467" s="34"/>
      <c r="E467" s="52"/>
      <c r="F467" s="52" t="s">
        <v>4489</v>
      </c>
      <c r="G467" s="53" t="s">
        <v>4485</v>
      </c>
      <c r="H467" s="52"/>
      <c r="I467" s="34"/>
      <c r="J467" s="34"/>
      <c r="K467" s="34"/>
      <c r="L467" s="34" t="s">
        <v>4490</v>
      </c>
      <c r="M467" s="34" t="s">
        <v>4491</v>
      </c>
      <c r="N467" s="52"/>
      <c r="O467" s="34" t="s">
        <v>4491</v>
      </c>
      <c r="P467" s="34" t="s">
        <v>4489</v>
      </c>
      <c r="Q467" s="34" t="s">
        <v>4491</v>
      </c>
      <c r="R467" s="52"/>
      <c r="S467" s="34" t="str">
        <f t="shared" si="2"/>
        <v/>
      </c>
      <c r="T467" s="34" t="s">
        <v>4491</v>
      </c>
      <c r="U467" s="34" t="s">
        <v>4489</v>
      </c>
      <c r="V467" s="34" t="s">
        <v>4491</v>
      </c>
      <c r="W467" s="40" t="str">
        <f t="shared" si="3"/>
        <v/>
      </c>
      <c r="X467" s="34" t="s">
        <v>4491</v>
      </c>
      <c r="Y467" s="34" t="s">
        <v>4489</v>
      </c>
      <c r="Z467" s="34" t="s">
        <v>4491</v>
      </c>
      <c r="AA467" s="40" t="str">
        <f t="shared" si="4"/>
        <v/>
      </c>
      <c r="AB467" s="34" t="s">
        <v>4491</v>
      </c>
      <c r="AC467" s="34" t="s">
        <v>4492</v>
      </c>
      <c r="AD467" s="34" t="s">
        <v>4489</v>
      </c>
      <c r="AE467" s="53" t="s">
        <v>4485</v>
      </c>
      <c r="AF467" s="52" t="str">
        <f t="shared" si="5"/>
        <v>("","","",""),</v>
      </c>
      <c r="AH467" s="34"/>
    </row>
    <row r="468" ht="16.5" customHeight="1">
      <c r="A468" s="34"/>
      <c r="B468" s="34"/>
      <c r="C468" s="34"/>
      <c r="D468" s="34"/>
      <c r="E468" s="52"/>
      <c r="F468" s="52" t="s">
        <v>4489</v>
      </c>
      <c r="G468" s="53" t="s">
        <v>4485</v>
      </c>
      <c r="H468" s="52"/>
      <c r="I468" s="34"/>
      <c r="J468" s="34"/>
      <c r="K468" s="34"/>
      <c r="L468" s="34" t="s">
        <v>4490</v>
      </c>
      <c r="M468" s="34" t="s">
        <v>4491</v>
      </c>
      <c r="N468" s="52"/>
      <c r="O468" s="34" t="s">
        <v>4491</v>
      </c>
      <c r="P468" s="34" t="s">
        <v>4489</v>
      </c>
      <c r="Q468" s="34" t="s">
        <v>4491</v>
      </c>
      <c r="R468" s="52"/>
      <c r="S468" s="34" t="str">
        <f t="shared" si="2"/>
        <v/>
      </c>
      <c r="T468" s="34" t="s">
        <v>4491</v>
      </c>
      <c r="U468" s="34" t="s">
        <v>4489</v>
      </c>
      <c r="V468" s="34" t="s">
        <v>4491</v>
      </c>
      <c r="W468" s="40" t="str">
        <f t="shared" si="3"/>
        <v/>
      </c>
      <c r="X468" s="34" t="s">
        <v>4491</v>
      </c>
      <c r="Y468" s="34" t="s">
        <v>4489</v>
      </c>
      <c r="Z468" s="34" t="s">
        <v>4491</v>
      </c>
      <c r="AA468" s="40" t="str">
        <f t="shared" si="4"/>
        <v/>
      </c>
      <c r="AB468" s="34" t="s">
        <v>4491</v>
      </c>
      <c r="AC468" s="34" t="s">
        <v>4492</v>
      </c>
      <c r="AD468" s="34" t="s">
        <v>4489</v>
      </c>
      <c r="AE468" s="53" t="s">
        <v>4485</v>
      </c>
      <c r="AF468" s="52" t="str">
        <f t="shared" si="5"/>
        <v>("","","",""),</v>
      </c>
      <c r="AH468" s="34"/>
    </row>
    <row r="469" ht="16.5" customHeight="1">
      <c r="A469" s="34"/>
      <c r="B469" s="34"/>
      <c r="C469" s="34"/>
      <c r="D469" s="34"/>
      <c r="E469" s="52"/>
      <c r="F469" s="52" t="s">
        <v>4489</v>
      </c>
      <c r="G469" s="53" t="s">
        <v>4485</v>
      </c>
      <c r="H469" s="52"/>
      <c r="I469" s="34"/>
      <c r="J469" s="34"/>
      <c r="K469" s="34"/>
      <c r="L469" s="34" t="s">
        <v>4490</v>
      </c>
      <c r="M469" s="34" t="s">
        <v>4491</v>
      </c>
      <c r="N469" s="52"/>
      <c r="O469" s="34" t="s">
        <v>4491</v>
      </c>
      <c r="P469" s="34" t="s">
        <v>4489</v>
      </c>
      <c r="Q469" s="34" t="s">
        <v>4491</v>
      </c>
      <c r="R469" s="52"/>
      <c r="S469" s="34" t="str">
        <f t="shared" si="2"/>
        <v/>
      </c>
      <c r="T469" s="34" t="s">
        <v>4491</v>
      </c>
      <c r="U469" s="34" t="s">
        <v>4489</v>
      </c>
      <c r="V469" s="34" t="s">
        <v>4491</v>
      </c>
      <c r="W469" s="40" t="str">
        <f t="shared" si="3"/>
        <v/>
      </c>
      <c r="X469" s="34" t="s">
        <v>4491</v>
      </c>
      <c r="Y469" s="34" t="s">
        <v>4489</v>
      </c>
      <c r="Z469" s="34" t="s">
        <v>4491</v>
      </c>
      <c r="AA469" s="40" t="str">
        <f t="shared" si="4"/>
        <v/>
      </c>
      <c r="AB469" s="34" t="s">
        <v>4491</v>
      </c>
      <c r="AC469" s="34" t="s">
        <v>4492</v>
      </c>
      <c r="AD469" s="34" t="s">
        <v>4489</v>
      </c>
      <c r="AE469" s="53" t="s">
        <v>4485</v>
      </c>
      <c r="AF469" s="52" t="str">
        <f t="shared" si="5"/>
        <v>("","","",""),</v>
      </c>
      <c r="AH469" s="34"/>
    </row>
    <row r="470" ht="16.5" customHeight="1">
      <c r="A470" s="34"/>
      <c r="B470" s="34"/>
      <c r="C470" s="34"/>
      <c r="D470" s="34"/>
      <c r="E470" s="52"/>
      <c r="F470" s="52" t="s">
        <v>4489</v>
      </c>
      <c r="G470" s="53" t="s">
        <v>4485</v>
      </c>
      <c r="H470" s="52"/>
      <c r="I470" s="34"/>
      <c r="J470" s="34"/>
      <c r="K470" s="34"/>
      <c r="L470" s="34" t="s">
        <v>4490</v>
      </c>
      <c r="M470" s="34" t="s">
        <v>4491</v>
      </c>
      <c r="N470" s="52"/>
      <c r="O470" s="34" t="s">
        <v>4491</v>
      </c>
      <c r="P470" s="34" t="s">
        <v>4489</v>
      </c>
      <c r="Q470" s="34" t="s">
        <v>4491</v>
      </c>
      <c r="R470" s="52"/>
      <c r="S470" s="34" t="str">
        <f t="shared" si="2"/>
        <v/>
      </c>
      <c r="T470" s="34" t="s">
        <v>4491</v>
      </c>
      <c r="U470" s="34" t="s">
        <v>4489</v>
      </c>
      <c r="V470" s="34" t="s">
        <v>4491</v>
      </c>
      <c r="W470" s="40" t="str">
        <f t="shared" si="3"/>
        <v/>
      </c>
      <c r="X470" s="34" t="s">
        <v>4491</v>
      </c>
      <c r="Y470" s="34" t="s">
        <v>4489</v>
      </c>
      <c r="Z470" s="34" t="s">
        <v>4491</v>
      </c>
      <c r="AA470" s="40" t="str">
        <f t="shared" si="4"/>
        <v/>
      </c>
      <c r="AB470" s="34" t="s">
        <v>4491</v>
      </c>
      <c r="AC470" s="34" t="s">
        <v>4492</v>
      </c>
      <c r="AD470" s="34" t="s">
        <v>4489</v>
      </c>
      <c r="AE470" s="53" t="s">
        <v>4485</v>
      </c>
      <c r="AF470" s="52" t="str">
        <f t="shared" si="5"/>
        <v>("","","",""),</v>
      </c>
      <c r="AH470" s="34"/>
    </row>
    <row r="471" ht="16.5" customHeight="1">
      <c r="A471" s="34"/>
      <c r="B471" s="34"/>
      <c r="C471" s="34"/>
      <c r="D471" s="34"/>
      <c r="E471" s="52"/>
      <c r="F471" s="52" t="s">
        <v>4489</v>
      </c>
      <c r="G471" s="53" t="s">
        <v>4485</v>
      </c>
      <c r="H471" s="52"/>
      <c r="I471" s="34"/>
      <c r="J471" s="34"/>
      <c r="K471" s="34"/>
      <c r="L471" s="34" t="s">
        <v>4490</v>
      </c>
      <c r="M471" s="34" t="s">
        <v>4491</v>
      </c>
      <c r="N471" s="52"/>
      <c r="O471" s="34" t="s">
        <v>4491</v>
      </c>
      <c r="P471" s="34" t="s">
        <v>4489</v>
      </c>
      <c r="Q471" s="34" t="s">
        <v>4491</v>
      </c>
      <c r="R471" s="52"/>
      <c r="S471" s="34" t="str">
        <f t="shared" si="2"/>
        <v/>
      </c>
      <c r="T471" s="34" t="s">
        <v>4491</v>
      </c>
      <c r="U471" s="34" t="s">
        <v>4489</v>
      </c>
      <c r="V471" s="34" t="s">
        <v>4491</v>
      </c>
      <c r="W471" s="40" t="str">
        <f t="shared" si="3"/>
        <v/>
      </c>
      <c r="X471" s="34" t="s">
        <v>4491</v>
      </c>
      <c r="Y471" s="34" t="s">
        <v>4489</v>
      </c>
      <c r="Z471" s="34" t="s">
        <v>4491</v>
      </c>
      <c r="AA471" s="40" t="str">
        <f t="shared" si="4"/>
        <v/>
      </c>
      <c r="AB471" s="34" t="s">
        <v>4491</v>
      </c>
      <c r="AC471" s="34" t="s">
        <v>4492</v>
      </c>
      <c r="AD471" s="34" t="s">
        <v>4489</v>
      </c>
      <c r="AE471" s="53" t="s">
        <v>4485</v>
      </c>
      <c r="AF471" s="52" t="str">
        <f t="shared" si="5"/>
        <v>("","","",""),</v>
      </c>
      <c r="AH471" s="34"/>
    </row>
    <row r="472" ht="16.5" customHeight="1">
      <c r="A472" s="34"/>
      <c r="B472" s="34"/>
      <c r="C472" s="34"/>
      <c r="D472" s="34"/>
      <c r="E472" s="52"/>
      <c r="F472" s="52" t="s">
        <v>4489</v>
      </c>
      <c r="G472" s="53" t="s">
        <v>4485</v>
      </c>
      <c r="H472" s="52"/>
      <c r="I472" s="34"/>
      <c r="J472" s="34"/>
      <c r="K472" s="34"/>
      <c r="L472" s="34" t="s">
        <v>4490</v>
      </c>
      <c r="M472" s="34" t="s">
        <v>4491</v>
      </c>
      <c r="N472" s="52"/>
      <c r="O472" s="34" t="s">
        <v>4491</v>
      </c>
      <c r="P472" s="34" t="s">
        <v>4489</v>
      </c>
      <c r="Q472" s="34" t="s">
        <v>4491</v>
      </c>
      <c r="R472" s="52"/>
      <c r="S472" s="34" t="str">
        <f t="shared" si="2"/>
        <v/>
      </c>
      <c r="T472" s="34" t="s">
        <v>4491</v>
      </c>
      <c r="U472" s="34" t="s">
        <v>4489</v>
      </c>
      <c r="V472" s="34" t="s">
        <v>4491</v>
      </c>
      <c r="W472" s="40" t="str">
        <f t="shared" si="3"/>
        <v/>
      </c>
      <c r="X472" s="34" t="s">
        <v>4491</v>
      </c>
      <c r="Y472" s="34" t="s">
        <v>4489</v>
      </c>
      <c r="Z472" s="34" t="s">
        <v>4491</v>
      </c>
      <c r="AA472" s="40" t="str">
        <f t="shared" si="4"/>
        <v/>
      </c>
      <c r="AB472" s="34" t="s">
        <v>4491</v>
      </c>
      <c r="AC472" s="34" t="s">
        <v>4492</v>
      </c>
      <c r="AD472" s="34" t="s">
        <v>4489</v>
      </c>
      <c r="AE472" s="53" t="s">
        <v>4485</v>
      </c>
      <c r="AF472" s="52" t="str">
        <f t="shared" si="5"/>
        <v>("","","",""),</v>
      </c>
      <c r="AH472" s="34"/>
    </row>
    <row r="473" ht="16.5" customHeight="1">
      <c r="A473" s="34"/>
      <c r="B473" s="34"/>
      <c r="C473" s="34"/>
      <c r="D473" s="34"/>
      <c r="E473" s="52"/>
      <c r="F473" s="52" t="s">
        <v>4489</v>
      </c>
      <c r="G473" s="53" t="s">
        <v>4485</v>
      </c>
      <c r="H473" s="52"/>
      <c r="I473" s="34"/>
      <c r="J473" s="34"/>
      <c r="K473" s="34"/>
      <c r="L473" s="34" t="s">
        <v>4490</v>
      </c>
      <c r="M473" s="34" t="s">
        <v>4491</v>
      </c>
      <c r="N473" s="52"/>
      <c r="O473" s="34" t="s">
        <v>4491</v>
      </c>
      <c r="P473" s="34" t="s">
        <v>4489</v>
      </c>
      <c r="Q473" s="34" t="s">
        <v>4491</v>
      </c>
      <c r="R473" s="52"/>
      <c r="S473" s="34" t="str">
        <f t="shared" si="2"/>
        <v/>
      </c>
      <c r="T473" s="34" t="s">
        <v>4491</v>
      </c>
      <c r="U473" s="34" t="s">
        <v>4489</v>
      </c>
      <c r="V473" s="34" t="s">
        <v>4491</v>
      </c>
      <c r="W473" s="40" t="str">
        <f t="shared" si="3"/>
        <v/>
      </c>
      <c r="X473" s="34" t="s">
        <v>4491</v>
      </c>
      <c r="Y473" s="34" t="s">
        <v>4489</v>
      </c>
      <c r="Z473" s="34" t="s">
        <v>4491</v>
      </c>
      <c r="AA473" s="40" t="str">
        <f t="shared" si="4"/>
        <v/>
      </c>
      <c r="AB473" s="34" t="s">
        <v>4491</v>
      </c>
      <c r="AC473" s="34" t="s">
        <v>4492</v>
      </c>
      <c r="AD473" s="34" t="s">
        <v>4489</v>
      </c>
      <c r="AE473" s="53" t="s">
        <v>4485</v>
      </c>
      <c r="AF473" s="52" t="str">
        <f t="shared" si="5"/>
        <v>("","","",""),</v>
      </c>
      <c r="AH473" s="34"/>
    </row>
    <row r="474" ht="16.5" customHeight="1">
      <c r="A474" s="34"/>
      <c r="B474" s="34"/>
      <c r="C474" s="34"/>
      <c r="D474" s="34"/>
      <c r="E474" s="52"/>
      <c r="F474" s="52" t="s">
        <v>4489</v>
      </c>
      <c r="G474" s="53" t="s">
        <v>4485</v>
      </c>
      <c r="H474" s="52"/>
      <c r="I474" s="34"/>
      <c r="J474" s="34"/>
      <c r="K474" s="34"/>
      <c r="L474" s="34" t="s">
        <v>4490</v>
      </c>
      <c r="M474" s="34" t="s">
        <v>4491</v>
      </c>
      <c r="N474" s="52"/>
      <c r="O474" s="34" t="s">
        <v>4491</v>
      </c>
      <c r="P474" s="34" t="s">
        <v>4489</v>
      </c>
      <c r="Q474" s="34" t="s">
        <v>4491</v>
      </c>
      <c r="R474" s="52"/>
      <c r="S474" s="34" t="str">
        <f t="shared" si="2"/>
        <v/>
      </c>
      <c r="T474" s="34" t="s">
        <v>4491</v>
      </c>
      <c r="U474" s="34" t="s">
        <v>4489</v>
      </c>
      <c r="V474" s="34" t="s">
        <v>4491</v>
      </c>
      <c r="W474" s="40" t="str">
        <f t="shared" si="3"/>
        <v/>
      </c>
      <c r="X474" s="34" t="s">
        <v>4491</v>
      </c>
      <c r="Y474" s="34" t="s">
        <v>4489</v>
      </c>
      <c r="Z474" s="34" t="s">
        <v>4491</v>
      </c>
      <c r="AA474" s="40" t="str">
        <f t="shared" si="4"/>
        <v/>
      </c>
      <c r="AB474" s="34" t="s">
        <v>4491</v>
      </c>
      <c r="AC474" s="34" t="s">
        <v>4492</v>
      </c>
      <c r="AD474" s="34" t="s">
        <v>4489</v>
      </c>
      <c r="AE474" s="53" t="s">
        <v>4485</v>
      </c>
      <c r="AF474" s="52" t="str">
        <f t="shared" si="5"/>
        <v>("","","",""),</v>
      </c>
      <c r="AH474" s="34"/>
    </row>
    <row r="475" ht="16.5" customHeight="1">
      <c r="A475" s="34"/>
      <c r="B475" s="34"/>
      <c r="C475" s="34"/>
      <c r="D475" s="34"/>
      <c r="E475" s="52"/>
      <c r="F475" s="52" t="s">
        <v>4489</v>
      </c>
      <c r="G475" s="53" t="s">
        <v>4485</v>
      </c>
      <c r="H475" s="52"/>
      <c r="I475" s="34"/>
      <c r="J475" s="34"/>
      <c r="K475" s="34"/>
      <c r="L475" s="34" t="s">
        <v>4490</v>
      </c>
      <c r="M475" s="34" t="s">
        <v>4491</v>
      </c>
      <c r="N475" s="52"/>
      <c r="O475" s="34" t="s">
        <v>4491</v>
      </c>
      <c r="P475" s="34" t="s">
        <v>4489</v>
      </c>
      <c r="Q475" s="34" t="s">
        <v>4491</v>
      </c>
      <c r="R475" s="52"/>
      <c r="S475" s="34" t="str">
        <f t="shared" si="2"/>
        <v/>
      </c>
      <c r="T475" s="34" t="s">
        <v>4491</v>
      </c>
      <c r="U475" s="34" t="s">
        <v>4489</v>
      </c>
      <c r="V475" s="34" t="s">
        <v>4491</v>
      </c>
      <c r="W475" s="40" t="str">
        <f t="shared" si="3"/>
        <v/>
      </c>
      <c r="X475" s="34" t="s">
        <v>4491</v>
      </c>
      <c r="Y475" s="34" t="s">
        <v>4489</v>
      </c>
      <c r="Z475" s="34" t="s">
        <v>4491</v>
      </c>
      <c r="AA475" s="40" t="str">
        <f t="shared" si="4"/>
        <v/>
      </c>
      <c r="AB475" s="34" t="s">
        <v>4491</v>
      </c>
      <c r="AC475" s="34" t="s">
        <v>4492</v>
      </c>
      <c r="AD475" s="34" t="s">
        <v>4489</v>
      </c>
      <c r="AE475" s="53" t="s">
        <v>4485</v>
      </c>
      <c r="AF475" s="52" t="str">
        <f t="shared" si="5"/>
        <v>("","","",""),</v>
      </c>
      <c r="AH475" s="34"/>
    </row>
    <row r="476" ht="16.5" customHeight="1">
      <c r="A476" s="34"/>
      <c r="B476" s="34"/>
      <c r="C476" s="34"/>
      <c r="D476" s="34"/>
      <c r="E476" s="52"/>
      <c r="F476" s="52" t="s">
        <v>4489</v>
      </c>
      <c r="G476" s="53" t="s">
        <v>4485</v>
      </c>
      <c r="H476" s="52"/>
      <c r="I476" s="34"/>
      <c r="J476" s="34"/>
      <c r="K476" s="34"/>
      <c r="L476" s="34" t="s">
        <v>4490</v>
      </c>
      <c r="M476" s="34" t="s">
        <v>4491</v>
      </c>
      <c r="N476" s="52"/>
      <c r="O476" s="34" t="s">
        <v>4491</v>
      </c>
      <c r="P476" s="34" t="s">
        <v>4489</v>
      </c>
      <c r="Q476" s="34" t="s">
        <v>4491</v>
      </c>
      <c r="R476" s="52"/>
      <c r="S476" s="34" t="str">
        <f t="shared" si="2"/>
        <v/>
      </c>
      <c r="T476" s="34" t="s">
        <v>4491</v>
      </c>
      <c r="U476" s="34" t="s">
        <v>4489</v>
      </c>
      <c r="V476" s="34" t="s">
        <v>4491</v>
      </c>
      <c r="W476" s="40" t="str">
        <f t="shared" si="3"/>
        <v/>
      </c>
      <c r="X476" s="34" t="s">
        <v>4491</v>
      </c>
      <c r="Y476" s="34" t="s">
        <v>4489</v>
      </c>
      <c r="Z476" s="34" t="s">
        <v>4491</v>
      </c>
      <c r="AA476" s="40" t="str">
        <f t="shared" si="4"/>
        <v/>
      </c>
      <c r="AB476" s="34" t="s">
        <v>4491</v>
      </c>
      <c r="AC476" s="34" t="s">
        <v>4492</v>
      </c>
      <c r="AD476" s="34" t="s">
        <v>4489</v>
      </c>
      <c r="AE476" s="53" t="s">
        <v>4485</v>
      </c>
      <c r="AF476" s="52" t="str">
        <f t="shared" si="5"/>
        <v>("","","",""),</v>
      </c>
      <c r="AH476" s="34"/>
    </row>
    <row r="477" ht="16.5" customHeight="1">
      <c r="A477" s="34"/>
      <c r="B477" s="34"/>
      <c r="C477" s="34"/>
      <c r="D477" s="34"/>
      <c r="E477" s="52"/>
      <c r="F477" s="52" t="s">
        <v>4489</v>
      </c>
      <c r="G477" s="53" t="s">
        <v>4485</v>
      </c>
      <c r="H477" s="52"/>
      <c r="I477" s="34"/>
      <c r="J477" s="34"/>
      <c r="K477" s="34"/>
      <c r="L477" s="34" t="s">
        <v>4490</v>
      </c>
      <c r="M477" s="34" t="s">
        <v>4491</v>
      </c>
      <c r="N477" s="52"/>
      <c r="O477" s="34" t="s">
        <v>4491</v>
      </c>
      <c r="P477" s="34" t="s">
        <v>4489</v>
      </c>
      <c r="Q477" s="34" t="s">
        <v>4491</v>
      </c>
      <c r="R477" s="52"/>
      <c r="S477" s="34" t="str">
        <f t="shared" si="2"/>
        <v/>
      </c>
      <c r="T477" s="34" t="s">
        <v>4491</v>
      </c>
      <c r="U477" s="34" t="s">
        <v>4489</v>
      </c>
      <c r="V477" s="34" t="s">
        <v>4491</v>
      </c>
      <c r="W477" s="40" t="str">
        <f t="shared" si="3"/>
        <v/>
      </c>
      <c r="X477" s="34" t="s">
        <v>4491</v>
      </c>
      <c r="Y477" s="34" t="s">
        <v>4489</v>
      </c>
      <c r="Z477" s="34" t="s">
        <v>4491</v>
      </c>
      <c r="AA477" s="40" t="str">
        <f t="shared" si="4"/>
        <v/>
      </c>
      <c r="AB477" s="34" t="s">
        <v>4491</v>
      </c>
      <c r="AC477" s="34" t="s">
        <v>4492</v>
      </c>
      <c r="AD477" s="34" t="s">
        <v>4489</v>
      </c>
      <c r="AE477" s="53" t="s">
        <v>4485</v>
      </c>
      <c r="AF477" s="52" t="str">
        <f t="shared" si="5"/>
        <v>("","","",""),</v>
      </c>
      <c r="AH477" s="34"/>
    </row>
    <row r="478" ht="16.5" customHeight="1">
      <c r="A478" s="34"/>
      <c r="B478" s="34"/>
      <c r="C478" s="34"/>
      <c r="D478" s="34"/>
      <c r="E478" s="52"/>
      <c r="F478" s="52" t="s">
        <v>4489</v>
      </c>
      <c r="G478" s="53" t="s">
        <v>4485</v>
      </c>
      <c r="H478" s="52"/>
      <c r="I478" s="34"/>
      <c r="J478" s="34"/>
      <c r="K478" s="34"/>
      <c r="L478" s="34" t="s">
        <v>4490</v>
      </c>
      <c r="M478" s="34" t="s">
        <v>4491</v>
      </c>
      <c r="N478" s="52"/>
      <c r="O478" s="34" t="s">
        <v>4491</v>
      </c>
      <c r="P478" s="34" t="s">
        <v>4489</v>
      </c>
      <c r="Q478" s="34" t="s">
        <v>4491</v>
      </c>
      <c r="R478" s="52"/>
      <c r="S478" s="34" t="str">
        <f t="shared" si="2"/>
        <v/>
      </c>
      <c r="T478" s="34" t="s">
        <v>4491</v>
      </c>
      <c r="U478" s="34" t="s">
        <v>4489</v>
      </c>
      <c r="V478" s="34" t="s">
        <v>4491</v>
      </c>
      <c r="W478" s="40" t="str">
        <f t="shared" si="3"/>
        <v/>
      </c>
      <c r="X478" s="34" t="s">
        <v>4491</v>
      </c>
      <c r="Y478" s="34" t="s">
        <v>4489</v>
      </c>
      <c r="Z478" s="34" t="s">
        <v>4491</v>
      </c>
      <c r="AA478" s="40" t="str">
        <f t="shared" si="4"/>
        <v/>
      </c>
      <c r="AB478" s="34" t="s">
        <v>4491</v>
      </c>
      <c r="AC478" s="34" t="s">
        <v>4492</v>
      </c>
      <c r="AD478" s="34" t="s">
        <v>4489</v>
      </c>
      <c r="AE478" s="53" t="s">
        <v>4485</v>
      </c>
      <c r="AF478" s="52" t="str">
        <f t="shared" si="5"/>
        <v>("","","",""),</v>
      </c>
      <c r="AH478" s="34"/>
    </row>
    <row r="479" ht="16.5" customHeight="1">
      <c r="A479" s="34"/>
      <c r="B479" s="34"/>
      <c r="C479" s="34"/>
      <c r="D479" s="34"/>
      <c r="E479" s="52"/>
      <c r="F479" s="52" t="s">
        <v>4489</v>
      </c>
      <c r="G479" s="53" t="s">
        <v>4485</v>
      </c>
      <c r="H479" s="52"/>
      <c r="I479" s="34"/>
      <c r="J479" s="34"/>
      <c r="K479" s="34"/>
      <c r="L479" s="34" t="s">
        <v>4490</v>
      </c>
      <c r="M479" s="34" t="s">
        <v>4491</v>
      </c>
      <c r="N479" s="52"/>
      <c r="O479" s="34" t="s">
        <v>4491</v>
      </c>
      <c r="P479" s="34" t="s">
        <v>4489</v>
      </c>
      <c r="Q479" s="34" t="s">
        <v>4491</v>
      </c>
      <c r="R479" s="52"/>
      <c r="S479" s="34" t="str">
        <f t="shared" si="2"/>
        <v/>
      </c>
      <c r="T479" s="34" t="s">
        <v>4491</v>
      </c>
      <c r="U479" s="34" t="s">
        <v>4489</v>
      </c>
      <c r="V479" s="34" t="s">
        <v>4491</v>
      </c>
      <c r="W479" s="40" t="str">
        <f t="shared" si="3"/>
        <v/>
      </c>
      <c r="X479" s="34" t="s">
        <v>4491</v>
      </c>
      <c r="Y479" s="34" t="s">
        <v>4489</v>
      </c>
      <c r="Z479" s="34" t="s">
        <v>4491</v>
      </c>
      <c r="AA479" s="40" t="str">
        <f t="shared" si="4"/>
        <v/>
      </c>
      <c r="AB479" s="34" t="s">
        <v>4491</v>
      </c>
      <c r="AC479" s="34" t="s">
        <v>4492</v>
      </c>
      <c r="AD479" s="34" t="s">
        <v>4489</v>
      </c>
      <c r="AE479" s="53" t="s">
        <v>4485</v>
      </c>
      <c r="AF479" s="52" t="str">
        <f t="shared" si="5"/>
        <v>("","","",""),</v>
      </c>
      <c r="AH479" s="34"/>
    </row>
    <row r="480" ht="16.5" customHeight="1">
      <c r="A480" s="34"/>
      <c r="B480" s="34"/>
      <c r="C480" s="34"/>
      <c r="D480" s="34"/>
      <c r="E480" s="52"/>
      <c r="F480" s="52" t="s">
        <v>4489</v>
      </c>
      <c r="G480" s="53" t="s">
        <v>4485</v>
      </c>
      <c r="H480" s="52"/>
      <c r="I480" s="34"/>
      <c r="J480" s="34"/>
      <c r="K480" s="34"/>
      <c r="L480" s="34" t="s">
        <v>4490</v>
      </c>
      <c r="M480" s="34" t="s">
        <v>4491</v>
      </c>
      <c r="N480" s="52"/>
      <c r="O480" s="34" t="s">
        <v>4491</v>
      </c>
      <c r="P480" s="34" t="s">
        <v>4489</v>
      </c>
      <c r="Q480" s="34" t="s">
        <v>4491</v>
      </c>
      <c r="R480" s="52"/>
      <c r="S480" s="34" t="str">
        <f t="shared" si="2"/>
        <v/>
      </c>
      <c r="T480" s="34" t="s">
        <v>4491</v>
      </c>
      <c r="U480" s="34" t="s">
        <v>4489</v>
      </c>
      <c r="V480" s="34" t="s">
        <v>4491</v>
      </c>
      <c r="W480" s="40" t="str">
        <f t="shared" si="3"/>
        <v/>
      </c>
      <c r="X480" s="34" t="s">
        <v>4491</v>
      </c>
      <c r="Y480" s="34" t="s">
        <v>4489</v>
      </c>
      <c r="Z480" s="34" t="s">
        <v>4491</v>
      </c>
      <c r="AA480" s="40" t="str">
        <f t="shared" si="4"/>
        <v/>
      </c>
      <c r="AB480" s="34" t="s">
        <v>4491</v>
      </c>
      <c r="AC480" s="34" t="s">
        <v>4492</v>
      </c>
      <c r="AD480" s="34" t="s">
        <v>4489</v>
      </c>
      <c r="AE480" s="53" t="s">
        <v>4485</v>
      </c>
      <c r="AF480" s="52" t="str">
        <f t="shared" si="5"/>
        <v>("","","",""),</v>
      </c>
      <c r="AH480" s="34"/>
    </row>
    <row r="481" ht="16.5" customHeight="1">
      <c r="A481" s="34"/>
      <c r="B481" s="34"/>
      <c r="C481" s="34"/>
      <c r="D481" s="34"/>
      <c r="E481" s="52"/>
      <c r="F481" s="52" t="s">
        <v>4489</v>
      </c>
      <c r="G481" s="53" t="s">
        <v>4485</v>
      </c>
      <c r="H481" s="52"/>
      <c r="I481" s="34"/>
      <c r="J481" s="34"/>
      <c r="K481" s="34"/>
      <c r="L481" s="34" t="s">
        <v>4490</v>
      </c>
      <c r="M481" s="34" t="s">
        <v>4491</v>
      </c>
      <c r="N481" s="52"/>
      <c r="O481" s="34" t="s">
        <v>4491</v>
      </c>
      <c r="P481" s="34" t="s">
        <v>4489</v>
      </c>
      <c r="Q481" s="34" t="s">
        <v>4491</v>
      </c>
      <c r="R481" s="52"/>
      <c r="S481" s="34" t="str">
        <f t="shared" si="2"/>
        <v/>
      </c>
      <c r="T481" s="34" t="s">
        <v>4491</v>
      </c>
      <c r="U481" s="34" t="s">
        <v>4489</v>
      </c>
      <c r="V481" s="34" t="s">
        <v>4491</v>
      </c>
      <c r="W481" s="40" t="str">
        <f t="shared" si="3"/>
        <v/>
      </c>
      <c r="X481" s="34" t="s">
        <v>4491</v>
      </c>
      <c r="Y481" s="34" t="s">
        <v>4489</v>
      </c>
      <c r="Z481" s="34" t="s">
        <v>4491</v>
      </c>
      <c r="AA481" s="40" t="str">
        <f t="shared" si="4"/>
        <v/>
      </c>
      <c r="AB481" s="34" t="s">
        <v>4491</v>
      </c>
      <c r="AC481" s="34" t="s">
        <v>4492</v>
      </c>
      <c r="AD481" s="34" t="s">
        <v>4489</v>
      </c>
      <c r="AE481" s="53" t="s">
        <v>4485</v>
      </c>
      <c r="AF481" s="52" t="str">
        <f t="shared" si="5"/>
        <v>("","","",""),</v>
      </c>
      <c r="AH481" s="34"/>
    </row>
    <row r="482" ht="16.5" customHeight="1">
      <c r="A482" s="34"/>
      <c r="B482" s="34"/>
      <c r="C482" s="34"/>
      <c r="D482" s="34"/>
      <c r="E482" s="52"/>
      <c r="F482" s="52" t="s">
        <v>4489</v>
      </c>
      <c r="G482" s="53" t="s">
        <v>4485</v>
      </c>
      <c r="H482" s="52"/>
      <c r="I482" s="34"/>
      <c r="J482" s="34"/>
      <c r="K482" s="34"/>
      <c r="L482" s="34" t="s">
        <v>4490</v>
      </c>
      <c r="M482" s="34" t="s">
        <v>4491</v>
      </c>
      <c r="N482" s="52"/>
      <c r="O482" s="34" t="s">
        <v>4491</v>
      </c>
      <c r="P482" s="34" t="s">
        <v>4489</v>
      </c>
      <c r="Q482" s="34" t="s">
        <v>4491</v>
      </c>
      <c r="R482" s="52"/>
      <c r="S482" s="34" t="str">
        <f t="shared" si="2"/>
        <v/>
      </c>
      <c r="T482" s="34" t="s">
        <v>4491</v>
      </c>
      <c r="U482" s="34" t="s">
        <v>4489</v>
      </c>
      <c r="V482" s="34" t="s">
        <v>4491</v>
      </c>
      <c r="W482" s="40" t="str">
        <f t="shared" si="3"/>
        <v/>
      </c>
      <c r="X482" s="34" t="s">
        <v>4491</v>
      </c>
      <c r="Y482" s="34" t="s">
        <v>4489</v>
      </c>
      <c r="Z482" s="34" t="s">
        <v>4491</v>
      </c>
      <c r="AA482" s="40" t="str">
        <f t="shared" si="4"/>
        <v/>
      </c>
      <c r="AB482" s="34" t="s">
        <v>4491</v>
      </c>
      <c r="AC482" s="34" t="s">
        <v>4492</v>
      </c>
      <c r="AD482" s="34" t="s">
        <v>4489</v>
      </c>
      <c r="AE482" s="53" t="s">
        <v>4485</v>
      </c>
      <c r="AF482" s="52" t="str">
        <f t="shared" si="5"/>
        <v>("","","",""),</v>
      </c>
      <c r="AH482" s="34"/>
    </row>
    <row r="483" ht="16.5" customHeight="1">
      <c r="A483" s="34"/>
      <c r="B483" s="34"/>
      <c r="C483" s="34"/>
      <c r="D483" s="34"/>
      <c r="E483" s="52"/>
      <c r="F483" s="52" t="s">
        <v>4489</v>
      </c>
      <c r="G483" s="53" t="s">
        <v>4485</v>
      </c>
      <c r="H483" s="52"/>
      <c r="I483" s="34"/>
      <c r="J483" s="34"/>
      <c r="K483" s="34"/>
      <c r="L483" s="34" t="s">
        <v>4490</v>
      </c>
      <c r="M483" s="34" t="s">
        <v>4491</v>
      </c>
      <c r="N483" s="52"/>
      <c r="O483" s="34" t="s">
        <v>4491</v>
      </c>
      <c r="P483" s="34" t="s">
        <v>4489</v>
      </c>
      <c r="Q483" s="34" t="s">
        <v>4491</v>
      </c>
      <c r="R483" s="52"/>
      <c r="S483" s="34" t="str">
        <f t="shared" si="2"/>
        <v/>
      </c>
      <c r="T483" s="34" t="s">
        <v>4491</v>
      </c>
      <c r="U483" s="34" t="s">
        <v>4489</v>
      </c>
      <c r="V483" s="34" t="s">
        <v>4491</v>
      </c>
      <c r="W483" s="40" t="str">
        <f t="shared" si="3"/>
        <v/>
      </c>
      <c r="X483" s="34" t="s">
        <v>4491</v>
      </c>
      <c r="Y483" s="34" t="s">
        <v>4489</v>
      </c>
      <c r="Z483" s="34" t="s">
        <v>4491</v>
      </c>
      <c r="AA483" s="40" t="str">
        <f t="shared" si="4"/>
        <v/>
      </c>
      <c r="AB483" s="34" t="s">
        <v>4491</v>
      </c>
      <c r="AC483" s="34" t="s">
        <v>4492</v>
      </c>
      <c r="AD483" s="34" t="s">
        <v>4489</v>
      </c>
      <c r="AE483" s="53" t="s">
        <v>4485</v>
      </c>
      <c r="AF483" s="52" t="str">
        <f t="shared" si="5"/>
        <v>("","","",""),</v>
      </c>
      <c r="AH483" s="34"/>
    </row>
    <row r="484" ht="16.5" customHeight="1">
      <c r="A484" s="34"/>
      <c r="B484" s="34"/>
      <c r="C484" s="34"/>
      <c r="D484" s="34"/>
      <c r="E484" s="52"/>
      <c r="F484" s="52" t="s">
        <v>4489</v>
      </c>
      <c r="G484" s="53" t="s">
        <v>4485</v>
      </c>
      <c r="H484" s="52"/>
      <c r="I484" s="34"/>
      <c r="J484" s="34"/>
      <c r="K484" s="34"/>
      <c r="L484" s="34" t="s">
        <v>4490</v>
      </c>
      <c r="M484" s="34" t="s">
        <v>4491</v>
      </c>
      <c r="N484" s="52"/>
      <c r="O484" s="34" t="s">
        <v>4491</v>
      </c>
      <c r="P484" s="34" t="s">
        <v>4489</v>
      </c>
      <c r="Q484" s="34" t="s">
        <v>4491</v>
      </c>
      <c r="R484" s="52"/>
      <c r="S484" s="34" t="str">
        <f t="shared" si="2"/>
        <v/>
      </c>
      <c r="T484" s="34" t="s">
        <v>4491</v>
      </c>
      <c r="U484" s="34" t="s">
        <v>4489</v>
      </c>
      <c r="V484" s="34" t="s">
        <v>4491</v>
      </c>
      <c r="W484" s="40" t="str">
        <f t="shared" si="3"/>
        <v/>
      </c>
      <c r="X484" s="34" t="s">
        <v>4491</v>
      </c>
      <c r="Y484" s="34" t="s">
        <v>4489</v>
      </c>
      <c r="Z484" s="34" t="s">
        <v>4491</v>
      </c>
      <c r="AA484" s="40" t="str">
        <f t="shared" si="4"/>
        <v/>
      </c>
      <c r="AB484" s="34" t="s">
        <v>4491</v>
      </c>
      <c r="AC484" s="34" t="s">
        <v>4492</v>
      </c>
      <c r="AD484" s="34" t="s">
        <v>4489</v>
      </c>
      <c r="AE484" s="53" t="s">
        <v>4485</v>
      </c>
      <c r="AF484" s="52" t="str">
        <f t="shared" si="5"/>
        <v>("","","",""),</v>
      </c>
      <c r="AH484" s="34"/>
    </row>
    <row r="485" ht="16.5" customHeight="1">
      <c r="A485" s="34"/>
      <c r="B485" s="34"/>
      <c r="C485" s="34"/>
      <c r="D485" s="34"/>
      <c r="E485" s="52"/>
      <c r="F485" s="52" t="s">
        <v>4489</v>
      </c>
      <c r="G485" s="53" t="s">
        <v>4485</v>
      </c>
      <c r="H485" s="52"/>
      <c r="I485" s="34"/>
      <c r="J485" s="34"/>
      <c r="K485" s="34"/>
      <c r="L485" s="34" t="s">
        <v>4490</v>
      </c>
      <c r="M485" s="34" t="s">
        <v>4491</v>
      </c>
      <c r="N485" s="52"/>
      <c r="O485" s="34" t="s">
        <v>4491</v>
      </c>
      <c r="P485" s="34" t="s">
        <v>4489</v>
      </c>
      <c r="Q485" s="34" t="s">
        <v>4491</v>
      </c>
      <c r="R485" s="52"/>
      <c r="S485" s="34" t="str">
        <f t="shared" si="2"/>
        <v/>
      </c>
      <c r="T485" s="34" t="s">
        <v>4491</v>
      </c>
      <c r="U485" s="34" t="s">
        <v>4489</v>
      </c>
      <c r="V485" s="34" t="s">
        <v>4491</v>
      </c>
      <c r="W485" s="40" t="str">
        <f t="shared" si="3"/>
        <v/>
      </c>
      <c r="X485" s="34" t="s">
        <v>4491</v>
      </c>
      <c r="Y485" s="34" t="s">
        <v>4489</v>
      </c>
      <c r="Z485" s="34" t="s">
        <v>4491</v>
      </c>
      <c r="AA485" s="40" t="str">
        <f t="shared" si="4"/>
        <v/>
      </c>
      <c r="AB485" s="34" t="s">
        <v>4491</v>
      </c>
      <c r="AC485" s="34" t="s">
        <v>4492</v>
      </c>
      <c r="AD485" s="34" t="s">
        <v>4489</v>
      </c>
      <c r="AE485" s="53" t="s">
        <v>4485</v>
      </c>
      <c r="AF485" s="52" t="str">
        <f t="shared" si="5"/>
        <v>("","","",""),</v>
      </c>
      <c r="AH485" s="34"/>
    </row>
    <row r="486" ht="16.5" customHeight="1">
      <c r="A486" s="34"/>
      <c r="B486" s="34"/>
      <c r="C486" s="34"/>
      <c r="D486" s="34"/>
      <c r="E486" s="52"/>
      <c r="F486" s="52" t="s">
        <v>4489</v>
      </c>
      <c r="G486" s="53" t="s">
        <v>4485</v>
      </c>
      <c r="H486" s="52"/>
      <c r="I486" s="34"/>
      <c r="J486" s="34"/>
      <c r="K486" s="34"/>
      <c r="L486" s="34" t="s">
        <v>4490</v>
      </c>
      <c r="M486" s="34" t="s">
        <v>4491</v>
      </c>
      <c r="N486" s="52"/>
      <c r="O486" s="34" t="s">
        <v>4491</v>
      </c>
      <c r="P486" s="34" t="s">
        <v>4489</v>
      </c>
      <c r="Q486" s="34" t="s">
        <v>4491</v>
      </c>
      <c r="R486" s="52"/>
      <c r="S486" s="34" t="str">
        <f t="shared" si="2"/>
        <v/>
      </c>
      <c r="T486" s="34" t="s">
        <v>4491</v>
      </c>
      <c r="U486" s="34" t="s">
        <v>4489</v>
      </c>
      <c r="V486" s="34" t="s">
        <v>4491</v>
      </c>
      <c r="W486" s="40" t="str">
        <f t="shared" si="3"/>
        <v/>
      </c>
      <c r="X486" s="34" t="s">
        <v>4491</v>
      </c>
      <c r="Y486" s="34" t="s">
        <v>4489</v>
      </c>
      <c r="Z486" s="34" t="s">
        <v>4491</v>
      </c>
      <c r="AA486" s="40" t="str">
        <f t="shared" si="4"/>
        <v/>
      </c>
      <c r="AB486" s="34" t="s">
        <v>4491</v>
      </c>
      <c r="AC486" s="34" t="s">
        <v>4492</v>
      </c>
      <c r="AD486" s="34" t="s">
        <v>4489</v>
      </c>
      <c r="AE486" s="53" t="s">
        <v>4485</v>
      </c>
      <c r="AF486" s="52" t="str">
        <f t="shared" si="5"/>
        <v>("","","",""),</v>
      </c>
      <c r="AH486" s="34"/>
    </row>
    <row r="487" ht="16.5" customHeight="1">
      <c r="A487" s="34"/>
      <c r="B487" s="34"/>
      <c r="C487" s="34"/>
      <c r="D487" s="34"/>
      <c r="E487" s="52"/>
      <c r="F487" s="52" t="s">
        <v>4489</v>
      </c>
      <c r="G487" s="53" t="s">
        <v>4485</v>
      </c>
      <c r="H487" s="52"/>
      <c r="I487" s="34"/>
      <c r="J487" s="34"/>
      <c r="K487" s="34"/>
      <c r="L487" s="34" t="s">
        <v>4490</v>
      </c>
      <c r="M487" s="34" t="s">
        <v>4491</v>
      </c>
      <c r="N487" s="52"/>
      <c r="O487" s="34" t="s">
        <v>4491</v>
      </c>
      <c r="P487" s="34" t="s">
        <v>4489</v>
      </c>
      <c r="Q487" s="34" t="s">
        <v>4491</v>
      </c>
      <c r="R487" s="52"/>
      <c r="S487" s="34" t="str">
        <f t="shared" si="2"/>
        <v/>
      </c>
      <c r="T487" s="34" t="s">
        <v>4491</v>
      </c>
      <c r="U487" s="34" t="s">
        <v>4489</v>
      </c>
      <c r="V487" s="34" t="s">
        <v>4491</v>
      </c>
      <c r="W487" s="40" t="str">
        <f t="shared" si="3"/>
        <v/>
      </c>
      <c r="X487" s="34" t="s">
        <v>4491</v>
      </c>
      <c r="Y487" s="34" t="s">
        <v>4489</v>
      </c>
      <c r="Z487" s="34" t="s">
        <v>4491</v>
      </c>
      <c r="AA487" s="40" t="str">
        <f t="shared" si="4"/>
        <v/>
      </c>
      <c r="AB487" s="34" t="s">
        <v>4491</v>
      </c>
      <c r="AC487" s="34" t="s">
        <v>4492</v>
      </c>
      <c r="AD487" s="34" t="s">
        <v>4489</v>
      </c>
      <c r="AE487" s="53" t="s">
        <v>4485</v>
      </c>
      <c r="AF487" s="52" t="str">
        <f t="shared" si="5"/>
        <v>("","","",""),</v>
      </c>
      <c r="AH487" s="34"/>
    </row>
    <row r="488" ht="16.5" customHeight="1">
      <c r="A488" s="34"/>
      <c r="B488" s="34"/>
      <c r="C488" s="34"/>
      <c r="D488" s="34"/>
      <c r="E488" s="52"/>
      <c r="F488" s="52" t="s">
        <v>4489</v>
      </c>
      <c r="G488" s="53" t="s">
        <v>4485</v>
      </c>
      <c r="H488" s="52"/>
      <c r="I488" s="34"/>
      <c r="J488" s="34"/>
      <c r="K488" s="34"/>
      <c r="L488" s="34" t="s">
        <v>4490</v>
      </c>
      <c r="M488" s="34" t="s">
        <v>4491</v>
      </c>
      <c r="N488" s="52"/>
      <c r="O488" s="34" t="s">
        <v>4491</v>
      </c>
      <c r="P488" s="34" t="s">
        <v>4489</v>
      </c>
      <c r="Q488" s="34" t="s">
        <v>4491</v>
      </c>
      <c r="R488" s="52"/>
      <c r="S488" s="34" t="str">
        <f t="shared" si="2"/>
        <v/>
      </c>
      <c r="T488" s="34" t="s">
        <v>4491</v>
      </c>
      <c r="U488" s="34" t="s">
        <v>4489</v>
      </c>
      <c r="V488" s="34" t="s">
        <v>4491</v>
      </c>
      <c r="W488" s="40" t="str">
        <f t="shared" si="3"/>
        <v/>
      </c>
      <c r="X488" s="34" t="s">
        <v>4491</v>
      </c>
      <c r="Y488" s="34" t="s">
        <v>4489</v>
      </c>
      <c r="Z488" s="34" t="s">
        <v>4491</v>
      </c>
      <c r="AA488" s="40" t="str">
        <f t="shared" si="4"/>
        <v/>
      </c>
      <c r="AB488" s="34" t="s">
        <v>4491</v>
      </c>
      <c r="AC488" s="34" t="s">
        <v>4492</v>
      </c>
      <c r="AD488" s="34" t="s">
        <v>4489</v>
      </c>
      <c r="AE488" s="53" t="s">
        <v>4485</v>
      </c>
      <c r="AF488" s="52" t="str">
        <f t="shared" si="5"/>
        <v>("","","",""),</v>
      </c>
      <c r="AH488" s="34"/>
    </row>
    <row r="489" ht="16.5" customHeight="1">
      <c r="A489" s="34"/>
      <c r="B489" s="34"/>
      <c r="C489" s="34"/>
      <c r="D489" s="34"/>
      <c r="E489" s="52"/>
      <c r="F489" s="52" t="s">
        <v>4489</v>
      </c>
      <c r="G489" s="53" t="s">
        <v>4485</v>
      </c>
      <c r="H489" s="52"/>
      <c r="I489" s="34"/>
      <c r="J489" s="34"/>
      <c r="K489" s="34"/>
      <c r="L489" s="34" t="s">
        <v>4490</v>
      </c>
      <c r="M489" s="34" t="s">
        <v>4491</v>
      </c>
      <c r="N489" s="52"/>
      <c r="O489" s="34" t="s">
        <v>4491</v>
      </c>
      <c r="P489" s="34" t="s">
        <v>4489</v>
      </c>
      <c r="Q489" s="34" t="s">
        <v>4491</v>
      </c>
      <c r="R489" s="52"/>
      <c r="S489" s="34" t="str">
        <f t="shared" si="2"/>
        <v/>
      </c>
      <c r="T489" s="34" t="s">
        <v>4491</v>
      </c>
      <c r="U489" s="34" t="s">
        <v>4489</v>
      </c>
      <c r="V489" s="34" t="s">
        <v>4491</v>
      </c>
      <c r="W489" s="40" t="str">
        <f t="shared" si="3"/>
        <v/>
      </c>
      <c r="X489" s="34" t="s">
        <v>4491</v>
      </c>
      <c r="Y489" s="34" t="s">
        <v>4489</v>
      </c>
      <c r="Z489" s="34" t="s">
        <v>4491</v>
      </c>
      <c r="AA489" s="40" t="str">
        <f t="shared" si="4"/>
        <v/>
      </c>
      <c r="AB489" s="34" t="s">
        <v>4491</v>
      </c>
      <c r="AC489" s="34" t="s">
        <v>4492</v>
      </c>
      <c r="AD489" s="34" t="s">
        <v>4489</v>
      </c>
      <c r="AE489" s="53" t="s">
        <v>4485</v>
      </c>
      <c r="AF489" s="52" t="str">
        <f t="shared" si="5"/>
        <v>("","","",""),</v>
      </c>
      <c r="AH489" s="34"/>
    </row>
    <row r="490" ht="16.5" customHeight="1">
      <c r="A490" s="34"/>
      <c r="B490" s="34"/>
      <c r="C490" s="34"/>
      <c r="D490" s="34"/>
      <c r="E490" s="52"/>
      <c r="F490" s="52" t="s">
        <v>4489</v>
      </c>
      <c r="G490" s="53" t="s">
        <v>4485</v>
      </c>
      <c r="H490" s="52"/>
      <c r="I490" s="34"/>
      <c r="J490" s="34"/>
      <c r="K490" s="34"/>
      <c r="L490" s="34" t="s">
        <v>4490</v>
      </c>
      <c r="M490" s="34" t="s">
        <v>4491</v>
      </c>
      <c r="N490" s="52"/>
      <c r="O490" s="34" t="s">
        <v>4491</v>
      </c>
      <c r="P490" s="34" t="s">
        <v>4489</v>
      </c>
      <c r="Q490" s="34" t="s">
        <v>4491</v>
      </c>
      <c r="R490" s="52"/>
      <c r="S490" s="34" t="str">
        <f t="shared" si="2"/>
        <v/>
      </c>
      <c r="T490" s="34" t="s">
        <v>4491</v>
      </c>
      <c r="U490" s="34" t="s">
        <v>4489</v>
      </c>
      <c r="V490" s="34" t="s">
        <v>4491</v>
      </c>
      <c r="W490" s="40" t="str">
        <f t="shared" si="3"/>
        <v/>
      </c>
      <c r="X490" s="34" t="s">
        <v>4491</v>
      </c>
      <c r="Y490" s="34" t="s">
        <v>4489</v>
      </c>
      <c r="Z490" s="34" t="s">
        <v>4491</v>
      </c>
      <c r="AA490" s="40" t="str">
        <f t="shared" si="4"/>
        <v/>
      </c>
      <c r="AB490" s="34" t="s">
        <v>4491</v>
      </c>
      <c r="AC490" s="34" t="s">
        <v>4492</v>
      </c>
      <c r="AD490" s="34" t="s">
        <v>4489</v>
      </c>
      <c r="AE490" s="53" t="s">
        <v>4485</v>
      </c>
      <c r="AF490" s="52" t="str">
        <f t="shared" si="5"/>
        <v>("","","",""),</v>
      </c>
      <c r="AH490" s="34"/>
    </row>
    <row r="491" ht="16.5" customHeight="1">
      <c r="A491" s="34"/>
      <c r="B491" s="34"/>
      <c r="C491" s="34"/>
      <c r="D491" s="34"/>
      <c r="E491" s="52"/>
      <c r="F491" s="52" t="s">
        <v>4489</v>
      </c>
      <c r="G491" s="53" t="s">
        <v>4485</v>
      </c>
      <c r="H491" s="52"/>
      <c r="I491" s="34"/>
      <c r="J491" s="34"/>
      <c r="K491" s="34"/>
      <c r="L491" s="34" t="s">
        <v>4490</v>
      </c>
      <c r="M491" s="34" t="s">
        <v>4491</v>
      </c>
      <c r="N491" s="52"/>
      <c r="O491" s="34" t="s">
        <v>4491</v>
      </c>
      <c r="P491" s="34" t="s">
        <v>4489</v>
      </c>
      <c r="Q491" s="34" t="s">
        <v>4491</v>
      </c>
      <c r="R491" s="52"/>
      <c r="S491" s="34" t="str">
        <f t="shared" si="2"/>
        <v/>
      </c>
      <c r="T491" s="34" t="s">
        <v>4491</v>
      </c>
      <c r="U491" s="34" t="s">
        <v>4489</v>
      </c>
      <c r="V491" s="34" t="s">
        <v>4491</v>
      </c>
      <c r="W491" s="40" t="str">
        <f t="shared" si="3"/>
        <v/>
      </c>
      <c r="X491" s="34" t="s">
        <v>4491</v>
      </c>
      <c r="Y491" s="34" t="s">
        <v>4489</v>
      </c>
      <c r="Z491" s="34" t="s">
        <v>4491</v>
      </c>
      <c r="AA491" s="40" t="str">
        <f t="shared" si="4"/>
        <v/>
      </c>
      <c r="AB491" s="34" t="s">
        <v>4491</v>
      </c>
      <c r="AC491" s="34" t="s">
        <v>4492</v>
      </c>
      <c r="AD491" s="34" t="s">
        <v>4489</v>
      </c>
      <c r="AE491" s="53" t="s">
        <v>4485</v>
      </c>
      <c r="AF491" s="52" t="str">
        <f t="shared" si="5"/>
        <v>("","","",""),</v>
      </c>
      <c r="AH491" s="34"/>
    </row>
    <row r="492" ht="16.5" customHeight="1">
      <c r="A492" s="34"/>
      <c r="B492" s="34"/>
      <c r="C492" s="34"/>
      <c r="D492" s="34"/>
      <c r="E492" s="52"/>
      <c r="F492" s="52" t="s">
        <v>4489</v>
      </c>
      <c r="G492" s="53" t="s">
        <v>4485</v>
      </c>
      <c r="H492" s="52"/>
      <c r="I492" s="34"/>
      <c r="J492" s="34"/>
      <c r="K492" s="34"/>
      <c r="L492" s="34" t="s">
        <v>4490</v>
      </c>
      <c r="M492" s="34" t="s">
        <v>4491</v>
      </c>
      <c r="N492" s="52"/>
      <c r="O492" s="34" t="s">
        <v>4491</v>
      </c>
      <c r="P492" s="34" t="s">
        <v>4489</v>
      </c>
      <c r="Q492" s="34" t="s">
        <v>4491</v>
      </c>
      <c r="R492" s="52"/>
      <c r="S492" s="34" t="str">
        <f t="shared" si="2"/>
        <v/>
      </c>
      <c r="T492" s="34" t="s">
        <v>4491</v>
      </c>
      <c r="U492" s="34" t="s">
        <v>4489</v>
      </c>
      <c r="V492" s="34" t="s">
        <v>4491</v>
      </c>
      <c r="W492" s="40" t="str">
        <f t="shared" si="3"/>
        <v/>
      </c>
      <c r="X492" s="34" t="s">
        <v>4491</v>
      </c>
      <c r="Y492" s="34" t="s">
        <v>4489</v>
      </c>
      <c r="Z492" s="34" t="s">
        <v>4491</v>
      </c>
      <c r="AA492" s="40" t="str">
        <f t="shared" si="4"/>
        <v/>
      </c>
      <c r="AB492" s="34" t="s">
        <v>4491</v>
      </c>
      <c r="AC492" s="34" t="s">
        <v>4492</v>
      </c>
      <c r="AD492" s="34" t="s">
        <v>4489</v>
      </c>
      <c r="AE492" s="53" t="s">
        <v>4485</v>
      </c>
      <c r="AF492" s="52" t="str">
        <f t="shared" si="5"/>
        <v>("","","",""),</v>
      </c>
      <c r="AH492" s="34"/>
    </row>
    <row r="493" ht="16.5" customHeight="1">
      <c r="A493" s="34"/>
      <c r="B493" s="34"/>
      <c r="C493" s="34"/>
      <c r="D493" s="34"/>
      <c r="E493" s="52"/>
      <c r="F493" s="52" t="s">
        <v>4489</v>
      </c>
      <c r="G493" s="53" t="s">
        <v>4485</v>
      </c>
      <c r="H493" s="52"/>
      <c r="I493" s="34"/>
      <c r="J493" s="34"/>
      <c r="K493" s="34"/>
      <c r="L493" s="34" t="s">
        <v>4490</v>
      </c>
      <c r="M493" s="34" t="s">
        <v>4491</v>
      </c>
      <c r="N493" s="52"/>
      <c r="O493" s="34" t="s">
        <v>4491</v>
      </c>
      <c r="P493" s="34" t="s">
        <v>4489</v>
      </c>
      <c r="Q493" s="34" t="s">
        <v>4491</v>
      </c>
      <c r="R493" s="52"/>
      <c r="S493" s="34" t="str">
        <f t="shared" si="2"/>
        <v/>
      </c>
      <c r="T493" s="34" t="s">
        <v>4491</v>
      </c>
      <c r="U493" s="34" t="s">
        <v>4489</v>
      </c>
      <c r="V493" s="34" t="s">
        <v>4491</v>
      </c>
      <c r="W493" s="40" t="str">
        <f t="shared" si="3"/>
        <v/>
      </c>
      <c r="X493" s="34" t="s">
        <v>4491</v>
      </c>
      <c r="Y493" s="34" t="s">
        <v>4489</v>
      </c>
      <c r="Z493" s="34" t="s">
        <v>4491</v>
      </c>
      <c r="AA493" s="40" t="str">
        <f t="shared" si="4"/>
        <v/>
      </c>
      <c r="AB493" s="34" t="s">
        <v>4491</v>
      </c>
      <c r="AC493" s="34" t="s">
        <v>4492</v>
      </c>
      <c r="AD493" s="34" t="s">
        <v>4489</v>
      </c>
      <c r="AE493" s="53" t="s">
        <v>4485</v>
      </c>
      <c r="AF493" s="52" t="str">
        <f t="shared" si="5"/>
        <v>("","","",""),</v>
      </c>
      <c r="AH493" s="34"/>
    </row>
    <row r="494" ht="16.5" customHeight="1">
      <c r="A494" s="34"/>
      <c r="B494" s="34"/>
      <c r="C494" s="34"/>
      <c r="D494" s="34"/>
      <c r="E494" s="52"/>
      <c r="F494" s="52" t="s">
        <v>4489</v>
      </c>
      <c r="G494" s="53" t="s">
        <v>4485</v>
      </c>
      <c r="H494" s="52"/>
      <c r="I494" s="34"/>
      <c r="J494" s="34"/>
      <c r="K494" s="34"/>
      <c r="L494" s="34" t="s">
        <v>4490</v>
      </c>
      <c r="M494" s="34" t="s">
        <v>4491</v>
      </c>
      <c r="N494" s="52"/>
      <c r="O494" s="34" t="s">
        <v>4491</v>
      </c>
      <c r="P494" s="34" t="s">
        <v>4489</v>
      </c>
      <c r="Q494" s="34" t="s">
        <v>4491</v>
      </c>
      <c r="R494" s="52"/>
      <c r="S494" s="34" t="str">
        <f t="shared" si="2"/>
        <v/>
      </c>
      <c r="T494" s="34" t="s">
        <v>4491</v>
      </c>
      <c r="U494" s="34" t="s">
        <v>4489</v>
      </c>
      <c r="V494" s="34" t="s">
        <v>4491</v>
      </c>
      <c r="W494" s="40" t="str">
        <f t="shared" si="3"/>
        <v/>
      </c>
      <c r="X494" s="34" t="s">
        <v>4491</v>
      </c>
      <c r="Y494" s="34" t="s">
        <v>4489</v>
      </c>
      <c r="Z494" s="34" t="s">
        <v>4491</v>
      </c>
      <c r="AA494" s="40" t="str">
        <f t="shared" si="4"/>
        <v/>
      </c>
      <c r="AB494" s="34" t="s">
        <v>4491</v>
      </c>
      <c r="AC494" s="34" t="s">
        <v>4492</v>
      </c>
      <c r="AD494" s="34" t="s">
        <v>4489</v>
      </c>
      <c r="AE494" s="53" t="s">
        <v>4485</v>
      </c>
      <c r="AF494" s="52" t="str">
        <f t="shared" si="5"/>
        <v>("","","",""),</v>
      </c>
      <c r="AH494" s="34"/>
    </row>
    <row r="495" ht="16.5" customHeight="1">
      <c r="A495" s="34"/>
      <c r="B495" s="34"/>
      <c r="C495" s="34"/>
      <c r="D495" s="34"/>
      <c r="E495" s="52"/>
      <c r="F495" s="52" t="s">
        <v>4489</v>
      </c>
      <c r="G495" s="53" t="s">
        <v>4485</v>
      </c>
      <c r="H495" s="52"/>
      <c r="I495" s="34"/>
      <c r="J495" s="34"/>
      <c r="K495" s="34"/>
      <c r="L495" s="34" t="s">
        <v>4490</v>
      </c>
      <c r="M495" s="34" t="s">
        <v>4491</v>
      </c>
      <c r="N495" s="52"/>
      <c r="O495" s="34" t="s">
        <v>4491</v>
      </c>
      <c r="P495" s="34" t="s">
        <v>4489</v>
      </c>
      <c r="Q495" s="34" t="s">
        <v>4491</v>
      </c>
      <c r="R495" s="52"/>
      <c r="S495" s="34" t="str">
        <f t="shared" si="2"/>
        <v/>
      </c>
      <c r="T495" s="34" t="s">
        <v>4491</v>
      </c>
      <c r="U495" s="34" t="s">
        <v>4489</v>
      </c>
      <c r="V495" s="34" t="s">
        <v>4491</v>
      </c>
      <c r="W495" s="40" t="str">
        <f t="shared" si="3"/>
        <v/>
      </c>
      <c r="X495" s="34" t="s">
        <v>4491</v>
      </c>
      <c r="Y495" s="34" t="s">
        <v>4489</v>
      </c>
      <c r="Z495" s="34" t="s">
        <v>4491</v>
      </c>
      <c r="AA495" s="40" t="str">
        <f t="shared" si="4"/>
        <v/>
      </c>
      <c r="AB495" s="34" t="s">
        <v>4491</v>
      </c>
      <c r="AC495" s="34" t="s">
        <v>4492</v>
      </c>
      <c r="AD495" s="34" t="s">
        <v>4489</v>
      </c>
      <c r="AE495" s="53" t="s">
        <v>4485</v>
      </c>
      <c r="AF495" s="52" t="str">
        <f t="shared" si="5"/>
        <v>("","","",""),</v>
      </c>
      <c r="AH495" s="34"/>
    </row>
    <row r="496" ht="16.5" customHeight="1">
      <c r="A496" s="34"/>
      <c r="B496" s="34"/>
      <c r="C496" s="34"/>
      <c r="D496" s="34"/>
      <c r="E496" s="52"/>
      <c r="F496" s="52" t="s">
        <v>4489</v>
      </c>
      <c r="G496" s="53" t="s">
        <v>4485</v>
      </c>
      <c r="H496" s="52"/>
      <c r="I496" s="34"/>
      <c r="J496" s="34"/>
      <c r="K496" s="34"/>
      <c r="L496" s="34" t="s">
        <v>4490</v>
      </c>
      <c r="M496" s="34" t="s">
        <v>4491</v>
      </c>
      <c r="N496" s="52"/>
      <c r="O496" s="34" t="s">
        <v>4491</v>
      </c>
      <c r="P496" s="34" t="s">
        <v>4489</v>
      </c>
      <c r="Q496" s="34" t="s">
        <v>4491</v>
      </c>
      <c r="R496" s="52"/>
      <c r="S496" s="34" t="str">
        <f t="shared" si="2"/>
        <v/>
      </c>
      <c r="T496" s="34" t="s">
        <v>4491</v>
      </c>
      <c r="U496" s="34" t="s">
        <v>4489</v>
      </c>
      <c r="V496" s="34" t="s">
        <v>4491</v>
      </c>
      <c r="W496" s="40" t="str">
        <f t="shared" si="3"/>
        <v/>
      </c>
      <c r="X496" s="34" t="s">
        <v>4491</v>
      </c>
      <c r="Y496" s="34" t="s">
        <v>4489</v>
      </c>
      <c r="Z496" s="34" t="s">
        <v>4491</v>
      </c>
      <c r="AA496" s="40" t="str">
        <f t="shared" si="4"/>
        <v/>
      </c>
      <c r="AB496" s="34" t="s">
        <v>4491</v>
      </c>
      <c r="AC496" s="34" t="s">
        <v>4492</v>
      </c>
      <c r="AD496" s="34" t="s">
        <v>4489</v>
      </c>
      <c r="AE496" s="53" t="s">
        <v>4485</v>
      </c>
      <c r="AF496" s="52" t="str">
        <f t="shared" si="5"/>
        <v>("","","",""),</v>
      </c>
      <c r="AH496" s="34"/>
    </row>
    <row r="497" ht="16.5" customHeight="1">
      <c r="A497" s="34"/>
      <c r="B497" s="34"/>
      <c r="C497" s="34"/>
      <c r="D497" s="34"/>
      <c r="E497" s="52"/>
      <c r="F497" s="52" t="s">
        <v>4489</v>
      </c>
      <c r="G497" s="53" t="s">
        <v>4485</v>
      </c>
      <c r="H497" s="52"/>
      <c r="I497" s="34"/>
      <c r="J497" s="34"/>
      <c r="K497" s="34"/>
      <c r="L497" s="34" t="s">
        <v>4490</v>
      </c>
      <c r="M497" s="34" t="s">
        <v>4491</v>
      </c>
      <c r="N497" s="52"/>
      <c r="O497" s="34" t="s">
        <v>4491</v>
      </c>
      <c r="P497" s="34" t="s">
        <v>4489</v>
      </c>
      <c r="Q497" s="34" t="s">
        <v>4491</v>
      </c>
      <c r="R497" s="52"/>
      <c r="S497" s="34" t="str">
        <f t="shared" si="2"/>
        <v/>
      </c>
      <c r="T497" s="34" t="s">
        <v>4491</v>
      </c>
      <c r="U497" s="34" t="s">
        <v>4489</v>
      </c>
      <c r="V497" s="34" t="s">
        <v>4491</v>
      </c>
      <c r="W497" s="40" t="str">
        <f t="shared" si="3"/>
        <v/>
      </c>
      <c r="X497" s="34" t="s">
        <v>4491</v>
      </c>
      <c r="Y497" s="34" t="s">
        <v>4489</v>
      </c>
      <c r="Z497" s="34" t="s">
        <v>4491</v>
      </c>
      <c r="AA497" s="40" t="str">
        <f t="shared" si="4"/>
        <v/>
      </c>
      <c r="AB497" s="34" t="s">
        <v>4491</v>
      </c>
      <c r="AC497" s="34" t="s">
        <v>4492</v>
      </c>
      <c r="AD497" s="34" t="s">
        <v>4489</v>
      </c>
      <c r="AE497" s="53" t="s">
        <v>4485</v>
      </c>
      <c r="AF497" s="52" t="str">
        <f t="shared" si="5"/>
        <v>("","","",""),</v>
      </c>
      <c r="AH497" s="34"/>
    </row>
    <row r="498" ht="16.5" customHeight="1">
      <c r="A498" s="34"/>
      <c r="B498" s="34"/>
      <c r="C498" s="34"/>
      <c r="D498" s="34"/>
      <c r="E498" s="52"/>
      <c r="F498" s="52" t="s">
        <v>4489</v>
      </c>
      <c r="G498" s="53" t="s">
        <v>4485</v>
      </c>
      <c r="H498" s="52"/>
      <c r="I498" s="34"/>
      <c r="J498" s="34"/>
      <c r="K498" s="34"/>
      <c r="L498" s="34" t="s">
        <v>4490</v>
      </c>
      <c r="M498" s="34" t="s">
        <v>4491</v>
      </c>
      <c r="N498" s="52"/>
      <c r="O498" s="34" t="s">
        <v>4491</v>
      </c>
      <c r="P498" s="34" t="s">
        <v>4489</v>
      </c>
      <c r="Q498" s="34" t="s">
        <v>4491</v>
      </c>
      <c r="R498" s="52"/>
      <c r="S498" s="34" t="str">
        <f t="shared" si="2"/>
        <v/>
      </c>
      <c r="T498" s="34" t="s">
        <v>4491</v>
      </c>
      <c r="U498" s="34" t="s">
        <v>4489</v>
      </c>
      <c r="V498" s="34" t="s">
        <v>4491</v>
      </c>
      <c r="W498" s="40" t="str">
        <f t="shared" si="3"/>
        <v/>
      </c>
      <c r="X498" s="34" t="s">
        <v>4491</v>
      </c>
      <c r="Y498" s="34" t="s">
        <v>4489</v>
      </c>
      <c r="Z498" s="34" t="s">
        <v>4491</v>
      </c>
      <c r="AA498" s="40" t="str">
        <f t="shared" si="4"/>
        <v/>
      </c>
      <c r="AB498" s="34" t="s">
        <v>4491</v>
      </c>
      <c r="AC498" s="34" t="s">
        <v>4492</v>
      </c>
      <c r="AD498" s="34" t="s">
        <v>4489</v>
      </c>
      <c r="AE498" s="53" t="s">
        <v>4485</v>
      </c>
      <c r="AF498" s="52" t="str">
        <f t="shared" si="5"/>
        <v>("","","",""),</v>
      </c>
      <c r="AH498" s="34"/>
    </row>
    <row r="499" ht="16.5" customHeight="1">
      <c r="A499" s="34"/>
      <c r="B499" s="34"/>
      <c r="C499" s="34"/>
      <c r="D499" s="34"/>
      <c r="E499" s="52"/>
      <c r="F499" s="52" t="s">
        <v>4489</v>
      </c>
      <c r="G499" s="53" t="s">
        <v>4485</v>
      </c>
      <c r="H499" s="52"/>
      <c r="I499" s="34"/>
      <c r="J499" s="34"/>
      <c r="K499" s="34"/>
      <c r="L499" s="34" t="s">
        <v>4490</v>
      </c>
      <c r="M499" s="34" t="s">
        <v>4491</v>
      </c>
      <c r="N499" s="52"/>
      <c r="O499" s="34" t="s">
        <v>4491</v>
      </c>
      <c r="P499" s="34" t="s">
        <v>4489</v>
      </c>
      <c r="Q499" s="34" t="s">
        <v>4491</v>
      </c>
      <c r="R499" s="52"/>
      <c r="S499" s="34" t="str">
        <f t="shared" si="2"/>
        <v/>
      </c>
      <c r="T499" s="34" t="s">
        <v>4491</v>
      </c>
      <c r="U499" s="34" t="s">
        <v>4489</v>
      </c>
      <c r="V499" s="34" t="s">
        <v>4491</v>
      </c>
      <c r="W499" s="40" t="str">
        <f t="shared" si="3"/>
        <v/>
      </c>
      <c r="X499" s="34" t="s">
        <v>4491</v>
      </c>
      <c r="Y499" s="34" t="s">
        <v>4489</v>
      </c>
      <c r="Z499" s="34" t="s">
        <v>4491</v>
      </c>
      <c r="AA499" s="40" t="str">
        <f t="shared" si="4"/>
        <v/>
      </c>
      <c r="AB499" s="34" t="s">
        <v>4491</v>
      </c>
      <c r="AC499" s="34" t="s">
        <v>4492</v>
      </c>
      <c r="AD499" s="34" t="s">
        <v>4489</v>
      </c>
      <c r="AE499" s="53" t="s">
        <v>4485</v>
      </c>
      <c r="AF499" s="52" t="str">
        <f t="shared" si="5"/>
        <v>("","","",""),</v>
      </c>
      <c r="AH499" s="34"/>
    </row>
    <row r="500" ht="16.5" customHeight="1">
      <c r="A500" s="34"/>
      <c r="B500" s="34"/>
      <c r="C500" s="34"/>
      <c r="D500" s="34"/>
      <c r="E500" s="52"/>
      <c r="F500" s="52" t="s">
        <v>4489</v>
      </c>
      <c r="G500" s="53" t="s">
        <v>4485</v>
      </c>
      <c r="H500" s="52"/>
      <c r="I500" s="34"/>
      <c r="J500" s="34"/>
      <c r="K500" s="34"/>
      <c r="L500" s="34" t="s">
        <v>4490</v>
      </c>
      <c r="M500" s="34" t="s">
        <v>4491</v>
      </c>
      <c r="N500" s="52"/>
      <c r="O500" s="34" t="s">
        <v>4491</v>
      </c>
      <c r="P500" s="34" t="s">
        <v>4489</v>
      </c>
      <c r="Q500" s="34" t="s">
        <v>4491</v>
      </c>
      <c r="R500" s="52"/>
      <c r="S500" s="34" t="str">
        <f t="shared" si="2"/>
        <v/>
      </c>
      <c r="T500" s="34" t="s">
        <v>4491</v>
      </c>
      <c r="U500" s="34" t="s">
        <v>4489</v>
      </c>
      <c r="V500" s="34" t="s">
        <v>4491</v>
      </c>
      <c r="W500" s="40" t="str">
        <f t="shared" si="3"/>
        <v/>
      </c>
      <c r="X500" s="34" t="s">
        <v>4491</v>
      </c>
      <c r="Y500" s="34" t="s">
        <v>4489</v>
      </c>
      <c r="Z500" s="34" t="s">
        <v>4491</v>
      </c>
      <c r="AA500" s="40" t="str">
        <f t="shared" si="4"/>
        <v/>
      </c>
      <c r="AB500" s="34" t="s">
        <v>4491</v>
      </c>
      <c r="AC500" s="34" t="s">
        <v>4492</v>
      </c>
      <c r="AD500" s="34" t="s">
        <v>4489</v>
      </c>
      <c r="AE500" s="53" t="s">
        <v>4485</v>
      </c>
      <c r="AF500" s="52" t="str">
        <f t="shared" si="5"/>
        <v>("","","",""),</v>
      </c>
      <c r="AH500" s="34"/>
    </row>
    <row r="501" ht="16.5" customHeight="1">
      <c r="A501" s="34"/>
      <c r="B501" s="34"/>
      <c r="C501" s="34"/>
      <c r="D501" s="34"/>
      <c r="E501" s="52"/>
      <c r="F501" s="52" t="s">
        <v>4489</v>
      </c>
      <c r="G501" s="53" t="s">
        <v>4485</v>
      </c>
      <c r="H501" s="52"/>
      <c r="I501" s="34"/>
      <c r="J501" s="34"/>
      <c r="K501" s="34"/>
      <c r="L501" s="34" t="s">
        <v>4490</v>
      </c>
      <c r="M501" s="34" t="s">
        <v>4491</v>
      </c>
      <c r="N501" s="52"/>
      <c r="O501" s="34" t="s">
        <v>4491</v>
      </c>
      <c r="P501" s="34" t="s">
        <v>4489</v>
      </c>
      <c r="Q501" s="34" t="s">
        <v>4491</v>
      </c>
      <c r="R501" s="52"/>
      <c r="S501" s="34" t="str">
        <f t="shared" si="2"/>
        <v/>
      </c>
      <c r="T501" s="34" t="s">
        <v>4491</v>
      </c>
      <c r="U501" s="34" t="s">
        <v>4489</v>
      </c>
      <c r="V501" s="34" t="s">
        <v>4491</v>
      </c>
      <c r="W501" s="40" t="str">
        <f t="shared" si="3"/>
        <v/>
      </c>
      <c r="X501" s="34" t="s">
        <v>4491</v>
      </c>
      <c r="Y501" s="34" t="s">
        <v>4489</v>
      </c>
      <c r="Z501" s="34" t="s">
        <v>4491</v>
      </c>
      <c r="AA501" s="40" t="str">
        <f t="shared" si="4"/>
        <v/>
      </c>
      <c r="AB501" s="34" t="s">
        <v>4491</v>
      </c>
      <c r="AC501" s="34" t="s">
        <v>4492</v>
      </c>
      <c r="AD501" s="34" t="s">
        <v>4489</v>
      </c>
      <c r="AE501" s="53" t="s">
        <v>4485</v>
      </c>
      <c r="AF501" s="52" t="str">
        <f t="shared" si="5"/>
        <v>("","","",""),</v>
      </c>
      <c r="AH501" s="34"/>
    </row>
    <row r="502" ht="16.5" customHeight="1">
      <c r="A502" s="34"/>
      <c r="B502" s="34"/>
      <c r="C502" s="34"/>
      <c r="D502" s="34"/>
      <c r="E502" s="52"/>
      <c r="F502" s="52" t="s">
        <v>4489</v>
      </c>
      <c r="G502" s="53" t="s">
        <v>4485</v>
      </c>
      <c r="H502" s="52"/>
      <c r="I502" s="34"/>
      <c r="J502" s="34"/>
      <c r="K502" s="34"/>
      <c r="L502" s="34" t="s">
        <v>4490</v>
      </c>
      <c r="M502" s="34" t="s">
        <v>4491</v>
      </c>
      <c r="N502" s="52"/>
      <c r="O502" s="34" t="s">
        <v>4491</v>
      </c>
      <c r="P502" s="34" t="s">
        <v>4489</v>
      </c>
      <c r="Q502" s="34" t="s">
        <v>4491</v>
      </c>
      <c r="R502" s="52"/>
      <c r="S502" s="34" t="str">
        <f t="shared" si="2"/>
        <v/>
      </c>
      <c r="T502" s="34" t="s">
        <v>4491</v>
      </c>
      <c r="U502" s="34" t="s">
        <v>4489</v>
      </c>
      <c r="V502" s="34" t="s">
        <v>4491</v>
      </c>
      <c r="W502" s="40" t="str">
        <f t="shared" si="3"/>
        <v/>
      </c>
      <c r="X502" s="34" t="s">
        <v>4491</v>
      </c>
      <c r="Y502" s="34" t="s">
        <v>4489</v>
      </c>
      <c r="Z502" s="34" t="s">
        <v>4491</v>
      </c>
      <c r="AA502" s="40" t="str">
        <f t="shared" si="4"/>
        <v/>
      </c>
      <c r="AB502" s="34" t="s">
        <v>4491</v>
      </c>
      <c r="AC502" s="34" t="s">
        <v>4492</v>
      </c>
      <c r="AD502" s="34" t="s">
        <v>4489</v>
      </c>
      <c r="AE502" s="53" t="s">
        <v>4485</v>
      </c>
      <c r="AF502" s="52" t="str">
        <f t="shared" si="5"/>
        <v>("","","",""),</v>
      </c>
      <c r="AH502" s="34"/>
    </row>
    <row r="503" ht="16.5" customHeight="1">
      <c r="A503" s="34"/>
      <c r="B503" s="34"/>
      <c r="C503" s="34"/>
      <c r="D503" s="34"/>
      <c r="E503" s="52"/>
      <c r="F503" s="52" t="s">
        <v>4489</v>
      </c>
      <c r="G503" s="53" t="s">
        <v>4485</v>
      </c>
      <c r="H503" s="52"/>
      <c r="I503" s="34"/>
      <c r="J503" s="34"/>
      <c r="K503" s="34"/>
      <c r="L503" s="34" t="s">
        <v>4490</v>
      </c>
      <c r="M503" s="34" t="s">
        <v>4491</v>
      </c>
      <c r="N503" s="52"/>
      <c r="O503" s="34" t="s">
        <v>4491</v>
      </c>
      <c r="P503" s="34" t="s">
        <v>4489</v>
      </c>
      <c r="Q503" s="34" t="s">
        <v>4491</v>
      </c>
      <c r="R503" s="52"/>
      <c r="S503" s="34" t="str">
        <f t="shared" si="2"/>
        <v/>
      </c>
      <c r="T503" s="34" t="s">
        <v>4491</v>
      </c>
      <c r="U503" s="34" t="s">
        <v>4489</v>
      </c>
      <c r="V503" s="34" t="s">
        <v>4491</v>
      </c>
      <c r="W503" s="40" t="str">
        <f t="shared" si="3"/>
        <v/>
      </c>
      <c r="X503" s="34" t="s">
        <v>4491</v>
      </c>
      <c r="Y503" s="34" t="s">
        <v>4489</v>
      </c>
      <c r="Z503" s="34" t="s">
        <v>4491</v>
      </c>
      <c r="AA503" s="40" t="str">
        <f t="shared" si="4"/>
        <v/>
      </c>
      <c r="AB503" s="34" t="s">
        <v>4491</v>
      </c>
      <c r="AC503" s="34" t="s">
        <v>4492</v>
      </c>
      <c r="AD503" s="34" t="s">
        <v>4489</v>
      </c>
      <c r="AE503" s="53" t="s">
        <v>4485</v>
      </c>
      <c r="AF503" s="52" t="str">
        <f t="shared" si="5"/>
        <v>("","","",""),</v>
      </c>
      <c r="AH503" s="34"/>
    </row>
    <row r="504" ht="16.5" customHeight="1">
      <c r="A504" s="34"/>
      <c r="B504" s="34"/>
      <c r="C504" s="34"/>
      <c r="D504" s="34"/>
      <c r="E504" s="52"/>
      <c r="F504" s="52" t="s">
        <v>4489</v>
      </c>
      <c r="G504" s="53" t="s">
        <v>4485</v>
      </c>
      <c r="H504" s="52"/>
      <c r="I504" s="34"/>
      <c r="J504" s="34"/>
      <c r="K504" s="34"/>
      <c r="L504" s="34" t="s">
        <v>4490</v>
      </c>
      <c r="M504" s="34" t="s">
        <v>4491</v>
      </c>
      <c r="N504" s="52"/>
      <c r="O504" s="34" t="s">
        <v>4491</v>
      </c>
      <c r="P504" s="34" t="s">
        <v>4489</v>
      </c>
      <c r="Q504" s="34" t="s">
        <v>4491</v>
      </c>
      <c r="R504" s="52"/>
      <c r="S504" s="34" t="str">
        <f t="shared" si="2"/>
        <v/>
      </c>
      <c r="T504" s="34" t="s">
        <v>4491</v>
      </c>
      <c r="U504" s="34" t="s">
        <v>4489</v>
      </c>
      <c r="V504" s="34" t="s">
        <v>4491</v>
      </c>
      <c r="W504" s="40" t="str">
        <f t="shared" si="3"/>
        <v/>
      </c>
      <c r="X504" s="34" t="s">
        <v>4491</v>
      </c>
      <c r="Y504" s="34" t="s">
        <v>4489</v>
      </c>
      <c r="Z504" s="34" t="s">
        <v>4491</v>
      </c>
      <c r="AA504" s="40" t="str">
        <f t="shared" si="4"/>
        <v/>
      </c>
      <c r="AB504" s="34" t="s">
        <v>4491</v>
      </c>
      <c r="AC504" s="34" t="s">
        <v>4492</v>
      </c>
      <c r="AD504" s="34" t="s">
        <v>4489</v>
      </c>
      <c r="AE504" s="53" t="s">
        <v>4485</v>
      </c>
      <c r="AF504" s="52" t="str">
        <f t="shared" si="5"/>
        <v>("","","",""),</v>
      </c>
      <c r="AH504" s="34"/>
    </row>
    <row r="505" ht="16.5" customHeight="1">
      <c r="A505" s="34"/>
      <c r="B505" s="34"/>
      <c r="C505" s="34"/>
      <c r="D505" s="34"/>
      <c r="E505" s="52"/>
      <c r="F505" s="52" t="s">
        <v>4489</v>
      </c>
      <c r="G505" s="53" t="s">
        <v>4485</v>
      </c>
      <c r="H505" s="52"/>
      <c r="I505" s="34"/>
      <c r="J505" s="34"/>
      <c r="K505" s="34"/>
      <c r="L505" s="34" t="s">
        <v>4490</v>
      </c>
      <c r="M505" s="34" t="s">
        <v>4491</v>
      </c>
      <c r="N505" s="52"/>
      <c r="O505" s="34" t="s">
        <v>4491</v>
      </c>
      <c r="P505" s="34" t="s">
        <v>4489</v>
      </c>
      <c r="Q505" s="34" t="s">
        <v>4491</v>
      </c>
      <c r="R505" s="52"/>
      <c r="S505" s="34" t="str">
        <f t="shared" si="2"/>
        <v/>
      </c>
      <c r="T505" s="34" t="s">
        <v>4491</v>
      </c>
      <c r="U505" s="34" t="s">
        <v>4489</v>
      </c>
      <c r="V505" s="34" t="s">
        <v>4491</v>
      </c>
      <c r="W505" s="40" t="str">
        <f t="shared" si="3"/>
        <v/>
      </c>
      <c r="X505" s="34" t="s">
        <v>4491</v>
      </c>
      <c r="Y505" s="34" t="s">
        <v>4489</v>
      </c>
      <c r="Z505" s="34" t="s">
        <v>4491</v>
      </c>
      <c r="AA505" s="40" t="str">
        <f t="shared" si="4"/>
        <v/>
      </c>
      <c r="AB505" s="34" t="s">
        <v>4491</v>
      </c>
      <c r="AC505" s="34" t="s">
        <v>4492</v>
      </c>
      <c r="AD505" s="34" t="s">
        <v>4489</v>
      </c>
      <c r="AE505" s="53" t="s">
        <v>4485</v>
      </c>
      <c r="AF505" s="52" t="str">
        <f t="shared" si="5"/>
        <v>("","","",""),</v>
      </c>
      <c r="AH505" s="34"/>
    </row>
    <row r="506" ht="16.5" customHeight="1">
      <c r="A506" s="34"/>
      <c r="B506" s="34"/>
      <c r="C506" s="34"/>
      <c r="D506" s="34"/>
      <c r="E506" s="52"/>
      <c r="F506" s="52" t="s">
        <v>4489</v>
      </c>
      <c r="G506" s="53" t="s">
        <v>4485</v>
      </c>
      <c r="H506" s="52"/>
      <c r="I506" s="34"/>
      <c r="J506" s="34"/>
      <c r="K506" s="34"/>
      <c r="L506" s="34" t="s">
        <v>4490</v>
      </c>
      <c r="M506" s="34" t="s">
        <v>4491</v>
      </c>
      <c r="N506" s="52"/>
      <c r="O506" s="34" t="s">
        <v>4491</v>
      </c>
      <c r="P506" s="34" t="s">
        <v>4489</v>
      </c>
      <c r="Q506" s="34" t="s">
        <v>4491</v>
      </c>
      <c r="R506" s="52"/>
      <c r="S506" s="34" t="str">
        <f t="shared" si="2"/>
        <v/>
      </c>
      <c r="T506" s="34" t="s">
        <v>4491</v>
      </c>
      <c r="U506" s="34" t="s">
        <v>4489</v>
      </c>
      <c r="V506" s="34" t="s">
        <v>4491</v>
      </c>
      <c r="W506" s="40" t="str">
        <f t="shared" si="3"/>
        <v/>
      </c>
      <c r="X506" s="34" t="s">
        <v>4491</v>
      </c>
      <c r="Y506" s="34" t="s">
        <v>4489</v>
      </c>
      <c r="Z506" s="34" t="s">
        <v>4491</v>
      </c>
      <c r="AA506" s="40" t="str">
        <f t="shared" si="4"/>
        <v/>
      </c>
      <c r="AB506" s="34" t="s">
        <v>4491</v>
      </c>
      <c r="AC506" s="34" t="s">
        <v>4492</v>
      </c>
      <c r="AD506" s="34" t="s">
        <v>4489</v>
      </c>
      <c r="AE506" s="53" t="s">
        <v>4485</v>
      </c>
      <c r="AF506" s="52" t="str">
        <f t="shared" si="5"/>
        <v>("","","",""),</v>
      </c>
      <c r="AH506" s="34"/>
    </row>
    <row r="507" ht="16.5" customHeight="1">
      <c r="A507" s="34"/>
      <c r="B507" s="34"/>
      <c r="C507" s="34"/>
      <c r="D507" s="34"/>
      <c r="E507" s="52"/>
      <c r="F507" s="52" t="s">
        <v>4489</v>
      </c>
      <c r="G507" s="53" t="s">
        <v>4485</v>
      </c>
      <c r="H507" s="52"/>
      <c r="I507" s="34"/>
      <c r="J507" s="34"/>
      <c r="K507" s="34"/>
      <c r="L507" s="34" t="s">
        <v>4490</v>
      </c>
      <c r="M507" s="34" t="s">
        <v>4491</v>
      </c>
      <c r="N507" s="52"/>
      <c r="O507" s="34" t="s">
        <v>4491</v>
      </c>
      <c r="P507" s="34" t="s">
        <v>4489</v>
      </c>
      <c r="Q507" s="34" t="s">
        <v>4491</v>
      </c>
      <c r="R507" s="52"/>
      <c r="S507" s="34" t="str">
        <f t="shared" si="2"/>
        <v/>
      </c>
      <c r="T507" s="34" t="s">
        <v>4491</v>
      </c>
      <c r="U507" s="34" t="s">
        <v>4489</v>
      </c>
      <c r="V507" s="34" t="s">
        <v>4491</v>
      </c>
      <c r="W507" s="40" t="str">
        <f t="shared" si="3"/>
        <v/>
      </c>
      <c r="X507" s="34" t="s">
        <v>4491</v>
      </c>
      <c r="Y507" s="34" t="s">
        <v>4489</v>
      </c>
      <c r="Z507" s="34" t="s">
        <v>4491</v>
      </c>
      <c r="AA507" s="40" t="str">
        <f t="shared" si="4"/>
        <v/>
      </c>
      <c r="AB507" s="34" t="s">
        <v>4491</v>
      </c>
      <c r="AC507" s="34" t="s">
        <v>4492</v>
      </c>
      <c r="AD507" s="34" t="s">
        <v>4489</v>
      </c>
      <c r="AE507" s="53" t="s">
        <v>4485</v>
      </c>
      <c r="AF507" s="52" t="str">
        <f t="shared" si="5"/>
        <v>("","","",""),</v>
      </c>
      <c r="AH507" s="34"/>
    </row>
    <row r="508" ht="16.5" customHeight="1">
      <c r="A508" s="34"/>
      <c r="B508" s="34"/>
      <c r="C508" s="34"/>
      <c r="D508" s="34"/>
      <c r="E508" s="52"/>
      <c r="F508" s="52" t="s">
        <v>4489</v>
      </c>
      <c r="G508" s="53" t="s">
        <v>4485</v>
      </c>
      <c r="H508" s="52"/>
      <c r="I508" s="34"/>
      <c r="J508" s="34"/>
      <c r="K508" s="34"/>
      <c r="L508" s="34" t="s">
        <v>4490</v>
      </c>
      <c r="M508" s="34" t="s">
        <v>4491</v>
      </c>
      <c r="N508" s="52"/>
      <c r="O508" s="34" t="s">
        <v>4491</v>
      </c>
      <c r="P508" s="34" t="s">
        <v>4489</v>
      </c>
      <c r="Q508" s="34" t="s">
        <v>4491</v>
      </c>
      <c r="R508" s="52"/>
      <c r="S508" s="34" t="str">
        <f t="shared" si="2"/>
        <v/>
      </c>
      <c r="T508" s="34" t="s">
        <v>4491</v>
      </c>
      <c r="U508" s="34" t="s">
        <v>4489</v>
      </c>
      <c r="V508" s="34" t="s">
        <v>4491</v>
      </c>
      <c r="W508" s="40" t="str">
        <f t="shared" si="3"/>
        <v/>
      </c>
      <c r="X508" s="34" t="s">
        <v>4491</v>
      </c>
      <c r="Y508" s="34" t="s">
        <v>4489</v>
      </c>
      <c r="Z508" s="34" t="s">
        <v>4491</v>
      </c>
      <c r="AA508" s="40" t="str">
        <f t="shared" si="4"/>
        <v/>
      </c>
      <c r="AB508" s="34" t="s">
        <v>4491</v>
      </c>
      <c r="AC508" s="34" t="s">
        <v>4492</v>
      </c>
      <c r="AD508" s="34" t="s">
        <v>4489</v>
      </c>
      <c r="AE508" s="53" t="s">
        <v>4485</v>
      </c>
      <c r="AF508" s="52" t="str">
        <f t="shared" si="5"/>
        <v>("","","",""),</v>
      </c>
      <c r="AH508" s="34"/>
    </row>
    <row r="509" ht="16.5" customHeight="1">
      <c r="A509" s="34"/>
      <c r="B509" s="34"/>
      <c r="C509" s="34"/>
      <c r="D509" s="34"/>
      <c r="E509" s="52"/>
      <c r="F509" s="52" t="s">
        <v>4489</v>
      </c>
      <c r="G509" s="53" t="s">
        <v>4485</v>
      </c>
      <c r="H509" s="52"/>
      <c r="I509" s="34"/>
      <c r="J509" s="34"/>
      <c r="K509" s="34"/>
      <c r="L509" s="34" t="s">
        <v>4490</v>
      </c>
      <c r="M509" s="34" t="s">
        <v>4491</v>
      </c>
      <c r="N509" s="52"/>
      <c r="O509" s="34" t="s">
        <v>4491</v>
      </c>
      <c r="P509" s="34" t="s">
        <v>4489</v>
      </c>
      <c r="Q509" s="34" t="s">
        <v>4491</v>
      </c>
      <c r="R509" s="52"/>
      <c r="S509" s="34" t="str">
        <f t="shared" si="2"/>
        <v/>
      </c>
      <c r="T509" s="34" t="s">
        <v>4491</v>
      </c>
      <c r="U509" s="34" t="s">
        <v>4489</v>
      </c>
      <c r="V509" s="34" t="s">
        <v>4491</v>
      </c>
      <c r="W509" s="40" t="str">
        <f t="shared" si="3"/>
        <v/>
      </c>
      <c r="X509" s="34" t="s">
        <v>4491</v>
      </c>
      <c r="Y509" s="34" t="s">
        <v>4489</v>
      </c>
      <c r="Z509" s="34" t="s">
        <v>4491</v>
      </c>
      <c r="AA509" s="40" t="str">
        <f t="shared" si="4"/>
        <v/>
      </c>
      <c r="AB509" s="34" t="s">
        <v>4491</v>
      </c>
      <c r="AC509" s="34" t="s">
        <v>4492</v>
      </c>
      <c r="AD509" s="34" t="s">
        <v>4489</v>
      </c>
      <c r="AE509" s="53" t="s">
        <v>4485</v>
      </c>
      <c r="AF509" s="52" t="str">
        <f t="shared" si="5"/>
        <v>("","","",""),</v>
      </c>
      <c r="AH509" s="34"/>
    </row>
    <row r="510" ht="16.5" customHeight="1">
      <c r="A510" s="34"/>
      <c r="B510" s="34"/>
      <c r="C510" s="34"/>
      <c r="D510" s="34"/>
      <c r="E510" s="52"/>
      <c r="F510" s="52" t="s">
        <v>4489</v>
      </c>
      <c r="G510" s="53" t="s">
        <v>4485</v>
      </c>
      <c r="H510" s="52"/>
      <c r="I510" s="34"/>
      <c r="J510" s="34"/>
      <c r="K510" s="34"/>
      <c r="L510" s="34" t="s">
        <v>4490</v>
      </c>
      <c r="M510" s="34" t="s">
        <v>4491</v>
      </c>
      <c r="N510" s="52"/>
      <c r="O510" s="34" t="s">
        <v>4491</v>
      </c>
      <c r="P510" s="34" t="s">
        <v>4489</v>
      </c>
      <c r="Q510" s="34" t="s">
        <v>4491</v>
      </c>
      <c r="R510" s="52"/>
      <c r="S510" s="34" t="str">
        <f t="shared" si="2"/>
        <v/>
      </c>
      <c r="T510" s="34" t="s">
        <v>4491</v>
      </c>
      <c r="U510" s="34" t="s">
        <v>4489</v>
      </c>
      <c r="V510" s="34" t="s">
        <v>4491</v>
      </c>
      <c r="W510" s="40" t="str">
        <f t="shared" si="3"/>
        <v/>
      </c>
      <c r="X510" s="34" t="s">
        <v>4491</v>
      </c>
      <c r="Y510" s="34" t="s">
        <v>4489</v>
      </c>
      <c r="Z510" s="34" t="s">
        <v>4491</v>
      </c>
      <c r="AA510" s="40" t="str">
        <f t="shared" si="4"/>
        <v/>
      </c>
      <c r="AB510" s="34" t="s">
        <v>4491</v>
      </c>
      <c r="AC510" s="34" t="s">
        <v>4492</v>
      </c>
      <c r="AD510" s="34" t="s">
        <v>4489</v>
      </c>
      <c r="AE510" s="53" t="s">
        <v>4485</v>
      </c>
      <c r="AF510" s="52" t="str">
        <f t="shared" si="5"/>
        <v>("","","",""),</v>
      </c>
      <c r="AH510" s="34"/>
    </row>
    <row r="511" ht="16.5" customHeight="1">
      <c r="A511" s="34"/>
      <c r="B511" s="34"/>
      <c r="C511" s="34"/>
      <c r="D511" s="34"/>
      <c r="E511" s="52"/>
      <c r="F511" s="52" t="s">
        <v>4489</v>
      </c>
      <c r="G511" s="53" t="s">
        <v>4485</v>
      </c>
      <c r="H511" s="52"/>
      <c r="I511" s="34"/>
      <c r="J511" s="34"/>
      <c r="K511" s="34"/>
      <c r="L511" s="34" t="s">
        <v>4490</v>
      </c>
      <c r="M511" s="34" t="s">
        <v>4491</v>
      </c>
      <c r="N511" s="52"/>
      <c r="O511" s="34" t="s">
        <v>4491</v>
      </c>
      <c r="P511" s="34" t="s">
        <v>4489</v>
      </c>
      <c r="Q511" s="34" t="s">
        <v>4491</v>
      </c>
      <c r="R511" s="52"/>
      <c r="S511" s="34" t="str">
        <f t="shared" si="2"/>
        <v/>
      </c>
      <c r="T511" s="34" t="s">
        <v>4491</v>
      </c>
      <c r="U511" s="34" t="s">
        <v>4489</v>
      </c>
      <c r="V511" s="34" t="s">
        <v>4491</v>
      </c>
      <c r="W511" s="40" t="str">
        <f t="shared" si="3"/>
        <v/>
      </c>
      <c r="X511" s="34" t="s">
        <v>4491</v>
      </c>
      <c r="Y511" s="34" t="s">
        <v>4489</v>
      </c>
      <c r="Z511" s="34" t="s">
        <v>4491</v>
      </c>
      <c r="AA511" s="40" t="str">
        <f t="shared" si="4"/>
        <v/>
      </c>
      <c r="AB511" s="34" t="s">
        <v>4491</v>
      </c>
      <c r="AC511" s="34" t="s">
        <v>4492</v>
      </c>
      <c r="AD511" s="34" t="s">
        <v>4489</v>
      </c>
      <c r="AE511" s="53" t="s">
        <v>4485</v>
      </c>
      <c r="AF511" s="52" t="str">
        <f t="shared" si="5"/>
        <v>("","","",""),</v>
      </c>
      <c r="AH511" s="34"/>
    </row>
    <row r="512" ht="16.5" customHeight="1">
      <c r="A512" s="34"/>
      <c r="B512" s="34"/>
      <c r="C512" s="34"/>
      <c r="D512" s="34"/>
      <c r="E512" s="52"/>
      <c r="F512" s="52" t="s">
        <v>4489</v>
      </c>
      <c r="G512" s="53" t="s">
        <v>4485</v>
      </c>
      <c r="H512" s="52"/>
      <c r="I512" s="34"/>
      <c r="J512" s="34"/>
      <c r="K512" s="34"/>
      <c r="L512" s="34" t="s">
        <v>4490</v>
      </c>
      <c r="M512" s="34" t="s">
        <v>4491</v>
      </c>
      <c r="N512" s="52"/>
      <c r="O512" s="34" t="s">
        <v>4491</v>
      </c>
      <c r="P512" s="34" t="s">
        <v>4489</v>
      </c>
      <c r="Q512" s="34" t="s">
        <v>4491</v>
      </c>
      <c r="R512" s="52"/>
      <c r="S512" s="34" t="str">
        <f t="shared" si="2"/>
        <v/>
      </c>
      <c r="T512" s="34" t="s">
        <v>4491</v>
      </c>
      <c r="U512" s="34" t="s">
        <v>4489</v>
      </c>
      <c r="V512" s="34" t="s">
        <v>4491</v>
      </c>
      <c r="W512" s="40" t="str">
        <f t="shared" si="3"/>
        <v/>
      </c>
      <c r="X512" s="34" t="s">
        <v>4491</v>
      </c>
      <c r="Y512" s="34" t="s">
        <v>4489</v>
      </c>
      <c r="Z512" s="34" t="s">
        <v>4491</v>
      </c>
      <c r="AA512" s="40" t="str">
        <f t="shared" si="4"/>
        <v/>
      </c>
      <c r="AB512" s="34" t="s">
        <v>4491</v>
      </c>
      <c r="AC512" s="34" t="s">
        <v>4492</v>
      </c>
      <c r="AD512" s="34" t="s">
        <v>4489</v>
      </c>
      <c r="AE512" s="53" t="s">
        <v>4485</v>
      </c>
      <c r="AF512" s="52" t="str">
        <f t="shared" si="5"/>
        <v>("","","",""),</v>
      </c>
      <c r="AH512" s="34"/>
    </row>
    <row r="513" ht="16.5" customHeight="1">
      <c r="A513" s="34"/>
      <c r="B513" s="34"/>
      <c r="C513" s="34"/>
      <c r="D513" s="34"/>
      <c r="E513" s="52"/>
      <c r="F513" s="52" t="s">
        <v>4489</v>
      </c>
      <c r="G513" s="53" t="s">
        <v>4485</v>
      </c>
      <c r="H513" s="52"/>
      <c r="I513" s="34"/>
      <c r="J513" s="34"/>
      <c r="K513" s="34"/>
      <c r="L513" s="34" t="s">
        <v>4490</v>
      </c>
      <c r="M513" s="34" t="s">
        <v>4491</v>
      </c>
      <c r="N513" s="52"/>
      <c r="O513" s="34" t="s">
        <v>4491</v>
      </c>
      <c r="P513" s="34" t="s">
        <v>4489</v>
      </c>
      <c r="Q513" s="34" t="s">
        <v>4491</v>
      </c>
      <c r="R513" s="52"/>
      <c r="S513" s="34" t="str">
        <f t="shared" si="2"/>
        <v/>
      </c>
      <c r="T513" s="34" t="s">
        <v>4491</v>
      </c>
      <c r="U513" s="34" t="s">
        <v>4489</v>
      </c>
      <c r="V513" s="34" t="s">
        <v>4491</v>
      </c>
      <c r="W513" s="40" t="str">
        <f t="shared" si="3"/>
        <v/>
      </c>
      <c r="X513" s="34" t="s">
        <v>4491</v>
      </c>
      <c r="Y513" s="34" t="s">
        <v>4489</v>
      </c>
      <c r="Z513" s="34" t="s">
        <v>4491</v>
      </c>
      <c r="AA513" s="40" t="str">
        <f t="shared" si="4"/>
        <v/>
      </c>
      <c r="AB513" s="34" t="s">
        <v>4491</v>
      </c>
      <c r="AC513" s="34" t="s">
        <v>4492</v>
      </c>
      <c r="AD513" s="34" t="s">
        <v>4489</v>
      </c>
      <c r="AE513" s="53" t="s">
        <v>4485</v>
      </c>
      <c r="AF513" s="52" t="str">
        <f t="shared" si="5"/>
        <v>("","","",""),</v>
      </c>
      <c r="AH513" s="34"/>
    </row>
    <row r="514" ht="16.5" customHeight="1">
      <c r="A514" s="34"/>
      <c r="B514" s="34"/>
      <c r="C514" s="34"/>
      <c r="D514" s="34"/>
      <c r="E514" s="52"/>
      <c r="F514" s="52" t="s">
        <v>4489</v>
      </c>
      <c r="G514" s="53" t="s">
        <v>4485</v>
      </c>
      <c r="H514" s="52"/>
      <c r="I514" s="34"/>
      <c r="J514" s="34"/>
      <c r="K514" s="34"/>
      <c r="L514" s="34" t="s">
        <v>4490</v>
      </c>
      <c r="M514" s="34" t="s">
        <v>4491</v>
      </c>
      <c r="N514" s="52"/>
      <c r="O514" s="34" t="s">
        <v>4491</v>
      </c>
      <c r="P514" s="34" t="s">
        <v>4489</v>
      </c>
      <c r="Q514" s="34" t="s">
        <v>4491</v>
      </c>
      <c r="R514" s="52"/>
      <c r="S514" s="34" t="str">
        <f t="shared" si="2"/>
        <v/>
      </c>
      <c r="T514" s="34" t="s">
        <v>4491</v>
      </c>
      <c r="U514" s="34" t="s">
        <v>4489</v>
      </c>
      <c r="V514" s="34" t="s">
        <v>4491</v>
      </c>
      <c r="W514" s="40" t="str">
        <f t="shared" si="3"/>
        <v/>
      </c>
      <c r="X514" s="34" t="s">
        <v>4491</v>
      </c>
      <c r="Y514" s="34" t="s">
        <v>4489</v>
      </c>
      <c r="Z514" s="34" t="s">
        <v>4491</v>
      </c>
      <c r="AA514" s="40" t="str">
        <f t="shared" si="4"/>
        <v/>
      </c>
      <c r="AB514" s="34" t="s">
        <v>4491</v>
      </c>
      <c r="AC514" s="34" t="s">
        <v>4492</v>
      </c>
      <c r="AD514" s="34" t="s">
        <v>4489</v>
      </c>
      <c r="AE514" s="53" t="s">
        <v>4485</v>
      </c>
      <c r="AF514" s="52" t="str">
        <f t="shared" si="5"/>
        <v>("","","",""),</v>
      </c>
      <c r="AH514" s="34"/>
    </row>
    <row r="515" ht="16.5" customHeight="1">
      <c r="A515" s="34"/>
      <c r="B515" s="34"/>
      <c r="C515" s="34"/>
      <c r="D515" s="34"/>
      <c r="E515" s="52"/>
      <c r="F515" s="52" t="s">
        <v>4489</v>
      </c>
      <c r="G515" s="53" t="s">
        <v>4485</v>
      </c>
      <c r="H515" s="52"/>
      <c r="I515" s="34"/>
      <c r="J515" s="34"/>
      <c r="K515" s="34"/>
      <c r="L515" s="34" t="s">
        <v>4490</v>
      </c>
      <c r="M515" s="34" t="s">
        <v>4491</v>
      </c>
      <c r="N515" s="52"/>
      <c r="O515" s="34" t="s">
        <v>4491</v>
      </c>
      <c r="P515" s="34" t="s">
        <v>4489</v>
      </c>
      <c r="Q515" s="34" t="s">
        <v>4491</v>
      </c>
      <c r="R515" s="52"/>
      <c r="S515" s="34" t="str">
        <f t="shared" si="2"/>
        <v/>
      </c>
      <c r="T515" s="34" t="s">
        <v>4491</v>
      </c>
      <c r="U515" s="34" t="s">
        <v>4489</v>
      </c>
      <c r="V515" s="34" t="s">
        <v>4491</v>
      </c>
      <c r="W515" s="40" t="str">
        <f t="shared" si="3"/>
        <v/>
      </c>
      <c r="X515" s="34" t="s">
        <v>4491</v>
      </c>
      <c r="Y515" s="34" t="s">
        <v>4489</v>
      </c>
      <c r="Z515" s="34" t="s">
        <v>4491</v>
      </c>
      <c r="AA515" s="40" t="str">
        <f t="shared" si="4"/>
        <v/>
      </c>
      <c r="AB515" s="34" t="s">
        <v>4491</v>
      </c>
      <c r="AC515" s="34" t="s">
        <v>4492</v>
      </c>
      <c r="AD515" s="34" t="s">
        <v>4489</v>
      </c>
      <c r="AE515" s="53" t="s">
        <v>4485</v>
      </c>
      <c r="AF515" s="52" t="str">
        <f t="shared" si="5"/>
        <v>("","","",""),</v>
      </c>
      <c r="AH515" s="34"/>
    </row>
    <row r="516" ht="16.5" customHeight="1">
      <c r="A516" s="34"/>
      <c r="B516" s="34"/>
      <c r="C516" s="34"/>
      <c r="D516" s="34"/>
      <c r="E516" s="52"/>
      <c r="F516" s="52" t="s">
        <v>4489</v>
      </c>
      <c r="G516" s="53" t="s">
        <v>4485</v>
      </c>
      <c r="H516" s="52"/>
      <c r="I516" s="34"/>
      <c r="J516" s="34"/>
      <c r="K516" s="34"/>
      <c r="L516" s="34" t="s">
        <v>4490</v>
      </c>
      <c r="M516" s="34" t="s">
        <v>4491</v>
      </c>
      <c r="N516" s="52"/>
      <c r="O516" s="34" t="s">
        <v>4491</v>
      </c>
      <c r="P516" s="34" t="s">
        <v>4489</v>
      </c>
      <c r="Q516" s="34" t="s">
        <v>4491</v>
      </c>
      <c r="R516" s="52"/>
      <c r="S516" s="34" t="str">
        <f t="shared" si="2"/>
        <v/>
      </c>
      <c r="T516" s="34" t="s">
        <v>4491</v>
      </c>
      <c r="U516" s="34" t="s">
        <v>4489</v>
      </c>
      <c r="V516" s="34" t="s">
        <v>4491</v>
      </c>
      <c r="W516" s="40" t="str">
        <f t="shared" si="3"/>
        <v/>
      </c>
      <c r="X516" s="34" t="s">
        <v>4491</v>
      </c>
      <c r="Y516" s="34" t="s">
        <v>4489</v>
      </c>
      <c r="Z516" s="34" t="s">
        <v>4491</v>
      </c>
      <c r="AA516" s="40" t="str">
        <f t="shared" si="4"/>
        <v/>
      </c>
      <c r="AB516" s="34" t="s">
        <v>4491</v>
      </c>
      <c r="AC516" s="34" t="s">
        <v>4492</v>
      </c>
      <c r="AD516" s="34" t="s">
        <v>4489</v>
      </c>
      <c r="AE516" s="53" t="s">
        <v>4485</v>
      </c>
      <c r="AF516" s="52" t="str">
        <f t="shared" si="5"/>
        <v>("","","",""),</v>
      </c>
      <c r="AH516" s="34"/>
    </row>
    <row r="517" ht="16.5" customHeight="1">
      <c r="A517" s="34"/>
      <c r="B517" s="34"/>
      <c r="C517" s="34"/>
      <c r="D517" s="34"/>
      <c r="E517" s="52"/>
      <c r="F517" s="52" t="s">
        <v>4489</v>
      </c>
      <c r="G517" s="53" t="s">
        <v>4485</v>
      </c>
      <c r="H517" s="52"/>
      <c r="I517" s="34"/>
      <c r="J517" s="34"/>
      <c r="K517" s="34"/>
      <c r="L517" s="34" t="s">
        <v>4490</v>
      </c>
      <c r="M517" s="34" t="s">
        <v>4491</v>
      </c>
      <c r="N517" s="52"/>
      <c r="O517" s="34" t="s">
        <v>4491</v>
      </c>
      <c r="P517" s="34" t="s">
        <v>4489</v>
      </c>
      <c r="Q517" s="34" t="s">
        <v>4491</v>
      </c>
      <c r="R517" s="52"/>
      <c r="S517" s="34" t="str">
        <f t="shared" si="2"/>
        <v/>
      </c>
      <c r="T517" s="34" t="s">
        <v>4491</v>
      </c>
      <c r="U517" s="34" t="s">
        <v>4489</v>
      </c>
      <c r="V517" s="34" t="s">
        <v>4491</v>
      </c>
      <c r="W517" s="40" t="str">
        <f t="shared" si="3"/>
        <v/>
      </c>
      <c r="X517" s="34" t="s">
        <v>4491</v>
      </c>
      <c r="Y517" s="34" t="s">
        <v>4489</v>
      </c>
      <c r="Z517" s="34" t="s">
        <v>4491</v>
      </c>
      <c r="AA517" s="40" t="str">
        <f t="shared" si="4"/>
        <v/>
      </c>
      <c r="AB517" s="34" t="s">
        <v>4491</v>
      </c>
      <c r="AC517" s="34" t="s">
        <v>4492</v>
      </c>
      <c r="AD517" s="34" t="s">
        <v>4489</v>
      </c>
      <c r="AE517" s="53" t="s">
        <v>4485</v>
      </c>
      <c r="AF517" s="52" t="str">
        <f t="shared" si="5"/>
        <v>("","","",""),</v>
      </c>
      <c r="AH517" s="34"/>
    </row>
    <row r="518" ht="16.5" customHeight="1">
      <c r="A518" s="34"/>
      <c r="B518" s="34"/>
      <c r="C518" s="34"/>
      <c r="D518" s="34"/>
      <c r="E518" s="52"/>
      <c r="F518" s="52" t="s">
        <v>4489</v>
      </c>
      <c r="G518" s="53" t="s">
        <v>4485</v>
      </c>
      <c r="H518" s="52"/>
      <c r="I518" s="34"/>
      <c r="J518" s="34"/>
      <c r="K518" s="34"/>
      <c r="L518" s="34" t="s">
        <v>4490</v>
      </c>
      <c r="M518" s="34" t="s">
        <v>4491</v>
      </c>
      <c r="N518" s="52"/>
      <c r="O518" s="34" t="s">
        <v>4491</v>
      </c>
      <c r="P518" s="34" t="s">
        <v>4489</v>
      </c>
      <c r="Q518" s="34" t="s">
        <v>4491</v>
      </c>
      <c r="R518" s="52"/>
      <c r="S518" s="34" t="str">
        <f t="shared" si="2"/>
        <v/>
      </c>
      <c r="T518" s="34" t="s">
        <v>4491</v>
      </c>
      <c r="U518" s="34" t="s">
        <v>4489</v>
      </c>
      <c r="V518" s="34" t="s">
        <v>4491</v>
      </c>
      <c r="W518" s="40" t="str">
        <f t="shared" si="3"/>
        <v/>
      </c>
      <c r="X518" s="34" t="s">
        <v>4491</v>
      </c>
      <c r="Y518" s="34" t="s">
        <v>4489</v>
      </c>
      <c r="Z518" s="34" t="s">
        <v>4491</v>
      </c>
      <c r="AA518" s="40" t="str">
        <f t="shared" si="4"/>
        <v/>
      </c>
      <c r="AB518" s="34" t="s">
        <v>4491</v>
      </c>
      <c r="AC518" s="34" t="s">
        <v>4492</v>
      </c>
      <c r="AD518" s="34" t="s">
        <v>4489</v>
      </c>
      <c r="AE518" s="53" t="s">
        <v>4485</v>
      </c>
      <c r="AF518" s="52" t="str">
        <f t="shared" si="5"/>
        <v>("","","",""),</v>
      </c>
      <c r="AH518" s="34"/>
    </row>
    <row r="519" ht="16.5" customHeight="1">
      <c r="A519" s="34"/>
      <c r="B519" s="34"/>
      <c r="C519" s="34"/>
      <c r="D519" s="34"/>
      <c r="E519" s="52"/>
      <c r="F519" s="52" t="s">
        <v>4489</v>
      </c>
      <c r="G519" s="53" t="s">
        <v>4485</v>
      </c>
      <c r="H519" s="52"/>
      <c r="I519" s="34"/>
      <c r="J519" s="34"/>
      <c r="K519" s="34"/>
      <c r="L519" s="34" t="s">
        <v>4490</v>
      </c>
      <c r="M519" s="34" t="s">
        <v>4491</v>
      </c>
      <c r="N519" s="52"/>
      <c r="O519" s="34" t="s">
        <v>4491</v>
      </c>
      <c r="P519" s="34" t="s">
        <v>4489</v>
      </c>
      <c r="Q519" s="34" t="s">
        <v>4491</v>
      </c>
      <c r="R519" s="52"/>
      <c r="S519" s="34" t="str">
        <f t="shared" si="2"/>
        <v/>
      </c>
      <c r="T519" s="34" t="s">
        <v>4491</v>
      </c>
      <c r="U519" s="34" t="s">
        <v>4489</v>
      </c>
      <c r="V519" s="34" t="s">
        <v>4491</v>
      </c>
      <c r="W519" s="40" t="str">
        <f t="shared" si="3"/>
        <v/>
      </c>
      <c r="X519" s="34" t="s">
        <v>4491</v>
      </c>
      <c r="Y519" s="34" t="s">
        <v>4489</v>
      </c>
      <c r="Z519" s="34" t="s">
        <v>4491</v>
      </c>
      <c r="AA519" s="40" t="str">
        <f t="shared" si="4"/>
        <v/>
      </c>
      <c r="AB519" s="34" t="s">
        <v>4491</v>
      </c>
      <c r="AC519" s="34" t="s">
        <v>4492</v>
      </c>
      <c r="AD519" s="34" t="s">
        <v>4489</v>
      </c>
      <c r="AE519" s="53" t="s">
        <v>4485</v>
      </c>
      <c r="AF519" s="52" t="str">
        <f t="shared" si="5"/>
        <v>("","","",""),</v>
      </c>
      <c r="AH519" s="34"/>
    </row>
    <row r="520" ht="16.5" customHeight="1">
      <c r="A520" s="34"/>
      <c r="B520" s="34"/>
      <c r="C520" s="34"/>
      <c r="D520" s="34"/>
      <c r="E520" s="52"/>
      <c r="F520" s="52" t="s">
        <v>4489</v>
      </c>
      <c r="G520" s="53" t="s">
        <v>4485</v>
      </c>
      <c r="H520" s="52"/>
      <c r="I520" s="34"/>
      <c r="J520" s="34"/>
      <c r="K520" s="34"/>
      <c r="L520" s="34" t="s">
        <v>4490</v>
      </c>
      <c r="M520" s="34" t="s">
        <v>4491</v>
      </c>
      <c r="N520" s="52"/>
      <c r="O520" s="34" t="s">
        <v>4491</v>
      </c>
      <c r="P520" s="34" t="s">
        <v>4489</v>
      </c>
      <c r="Q520" s="34" t="s">
        <v>4491</v>
      </c>
      <c r="R520" s="52"/>
      <c r="S520" s="34" t="str">
        <f t="shared" si="2"/>
        <v/>
      </c>
      <c r="T520" s="34" t="s">
        <v>4491</v>
      </c>
      <c r="U520" s="34" t="s">
        <v>4489</v>
      </c>
      <c r="V520" s="34" t="s">
        <v>4491</v>
      </c>
      <c r="W520" s="40" t="str">
        <f t="shared" si="3"/>
        <v/>
      </c>
      <c r="X520" s="34" t="s">
        <v>4491</v>
      </c>
      <c r="Y520" s="34" t="s">
        <v>4489</v>
      </c>
      <c r="Z520" s="34" t="s">
        <v>4491</v>
      </c>
      <c r="AA520" s="40" t="str">
        <f t="shared" si="4"/>
        <v/>
      </c>
      <c r="AB520" s="34" t="s">
        <v>4491</v>
      </c>
      <c r="AC520" s="34" t="s">
        <v>4492</v>
      </c>
      <c r="AD520" s="34" t="s">
        <v>4489</v>
      </c>
      <c r="AE520" s="53" t="s">
        <v>4485</v>
      </c>
      <c r="AF520" s="52" t="str">
        <f t="shared" si="5"/>
        <v>("","","",""),</v>
      </c>
      <c r="AH520" s="34"/>
    </row>
    <row r="521" ht="16.5" customHeight="1">
      <c r="A521" s="34"/>
      <c r="B521" s="34"/>
      <c r="C521" s="34"/>
      <c r="D521" s="34"/>
      <c r="E521" s="52"/>
      <c r="F521" s="52" t="s">
        <v>4489</v>
      </c>
      <c r="G521" s="53" t="s">
        <v>4485</v>
      </c>
      <c r="H521" s="52"/>
      <c r="I521" s="34"/>
      <c r="J521" s="34"/>
      <c r="K521" s="34"/>
      <c r="L521" s="34" t="s">
        <v>4490</v>
      </c>
      <c r="M521" s="34" t="s">
        <v>4491</v>
      </c>
      <c r="N521" s="52"/>
      <c r="O521" s="34" t="s">
        <v>4491</v>
      </c>
      <c r="P521" s="34" t="s">
        <v>4489</v>
      </c>
      <c r="Q521" s="34" t="s">
        <v>4491</v>
      </c>
      <c r="R521" s="52"/>
      <c r="S521" s="34" t="str">
        <f t="shared" si="2"/>
        <v/>
      </c>
      <c r="T521" s="34" t="s">
        <v>4491</v>
      </c>
      <c r="U521" s="34" t="s">
        <v>4489</v>
      </c>
      <c r="V521" s="34" t="s">
        <v>4491</v>
      </c>
      <c r="W521" s="40" t="str">
        <f t="shared" si="3"/>
        <v/>
      </c>
      <c r="X521" s="34" t="s">
        <v>4491</v>
      </c>
      <c r="Y521" s="34" t="s">
        <v>4489</v>
      </c>
      <c r="Z521" s="34" t="s">
        <v>4491</v>
      </c>
      <c r="AA521" s="40" t="str">
        <f t="shared" si="4"/>
        <v/>
      </c>
      <c r="AB521" s="34" t="s">
        <v>4491</v>
      </c>
      <c r="AC521" s="34" t="s">
        <v>4492</v>
      </c>
      <c r="AD521" s="34" t="s">
        <v>4489</v>
      </c>
      <c r="AE521" s="53" t="s">
        <v>4485</v>
      </c>
      <c r="AF521" s="52" t="str">
        <f t="shared" si="5"/>
        <v>("","","",""),</v>
      </c>
      <c r="AH521" s="34"/>
    </row>
    <row r="522" ht="16.5" customHeight="1">
      <c r="A522" s="34"/>
      <c r="B522" s="34"/>
      <c r="C522" s="34"/>
      <c r="D522" s="34"/>
      <c r="E522" s="52"/>
      <c r="F522" s="52" t="s">
        <v>4489</v>
      </c>
      <c r="G522" s="53" t="s">
        <v>4485</v>
      </c>
      <c r="H522" s="52"/>
      <c r="I522" s="34"/>
      <c r="J522" s="34"/>
      <c r="K522" s="34"/>
      <c r="L522" s="34" t="s">
        <v>4490</v>
      </c>
      <c r="M522" s="34" t="s">
        <v>4491</v>
      </c>
      <c r="N522" s="52"/>
      <c r="O522" s="34" t="s">
        <v>4491</v>
      </c>
      <c r="P522" s="34" t="s">
        <v>4489</v>
      </c>
      <c r="Q522" s="34" t="s">
        <v>4491</v>
      </c>
      <c r="R522" s="52"/>
      <c r="S522" s="34" t="str">
        <f t="shared" si="2"/>
        <v/>
      </c>
      <c r="T522" s="34" t="s">
        <v>4491</v>
      </c>
      <c r="U522" s="34" t="s">
        <v>4489</v>
      </c>
      <c r="V522" s="34" t="s">
        <v>4491</v>
      </c>
      <c r="W522" s="40" t="str">
        <f t="shared" si="3"/>
        <v/>
      </c>
      <c r="X522" s="34" t="s">
        <v>4491</v>
      </c>
      <c r="Y522" s="34" t="s">
        <v>4489</v>
      </c>
      <c r="Z522" s="34" t="s">
        <v>4491</v>
      </c>
      <c r="AA522" s="40" t="str">
        <f t="shared" si="4"/>
        <v/>
      </c>
      <c r="AB522" s="34" t="s">
        <v>4491</v>
      </c>
      <c r="AC522" s="34" t="s">
        <v>4492</v>
      </c>
      <c r="AD522" s="34" t="s">
        <v>4489</v>
      </c>
      <c r="AE522" s="53" t="s">
        <v>4485</v>
      </c>
      <c r="AF522" s="52" t="str">
        <f t="shared" si="5"/>
        <v>("","","",""),</v>
      </c>
      <c r="AH522" s="34"/>
    </row>
    <row r="523" ht="16.5" customHeight="1">
      <c r="A523" s="34"/>
      <c r="B523" s="34"/>
      <c r="C523" s="34"/>
      <c r="D523" s="34"/>
      <c r="E523" s="52"/>
      <c r="F523" s="52" t="s">
        <v>4489</v>
      </c>
      <c r="G523" s="53" t="s">
        <v>4485</v>
      </c>
      <c r="H523" s="52"/>
      <c r="I523" s="34"/>
      <c r="J523" s="34"/>
      <c r="K523" s="34"/>
      <c r="L523" s="34" t="s">
        <v>4490</v>
      </c>
      <c r="M523" s="34" t="s">
        <v>4491</v>
      </c>
      <c r="N523" s="52"/>
      <c r="O523" s="34" t="s">
        <v>4491</v>
      </c>
      <c r="P523" s="34" t="s">
        <v>4489</v>
      </c>
      <c r="Q523" s="34" t="s">
        <v>4491</v>
      </c>
      <c r="R523" s="52"/>
      <c r="S523" s="34" t="str">
        <f t="shared" si="2"/>
        <v/>
      </c>
      <c r="T523" s="34" t="s">
        <v>4491</v>
      </c>
      <c r="U523" s="34" t="s">
        <v>4489</v>
      </c>
      <c r="V523" s="34" t="s">
        <v>4491</v>
      </c>
      <c r="W523" s="40" t="str">
        <f t="shared" si="3"/>
        <v/>
      </c>
      <c r="X523" s="34" t="s">
        <v>4491</v>
      </c>
      <c r="Y523" s="34" t="s">
        <v>4489</v>
      </c>
      <c r="Z523" s="34" t="s">
        <v>4491</v>
      </c>
      <c r="AA523" s="40" t="str">
        <f t="shared" si="4"/>
        <v/>
      </c>
      <c r="AB523" s="34" t="s">
        <v>4491</v>
      </c>
      <c r="AC523" s="34" t="s">
        <v>4492</v>
      </c>
      <c r="AD523" s="34" t="s">
        <v>4489</v>
      </c>
      <c r="AE523" s="53" t="s">
        <v>4485</v>
      </c>
      <c r="AF523" s="52" t="str">
        <f t="shared" si="5"/>
        <v>("","","",""),</v>
      </c>
      <c r="AH523" s="34"/>
    </row>
    <row r="524" ht="16.5" customHeight="1">
      <c r="A524" s="34"/>
      <c r="B524" s="34"/>
      <c r="C524" s="34"/>
      <c r="D524" s="34"/>
      <c r="E524" s="52"/>
      <c r="F524" s="52" t="s">
        <v>4489</v>
      </c>
      <c r="G524" s="53" t="s">
        <v>4485</v>
      </c>
      <c r="H524" s="52"/>
      <c r="I524" s="34"/>
      <c r="J524" s="34"/>
      <c r="K524" s="34"/>
      <c r="L524" s="34" t="s">
        <v>4490</v>
      </c>
      <c r="M524" s="34" t="s">
        <v>4491</v>
      </c>
      <c r="N524" s="52"/>
      <c r="O524" s="34" t="s">
        <v>4491</v>
      </c>
      <c r="P524" s="34" t="s">
        <v>4489</v>
      </c>
      <c r="Q524" s="34" t="s">
        <v>4491</v>
      </c>
      <c r="R524" s="52"/>
      <c r="S524" s="34" t="str">
        <f t="shared" si="2"/>
        <v/>
      </c>
      <c r="T524" s="34" t="s">
        <v>4491</v>
      </c>
      <c r="U524" s="34" t="s">
        <v>4489</v>
      </c>
      <c r="V524" s="34" t="s">
        <v>4491</v>
      </c>
      <c r="W524" s="40" t="str">
        <f t="shared" si="3"/>
        <v/>
      </c>
      <c r="X524" s="34" t="s">
        <v>4491</v>
      </c>
      <c r="Y524" s="34" t="s">
        <v>4489</v>
      </c>
      <c r="Z524" s="34" t="s">
        <v>4491</v>
      </c>
      <c r="AA524" s="40" t="str">
        <f t="shared" si="4"/>
        <v/>
      </c>
      <c r="AB524" s="34" t="s">
        <v>4491</v>
      </c>
      <c r="AC524" s="34" t="s">
        <v>4492</v>
      </c>
      <c r="AD524" s="34" t="s">
        <v>4489</v>
      </c>
      <c r="AE524" s="53" t="s">
        <v>4485</v>
      </c>
      <c r="AF524" s="52" t="str">
        <f t="shared" si="5"/>
        <v>("","","",""),</v>
      </c>
      <c r="AH524" s="34"/>
    </row>
    <row r="525" ht="16.5" customHeight="1">
      <c r="A525" s="34"/>
      <c r="B525" s="34"/>
      <c r="C525" s="34"/>
      <c r="D525" s="34"/>
      <c r="E525" s="52"/>
      <c r="F525" s="52" t="s">
        <v>4489</v>
      </c>
      <c r="G525" s="53" t="s">
        <v>4485</v>
      </c>
      <c r="H525" s="52"/>
      <c r="I525" s="34"/>
      <c r="J525" s="34"/>
      <c r="K525" s="34"/>
      <c r="L525" s="34" t="s">
        <v>4490</v>
      </c>
      <c r="M525" s="34" t="s">
        <v>4491</v>
      </c>
      <c r="N525" s="52"/>
      <c r="O525" s="34" t="s">
        <v>4491</v>
      </c>
      <c r="P525" s="34" t="s">
        <v>4489</v>
      </c>
      <c r="Q525" s="34" t="s">
        <v>4491</v>
      </c>
      <c r="R525" s="52"/>
      <c r="S525" s="34" t="str">
        <f t="shared" si="2"/>
        <v/>
      </c>
      <c r="T525" s="34" t="s">
        <v>4491</v>
      </c>
      <c r="U525" s="34" t="s">
        <v>4489</v>
      </c>
      <c r="V525" s="34" t="s">
        <v>4491</v>
      </c>
      <c r="W525" s="40" t="str">
        <f t="shared" si="3"/>
        <v/>
      </c>
      <c r="X525" s="34" t="s">
        <v>4491</v>
      </c>
      <c r="Y525" s="34" t="s">
        <v>4489</v>
      </c>
      <c r="Z525" s="34" t="s">
        <v>4491</v>
      </c>
      <c r="AA525" s="40" t="str">
        <f t="shared" si="4"/>
        <v/>
      </c>
      <c r="AB525" s="34" t="s">
        <v>4491</v>
      </c>
      <c r="AC525" s="34" t="s">
        <v>4492</v>
      </c>
      <c r="AD525" s="34" t="s">
        <v>4489</v>
      </c>
      <c r="AE525" s="53" t="s">
        <v>4485</v>
      </c>
      <c r="AF525" s="52" t="str">
        <f t="shared" si="5"/>
        <v>("","","",""),</v>
      </c>
      <c r="AH525" s="34"/>
    </row>
    <row r="526" ht="16.5" customHeight="1">
      <c r="A526" s="34"/>
      <c r="B526" s="34"/>
      <c r="C526" s="34"/>
      <c r="D526" s="34"/>
      <c r="E526" s="52"/>
      <c r="F526" s="52" t="s">
        <v>4489</v>
      </c>
      <c r="G526" s="53" t="s">
        <v>4485</v>
      </c>
      <c r="H526" s="52"/>
      <c r="I526" s="34"/>
      <c r="J526" s="34"/>
      <c r="K526" s="34"/>
      <c r="L526" s="34" t="s">
        <v>4490</v>
      </c>
      <c r="M526" s="34" t="s">
        <v>4491</v>
      </c>
      <c r="N526" s="52"/>
      <c r="O526" s="34" t="s">
        <v>4491</v>
      </c>
      <c r="P526" s="34" t="s">
        <v>4489</v>
      </c>
      <c r="Q526" s="34" t="s">
        <v>4491</v>
      </c>
      <c r="R526" s="52"/>
      <c r="S526" s="34" t="str">
        <f t="shared" si="2"/>
        <v/>
      </c>
      <c r="T526" s="34" t="s">
        <v>4491</v>
      </c>
      <c r="U526" s="34" t="s">
        <v>4489</v>
      </c>
      <c r="V526" s="34" t="s">
        <v>4491</v>
      </c>
      <c r="W526" s="40" t="str">
        <f t="shared" si="3"/>
        <v/>
      </c>
      <c r="X526" s="34" t="s">
        <v>4491</v>
      </c>
      <c r="Y526" s="34" t="s">
        <v>4489</v>
      </c>
      <c r="Z526" s="34" t="s">
        <v>4491</v>
      </c>
      <c r="AA526" s="40" t="str">
        <f t="shared" si="4"/>
        <v/>
      </c>
      <c r="AB526" s="34" t="s">
        <v>4491</v>
      </c>
      <c r="AC526" s="34" t="s">
        <v>4492</v>
      </c>
      <c r="AD526" s="34" t="s">
        <v>4489</v>
      </c>
      <c r="AE526" s="53" t="s">
        <v>4485</v>
      </c>
      <c r="AF526" s="52" t="str">
        <f t="shared" si="5"/>
        <v>("","","",""),</v>
      </c>
      <c r="AH526" s="34"/>
    </row>
    <row r="527" ht="16.5" customHeight="1">
      <c r="A527" s="34"/>
      <c r="B527" s="34"/>
      <c r="C527" s="34"/>
      <c r="D527" s="34"/>
      <c r="E527" s="52"/>
      <c r="F527" s="52" t="s">
        <v>4489</v>
      </c>
      <c r="G527" s="53" t="s">
        <v>4485</v>
      </c>
      <c r="H527" s="52"/>
      <c r="I527" s="34"/>
      <c r="J527" s="34"/>
      <c r="K527" s="34"/>
      <c r="L527" s="34" t="s">
        <v>4490</v>
      </c>
      <c r="M527" s="34" t="s">
        <v>4491</v>
      </c>
      <c r="N527" s="52"/>
      <c r="O527" s="34" t="s">
        <v>4491</v>
      </c>
      <c r="P527" s="34" t="s">
        <v>4489</v>
      </c>
      <c r="Q527" s="34" t="s">
        <v>4491</v>
      </c>
      <c r="R527" s="52"/>
      <c r="S527" s="34" t="str">
        <f t="shared" si="2"/>
        <v/>
      </c>
      <c r="T527" s="34" t="s">
        <v>4491</v>
      </c>
      <c r="U527" s="34" t="s">
        <v>4489</v>
      </c>
      <c r="V527" s="34" t="s">
        <v>4491</v>
      </c>
      <c r="W527" s="40" t="str">
        <f t="shared" si="3"/>
        <v/>
      </c>
      <c r="X527" s="34" t="s">
        <v>4491</v>
      </c>
      <c r="Y527" s="34" t="s">
        <v>4489</v>
      </c>
      <c r="Z527" s="34" t="s">
        <v>4491</v>
      </c>
      <c r="AA527" s="40" t="str">
        <f t="shared" si="4"/>
        <v/>
      </c>
      <c r="AB527" s="34" t="s">
        <v>4491</v>
      </c>
      <c r="AC527" s="34" t="s">
        <v>4492</v>
      </c>
      <c r="AD527" s="34" t="s">
        <v>4489</v>
      </c>
      <c r="AE527" s="53" t="s">
        <v>4485</v>
      </c>
      <c r="AF527" s="52" t="str">
        <f t="shared" si="5"/>
        <v>("","","",""),</v>
      </c>
      <c r="AH527" s="34"/>
    </row>
    <row r="528" ht="16.5" customHeight="1">
      <c r="A528" s="34"/>
      <c r="B528" s="34"/>
      <c r="C528" s="34"/>
      <c r="D528" s="34"/>
      <c r="E528" s="52"/>
      <c r="F528" s="52" t="s">
        <v>4489</v>
      </c>
      <c r="G528" s="53" t="s">
        <v>4485</v>
      </c>
      <c r="H528" s="52"/>
      <c r="I528" s="34"/>
      <c r="J528" s="34"/>
      <c r="K528" s="34"/>
      <c r="L528" s="34" t="s">
        <v>4490</v>
      </c>
      <c r="M528" s="34" t="s">
        <v>4491</v>
      </c>
      <c r="N528" s="52"/>
      <c r="O528" s="34" t="s">
        <v>4491</v>
      </c>
      <c r="P528" s="34" t="s">
        <v>4489</v>
      </c>
      <c r="Q528" s="34" t="s">
        <v>4491</v>
      </c>
      <c r="R528" s="52"/>
      <c r="S528" s="34" t="str">
        <f t="shared" si="2"/>
        <v/>
      </c>
      <c r="T528" s="34" t="s">
        <v>4491</v>
      </c>
      <c r="U528" s="34" t="s">
        <v>4489</v>
      </c>
      <c r="V528" s="34" t="s">
        <v>4491</v>
      </c>
      <c r="W528" s="40" t="str">
        <f t="shared" si="3"/>
        <v/>
      </c>
      <c r="X528" s="34" t="s">
        <v>4491</v>
      </c>
      <c r="Y528" s="34" t="s">
        <v>4489</v>
      </c>
      <c r="Z528" s="34" t="s">
        <v>4491</v>
      </c>
      <c r="AA528" s="40" t="str">
        <f t="shared" si="4"/>
        <v/>
      </c>
      <c r="AB528" s="34" t="s">
        <v>4491</v>
      </c>
      <c r="AC528" s="34" t="s">
        <v>4492</v>
      </c>
      <c r="AD528" s="34" t="s">
        <v>4489</v>
      </c>
      <c r="AE528" s="53" t="s">
        <v>4485</v>
      </c>
      <c r="AF528" s="52" t="str">
        <f t="shared" si="5"/>
        <v>("","","",""),</v>
      </c>
      <c r="AH528" s="34"/>
    </row>
    <row r="529" ht="16.5" customHeight="1">
      <c r="A529" s="34"/>
      <c r="B529" s="34"/>
      <c r="C529" s="34"/>
      <c r="D529" s="34"/>
      <c r="E529" s="52"/>
      <c r="F529" s="52" t="s">
        <v>4489</v>
      </c>
      <c r="G529" s="53" t="s">
        <v>4485</v>
      </c>
      <c r="H529" s="52"/>
      <c r="I529" s="34"/>
      <c r="J529" s="34"/>
      <c r="K529" s="34"/>
      <c r="L529" s="34" t="s">
        <v>4490</v>
      </c>
      <c r="M529" s="34" t="s">
        <v>4491</v>
      </c>
      <c r="N529" s="52"/>
      <c r="O529" s="34" t="s">
        <v>4491</v>
      </c>
      <c r="P529" s="34" t="s">
        <v>4489</v>
      </c>
      <c r="Q529" s="34" t="s">
        <v>4491</v>
      </c>
      <c r="R529" s="52"/>
      <c r="S529" s="34" t="str">
        <f t="shared" si="2"/>
        <v/>
      </c>
      <c r="T529" s="34" t="s">
        <v>4491</v>
      </c>
      <c r="U529" s="34" t="s">
        <v>4489</v>
      </c>
      <c r="V529" s="34" t="s">
        <v>4491</v>
      </c>
      <c r="W529" s="40" t="str">
        <f t="shared" si="3"/>
        <v/>
      </c>
      <c r="X529" s="34" t="s">
        <v>4491</v>
      </c>
      <c r="Y529" s="34" t="s">
        <v>4489</v>
      </c>
      <c r="Z529" s="34" t="s">
        <v>4491</v>
      </c>
      <c r="AA529" s="40" t="str">
        <f t="shared" si="4"/>
        <v/>
      </c>
      <c r="AB529" s="34" t="s">
        <v>4491</v>
      </c>
      <c r="AC529" s="34" t="s">
        <v>4492</v>
      </c>
      <c r="AD529" s="34" t="s">
        <v>4489</v>
      </c>
      <c r="AE529" s="53" t="s">
        <v>4485</v>
      </c>
      <c r="AF529" s="52" t="str">
        <f t="shared" si="5"/>
        <v>("","","",""),</v>
      </c>
      <c r="AH529" s="34"/>
    </row>
    <row r="530" ht="16.5" customHeight="1">
      <c r="A530" s="34"/>
      <c r="B530" s="34"/>
      <c r="C530" s="34"/>
      <c r="D530" s="34"/>
      <c r="E530" s="52"/>
      <c r="F530" s="52" t="s">
        <v>4489</v>
      </c>
      <c r="G530" s="53" t="s">
        <v>4485</v>
      </c>
      <c r="H530" s="52"/>
      <c r="I530" s="34"/>
      <c r="J530" s="34"/>
      <c r="K530" s="34"/>
      <c r="L530" s="34" t="s">
        <v>4490</v>
      </c>
      <c r="M530" s="34" t="s">
        <v>4491</v>
      </c>
      <c r="N530" s="52"/>
      <c r="O530" s="34" t="s">
        <v>4491</v>
      </c>
      <c r="P530" s="34" t="s">
        <v>4489</v>
      </c>
      <c r="Q530" s="34" t="s">
        <v>4491</v>
      </c>
      <c r="R530" s="52"/>
      <c r="S530" s="34" t="str">
        <f t="shared" si="2"/>
        <v/>
      </c>
      <c r="T530" s="34" t="s">
        <v>4491</v>
      </c>
      <c r="U530" s="34" t="s">
        <v>4489</v>
      </c>
      <c r="V530" s="34" t="s">
        <v>4491</v>
      </c>
      <c r="W530" s="40" t="str">
        <f t="shared" si="3"/>
        <v/>
      </c>
      <c r="X530" s="34" t="s">
        <v>4491</v>
      </c>
      <c r="Y530" s="34" t="s">
        <v>4489</v>
      </c>
      <c r="Z530" s="34" t="s">
        <v>4491</v>
      </c>
      <c r="AA530" s="40" t="str">
        <f t="shared" si="4"/>
        <v/>
      </c>
      <c r="AB530" s="34" t="s">
        <v>4491</v>
      </c>
      <c r="AC530" s="34" t="s">
        <v>4492</v>
      </c>
      <c r="AD530" s="34" t="s">
        <v>4489</v>
      </c>
      <c r="AE530" s="53" t="s">
        <v>4485</v>
      </c>
      <c r="AF530" s="52" t="str">
        <f t="shared" si="5"/>
        <v>("","","",""),</v>
      </c>
      <c r="AH530" s="34"/>
    </row>
    <row r="531" ht="16.5" customHeight="1">
      <c r="A531" s="34"/>
      <c r="B531" s="34"/>
      <c r="C531" s="34"/>
      <c r="D531" s="34"/>
      <c r="E531" s="52"/>
      <c r="F531" s="52" t="s">
        <v>4489</v>
      </c>
      <c r="G531" s="53" t="s">
        <v>4485</v>
      </c>
      <c r="H531" s="52"/>
      <c r="I531" s="34"/>
      <c r="J531" s="34"/>
      <c r="K531" s="34"/>
      <c r="L531" s="34" t="s">
        <v>4490</v>
      </c>
      <c r="M531" s="34" t="s">
        <v>4491</v>
      </c>
      <c r="N531" s="52"/>
      <c r="O531" s="34" t="s">
        <v>4491</v>
      </c>
      <c r="P531" s="34" t="s">
        <v>4489</v>
      </c>
      <c r="Q531" s="34" t="s">
        <v>4491</v>
      </c>
      <c r="R531" s="52"/>
      <c r="S531" s="34" t="str">
        <f t="shared" si="2"/>
        <v/>
      </c>
      <c r="T531" s="34" t="s">
        <v>4491</v>
      </c>
      <c r="U531" s="34" t="s">
        <v>4489</v>
      </c>
      <c r="V531" s="34" t="s">
        <v>4491</v>
      </c>
      <c r="W531" s="40" t="str">
        <f t="shared" si="3"/>
        <v/>
      </c>
      <c r="X531" s="34" t="s">
        <v>4491</v>
      </c>
      <c r="Y531" s="34" t="s">
        <v>4489</v>
      </c>
      <c r="Z531" s="34" t="s">
        <v>4491</v>
      </c>
      <c r="AA531" s="40" t="str">
        <f t="shared" si="4"/>
        <v/>
      </c>
      <c r="AB531" s="34" t="s">
        <v>4491</v>
      </c>
      <c r="AC531" s="34" t="s">
        <v>4492</v>
      </c>
      <c r="AD531" s="34" t="s">
        <v>4489</v>
      </c>
      <c r="AE531" s="53" t="s">
        <v>4485</v>
      </c>
      <c r="AF531" s="52" t="str">
        <f t="shared" si="5"/>
        <v>("","","",""),</v>
      </c>
      <c r="AH531" s="34"/>
    </row>
    <row r="532" ht="16.5" customHeight="1">
      <c r="A532" s="34"/>
      <c r="B532" s="34"/>
      <c r="C532" s="34"/>
      <c r="D532" s="34"/>
      <c r="E532" s="52"/>
      <c r="F532" s="52" t="s">
        <v>4489</v>
      </c>
      <c r="G532" s="53" t="s">
        <v>4485</v>
      </c>
      <c r="H532" s="52"/>
      <c r="I532" s="34"/>
      <c r="J532" s="34"/>
      <c r="K532" s="34"/>
      <c r="L532" s="34" t="s">
        <v>4490</v>
      </c>
      <c r="M532" s="34" t="s">
        <v>4491</v>
      </c>
      <c r="N532" s="52"/>
      <c r="O532" s="34" t="s">
        <v>4491</v>
      </c>
      <c r="P532" s="34" t="s">
        <v>4489</v>
      </c>
      <c r="Q532" s="34" t="s">
        <v>4491</v>
      </c>
      <c r="R532" s="52"/>
      <c r="S532" s="34" t="str">
        <f t="shared" si="2"/>
        <v/>
      </c>
      <c r="T532" s="34" t="s">
        <v>4491</v>
      </c>
      <c r="U532" s="34" t="s">
        <v>4489</v>
      </c>
      <c r="V532" s="34" t="s">
        <v>4491</v>
      </c>
      <c r="W532" s="40" t="str">
        <f t="shared" si="3"/>
        <v/>
      </c>
      <c r="X532" s="34" t="s">
        <v>4491</v>
      </c>
      <c r="Y532" s="34" t="s">
        <v>4489</v>
      </c>
      <c r="Z532" s="34" t="s">
        <v>4491</v>
      </c>
      <c r="AA532" s="40" t="str">
        <f t="shared" si="4"/>
        <v/>
      </c>
      <c r="AB532" s="34" t="s">
        <v>4491</v>
      </c>
      <c r="AC532" s="34" t="s">
        <v>4492</v>
      </c>
      <c r="AD532" s="34" t="s">
        <v>4489</v>
      </c>
      <c r="AE532" s="53" t="s">
        <v>4485</v>
      </c>
      <c r="AF532" s="52" t="str">
        <f t="shared" si="5"/>
        <v>("","","",""),</v>
      </c>
      <c r="AH532" s="34"/>
    </row>
    <row r="533" ht="16.5" customHeight="1">
      <c r="A533" s="34"/>
      <c r="B533" s="34"/>
      <c r="C533" s="34"/>
      <c r="D533" s="34"/>
      <c r="E533" s="52"/>
      <c r="F533" s="52" t="s">
        <v>4489</v>
      </c>
      <c r="G533" s="53" t="s">
        <v>4485</v>
      </c>
      <c r="H533" s="52"/>
      <c r="I533" s="34"/>
      <c r="J533" s="34"/>
      <c r="K533" s="34"/>
      <c r="L533" s="34" t="s">
        <v>4490</v>
      </c>
      <c r="M533" s="34" t="s">
        <v>4491</v>
      </c>
      <c r="N533" s="52"/>
      <c r="O533" s="34" t="s">
        <v>4491</v>
      </c>
      <c r="P533" s="34" t="s">
        <v>4489</v>
      </c>
      <c r="Q533" s="34" t="s">
        <v>4491</v>
      </c>
      <c r="R533" s="52"/>
      <c r="S533" s="34" t="str">
        <f t="shared" si="2"/>
        <v/>
      </c>
      <c r="T533" s="34" t="s">
        <v>4491</v>
      </c>
      <c r="U533" s="34" t="s">
        <v>4489</v>
      </c>
      <c r="V533" s="34" t="s">
        <v>4491</v>
      </c>
      <c r="W533" s="40" t="str">
        <f t="shared" si="3"/>
        <v/>
      </c>
      <c r="X533" s="34" t="s">
        <v>4491</v>
      </c>
      <c r="Y533" s="34" t="s">
        <v>4489</v>
      </c>
      <c r="Z533" s="34" t="s">
        <v>4491</v>
      </c>
      <c r="AA533" s="40" t="str">
        <f t="shared" si="4"/>
        <v/>
      </c>
      <c r="AB533" s="34" t="s">
        <v>4491</v>
      </c>
      <c r="AC533" s="34" t="s">
        <v>4492</v>
      </c>
      <c r="AD533" s="34" t="s">
        <v>4489</v>
      </c>
      <c r="AE533" s="53" t="s">
        <v>4485</v>
      </c>
      <c r="AF533" s="52" t="str">
        <f t="shared" si="5"/>
        <v>("","","",""),</v>
      </c>
      <c r="AH533" s="34"/>
    </row>
    <row r="534" ht="16.5" customHeight="1">
      <c r="A534" s="34"/>
      <c r="B534" s="34"/>
      <c r="C534" s="34"/>
      <c r="D534" s="34"/>
      <c r="E534" s="52"/>
      <c r="F534" s="52" t="s">
        <v>4489</v>
      </c>
      <c r="G534" s="53" t="s">
        <v>4485</v>
      </c>
      <c r="H534" s="52"/>
      <c r="I534" s="34"/>
      <c r="J534" s="34"/>
      <c r="K534" s="34"/>
      <c r="L534" s="34" t="s">
        <v>4490</v>
      </c>
      <c r="M534" s="34" t="s">
        <v>4491</v>
      </c>
      <c r="N534" s="52"/>
      <c r="O534" s="34" t="s">
        <v>4491</v>
      </c>
      <c r="P534" s="34" t="s">
        <v>4489</v>
      </c>
      <c r="Q534" s="34" t="s">
        <v>4491</v>
      </c>
      <c r="R534" s="52"/>
      <c r="S534" s="34" t="str">
        <f t="shared" si="2"/>
        <v/>
      </c>
      <c r="T534" s="34" t="s">
        <v>4491</v>
      </c>
      <c r="U534" s="34" t="s">
        <v>4489</v>
      </c>
      <c r="V534" s="34" t="s">
        <v>4491</v>
      </c>
      <c r="W534" s="40" t="str">
        <f t="shared" si="3"/>
        <v/>
      </c>
      <c r="X534" s="34" t="s">
        <v>4491</v>
      </c>
      <c r="Y534" s="34" t="s">
        <v>4489</v>
      </c>
      <c r="Z534" s="34" t="s">
        <v>4491</v>
      </c>
      <c r="AA534" s="40" t="str">
        <f t="shared" si="4"/>
        <v/>
      </c>
      <c r="AB534" s="34" t="s">
        <v>4491</v>
      </c>
      <c r="AC534" s="34" t="s">
        <v>4492</v>
      </c>
      <c r="AD534" s="34" t="s">
        <v>4489</v>
      </c>
      <c r="AE534" s="53" t="s">
        <v>4485</v>
      </c>
      <c r="AF534" s="52" t="str">
        <f t="shared" si="5"/>
        <v>("","","",""),</v>
      </c>
      <c r="AH534" s="34"/>
    </row>
    <row r="535" ht="16.5" customHeight="1">
      <c r="A535" s="34"/>
      <c r="B535" s="34"/>
      <c r="C535" s="34"/>
      <c r="D535" s="34"/>
      <c r="E535" s="52"/>
      <c r="F535" s="52" t="s">
        <v>4489</v>
      </c>
      <c r="G535" s="53" t="s">
        <v>4485</v>
      </c>
      <c r="H535" s="52"/>
      <c r="I535" s="34"/>
      <c r="J535" s="34"/>
      <c r="K535" s="34"/>
      <c r="L535" s="34" t="s">
        <v>4490</v>
      </c>
      <c r="M535" s="34" t="s">
        <v>4491</v>
      </c>
      <c r="N535" s="52"/>
      <c r="O535" s="34" t="s">
        <v>4491</v>
      </c>
      <c r="P535" s="34" t="s">
        <v>4489</v>
      </c>
      <c r="Q535" s="34" t="s">
        <v>4491</v>
      </c>
      <c r="R535" s="52"/>
      <c r="S535" s="34" t="str">
        <f t="shared" si="2"/>
        <v/>
      </c>
      <c r="T535" s="34" t="s">
        <v>4491</v>
      </c>
      <c r="U535" s="34" t="s">
        <v>4489</v>
      </c>
      <c r="V535" s="34" t="s">
        <v>4491</v>
      </c>
      <c r="W535" s="40" t="str">
        <f t="shared" si="3"/>
        <v/>
      </c>
      <c r="X535" s="34" t="s">
        <v>4491</v>
      </c>
      <c r="Y535" s="34" t="s">
        <v>4489</v>
      </c>
      <c r="Z535" s="34" t="s">
        <v>4491</v>
      </c>
      <c r="AA535" s="40" t="str">
        <f t="shared" si="4"/>
        <v/>
      </c>
      <c r="AB535" s="34" t="s">
        <v>4491</v>
      </c>
      <c r="AC535" s="34" t="s">
        <v>4492</v>
      </c>
      <c r="AD535" s="34" t="s">
        <v>4489</v>
      </c>
      <c r="AE535" s="53" t="s">
        <v>4485</v>
      </c>
      <c r="AF535" s="52" t="str">
        <f t="shared" si="5"/>
        <v>("","","",""),</v>
      </c>
      <c r="AH535" s="34"/>
    </row>
    <row r="536" ht="16.5" customHeight="1">
      <c r="A536" s="34"/>
      <c r="B536" s="34"/>
      <c r="C536" s="34"/>
      <c r="D536" s="34"/>
      <c r="E536" s="52"/>
      <c r="F536" s="52" t="s">
        <v>4489</v>
      </c>
      <c r="G536" s="53" t="s">
        <v>4485</v>
      </c>
      <c r="H536" s="52"/>
      <c r="I536" s="34"/>
      <c r="J536" s="34"/>
      <c r="K536" s="34"/>
      <c r="L536" s="34" t="s">
        <v>4490</v>
      </c>
      <c r="M536" s="34" t="s">
        <v>4491</v>
      </c>
      <c r="N536" s="52"/>
      <c r="O536" s="34" t="s">
        <v>4491</v>
      </c>
      <c r="P536" s="34" t="s">
        <v>4489</v>
      </c>
      <c r="Q536" s="34" t="s">
        <v>4491</v>
      </c>
      <c r="R536" s="52"/>
      <c r="S536" s="34" t="str">
        <f t="shared" si="2"/>
        <v/>
      </c>
      <c r="T536" s="34" t="s">
        <v>4491</v>
      </c>
      <c r="U536" s="34" t="s">
        <v>4489</v>
      </c>
      <c r="V536" s="34" t="s">
        <v>4491</v>
      </c>
      <c r="W536" s="40" t="str">
        <f t="shared" si="3"/>
        <v/>
      </c>
      <c r="X536" s="34" t="s">
        <v>4491</v>
      </c>
      <c r="Y536" s="34" t="s">
        <v>4489</v>
      </c>
      <c r="Z536" s="34" t="s">
        <v>4491</v>
      </c>
      <c r="AA536" s="40" t="str">
        <f t="shared" si="4"/>
        <v/>
      </c>
      <c r="AB536" s="34" t="s">
        <v>4491</v>
      </c>
      <c r="AC536" s="34" t="s">
        <v>4492</v>
      </c>
      <c r="AD536" s="34" t="s">
        <v>4489</v>
      </c>
      <c r="AE536" s="53" t="s">
        <v>4485</v>
      </c>
      <c r="AF536" s="52" t="str">
        <f t="shared" si="5"/>
        <v>("","","",""),</v>
      </c>
      <c r="AH536" s="34"/>
    </row>
    <row r="537" ht="16.5" customHeight="1">
      <c r="A537" s="34"/>
      <c r="B537" s="34"/>
      <c r="C537" s="34"/>
      <c r="D537" s="34"/>
      <c r="E537" s="52"/>
      <c r="F537" s="52" t="s">
        <v>4489</v>
      </c>
      <c r="G537" s="53" t="s">
        <v>4485</v>
      </c>
      <c r="H537" s="52"/>
      <c r="I537" s="34"/>
      <c r="J537" s="34"/>
      <c r="K537" s="34"/>
      <c r="L537" s="34" t="s">
        <v>4490</v>
      </c>
      <c r="M537" s="34" t="s">
        <v>4491</v>
      </c>
      <c r="N537" s="52"/>
      <c r="O537" s="34" t="s">
        <v>4491</v>
      </c>
      <c r="P537" s="34" t="s">
        <v>4489</v>
      </c>
      <c r="Q537" s="34" t="s">
        <v>4491</v>
      </c>
      <c r="R537" s="52"/>
      <c r="S537" s="34" t="str">
        <f t="shared" si="2"/>
        <v/>
      </c>
      <c r="T537" s="34" t="s">
        <v>4491</v>
      </c>
      <c r="U537" s="34" t="s">
        <v>4489</v>
      </c>
      <c r="V537" s="34" t="s">
        <v>4491</v>
      </c>
      <c r="W537" s="40" t="str">
        <f t="shared" si="3"/>
        <v/>
      </c>
      <c r="X537" s="34" t="s">
        <v>4491</v>
      </c>
      <c r="Y537" s="34" t="s">
        <v>4489</v>
      </c>
      <c r="Z537" s="34" t="s">
        <v>4491</v>
      </c>
      <c r="AA537" s="40" t="str">
        <f t="shared" si="4"/>
        <v/>
      </c>
      <c r="AB537" s="34" t="s">
        <v>4491</v>
      </c>
      <c r="AC537" s="34" t="s">
        <v>4492</v>
      </c>
      <c r="AD537" s="34" t="s">
        <v>4489</v>
      </c>
      <c r="AE537" s="53" t="s">
        <v>4485</v>
      </c>
      <c r="AF537" s="52" t="str">
        <f t="shared" si="5"/>
        <v>("","","",""),</v>
      </c>
      <c r="AH537" s="34"/>
    </row>
    <row r="538" ht="16.5" customHeight="1">
      <c r="A538" s="34"/>
      <c r="B538" s="34"/>
      <c r="C538" s="34"/>
      <c r="D538" s="34"/>
      <c r="E538" s="52"/>
      <c r="F538" s="52" t="s">
        <v>4489</v>
      </c>
      <c r="G538" s="53" t="s">
        <v>4485</v>
      </c>
      <c r="H538" s="52"/>
      <c r="I538" s="34"/>
      <c r="J538" s="34"/>
      <c r="K538" s="34"/>
      <c r="L538" s="34" t="s">
        <v>4490</v>
      </c>
      <c r="M538" s="34" t="s">
        <v>4491</v>
      </c>
      <c r="N538" s="52"/>
      <c r="O538" s="34" t="s">
        <v>4491</v>
      </c>
      <c r="P538" s="34" t="s">
        <v>4489</v>
      </c>
      <c r="Q538" s="34" t="s">
        <v>4491</v>
      </c>
      <c r="R538" s="52"/>
      <c r="S538" s="34" t="str">
        <f t="shared" si="2"/>
        <v/>
      </c>
      <c r="T538" s="34" t="s">
        <v>4491</v>
      </c>
      <c r="U538" s="34" t="s">
        <v>4489</v>
      </c>
      <c r="V538" s="34" t="s">
        <v>4491</v>
      </c>
      <c r="W538" s="40" t="str">
        <f t="shared" si="3"/>
        <v/>
      </c>
      <c r="X538" s="34" t="s">
        <v>4491</v>
      </c>
      <c r="Y538" s="34" t="s">
        <v>4489</v>
      </c>
      <c r="Z538" s="34" t="s">
        <v>4491</v>
      </c>
      <c r="AA538" s="40" t="str">
        <f t="shared" si="4"/>
        <v/>
      </c>
      <c r="AB538" s="34" t="s">
        <v>4491</v>
      </c>
      <c r="AC538" s="34" t="s">
        <v>4492</v>
      </c>
      <c r="AD538" s="34" t="s">
        <v>4489</v>
      </c>
      <c r="AE538" s="53" t="s">
        <v>4485</v>
      </c>
      <c r="AF538" s="52" t="str">
        <f t="shared" si="5"/>
        <v>("","","",""),</v>
      </c>
      <c r="AH538" s="34"/>
    </row>
    <row r="539" ht="16.5" customHeight="1">
      <c r="A539" s="34"/>
      <c r="B539" s="34"/>
      <c r="C539" s="34"/>
      <c r="D539" s="34"/>
      <c r="E539" s="52"/>
      <c r="F539" s="52" t="s">
        <v>4489</v>
      </c>
      <c r="G539" s="53" t="s">
        <v>4485</v>
      </c>
      <c r="H539" s="52"/>
      <c r="I539" s="34"/>
      <c r="J539" s="34"/>
      <c r="K539" s="34"/>
      <c r="L539" s="34" t="s">
        <v>4490</v>
      </c>
      <c r="M539" s="34" t="s">
        <v>4491</v>
      </c>
      <c r="N539" s="52"/>
      <c r="O539" s="34" t="s">
        <v>4491</v>
      </c>
      <c r="P539" s="34" t="s">
        <v>4489</v>
      </c>
      <c r="Q539" s="34" t="s">
        <v>4491</v>
      </c>
      <c r="R539" s="52"/>
      <c r="S539" s="34" t="str">
        <f t="shared" si="2"/>
        <v/>
      </c>
      <c r="T539" s="34" t="s">
        <v>4491</v>
      </c>
      <c r="U539" s="34" t="s">
        <v>4489</v>
      </c>
      <c r="V539" s="34" t="s">
        <v>4491</v>
      </c>
      <c r="W539" s="40" t="str">
        <f t="shared" si="3"/>
        <v/>
      </c>
      <c r="X539" s="34" t="s">
        <v>4491</v>
      </c>
      <c r="Y539" s="34" t="s">
        <v>4489</v>
      </c>
      <c r="Z539" s="34" t="s">
        <v>4491</v>
      </c>
      <c r="AA539" s="40" t="str">
        <f t="shared" si="4"/>
        <v/>
      </c>
      <c r="AB539" s="34" t="s">
        <v>4491</v>
      </c>
      <c r="AC539" s="34" t="s">
        <v>4492</v>
      </c>
      <c r="AD539" s="34" t="s">
        <v>4489</v>
      </c>
      <c r="AE539" s="53" t="s">
        <v>4485</v>
      </c>
      <c r="AF539" s="52" t="str">
        <f t="shared" si="5"/>
        <v>("","","",""),</v>
      </c>
      <c r="AH539" s="34"/>
    </row>
    <row r="540" ht="16.5" customHeight="1">
      <c r="A540" s="34"/>
      <c r="B540" s="34"/>
      <c r="C540" s="34"/>
      <c r="D540" s="34"/>
      <c r="E540" s="52"/>
      <c r="F540" s="52" t="s">
        <v>4489</v>
      </c>
      <c r="G540" s="53" t="s">
        <v>4485</v>
      </c>
      <c r="H540" s="52"/>
      <c r="I540" s="34"/>
      <c r="J540" s="34"/>
      <c r="K540" s="34"/>
      <c r="L540" s="34" t="s">
        <v>4490</v>
      </c>
      <c r="M540" s="34" t="s">
        <v>4491</v>
      </c>
      <c r="N540" s="52"/>
      <c r="O540" s="34" t="s">
        <v>4491</v>
      </c>
      <c r="P540" s="34" t="s">
        <v>4489</v>
      </c>
      <c r="Q540" s="34" t="s">
        <v>4491</v>
      </c>
      <c r="R540" s="52"/>
      <c r="S540" s="34" t="str">
        <f t="shared" si="2"/>
        <v/>
      </c>
      <c r="T540" s="34" t="s">
        <v>4491</v>
      </c>
      <c r="U540" s="34" t="s">
        <v>4489</v>
      </c>
      <c r="V540" s="34" t="s">
        <v>4491</v>
      </c>
      <c r="W540" s="40" t="str">
        <f t="shared" si="3"/>
        <v/>
      </c>
      <c r="X540" s="34" t="s">
        <v>4491</v>
      </c>
      <c r="Y540" s="34" t="s">
        <v>4489</v>
      </c>
      <c r="Z540" s="34" t="s">
        <v>4491</v>
      </c>
      <c r="AA540" s="40" t="str">
        <f t="shared" si="4"/>
        <v/>
      </c>
      <c r="AB540" s="34" t="s">
        <v>4491</v>
      </c>
      <c r="AC540" s="34" t="s">
        <v>4492</v>
      </c>
      <c r="AD540" s="34" t="s">
        <v>4489</v>
      </c>
      <c r="AE540" s="53" t="s">
        <v>4485</v>
      </c>
      <c r="AF540" s="52" t="str">
        <f t="shared" si="5"/>
        <v>("","","",""),</v>
      </c>
      <c r="AH540" s="34"/>
    </row>
    <row r="541" ht="16.5" customHeight="1">
      <c r="A541" s="34"/>
      <c r="B541" s="34"/>
      <c r="C541" s="34"/>
      <c r="D541" s="34"/>
      <c r="E541" s="52"/>
      <c r="F541" s="52" t="s">
        <v>4489</v>
      </c>
      <c r="G541" s="53" t="s">
        <v>4485</v>
      </c>
      <c r="H541" s="52"/>
      <c r="I541" s="34"/>
      <c r="J541" s="34"/>
      <c r="K541" s="34"/>
      <c r="L541" s="34" t="s">
        <v>4490</v>
      </c>
      <c r="M541" s="34" t="s">
        <v>4491</v>
      </c>
      <c r="N541" s="52"/>
      <c r="O541" s="34" t="s">
        <v>4491</v>
      </c>
      <c r="P541" s="34" t="s">
        <v>4489</v>
      </c>
      <c r="Q541" s="34" t="s">
        <v>4491</v>
      </c>
      <c r="R541" s="52"/>
      <c r="S541" s="34" t="str">
        <f t="shared" si="2"/>
        <v/>
      </c>
      <c r="T541" s="34" t="s">
        <v>4491</v>
      </c>
      <c r="U541" s="34" t="s">
        <v>4489</v>
      </c>
      <c r="V541" s="34" t="s">
        <v>4491</v>
      </c>
      <c r="W541" s="40" t="str">
        <f t="shared" si="3"/>
        <v/>
      </c>
      <c r="X541" s="34" t="s">
        <v>4491</v>
      </c>
      <c r="Y541" s="34" t="s">
        <v>4489</v>
      </c>
      <c r="Z541" s="34" t="s">
        <v>4491</v>
      </c>
      <c r="AA541" s="40" t="str">
        <f t="shared" si="4"/>
        <v/>
      </c>
      <c r="AB541" s="34" t="s">
        <v>4491</v>
      </c>
      <c r="AC541" s="34" t="s">
        <v>4492</v>
      </c>
      <c r="AD541" s="34" t="s">
        <v>4489</v>
      </c>
      <c r="AE541" s="53" t="s">
        <v>4485</v>
      </c>
      <c r="AF541" s="52" t="str">
        <f t="shared" si="5"/>
        <v>("","","",""),</v>
      </c>
      <c r="AH541" s="34"/>
    </row>
    <row r="542" ht="16.5" customHeight="1">
      <c r="A542" s="34"/>
      <c r="B542" s="34"/>
      <c r="C542" s="34"/>
      <c r="D542" s="34"/>
      <c r="E542" s="52"/>
      <c r="F542" s="52" t="s">
        <v>4489</v>
      </c>
      <c r="G542" s="53" t="s">
        <v>4485</v>
      </c>
      <c r="H542" s="52"/>
      <c r="I542" s="34"/>
      <c r="J542" s="34"/>
      <c r="K542" s="34"/>
      <c r="L542" s="34" t="s">
        <v>4490</v>
      </c>
      <c r="M542" s="34" t="s">
        <v>4491</v>
      </c>
      <c r="N542" s="52"/>
      <c r="O542" s="34" t="s">
        <v>4491</v>
      </c>
      <c r="P542" s="34" t="s">
        <v>4489</v>
      </c>
      <c r="Q542" s="34" t="s">
        <v>4491</v>
      </c>
      <c r="R542" s="52"/>
      <c r="S542" s="34" t="str">
        <f t="shared" si="2"/>
        <v/>
      </c>
      <c r="T542" s="34" t="s">
        <v>4491</v>
      </c>
      <c r="U542" s="34" t="s">
        <v>4489</v>
      </c>
      <c r="V542" s="34" t="s">
        <v>4491</v>
      </c>
      <c r="W542" s="40" t="str">
        <f t="shared" si="3"/>
        <v/>
      </c>
      <c r="X542" s="34" t="s">
        <v>4491</v>
      </c>
      <c r="Y542" s="34" t="s">
        <v>4489</v>
      </c>
      <c r="Z542" s="34" t="s">
        <v>4491</v>
      </c>
      <c r="AA542" s="40" t="str">
        <f t="shared" si="4"/>
        <v/>
      </c>
      <c r="AB542" s="34" t="s">
        <v>4491</v>
      </c>
      <c r="AC542" s="34" t="s">
        <v>4492</v>
      </c>
      <c r="AD542" s="34" t="s">
        <v>4489</v>
      </c>
      <c r="AE542" s="53" t="s">
        <v>4485</v>
      </c>
      <c r="AF542" s="52" t="str">
        <f t="shared" si="5"/>
        <v>("","","",""),</v>
      </c>
      <c r="AH542" s="34"/>
    </row>
    <row r="543" ht="16.5" customHeight="1">
      <c r="A543" s="34"/>
      <c r="B543" s="34"/>
      <c r="C543" s="34"/>
      <c r="D543" s="34"/>
      <c r="E543" s="52"/>
      <c r="F543" s="52" t="s">
        <v>4489</v>
      </c>
      <c r="G543" s="53" t="s">
        <v>4485</v>
      </c>
      <c r="H543" s="52"/>
      <c r="I543" s="34"/>
      <c r="J543" s="34"/>
      <c r="K543" s="34"/>
      <c r="L543" s="34" t="s">
        <v>4490</v>
      </c>
      <c r="M543" s="34" t="s">
        <v>4491</v>
      </c>
      <c r="N543" s="52"/>
      <c r="O543" s="34" t="s">
        <v>4491</v>
      </c>
      <c r="P543" s="34" t="s">
        <v>4489</v>
      </c>
      <c r="Q543" s="34" t="s">
        <v>4491</v>
      </c>
      <c r="R543" s="52"/>
      <c r="S543" s="34" t="str">
        <f t="shared" si="2"/>
        <v/>
      </c>
      <c r="T543" s="34" t="s">
        <v>4491</v>
      </c>
      <c r="U543" s="34" t="s">
        <v>4489</v>
      </c>
      <c r="V543" s="34" t="s">
        <v>4491</v>
      </c>
      <c r="W543" s="40" t="str">
        <f t="shared" si="3"/>
        <v/>
      </c>
      <c r="X543" s="34" t="s">
        <v>4491</v>
      </c>
      <c r="Y543" s="34" t="s">
        <v>4489</v>
      </c>
      <c r="Z543" s="34" t="s">
        <v>4491</v>
      </c>
      <c r="AA543" s="40" t="str">
        <f t="shared" si="4"/>
        <v/>
      </c>
      <c r="AB543" s="34" t="s">
        <v>4491</v>
      </c>
      <c r="AC543" s="34" t="s">
        <v>4492</v>
      </c>
      <c r="AD543" s="34" t="s">
        <v>4489</v>
      </c>
      <c r="AE543" s="53" t="s">
        <v>4485</v>
      </c>
      <c r="AF543" s="52" t="str">
        <f t="shared" si="5"/>
        <v>("","","",""),</v>
      </c>
      <c r="AH543" s="34"/>
    </row>
    <row r="544" ht="16.5" customHeight="1">
      <c r="A544" s="34"/>
      <c r="B544" s="34"/>
      <c r="C544" s="34"/>
      <c r="D544" s="34"/>
      <c r="E544" s="52"/>
      <c r="F544" s="52" t="s">
        <v>4489</v>
      </c>
      <c r="G544" s="53" t="s">
        <v>4485</v>
      </c>
      <c r="H544" s="52"/>
      <c r="I544" s="34"/>
      <c r="J544" s="34"/>
      <c r="K544" s="34"/>
      <c r="L544" s="34" t="s">
        <v>4490</v>
      </c>
      <c r="M544" s="34" t="s">
        <v>4491</v>
      </c>
      <c r="N544" s="52"/>
      <c r="O544" s="34" t="s">
        <v>4491</v>
      </c>
      <c r="P544" s="34" t="s">
        <v>4489</v>
      </c>
      <c r="Q544" s="34" t="s">
        <v>4491</v>
      </c>
      <c r="R544" s="52"/>
      <c r="S544" s="34" t="str">
        <f t="shared" si="2"/>
        <v/>
      </c>
      <c r="T544" s="34" t="s">
        <v>4491</v>
      </c>
      <c r="U544" s="34" t="s">
        <v>4489</v>
      </c>
      <c r="V544" s="34" t="s">
        <v>4491</v>
      </c>
      <c r="W544" s="40" t="str">
        <f t="shared" si="3"/>
        <v/>
      </c>
      <c r="X544" s="34" t="s">
        <v>4491</v>
      </c>
      <c r="Y544" s="34" t="s">
        <v>4489</v>
      </c>
      <c r="Z544" s="34" t="s">
        <v>4491</v>
      </c>
      <c r="AA544" s="40" t="str">
        <f t="shared" si="4"/>
        <v/>
      </c>
      <c r="AB544" s="34" t="s">
        <v>4491</v>
      </c>
      <c r="AC544" s="34" t="s">
        <v>4492</v>
      </c>
      <c r="AD544" s="34" t="s">
        <v>4489</v>
      </c>
      <c r="AE544" s="53" t="s">
        <v>4485</v>
      </c>
      <c r="AF544" s="52" t="str">
        <f t="shared" si="5"/>
        <v>("","","",""),</v>
      </c>
      <c r="AH544" s="34"/>
    </row>
    <row r="545" ht="16.5" customHeight="1">
      <c r="A545" s="34"/>
      <c r="B545" s="34"/>
      <c r="C545" s="34"/>
      <c r="D545" s="34"/>
      <c r="E545" s="52"/>
      <c r="F545" s="52" t="s">
        <v>4489</v>
      </c>
      <c r="G545" s="53" t="s">
        <v>4485</v>
      </c>
      <c r="H545" s="52"/>
      <c r="I545" s="34"/>
      <c r="J545" s="34"/>
      <c r="K545" s="34"/>
      <c r="L545" s="34" t="s">
        <v>4490</v>
      </c>
      <c r="M545" s="34" t="s">
        <v>4491</v>
      </c>
      <c r="N545" s="52"/>
      <c r="O545" s="34" t="s">
        <v>4491</v>
      </c>
      <c r="P545" s="34" t="s">
        <v>4489</v>
      </c>
      <c r="Q545" s="34" t="s">
        <v>4491</v>
      </c>
      <c r="R545" s="52"/>
      <c r="S545" s="34" t="str">
        <f t="shared" si="2"/>
        <v/>
      </c>
      <c r="T545" s="34" t="s">
        <v>4491</v>
      </c>
      <c r="U545" s="34" t="s">
        <v>4489</v>
      </c>
      <c r="V545" s="34" t="s">
        <v>4491</v>
      </c>
      <c r="W545" s="40" t="str">
        <f t="shared" si="3"/>
        <v/>
      </c>
      <c r="X545" s="34" t="s">
        <v>4491</v>
      </c>
      <c r="Y545" s="34" t="s">
        <v>4489</v>
      </c>
      <c r="Z545" s="34" t="s">
        <v>4491</v>
      </c>
      <c r="AA545" s="40" t="str">
        <f t="shared" si="4"/>
        <v/>
      </c>
      <c r="AB545" s="34" t="s">
        <v>4491</v>
      </c>
      <c r="AC545" s="34" t="s">
        <v>4492</v>
      </c>
      <c r="AD545" s="34" t="s">
        <v>4489</v>
      </c>
      <c r="AE545" s="53" t="s">
        <v>4485</v>
      </c>
      <c r="AF545" s="52" t="str">
        <f t="shared" si="5"/>
        <v>("","","",""),</v>
      </c>
      <c r="AH545" s="34"/>
    </row>
    <row r="546" ht="16.5" customHeight="1">
      <c r="A546" s="34"/>
      <c r="B546" s="34"/>
      <c r="C546" s="34"/>
      <c r="D546" s="34"/>
      <c r="E546" s="52"/>
      <c r="F546" s="52" t="s">
        <v>4489</v>
      </c>
      <c r="G546" s="53" t="s">
        <v>4485</v>
      </c>
      <c r="H546" s="52"/>
      <c r="I546" s="34"/>
      <c r="J546" s="34"/>
      <c r="K546" s="34"/>
      <c r="L546" s="34" t="s">
        <v>4490</v>
      </c>
      <c r="M546" s="34" t="s">
        <v>4491</v>
      </c>
      <c r="N546" s="52"/>
      <c r="O546" s="34" t="s">
        <v>4491</v>
      </c>
      <c r="P546" s="34" t="s">
        <v>4489</v>
      </c>
      <c r="Q546" s="34" t="s">
        <v>4491</v>
      </c>
      <c r="R546" s="52"/>
      <c r="S546" s="34" t="str">
        <f t="shared" si="2"/>
        <v/>
      </c>
      <c r="T546" s="34" t="s">
        <v>4491</v>
      </c>
      <c r="U546" s="34" t="s">
        <v>4489</v>
      </c>
      <c r="V546" s="34" t="s">
        <v>4491</v>
      </c>
      <c r="W546" s="40" t="str">
        <f t="shared" si="3"/>
        <v/>
      </c>
      <c r="X546" s="34" t="s">
        <v>4491</v>
      </c>
      <c r="Y546" s="34" t="s">
        <v>4489</v>
      </c>
      <c r="Z546" s="34" t="s">
        <v>4491</v>
      </c>
      <c r="AA546" s="40" t="str">
        <f t="shared" si="4"/>
        <v/>
      </c>
      <c r="AB546" s="34" t="s">
        <v>4491</v>
      </c>
      <c r="AC546" s="34" t="s">
        <v>4492</v>
      </c>
      <c r="AD546" s="34" t="s">
        <v>4489</v>
      </c>
      <c r="AE546" s="53" t="s">
        <v>4485</v>
      </c>
      <c r="AF546" s="52" t="str">
        <f t="shared" si="5"/>
        <v>("","","",""),</v>
      </c>
      <c r="AH546" s="34"/>
    </row>
    <row r="547" ht="16.5" customHeight="1">
      <c r="A547" s="34"/>
      <c r="B547" s="34"/>
      <c r="C547" s="34"/>
      <c r="D547" s="34"/>
      <c r="E547" s="52"/>
      <c r="F547" s="52" t="s">
        <v>4489</v>
      </c>
      <c r="G547" s="53" t="s">
        <v>4485</v>
      </c>
      <c r="H547" s="52"/>
      <c r="I547" s="34"/>
      <c r="J547" s="34"/>
      <c r="K547" s="34"/>
      <c r="L547" s="34" t="s">
        <v>4490</v>
      </c>
      <c r="M547" s="34" t="s">
        <v>4491</v>
      </c>
      <c r="N547" s="52"/>
      <c r="O547" s="34" t="s">
        <v>4491</v>
      </c>
      <c r="P547" s="34" t="s">
        <v>4489</v>
      </c>
      <c r="Q547" s="34" t="s">
        <v>4491</v>
      </c>
      <c r="R547" s="52"/>
      <c r="S547" s="34" t="str">
        <f t="shared" si="2"/>
        <v/>
      </c>
      <c r="T547" s="34" t="s">
        <v>4491</v>
      </c>
      <c r="U547" s="34" t="s">
        <v>4489</v>
      </c>
      <c r="V547" s="34" t="s">
        <v>4491</v>
      </c>
      <c r="W547" s="40" t="str">
        <f t="shared" si="3"/>
        <v/>
      </c>
      <c r="X547" s="34" t="s">
        <v>4491</v>
      </c>
      <c r="Y547" s="34" t="s">
        <v>4489</v>
      </c>
      <c r="Z547" s="34" t="s">
        <v>4491</v>
      </c>
      <c r="AA547" s="40" t="str">
        <f t="shared" si="4"/>
        <v/>
      </c>
      <c r="AB547" s="34" t="s">
        <v>4491</v>
      </c>
      <c r="AC547" s="34" t="s">
        <v>4492</v>
      </c>
      <c r="AD547" s="34" t="s">
        <v>4489</v>
      </c>
      <c r="AE547" s="53" t="s">
        <v>4485</v>
      </c>
      <c r="AF547" s="52" t="str">
        <f t="shared" si="5"/>
        <v>("","","",""),</v>
      </c>
      <c r="AH547" s="34"/>
    </row>
    <row r="548" ht="16.5" customHeight="1">
      <c r="A548" s="34"/>
      <c r="B548" s="34"/>
      <c r="C548" s="34"/>
      <c r="D548" s="34"/>
      <c r="E548" s="52"/>
      <c r="F548" s="52" t="s">
        <v>4489</v>
      </c>
      <c r="G548" s="53" t="s">
        <v>4485</v>
      </c>
      <c r="H548" s="52"/>
      <c r="I548" s="34"/>
      <c r="J548" s="34"/>
      <c r="K548" s="34"/>
      <c r="L548" s="34" t="s">
        <v>4490</v>
      </c>
      <c r="M548" s="34" t="s">
        <v>4491</v>
      </c>
      <c r="N548" s="52"/>
      <c r="O548" s="34" t="s">
        <v>4491</v>
      </c>
      <c r="P548" s="34" t="s">
        <v>4489</v>
      </c>
      <c r="Q548" s="34" t="s">
        <v>4491</v>
      </c>
      <c r="R548" s="52"/>
      <c r="S548" s="34" t="str">
        <f t="shared" si="2"/>
        <v/>
      </c>
      <c r="T548" s="34" t="s">
        <v>4491</v>
      </c>
      <c r="U548" s="34" t="s">
        <v>4489</v>
      </c>
      <c r="V548" s="34" t="s">
        <v>4491</v>
      </c>
      <c r="W548" s="40" t="str">
        <f t="shared" si="3"/>
        <v/>
      </c>
      <c r="X548" s="34" t="s">
        <v>4491</v>
      </c>
      <c r="Y548" s="34" t="s">
        <v>4489</v>
      </c>
      <c r="Z548" s="34" t="s">
        <v>4491</v>
      </c>
      <c r="AA548" s="40" t="str">
        <f t="shared" si="4"/>
        <v/>
      </c>
      <c r="AB548" s="34" t="s">
        <v>4491</v>
      </c>
      <c r="AC548" s="34" t="s">
        <v>4492</v>
      </c>
      <c r="AD548" s="34" t="s">
        <v>4489</v>
      </c>
      <c r="AE548" s="53" t="s">
        <v>4485</v>
      </c>
      <c r="AF548" s="52" t="str">
        <f t="shared" si="5"/>
        <v>("","","",""),</v>
      </c>
      <c r="AH548" s="34"/>
    </row>
    <row r="549" ht="16.5" customHeight="1">
      <c r="A549" s="34"/>
      <c r="B549" s="34"/>
      <c r="C549" s="34"/>
      <c r="D549" s="34"/>
      <c r="E549" s="52"/>
      <c r="F549" s="52" t="s">
        <v>4489</v>
      </c>
      <c r="G549" s="53" t="s">
        <v>4485</v>
      </c>
      <c r="H549" s="52"/>
      <c r="I549" s="34"/>
      <c r="J549" s="34"/>
      <c r="K549" s="34"/>
      <c r="L549" s="34" t="s">
        <v>4490</v>
      </c>
      <c r="M549" s="34" t="s">
        <v>4491</v>
      </c>
      <c r="N549" s="52"/>
      <c r="O549" s="34" t="s">
        <v>4491</v>
      </c>
      <c r="P549" s="34" t="s">
        <v>4489</v>
      </c>
      <c r="Q549" s="34" t="s">
        <v>4491</v>
      </c>
      <c r="R549" s="52"/>
      <c r="S549" s="34" t="str">
        <f t="shared" si="2"/>
        <v/>
      </c>
      <c r="T549" s="34" t="s">
        <v>4491</v>
      </c>
      <c r="U549" s="34" t="s">
        <v>4489</v>
      </c>
      <c r="V549" s="34" t="s">
        <v>4491</v>
      </c>
      <c r="W549" s="40" t="str">
        <f t="shared" si="3"/>
        <v/>
      </c>
      <c r="X549" s="34" t="s">
        <v>4491</v>
      </c>
      <c r="Y549" s="34" t="s">
        <v>4489</v>
      </c>
      <c r="Z549" s="34" t="s">
        <v>4491</v>
      </c>
      <c r="AA549" s="40" t="str">
        <f t="shared" si="4"/>
        <v/>
      </c>
      <c r="AB549" s="34" t="s">
        <v>4491</v>
      </c>
      <c r="AC549" s="34" t="s">
        <v>4492</v>
      </c>
      <c r="AD549" s="34" t="s">
        <v>4489</v>
      </c>
      <c r="AE549" s="53" t="s">
        <v>4485</v>
      </c>
      <c r="AF549" s="52" t="str">
        <f t="shared" si="5"/>
        <v>("","","",""),</v>
      </c>
      <c r="AH549" s="34"/>
    </row>
    <row r="550" ht="16.5" customHeight="1">
      <c r="A550" s="34"/>
      <c r="B550" s="34"/>
      <c r="C550" s="34"/>
      <c r="D550" s="34"/>
      <c r="E550" s="52"/>
      <c r="F550" s="52" t="s">
        <v>4489</v>
      </c>
      <c r="G550" s="53" t="s">
        <v>4485</v>
      </c>
      <c r="H550" s="52"/>
      <c r="I550" s="34"/>
      <c r="J550" s="34"/>
      <c r="K550" s="34"/>
      <c r="L550" s="34" t="s">
        <v>4490</v>
      </c>
      <c r="M550" s="34" t="s">
        <v>4491</v>
      </c>
      <c r="N550" s="52"/>
      <c r="O550" s="34" t="s">
        <v>4491</v>
      </c>
      <c r="P550" s="34" t="s">
        <v>4489</v>
      </c>
      <c r="Q550" s="34" t="s">
        <v>4491</v>
      </c>
      <c r="R550" s="52"/>
      <c r="S550" s="34" t="str">
        <f t="shared" si="2"/>
        <v/>
      </c>
      <c r="T550" s="34" t="s">
        <v>4491</v>
      </c>
      <c r="U550" s="34" t="s">
        <v>4489</v>
      </c>
      <c r="V550" s="34" t="s">
        <v>4491</v>
      </c>
      <c r="W550" s="40" t="str">
        <f t="shared" si="3"/>
        <v/>
      </c>
      <c r="X550" s="34" t="s">
        <v>4491</v>
      </c>
      <c r="Y550" s="34" t="s">
        <v>4489</v>
      </c>
      <c r="Z550" s="34" t="s">
        <v>4491</v>
      </c>
      <c r="AA550" s="40" t="str">
        <f t="shared" si="4"/>
        <v/>
      </c>
      <c r="AB550" s="34" t="s">
        <v>4491</v>
      </c>
      <c r="AC550" s="34" t="s">
        <v>4492</v>
      </c>
      <c r="AD550" s="34" t="s">
        <v>4489</v>
      </c>
      <c r="AE550" s="53" t="s">
        <v>4485</v>
      </c>
      <c r="AF550" s="52" t="str">
        <f t="shared" si="5"/>
        <v>("","","",""),</v>
      </c>
      <c r="AH550" s="34"/>
    </row>
    <row r="551" ht="16.5" customHeight="1">
      <c r="A551" s="34"/>
      <c r="B551" s="34"/>
      <c r="C551" s="34"/>
      <c r="D551" s="34"/>
      <c r="E551" s="52"/>
      <c r="F551" s="52" t="s">
        <v>4489</v>
      </c>
      <c r="G551" s="53" t="s">
        <v>4485</v>
      </c>
      <c r="H551" s="52"/>
      <c r="I551" s="34"/>
      <c r="J551" s="34"/>
      <c r="K551" s="34"/>
      <c r="L551" s="34" t="s">
        <v>4490</v>
      </c>
      <c r="M551" s="34" t="s">
        <v>4491</v>
      </c>
      <c r="N551" s="52"/>
      <c r="O551" s="34" t="s">
        <v>4491</v>
      </c>
      <c r="P551" s="34" t="s">
        <v>4489</v>
      </c>
      <c r="Q551" s="34" t="s">
        <v>4491</v>
      </c>
      <c r="R551" s="52"/>
      <c r="S551" s="34" t="str">
        <f t="shared" si="2"/>
        <v/>
      </c>
      <c r="T551" s="34" t="s">
        <v>4491</v>
      </c>
      <c r="U551" s="34" t="s">
        <v>4489</v>
      </c>
      <c r="V551" s="34" t="s">
        <v>4491</v>
      </c>
      <c r="W551" s="40" t="str">
        <f t="shared" si="3"/>
        <v/>
      </c>
      <c r="X551" s="34" t="s">
        <v>4491</v>
      </c>
      <c r="Y551" s="34" t="s">
        <v>4489</v>
      </c>
      <c r="Z551" s="34" t="s">
        <v>4491</v>
      </c>
      <c r="AA551" s="40" t="str">
        <f t="shared" si="4"/>
        <v/>
      </c>
      <c r="AB551" s="34" t="s">
        <v>4491</v>
      </c>
      <c r="AC551" s="34" t="s">
        <v>4492</v>
      </c>
      <c r="AD551" s="34" t="s">
        <v>4489</v>
      </c>
      <c r="AE551" s="53" t="s">
        <v>4485</v>
      </c>
      <c r="AF551" s="52" t="str">
        <f t="shared" si="5"/>
        <v>("","","",""),</v>
      </c>
      <c r="AH551" s="34"/>
    </row>
    <row r="552" ht="16.5" customHeight="1">
      <c r="A552" s="34"/>
      <c r="B552" s="34"/>
      <c r="C552" s="34"/>
      <c r="D552" s="34"/>
      <c r="E552" s="52"/>
      <c r="F552" s="52" t="s">
        <v>4489</v>
      </c>
      <c r="G552" s="53" t="s">
        <v>4485</v>
      </c>
      <c r="H552" s="52"/>
      <c r="I552" s="34"/>
      <c r="J552" s="34"/>
      <c r="K552" s="34"/>
      <c r="L552" s="34" t="s">
        <v>4490</v>
      </c>
      <c r="M552" s="34" t="s">
        <v>4491</v>
      </c>
      <c r="N552" s="52"/>
      <c r="O552" s="34" t="s">
        <v>4491</v>
      </c>
      <c r="P552" s="34" t="s">
        <v>4489</v>
      </c>
      <c r="Q552" s="34" t="s">
        <v>4491</v>
      </c>
      <c r="R552" s="52"/>
      <c r="S552" s="34" t="str">
        <f t="shared" si="2"/>
        <v/>
      </c>
      <c r="T552" s="34" t="s">
        <v>4491</v>
      </c>
      <c r="U552" s="34" t="s">
        <v>4489</v>
      </c>
      <c r="V552" s="34" t="s">
        <v>4491</v>
      </c>
      <c r="W552" s="40" t="str">
        <f t="shared" si="3"/>
        <v/>
      </c>
      <c r="X552" s="34" t="s">
        <v>4491</v>
      </c>
      <c r="Y552" s="34" t="s">
        <v>4489</v>
      </c>
      <c r="Z552" s="34" t="s">
        <v>4491</v>
      </c>
      <c r="AA552" s="40" t="str">
        <f t="shared" si="4"/>
        <v/>
      </c>
      <c r="AB552" s="34" t="s">
        <v>4491</v>
      </c>
      <c r="AC552" s="34" t="s">
        <v>4492</v>
      </c>
      <c r="AD552" s="34" t="s">
        <v>4489</v>
      </c>
      <c r="AE552" s="53" t="s">
        <v>4485</v>
      </c>
      <c r="AF552" s="52" t="str">
        <f t="shared" si="5"/>
        <v>("","","",""),</v>
      </c>
      <c r="AH552" s="34"/>
    </row>
    <row r="553" ht="16.5" customHeight="1">
      <c r="A553" s="34"/>
      <c r="B553" s="34"/>
      <c r="C553" s="34"/>
      <c r="D553" s="34"/>
      <c r="E553" s="52"/>
      <c r="F553" s="52" t="s">
        <v>4489</v>
      </c>
      <c r="G553" s="53" t="s">
        <v>4485</v>
      </c>
      <c r="H553" s="52"/>
      <c r="I553" s="34"/>
      <c r="J553" s="34"/>
      <c r="K553" s="34"/>
      <c r="L553" s="34" t="s">
        <v>4490</v>
      </c>
      <c r="M553" s="34" t="s">
        <v>4491</v>
      </c>
      <c r="N553" s="52"/>
      <c r="O553" s="34" t="s">
        <v>4491</v>
      </c>
      <c r="P553" s="34" t="s">
        <v>4489</v>
      </c>
      <c r="Q553" s="34" t="s">
        <v>4491</v>
      </c>
      <c r="R553" s="52"/>
      <c r="S553" s="34" t="str">
        <f t="shared" si="2"/>
        <v/>
      </c>
      <c r="T553" s="34" t="s">
        <v>4491</v>
      </c>
      <c r="U553" s="34" t="s">
        <v>4489</v>
      </c>
      <c r="V553" s="34" t="s">
        <v>4491</v>
      </c>
      <c r="W553" s="40" t="str">
        <f t="shared" si="3"/>
        <v/>
      </c>
      <c r="X553" s="34" t="s">
        <v>4491</v>
      </c>
      <c r="Y553" s="34" t="s">
        <v>4489</v>
      </c>
      <c r="Z553" s="34" t="s">
        <v>4491</v>
      </c>
      <c r="AA553" s="40" t="str">
        <f t="shared" si="4"/>
        <v/>
      </c>
      <c r="AB553" s="34" t="s">
        <v>4491</v>
      </c>
      <c r="AC553" s="34" t="s">
        <v>4492</v>
      </c>
      <c r="AD553" s="34" t="s">
        <v>4489</v>
      </c>
      <c r="AE553" s="53" t="s">
        <v>4485</v>
      </c>
      <c r="AF553" s="52" t="str">
        <f t="shared" si="5"/>
        <v>("","","",""),</v>
      </c>
      <c r="AH553" s="34"/>
    </row>
    <row r="554" ht="16.5" customHeight="1">
      <c r="A554" s="34"/>
      <c r="B554" s="34"/>
      <c r="C554" s="34"/>
      <c r="D554" s="34"/>
      <c r="E554" s="52"/>
      <c r="F554" s="52" t="s">
        <v>4489</v>
      </c>
      <c r="G554" s="53" t="s">
        <v>4485</v>
      </c>
      <c r="H554" s="52"/>
      <c r="I554" s="34"/>
      <c r="J554" s="34"/>
      <c r="K554" s="34"/>
      <c r="L554" s="34" t="s">
        <v>4490</v>
      </c>
      <c r="M554" s="34" t="s">
        <v>4491</v>
      </c>
      <c r="N554" s="52"/>
      <c r="O554" s="34" t="s">
        <v>4491</v>
      </c>
      <c r="P554" s="34" t="s">
        <v>4489</v>
      </c>
      <c r="Q554" s="34" t="s">
        <v>4491</v>
      </c>
      <c r="R554" s="52"/>
      <c r="S554" s="34" t="str">
        <f t="shared" si="2"/>
        <v/>
      </c>
      <c r="T554" s="34" t="s">
        <v>4491</v>
      </c>
      <c r="U554" s="34" t="s">
        <v>4489</v>
      </c>
      <c r="V554" s="34" t="s">
        <v>4491</v>
      </c>
      <c r="W554" s="40" t="str">
        <f t="shared" si="3"/>
        <v/>
      </c>
      <c r="X554" s="34" t="s">
        <v>4491</v>
      </c>
      <c r="Y554" s="34" t="s">
        <v>4489</v>
      </c>
      <c r="Z554" s="34" t="s">
        <v>4491</v>
      </c>
      <c r="AA554" s="40" t="str">
        <f t="shared" si="4"/>
        <v/>
      </c>
      <c r="AB554" s="34" t="s">
        <v>4491</v>
      </c>
      <c r="AC554" s="34" t="s">
        <v>4492</v>
      </c>
      <c r="AD554" s="34" t="s">
        <v>4489</v>
      </c>
      <c r="AE554" s="53" t="s">
        <v>4485</v>
      </c>
      <c r="AF554" s="52" t="str">
        <f t="shared" si="5"/>
        <v>("","","",""),</v>
      </c>
      <c r="AH554" s="34"/>
    </row>
    <row r="555" ht="16.5" customHeight="1">
      <c r="A555" s="34"/>
      <c r="B555" s="34"/>
      <c r="C555" s="34"/>
      <c r="D555" s="34"/>
      <c r="E555" s="52"/>
      <c r="F555" s="52" t="s">
        <v>4489</v>
      </c>
      <c r="G555" s="53" t="s">
        <v>4485</v>
      </c>
      <c r="H555" s="52"/>
      <c r="I555" s="34"/>
      <c r="J555" s="34"/>
      <c r="K555" s="34"/>
      <c r="L555" s="34" t="s">
        <v>4490</v>
      </c>
      <c r="M555" s="34" t="s">
        <v>4491</v>
      </c>
      <c r="N555" s="52"/>
      <c r="O555" s="34" t="s">
        <v>4491</v>
      </c>
      <c r="P555" s="34" t="s">
        <v>4489</v>
      </c>
      <c r="Q555" s="34" t="s">
        <v>4491</v>
      </c>
      <c r="R555" s="52"/>
      <c r="S555" s="34" t="str">
        <f t="shared" si="2"/>
        <v/>
      </c>
      <c r="T555" s="34" t="s">
        <v>4491</v>
      </c>
      <c r="U555" s="34" t="s">
        <v>4489</v>
      </c>
      <c r="V555" s="34" t="s">
        <v>4491</v>
      </c>
      <c r="W555" s="40" t="str">
        <f t="shared" si="3"/>
        <v/>
      </c>
      <c r="X555" s="34" t="s">
        <v>4491</v>
      </c>
      <c r="Y555" s="34" t="s">
        <v>4489</v>
      </c>
      <c r="Z555" s="34" t="s">
        <v>4491</v>
      </c>
      <c r="AA555" s="40" t="str">
        <f t="shared" si="4"/>
        <v/>
      </c>
      <c r="AB555" s="34" t="s">
        <v>4491</v>
      </c>
      <c r="AC555" s="34" t="s">
        <v>4492</v>
      </c>
      <c r="AD555" s="34" t="s">
        <v>4489</v>
      </c>
      <c r="AE555" s="53" t="s">
        <v>4485</v>
      </c>
      <c r="AF555" s="52" t="str">
        <f t="shared" si="5"/>
        <v>("","","",""),</v>
      </c>
      <c r="AH555" s="34"/>
    </row>
    <row r="556" ht="16.5" customHeight="1">
      <c r="A556" s="34"/>
      <c r="B556" s="34"/>
      <c r="C556" s="34"/>
      <c r="D556" s="34"/>
      <c r="E556" s="52"/>
      <c r="F556" s="52" t="s">
        <v>4489</v>
      </c>
      <c r="G556" s="53" t="s">
        <v>4485</v>
      </c>
      <c r="H556" s="52"/>
      <c r="I556" s="34"/>
      <c r="J556" s="34"/>
      <c r="K556" s="34"/>
      <c r="L556" s="34" t="s">
        <v>4490</v>
      </c>
      <c r="M556" s="34" t="s">
        <v>4491</v>
      </c>
      <c r="N556" s="52"/>
      <c r="O556" s="34" t="s">
        <v>4491</v>
      </c>
      <c r="P556" s="34" t="s">
        <v>4489</v>
      </c>
      <c r="Q556" s="34" t="s">
        <v>4491</v>
      </c>
      <c r="R556" s="52"/>
      <c r="S556" s="34" t="str">
        <f t="shared" si="2"/>
        <v/>
      </c>
      <c r="T556" s="34" t="s">
        <v>4491</v>
      </c>
      <c r="U556" s="34" t="s">
        <v>4489</v>
      </c>
      <c r="V556" s="34" t="s">
        <v>4491</v>
      </c>
      <c r="W556" s="40" t="str">
        <f t="shared" si="3"/>
        <v/>
      </c>
      <c r="X556" s="34" t="s">
        <v>4491</v>
      </c>
      <c r="Y556" s="34" t="s">
        <v>4489</v>
      </c>
      <c r="Z556" s="34" t="s">
        <v>4491</v>
      </c>
      <c r="AA556" s="40" t="str">
        <f t="shared" si="4"/>
        <v/>
      </c>
      <c r="AB556" s="34" t="s">
        <v>4491</v>
      </c>
      <c r="AC556" s="34" t="s">
        <v>4492</v>
      </c>
      <c r="AD556" s="34" t="s">
        <v>4489</v>
      </c>
      <c r="AE556" s="53" t="s">
        <v>4485</v>
      </c>
      <c r="AF556" s="52" t="str">
        <f t="shared" si="5"/>
        <v>("","","",""),</v>
      </c>
      <c r="AH556" s="34"/>
    </row>
    <row r="557" ht="16.5" customHeight="1">
      <c r="A557" s="34"/>
      <c r="B557" s="34"/>
      <c r="C557" s="34"/>
      <c r="D557" s="34"/>
      <c r="E557" s="52"/>
      <c r="F557" s="52" t="s">
        <v>4489</v>
      </c>
      <c r="G557" s="53" t="s">
        <v>4485</v>
      </c>
      <c r="H557" s="52"/>
      <c r="I557" s="34"/>
      <c r="J557" s="34"/>
      <c r="K557" s="34"/>
      <c r="L557" s="34" t="s">
        <v>4490</v>
      </c>
      <c r="M557" s="34" t="s">
        <v>4491</v>
      </c>
      <c r="N557" s="52"/>
      <c r="O557" s="34" t="s">
        <v>4491</v>
      </c>
      <c r="P557" s="34" t="s">
        <v>4489</v>
      </c>
      <c r="Q557" s="34" t="s">
        <v>4491</v>
      </c>
      <c r="R557" s="52"/>
      <c r="S557" s="34" t="str">
        <f t="shared" si="2"/>
        <v/>
      </c>
      <c r="T557" s="34" t="s">
        <v>4491</v>
      </c>
      <c r="U557" s="34" t="s">
        <v>4489</v>
      </c>
      <c r="V557" s="34" t="s">
        <v>4491</v>
      </c>
      <c r="W557" s="40" t="str">
        <f t="shared" si="3"/>
        <v/>
      </c>
      <c r="X557" s="34" t="s">
        <v>4491</v>
      </c>
      <c r="Y557" s="34" t="s">
        <v>4489</v>
      </c>
      <c r="Z557" s="34" t="s">
        <v>4491</v>
      </c>
      <c r="AA557" s="40" t="str">
        <f t="shared" si="4"/>
        <v/>
      </c>
      <c r="AB557" s="34" t="s">
        <v>4491</v>
      </c>
      <c r="AC557" s="34" t="s">
        <v>4492</v>
      </c>
      <c r="AD557" s="34" t="s">
        <v>4489</v>
      </c>
      <c r="AE557" s="53" t="s">
        <v>4485</v>
      </c>
      <c r="AF557" s="52" t="str">
        <f t="shared" si="5"/>
        <v>("","","",""),</v>
      </c>
      <c r="AH557" s="34"/>
    </row>
    <row r="558" ht="16.5" customHeight="1">
      <c r="A558" s="34"/>
      <c r="B558" s="34"/>
      <c r="C558" s="34"/>
      <c r="D558" s="34"/>
      <c r="E558" s="52"/>
      <c r="F558" s="52" t="s">
        <v>4489</v>
      </c>
      <c r="G558" s="53" t="s">
        <v>4485</v>
      </c>
      <c r="H558" s="52"/>
      <c r="I558" s="34"/>
      <c r="J558" s="34"/>
      <c r="K558" s="34"/>
      <c r="L558" s="34" t="s">
        <v>4490</v>
      </c>
      <c r="M558" s="34" t="s">
        <v>4491</v>
      </c>
      <c r="N558" s="52"/>
      <c r="O558" s="34" t="s">
        <v>4491</v>
      </c>
      <c r="P558" s="34" t="s">
        <v>4489</v>
      </c>
      <c r="Q558" s="34" t="s">
        <v>4491</v>
      </c>
      <c r="R558" s="52"/>
      <c r="S558" s="34" t="str">
        <f t="shared" si="2"/>
        <v/>
      </c>
      <c r="T558" s="34" t="s">
        <v>4491</v>
      </c>
      <c r="U558" s="34" t="s">
        <v>4489</v>
      </c>
      <c r="V558" s="34" t="s">
        <v>4491</v>
      </c>
      <c r="W558" s="40" t="str">
        <f t="shared" si="3"/>
        <v/>
      </c>
      <c r="X558" s="34" t="s">
        <v>4491</v>
      </c>
      <c r="Y558" s="34" t="s">
        <v>4489</v>
      </c>
      <c r="Z558" s="34" t="s">
        <v>4491</v>
      </c>
      <c r="AA558" s="40" t="str">
        <f t="shared" si="4"/>
        <v/>
      </c>
      <c r="AB558" s="34" t="s">
        <v>4491</v>
      </c>
      <c r="AC558" s="34" t="s">
        <v>4492</v>
      </c>
      <c r="AD558" s="34" t="s">
        <v>4489</v>
      </c>
      <c r="AE558" s="53" t="s">
        <v>4485</v>
      </c>
      <c r="AF558" s="52" t="str">
        <f t="shared" si="5"/>
        <v>("","","",""),</v>
      </c>
      <c r="AH558" s="34"/>
    </row>
    <row r="559" ht="16.5" customHeight="1">
      <c r="A559" s="34"/>
      <c r="B559" s="34"/>
      <c r="C559" s="34"/>
      <c r="D559" s="34"/>
      <c r="E559" s="52"/>
      <c r="F559" s="52" t="s">
        <v>4489</v>
      </c>
      <c r="G559" s="53" t="s">
        <v>4485</v>
      </c>
      <c r="H559" s="52"/>
      <c r="I559" s="34"/>
      <c r="J559" s="34"/>
      <c r="K559" s="34"/>
      <c r="L559" s="34" t="s">
        <v>4490</v>
      </c>
      <c r="M559" s="34" t="s">
        <v>4491</v>
      </c>
      <c r="N559" s="52"/>
      <c r="O559" s="34" t="s">
        <v>4491</v>
      </c>
      <c r="P559" s="34" t="s">
        <v>4489</v>
      </c>
      <c r="Q559" s="34" t="s">
        <v>4491</v>
      </c>
      <c r="R559" s="52"/>
      <c r="S559" s="34" t="str">
        <f t="shared" si="2"/>
        <v/>
      </c>
      <c r="T559" s="34" t="s">
        <v>4491</v>
      </c>
      <c r="U559" s="34" t="s">
        <v>4489</v>
      </c>
      <c r="V559" s="34" t="s">
        <v>4491</v>
      </c>
      <c r="W559" s="40" t="str">
        <f t="shared" si="3"/>
        <v/>
      </c>
      <c r="X559" s="34" t="s">
        <v>4491</v>
      </c>
      <c r="Y559" s="34" t="s">
        <v>4489</v>
      </c>
      <c r="Z559" s="34" t="s">
        <v>4491</v>
      </c>
      <c r="AA559" s="40" t="str">
        <f t="shared" si="4"/>
        <v/>
      </c>
      <c r="AB559" s="34" t="s">
        <v>4491</v>
      </c>
      <c r="AC559" s="34" t="s">
        <v>4492</v>
      </c>
      <c r="AD559" s="34" t="s">
        <v>4489</v>
      </c>
      <c r="AE559" s="53" t="s">
        <v>4485</v>
      </c>
      <c r="AF559" s="52" t="str">
        <f t="shared" si="5"/>
        <v>("","","",""),</v>
      </c>
      <c r="AH559" s="34"/>
    </row>
    <row r="560" ht="16.5" customHeight="1">
      <c r="A560" s="34"/>
      <c r="B560" s="34"/>
      <c r="C560" s="34"/>
      <c r="D560" s="34"/>
      <c r="E560" s="52"/>
      <c r="F560" s="52" t="s">
        <v>4489</v>
      </c>
      <c r="G560" s="53" t="s">
        <v>4485</v>
      </c>
      <c r="H560" s="52"/>
      <c r="I560" s="34"/>
      <c r="J560" s="34"/>
      <c r="K560" s="34"/>
      <c r="L560" s="34" t="s">
        <v>4490</v>
      </c>
      <c r="M560" s="34" t="s">
        <v>4491</v>
      </c>
      <c r="N560" s="52"/>
      <c r="O560" s="34" t="s">
        <v>4491</v>
      </c>
      <c r="P560" s="34" t="s">
        <v>4489</v>
      </c>
      <c r="Q560" s="34" t="s">
        <v>4491</v>
      </c>
      <c r="R560" s="52"/>
      <c r="S560" s="34" t="str">
        <f t="shared" si="2"/>
        <v/>
      </c>
      <c r="T560" s="34" t="s">
        <v>4491</v>
      </c>
      <c r="U560" s="34" t="s">
        <v>4489</v>
      </c>
      <c r="V560" s="34" t="s">
        <v>4491</v>
      </c>
      <c r="W560" s="40" t="str">
        <f t="shared" si="3"/>
        <v/>
      </c>
      <c r="X560" s="34" t="s">
        <v>4491</v>
      </c>
      <c r="Y560" s="34" t="s">
        <v>4489</v>
      </c>
      <c r="Z560" s="34" t="s">
        <v>4491</v>
      </c>
      <c r="AA560" s="40" t="str">
        <f t="shared" si="4"/>
        <v/>
      </c>
      <c r="AB560" s="34" t="s">
        <v>4491</v>
      </c>
      <c r="AC560" s="34" t="s">
        <v>4492</v>
      </c>
      <c r="AD560" s="34" t="s">
        <v>4489</v>
      </c>
      <c r="AE560" s="53" t="s">
        <v>4485</v>
      </c>
      <c r="AF560" s="52" t="str">
        <f t="shared" si="5"/>
        <v>("","","",""),</v>
      </c>
      <c r="AH560" s="34"/>
    </row>
    <row r="561" ht="16.5" customHeight="1">
      <c r="A561" s="34"/>
      <c r="B561" s="34"/>
      <c r="C561" s="34"/>
      <c r="D561" s="34"/>
      <c r="E561" s="52"/>
      <c r="F561" s="52" t="s">
        <v>4489</v>
      </c>
      <c r="G561" s="53" t="s">
        <v>4485</v>
      </c>
      <c r="H561" s="52"/>
      <c r="I561" s="34"/>
      <c r="J561" s="34"/>
      <c r="K561" s="34"/>
      <c r="L561" s="34" t="s">
        <v>4490</v>
      </c>
      <c r="M561" s="34" t="s">
        <v>4491</v>
      </c>
      <c r="N561" s="52"/>
      <c r="O561" s="34" t="s">
        <v>4491</v>
      </c>
      <c r="P561" s="34" t="s">
        <v>4489</v>
      </c>
      <c r="Q561" s="34" t="s">
        <v>4491</v>
      </c>
      <c r="R561" s="52"/>
      <c r="S561" s="34" t="str">
        <f t="shared" si="2"/>
        <v/>
      </c>
      <c r="T561" s="34" t="s">
        <v>4491</v>
      </c>
      <c r="U561" s="34" t="s">
        <v>4489</v>
      </c>
      <c r="V561" s="34" t="s">
        <v>4491</v>
      </c>
      <c r="W561" s="40" t="str">
        <f t="shared" si="3"/>
        <v/>
      </c>
      <c r="X561" s="34" t="s">
        <v>4491</v>
      </c>
      <c r="Y561" s="34" t="s">
        <v>4489</v>
      </c>
      <c r="Z561" s="34" t="s">
        <v>4491</v>
      </c>
      <c r="AA561" s="40" t="str">
        <f t="shared" si="4"/>
        <v/>
      </c>
      <c r="AB561" s="34" t="s">
        <v>4491</v>
      </c>
      <c r="AC561" s="34" t="s">
        <v>4492</v>
      </c>
      <c r="AD561" s="34" t="s">
        <v>4489</v>
      </c>
      <c r="AE561" s="53" t="s">
        <v>4485</v>
      </c>
      <c r="AF561" s="52" t="str">
        <f t="shared" si="5"/>
        <v>("","","",""),</v>
      </c>
      <c r="AH561" s="34"/>
    </row>
    <row r="562" ht="16.5" customHeight="1">
      <c r="A562" s="34"/>
      <c r="B562" s="34"/>
      <c r="C562" s="34"/>
      <c r="D562" s="34"/>
      <c r="E562" s="52"/>
      <c r="F562" s="52" t="s">
        <v>4489</v>
      </c>
      <c r="G562" s="53" t="s">
        <v>4485</v>
      </c>
      <c r="H562" s="52"/>
      <c r="I562" s="34"/>
      <c r="J562" s="34"/>
      <c r="K562" s="34"/>
      <c r="L562" s="34" t="s">
        <v>4490</v>
      </c>
      <c r="M562" s="34" t="s">
        <v>4491</v>
      </c>
      <c r="N562" s="52"/>
      <c r="O562" s="34" t="s">
        <v>4491</v>
      </c>
      <c r="P562" s="34" t="s">
        <v>4489</v>
      </c>
      <c r="Q562" s="34" t="s">
        <v>4491</v>
      </c>
      <c r="R562" s="52"/>
      <c r="S562" s="34" t="str">
        <f t="shared" si="2"/>
        <v/>
      </c>
      <c r="T562" s="34" t="s">
        <v>4491</v>
      </c>
      <c r="U562" s="34" t="s">
        <v>4489</v>
      </c>
      <c r="V562" s="34" t="s">
        <v>4491</v>
      </c>
      <c r="W562" s="40" t="str">
        <f t="shared" si="3"/>
        <v/>
      </c>
      <c r="X562" s="34" t="s">
        <v>4491</v>
      </c>
      <c r="Y562" s="34" t="s">
        <v>4489</v>
      </c>
      <c r="Z562" s="34" t="s">
        <v>4491</v>
      </c>
      <c r="AA562" s="40" t="str">
        <f t="shared" si="4"/>
        <v/>
      </c>
      <c r="AB562" s="34" t="s">
        <v>4491</v>
      </c>
      <c r="AC562" s="34" t="s">
        <v>4492</v>
      </c>
      <c r="AD562" s="34" t="s">
        <v>4489</v>
      </c>
      <c r="AE562" s="53" t="s">
        <v>4485</v>
      </c>
      <c r="AF562" s="52" t="str">
        <f t="shared" si="5"/>
        <v>("","","",""),</v>
      </c>
      <c r="AH562" s="34"/>
    </row>
    <row r="563" ht="16.5" customHeight="1">
      <c r="A563" s="34"/>
      <c r="B563" s="34"/>
      <c r="C563" s="34"/>
      <c r="D563" s="34"/>
      <c r="E563" s="52"/>
      <c r="F563" s="52" t="s">
        <v>4489</v>
      </c>
      <c r="G563" s="53" t="s">
        <v>4485</v>
      </c>
      <c r="H563" s="52"/>
      <c r="I563" s="34"/>
      <c r="J563" s="34"/>
      <c r="K563" s="34"/>
      <c r="L563" s="34" t="s">
        <v>4490</v>
      </c>
      <c r="M563" s="34" t="s">
        <v>4491</v>
      </c>
      <c r="N563" s="52"/>
      <c r="O563" s="34" t="s">
        <v>4491</v>
      </c>
      <c r="P563" s="34" t="s">
        <v>4489</v>
      </c>
      <c r="Q563" s="34" t="s">
        <v>4491</v>
      </c>
      <c r="R563" s="52"/>
      <c r="S563" s="34" t="str">
        <f t="shared" si="2"/>
        <v/>
      </c>
      <c r="T563" s="34" t="s">
        <v>4491</v>
      </c>
      <c r="U563" s="34" t="s">
        <v>4489</v>
      </c>
      <c r="V563" s="34" t="s">
        <v>4491</v>
      </c>
      <c r="W563" s="40" t="str">
        <f t="shared" si="3"/>
        <v/>
      </c>
      <c r="X563" s="34" t="s">
        <v>4491</v>
      </c>
      <c r="Y563" s="34" t="s">
        <v>4489</v>
      </c>
      <c r="Z563" s="34" t="s">
        <v>4491</v>
      </c>
      <c r="AA563" s="40" t="str">
        <f t="shared" si="4"/>
        <v/>
      </c>
      <c r="AB563" s="34" t="s">
        <v>4491</v>
      </c>
      <c r="AC563" s="34" t="s">
        <v>4492</v>
      </c>
      <c r="AD563" s="34" t="s">
        <v>4489</v>
      </c>
      <c r="AE563" s="53" t="s">
        <v>4485</v>
      </c>
      <c r="AF563" s="52" t="str">
        <f t="shared" si="5"/>
        <v>("","","",""),</v>
      </c>
      <c r="AH563" s="34"/>
    </row>
    <row r="564" ht="16.5" customHeight="1">
      <c r="A564" s="34"/>
      <c r="B564" s="34"/>
      <c r="C564" s="34"/>
      <c r="D564" s="34"/>
      <c r="E564" s="52"/>
      <c r="F564" s="52" t="s">
        <v>4489</v>
      </c>
      <c r="G564" s="53" t="s">
        <v>4485</v>
      </c>
      <c r="H564" s="52"/>
      <c r="I564" s="34"/>
      <c r="J564" s="34"/>
      <c r="K564" s="34"/>
      <c r="L564" s="34" t="s">
        <v>4490</v>
      </c>
      <c r="M564" s="34" t="s">
        <v>4491</v>
      </c>
      <c r="N564" s="52"/>
      <c r="O564" s="34" t="s">
        <v>4491</v>
      </c>
      <c r="P564" s="34" t="s">
        <v>4489</v>
      </c>
      <c r="Q564" s="34" t="s">
        <v>4491</v>
      </c>
      <c r="R564" s="52"/>
      <c r="S564" s="34" t="str">
        <f t="shared" si="2"/>
        <v/>
      </c>
      <c r="T564" s="34" t="s">
        <v>4491</v>
      </c>
      <c r="U564" s="34" t="s">
        <v>4489</v>
      </c>
      <c r="V564" s="34" t="s">
        <v>4491</v>
      </c>
      <c r="W564" s="40" t="str">
        <f t="shared" si="3"/>
        <v/>
      </c>
      <c r="X564" s="34" t="s">
        <v>4491</v>
      </c>
      <c r="Y564" s="34" t="s">
        <v>4489</v>
      </c>
      <c r="Z564" s="34" t="s">
        <v>4491</v>
      </c>
      <c r="AA564" s="40" t="str">
        <f t="shared" si="4"/>
        <v/>
      </c>
      <c r="AB564" s="34" t="s">
        <v>4491</v>
      </c>
      <c r="AC564" s="34" t="s">
        <v>4492</v>
      </c>
      <c r="AD564" s="34" t="s">
        <v>4489</v>
      </c>
      <c r="AE564" s="53" t="s">
        <v>4485</v>
      </c>
      <c r="AF564" s="52" t="str">
        <f t="shared" si="5"/>
        <v>("","","",""),</v>
      </c>
      <c r="AH564" s="34"/>
    </row>
    <row r="565" ht="16.5" customHeight="1">
      <c r="A565" s="34"/>
      <c r="B565" s="34"/>
      <c r="C565" s="34"/>
      <c r="D565" s="34"/>
      <c r="E565" s="52"/>
      <c r="F565" s="52" t="s">
        <v>4489</v>
      </c>
      <c r="G565" s="53" t="s">
        <v>4485</v>
      </c>
      <c r="H565" s="52"/>
      <c r="I565" s="34"/>
      <c r="J565" s="34"/>
      <c r="K565" s="34"/>
      <c r="L565" s="34" t="s">
        <v>4490</v>
      </c>
      <c r="M565" s="34" t="s">
        <v>4491</v>
      </c>
      <c r="N565" s="52"/>
      <c r="O565" s="34" t="s">
        <v>4491</v>
      </c>
      <c r="P565" s="34" t="s">
        <v>4489</v>
      </c>
      <c r="Q565" s="34" t="s">
        <v>4491</v>
      </c>
      <c r="R565" s="52"/>
      <c r="S565" s="34" t="str">
        <f t="shared" si="2"/>
        <v/>
      </c>
      <c r="T565" s="34" t="s">
        <v>4491</v>
      </c>
      <c r="U565" s="34" t="s">
        <v>4489</v>
      </c>
      <c r="V565" s="34" t="s">
        <v>4491</v>
      </c>
      <c r="W565" s="40" t="str">
        <f t="shared" si="3"/>
        <v/>
      </c>
      <c r="X565" s="34" t="s">
        <v>4491</v>
      </c>
      <c r="Y565" s="34" t="s">
        <v>4489</v>
      </c>
      <c r="Z565" s="34" t="s">
        <v>4491</v>
      </c>
      <c r="AA565" s="40" t="str">
        <f t="shared" si="4"/>
        <v/>
      </c>
      <c r="AB565" s="34" t="s">
        <v>4491</v>
      </c>
      <c r="AC565" s="34" t="s">
        <v>4492</v>
      </c>
      <c r="AD565" s="34" t="s">
        <v>4489</v>
      </c>
      <c r="AE565" s="53" t="s">
        <v>4485</v>
      </c>
      <c r="AF565" s="52" t="str">
        <f t="shared" si="5"/>
        <v>("","","",""),</v>
      </c>
      <c r="AH565" s="34"/>
    </row>
    <row r="566" ht="16.5" customHeight="1">
      <c r="A566" s="34"/>
      <c r="B566" s="34"/>
      <c r="C566" s="34"/>
      <c r="D566" s="34"/>
      <c r="E566" s="52"/>
      <c r="F566" s="52" t="s">
        <v>4489</v>
      </c>
      <c r="G566" s="53" t="s">
        <v>4485</v>
      </c>
      <c r="H566" s="52"/>
      <c r="I566" s="34"/>
      <c r="J566" s="34"/>
      <c r="K566" s="34"/>
      <c r="L566" s="34" t="s">
        <v>4490</v>
      </c>
      <c r="M566" s="34" t="s">
        <v>4491</v>
      </c>
      <c r="N566" s="52"/>
      <c r="O566" s="34" t="s">
        <v>4491</v>
      </c>
      <c r="P566" s="34" t="s">
        <v>4489</v>
      </c>
      <c r="Q566" s="34" t="s">
        <v>4491</v>
      </c>
      <c r="R566" s="52"/>
      <c r="S566" s="34" t="str">
        <f t="shared" si="2"/>
        <v/>
      </c>
      <c r="T566" s="34" t="s">
        <v>4491</v>
      </c>
      <c r="U566" s="34" t="s">
        <v>4489</v>
      </c>
      <c r="V566" s="34" t="s">
        <v>4491</v>
      </c>
      <c r="W566" s="40" t="str">
        <f t="shared" si="3"/>
        <v/>
      </c>
      <c r="X566" s="34" t="s">
        <v>4491</v>
      </c>
      <c r="Y566" s="34" t="s">
        <v>4489</v>
      </c>
      <c r="Z566" s="34" t="s">
        <v>4491</v>
      </c>
      <c r="AA566" s="40" t="str">
        <f t="shared" si="4"/>
        <v/>
      </c>
      <c r="AB566" s="34" t="s">
        <v>4491</v>
      </c>
      <c r="AC566" s="34" t="s">
        <v>4492</v>
      </c>
      <c r="AD566" s="34" t="s">
        <v>4489</v>
      </c>
      <c r="AE566" s="53" t="s">
        <v>4485</v>
      </c>
      <c r="AF566" s="52" t="str">
        <f t="shared" si="5"/>
        <v>("","","",""),</v>
      </c>
      <c r="AH566" s="34"/>
    </row>
    <row r="567" ht="16.5" customHeight="1">
      <c r="A567" s="34"/>
      <c r="B567" s="34"/>
      <c r="C567" s="34"/>
      <c r="D567" s="34"/>
      <c r="E567" s="52"/>
      <c r="F567" s="52" t="s">
        <v>4489</v>
      </c>
      <c r="G567" s="53" t="s">
        <v>4485</v>
      </c>
      <c r="H567" s="52"/>
      <c r="I567" s="34"/>
      <c r="J567" s="34"/>
      <c r="K567" s="34"/>
      <c r="L567" s="34" t="s">
        <v>4490</v>
      </c>
      <c r="M567" s="34" t="s">
        <v>4491</v>
      </c>
      <c r="N567" s="52"/>
      <c r="O567" s="34" t="s">
        <v>4491</v>
      </c>
      <c r="P567" s="34" t="s">
        <v>4489</v>
      </c>
      <c r="Q567" s="34" t="s">
        <v>4491</v>
      </c>
      <c r="R567" s="52"/>
      <c r="S567" s="34" t="str">
        <f t="shared" si="2"/>
        <v/>
      </c>
      <c r="T567" s="34" t="s">
        <v>4491</v>
      </c>
      <c r="U567" s="34" t="s">
        <v>4489</v>
      </c>
      <c r="V567" s="34" t="s">
        <v>4491</v>
      </c>
      <c r="W567" s="40" t="str">
        <f t="shared" si="3"/>
        <v/>
      </c>
      <c r="X567" s="34" t="s">
        <v>4491</v>
      </c>
      <c r="Y567" s="34" t="s">
        <v>4489</v>
      </c>
      <c r="Z567" s="34" t="s">
        <v>4491</v>
      </c>
      <c r="AA567" s="40" t="str">
        <f t="shared" si="4"/>
        <v/>
      </c>
      <c r="AB567" s="34" t="s">
        <v>4491</v>
      </c>
      <c r="AC567" s="34" t="s">
        <v>4492</v>
      </c>
      <c r="AD567" s="34" t="s">
        <v>4489</v>
      </c>
      <c r="AE567" s="53" t="s">
        <v>4485</v>
      </c>
      <c r="AF567" s="52" t="str">
        <f t="shared" si="5"/>
        <v>("","","",""),</v>
      </c>
      <c r="AH567" s="34"/>
    </row>
    <row r="568" ht="16.5" customHeight="1">
      <c r="A568" s="34"/>
      <c r="B568" s="34"/>
      <c r="C568" s="34"/>
      <c r="D568" s="34"/>
      <c r="E568" s="52"/>
      <c r="F568" s="52" t="s">
        <v>4489</v>
      </c>
      <c r="G568" s="53" t="s">
        <v>4485</v>
      </c>
      <c r="H568" s="52"/>
      <c r="I568" s="34"/>
      <c r="J568" s="34"/>
      <c r="K568" s="34"/>
      <c r="L568" s="34" t="s">
        <v>4490</v>
      </c>
      <c r="M568" s="34" t="s">
        <v>4491</v>
      </c>
      <c r="N568" s="52"/>
      <c r="O568" s="34" t="s">
        <v>4491</v>
      </c>
      <c r="P568" s="34" t="s">
        <v>4489</v>
      </c>
      <c r="Q568" s="34" t="s">
        <v>4491</v>
      </c>
      <c r="R568" s="52"/>
      <c r="S568" s="34" t="str">
        <f t="shared" si="2"/>
        <v/>
      </c>
      <c r="T568" s="34" t="s">
        <v>4491</v>
      </c>
      <c r="U568" s="34" t="s">
        <v>4489</v>
      </c>
      <c r="V568" s="34" t="s">
        <v>4491</v>
      </c>
      <c r="W568" s="40" t="str">
        <f t="shared" si="3"/>
        <v/>
      </c>
      <c r="X568" s="34" t="s">
        <v>4491</v>
      </c>
      <c r="Y568" s="34" t="s">
        <v>4489</v>
      </c>
      <c r="Z568" s="34" t="s">
        <v>4491</v>
      </c>
      <c r="AA568" s="40" t="str">
        <f t="shared" si="4"/>
        <v/>
      </c>
      <c r="AB568" s="34" t="s">
        <v>4491</v>
      </c>
      <c r="AC568" s="34" t="s">
        <v>4492</v>
      </c>
      <c r="AD568" s="34" t="s">
        <v>4489</v>
      </c>
      <c r="AE568" s="53" t="s">
        <v>4485</v>
      </c>
      <c r="AF568" s="52" t="str">
        <f t="shared" si="5"/>
        <v>("","","",""),</v>
      </c>
      <c r="AH568" s="34"/>
    </row>
    <row r="569" ht="16.5" customHeight="1">
      <c r="A569" s="34"/>
      <c r="B569" s="34"/>
      <c r="C569" s="34"/>
      <c r="D569" s="34"/>
      <c r="E569" s="52"/>
      <c r="F569" s="52" t="s">
        <v>4489</v>
      </c>
      <c r="G569" s="53" t="s">
        <v>4485</v>
      </c>
      <c r="H569" s="52"/>
      <c r="I569" s="34"/>
      <c r="J569" s="34"/>
      <c r="K569" s="34"/>
      <c r="L569" s="34" t="s">
        <v>4490</v>
      </c>
      <c r="M569" s="34" t="s">
        <v>4491</v>
      </c>
      <c r="N569" s="52"/>
      <c r="O569" s="34" t="s">
        <v>4491</v>
      </c>
      <c r="P569" s="34" t="s">
        <v>4489</v>
      </c>
      <c r="Q569" s="34" t="s">
        <v>4491</v>
      </c>
      <c r="R569" s="52"/>
      <c r="S569" s="34" t="str">
        <f t="shared" si="2"/>
        <v/>
      </c>
      <c r="T569" s="34" t="s">
        <v>4491</v>
      </c>
      <c r="U569" s="34" t="s">
        <v>4489</v>
      </c>
      <c r="V569" s="34" t="s">
        <v>4491</v>
      </c>
      <c r="W569" s="40" t="str">
        <f t="shared" si="3"/>
        <v/>
      </c>
      <c r="X569" s="34" t="s">
        <v>4491</v>
      </c>
      <c r="Y569" s="34" t="s">
        <v>4489</v>
      </c>
      <c r="Z569" s="34" t="s">
        <v>4491</v>
      </c>
      <c r="AA569" s="40" t="str">
        <f t="shared" si="4"/>
        <v/>
      </c>
      <c r="AB569" s="34" t="s">
        <v>4491</v>
      </c>
      <c r="AC569" s="34" t="s">
        <v>4492</v>
      </c>
      <c r="AD569" s="34" t="s">
        <v>4489</v>
      </c>
      <c r="AE569" s="53" t="s">
        <v>4485</v>
      </c>
      <c r="AF569" s="52" t="str">
        <f t="shared" si="5"/>
        <v>("","","",""),</v>
      </c>
      <c r="AH569" s="34"/>
    </row>
    <row r="570" ht="16.5" customHeight="1">
      <c r="A570" s="34"/>
      <c r="B570" s="34"/>
      <c r="C570" s="34"/>
      <c r="D570" s="34"/>
      <c r="E570" s="52"/>
      <c r="F570" s="52" t="s">
        <v>4489</v>
      </c>
      <c r="G570" s="53" t="s">
        <v>4485</v>
      </c>
      <c r="H570" s="52"/>
      <c r="I570" s="34"/>
      <c r="J570" s="34"/>
      <c r="K570" s="34"/>
      <c r="L570" s="34" t="s">
        <v>4490</v>
      </c>
      <c r="M570" s="34" t="s">
        <v>4491</v>
      </c>
      <c r="N570" s="52"/>
      <c r="O570" s="34" t="s">
        <v>4491</v>
      </c>
      <c r="P570" s="34" t="s">
        <v>4489</v>
      </c>
      <c r="Q570" s="34" t="s">
        <v>4491</v>
      </c>
      <c r="R570" s="52"/>
      <c r="S570" s="34" t="str">
        <f t="shared" si="2"/>
        <v/>
      </c>
      <c r="T570" s="34" t="s">
        <v>4491</v>
      </c>
      <c r="U570" s="34" t="s">
        <v>4489</v>
      </c>
      <c r="V570" s="34" t="s">
        <v>4491</v>
      </c>
      <c r="W570" s="40" t="str">
        <f t="shared" si="3"/>
        <v/>
      </c>
      <c r="X570" s="34" t="s">
        <v>4491</v>
      </c>
      <c r="Y570" s="34" t="s">
        <v>4489</v>
      </c>
      <c r="Z570" s="34" t="s">
        <v>4491</v>
      </c>
      <c r="AA570" s="40" t="str">
        <f t="shared" si="4"/>
        <v/>
      </c>
      <c r="AB570" s="34" t="s">
        <v>4491</v>
      </c>
      <c r="AC570" s="34" t="s">
        <v>4492</v>
      </c>
      <c r="AD570" s="34" t="s">
        <v>4489</v>
      </c>
      <c r="AE570" s="53" t="s">
        <v>4485</v>
      </c>
      <c r="AF570" s="52" t="str">
        <f t="shared" si="5"/>
        <v>("","","",""),</v>
      </c>
      <c r="AH570" s="34"/>
    </row>
    <row r="571" ht="16.5" customHeight="1">
      <c r="A571" s="34"/>
      <c r="B571" s="34"/>
      <c r="C571" s="34"/>
      <c r="D571" s="34"/>
      <c r="E571" s="52"/>
      <c r="F571" s="52" t="s">
        <v>4489</v>
      </c>
      <c r="G571" s="53" t="s">
        <v>4485</v>
      </c>
      <c r="H571" s="52"/>
      <c r="I571" s="34"/>
      <c r="J571" s="34"/>
      <c r="K571" s="34"/>
      <c r="L571" s="34" t="s">
        <v>4490</v>
      </c>
      <c r="M571" s="34" t="s">
        <v>4491</v>
      </c>
      <c r="N571" s="52"/>
      <c r="O571" s="34" t="s">
        <v>4491</v>
      </c>
      <c r="P571" s="34" t="s">
        <v>4489</v>
      </c>
      <c r="Q571" s="34" t="s">
        <v>4491</v>
      </c>
      <c r="R571" s="52"/>
      <c r="S571" s="34" t="str">
        <f t="shared" si="2"/>
        <v/>
      </c>
      <c r="T571" s="34" t="s">
        <v>4491</v>
      </c>
      <c r="U571" s="34" t="s">
        <v>4489</v>
      </c>
      <c r="V571" s="34" t="s">
        <v>4491</v>
      </c>
      <c r="W571" s="40" t="str">
        <f t="shared" si="3"/>
        <v/>
      </c>
      <c r="X571" s="34" t="s">
        <v>4491</v>
      </c>
      <c r="Y571" s="34" t="s">
        <v>4489</v>
      </c>
      <c r="Z571" s="34" t="s">
        <v>4491</v>
      </c>
      <c r="AA571" s="40" t="str">
        <f t="shared" si="4"/>
        <v/>
      </c>
      <c r="AB571" s="34" t="s">
        <v>4491</v>
      </c>
      <c r="AC571" s="34" t="s">
        <v>4492</v>
      </c>
      <c r="AD571" s="34" t="s">
        <v>4489</v>
      </c>
      <c r="AE571" s="53" t="s">
        <v>4485</v>
      </c>
      <c r="AF571" s="52" t="str">
        <f t="shared" si="5"/>
        <v>("","","",""),</v>
      </c>
      <c r="AH571" s="34"/>
    </row>
    <row r="572" ht="16.5" customHeight="1">
      <c r="A572" s="34"/>
      <c r="B572" s="34"/>
      <c r="C572" s="34"/>
      <c r="D572" s="34"/>
      <c r="E572" s="52"/>
      <c r="F572" s="52" t="s">
        <v>4489</v>
      </c>
      <c r="G572" s="53" t="s">
        <v>4485</v>
      </c>
      <c r="H572" s="52"/>
      <c r="I572" s="34"/>
      <c r="J572" s="34"/>
      <c r="K572" s="34"/>
      <c r="L572" s="34" t="s">
        <v>4490</v>
      </c>
      <c r="M572" s="34" t="s">
        <v>4491</v>
      </c>
      <c r="N572" s="52"/>
      <c r="O572" s="34" t="s">
        <v>4491</v>
      </c>
      <c r="P572" s="34" t="s">
        <v>4489</v>
      </c>
      <c r="Q572" s="34" t="s">
        <v>4491</v>
      </c>
      <c r="R572" s="52"/>
      <c r="S572" s="34" t="str">
        <f t="shared" si="2"/>
        <v/>
      </c>
      <c r="T572" s="34" t="s">
        <v>4491</v>
      </c>
      <c r="U572" s="34" t="s">
        <v>4489</v>
      </c>
      <c r="V572" s="34" t="s">
        <v>4491</v>
      </c>
      <c r="W572" s="40" t="str">
        <f t="shared" si="3"/>
        <v/>
      </c>
      <c r="X572" s="34" t="s">
        <v>4491</v>
      </c>
      <c r="Y572" s="34" t="s">
        <v>4489</v>
      </c>
      <c r="Z572" s="34" t="s">
        <v>4491</v>
      </c>
      <c r="AA572" s="40" t="str">
        <f t="shared" si="4"/>
        <v/>
      </c>
      <c r="AB572" s="34" t="s">
        <v>4491</v>
      </c>
      <c r="AC572" s="34" t="s">
        <v>4492</v>
      </c>
      <c r="AD572" s="34" t="s">
        <v>4489</v>
      </c>
      <c r="AE572" s="53" t="s">
        <v>4485</v>
      </c>
      <c r="AF572" s="52" t="str">
        <f t="shared" si="5"/>
        <v>("","","",""),</v>
      </c>
      <c r="AH572" s="34"/>
    </row>
    <row r="573" ht="16.5" customHeight="1">
      <c r="A573" s="34"/>
      <c r="B573" s="34"/>
      <c r="C573" s="34"/>
      <c r="D573" s="34"/>
      <c r="E573" s="52"/>
      <c r="F573" s="52" t="s">
        <v>4489</v>
      </c>
      <c r="G573" s="53" t="s">
        <v>4485</v>
      </c>
      <c r="H573" s="52"/>
      <c r="I573" s="34"/>
      <c r="J573" s="34"/>
      <c r="K573" s="34"/>
      <c r="L573" s="34" t="s">
        <v>4490</v>
      </c>
      <c r="M573" s="34" t="s">
        <v>4491</v>
      </c>
      <c r="N573" s="52"/>
      <c r="O573" s="34" t="s">
        <v>4491</v>
      </c>
      <c r="P573" s="34" t="s">
        <v>4489</v>
      </c>
      <c r="Q573" s="34" t="s">
        <v>4491</v>
      </c>
      <c r="R573" s="52"/>
      <c r="S573" s="34" t="str">
        <f t="shared" si="2"/>
        <v/>
      </c>
      <c r="T573" s="34" t="s">
        <v>4491</v>
      </c>
      <c r="U573" s="34" t="s">
        <v>4489</v>
      </c>
      <c r="V573" s="34" t="s">
        <v>4491</v>
      </c>
      <c r="W573" s="40" t="str">
        <f t="shared" si="3"/>
        <v/>
      </c>
      <c r="X573" s="34" t="s">
        <v>4491</v>
      </c>
      <c r="Y573" s="34" t="s">
        <v>4489</v>
      </c>
      <c r="Z573" s="34" t="s">
        <v>4491</v>
      </c>
      <c r="AA573" s="40" t="str">
        <f t="shared" si="4"/>
        <v/>
      </c>
      <c r="AB573" s="34" t="s">
        <v>4491</v>
      </c>
      <c r="AC573" s="34" t="s">
        <v>4492</v>
      </c>
      <c r="AD573" s="34" t="s">
        <v>4489</v>
      </c>
      <c r="AE573" s="53" t="s">
        <v>4485</v>
      </c>
      <c r="AF573" s="52" t="str">
        <f t="shared" si="5"/>
        <v>("","","",""),</v>
      </c>
      <c r="AH573" s="34"/>
    </row>
    <row r="574" ht="16.5" customHeight="1">
      <c r="A574" s="34"/>
      <c r="B574" s="34"/>
      <c r="C574" s="34"/>
      <c r="D574" s="34"/>
      <c r="E574" s="52"/>
      <c r="F574" s="52" t="s">
        <v>4489</v>
      </c>
      <c r="G574" s="53" t="s">
        <v>4485</v>
      </c>
      <c r="H574" s="52"/>
      <c r="I574" s="34"/>
      <c r="J574" s="34"/>
      <c r="K574" s="34"/>
      <c r="L574" s="34" t="s">
        <v>4490</v>
      </c>
      <c r="M574" s="34" t="s">
        <v>4491</v>
      </c>
      <c r="N574" s="52"/>
      <c r="O574" s="34" t="s">
        <v>4491</v>
      </c>
      <c r="P574" s="34" t="s">
        <v>4489</v>
      </c>
      <c r="Q574" s="34" t="s">
        <v>4491</v>
      </c>
      <c r="R574" s="52"/>
      <c r="S574" s="34" t="str">
        <f t="shared" si="2"/>
        <v/>
      </c>
      <c r="T574" s="34" t="s">
        <v>4491</v>
      </c>
      <c r="U574" s="34" t="s">
        <v>4489</v>
      </c>
      <c r="V574" s="34" t="s">
        <v>4491</v>
      </c>
      <c r="W574" s="40" t="str">
        <f t="shared" si="3"/>
        <v/>
      </c>
      <c r="X574" s="34" t="s">
        <v>4491</v>
      </c>
      <c r="Y574" s="34" t="s">
        <v>4489</v>
      </c>
      <c r="Z574" s="34" t="s">
        <v>4491</v>
      </c>
      <c r="AA574" s="40" t="str">
        <f t="shared" si="4"/>
        <v/>
      </c>
      <c r="AB574" s="34" t="s">
        <v>4491</v>
      </c>
      <c r="AC574" s="34" t="s">
        <v>4492</v>
      </c>
      <c r="AD574" s="34" t="s">
        <v>4489</v>
      </c>
      <c r="AE574" s="53" t="s">
        <v>4485</v>
      </c>
      <c r="AF574" s="52" t="str">
        <f t="shared" si="5"/>
        <v>("","","",""),</v>
      </c>
      <c r="AH574" s="34"/>
    </row>
    <row r="575" ht="16.5" customHeight="1">
      <c r="A575" s="34"/>
      <c r="B575" s="34"/>
      <c r="C575" s="34"/>
      <c r="D575" s="34"/>
      <c r="E575" s="52"/>
      <c r="F575" s="52" t="s">
        <v>4489</v>
      </c>
      <c r="G575" s="53" t="s">
        <v>4485</v>
      </c>
      <c r="H575" s="52"/>
      <c r="I575" s="34"/>
      <c r="J575" s="34"/>
      <c r="K575" s="34"/>
      <c r="L575" s="34" t="s">
        <v>4490</v>
      </c>
      <c r="M575" s="34" t="s">
        <v>4491</v>
      </c>
      <c r="N575" s="52"/>
      <c r="O575" s="34" t="s">
        <v>4491</v>
      </c>
      <c r="P575" s="34" t="s">
        <v>4489</v>
      </c>
      <c r="Q575" s="34" t="s">
        <v>4491</v>
      </c>
      <c r="R575" s="52"/>
      <c r="S575" s="34" t="str">
        <f t="shared" si="2"/>
        <v/>
      </c>
      <c r="T575" s="34" t="s">
        <v>4491</v>
      </c>
      <c r="U575" s="34" t="s">
        <v>4489</v>
      </c>
      <c r="V575" s="34" t="s">
        <v>4491</v>
      </c>
      <c r="W575" s="40" t="str">
        <f t="shared" si="3"/>
        <v/>
      </c>
      <c r="X575" s="34" t="s">
        <v>4491</v>
      </c>
      <c r="Y575" s="34" t="s">
        <v>4489</v>
      </c>
      <c r="Z575" s="34" t="s">
        <v>4491</v>
      </c>
      <c r="AA575" s="40" t="str">
        <f t="shared" si="4"/>
        <v/>
      </c>
      <c r="AB575" s="34" t="s">
        <v>4491</v>
      </c>
      <c r="AC575" s="34" t="s">
        <v>4492</v>
      </c>
      <c r="AD575" s="34" t="s">
        <v>4489</v>
      </c>
      <c r="AE575" s="53" t="s">
        <v>4485</v>
      </c>
      <c r="AF575" s="52" t="str">
        <f t="shared" si="5"/>
        <v>("","","",""),</v>
      </c>
      <c r="AH575" s="34"/>
    </row>
    <row r="576" ht="16.5" customHeight="1">
      <c r="A576" s="34"/>
      <c r="B576" s="34"/>
      <c r="C576" s="34"/>
      <c r="D576" s="34"/>
      <c r="E576" s="52"/>
      <c r="F576" s="52" t="s">
        <v>4489</v>
      </c>
      <c r="G576" s="53" t="s">
        <v>4485</v>
      </c>
      <c r="H576" s="52"/>
      <c r="I576" s="34"/>
      <c r="J576" s="34"/>
      <c r="K576" s="34"/>
      <c r="L576" s="34" t="s">
        <v>4490</v>
      </c>
      <c r="M576" s="34" t="s">
        <v>4491</v>
      </c>
      <c r="N576" s="52"/>
      <c r="O576" s="34" t="s">
        <v>4491</v>
      </c>
      <c r="P576" s="34" t="s">
        <v>4489</v>
      </c>
      <c r="Q576" s="34" t="s">
        <v>4491</v>
      </c>
      <c r="R576" s="52"/>
      <c r="S576" s="34" t="str">
        <f t="shared" si="2"/>
        <v/>
      </c>
      <c r="T576" s="34" t="s">
        <v>4491</v>
      </c>
      <c r="U576" s="34" t="s">
        <v>4489</v>
      </c>
      <c r="V576" s="34" t="s">
        <v>4491</v>
      </c>
      <c r="W576" s="40" t="str">
        <f t="shared" si="3"/>
        <v/>
      </c>
      <c r="X576" s="34" t="s">
        <v>4491</v>
      </c>
      <c r="Y576" s="34" t="s">
        <v>4489</v>
      </c>
      <c r="Z576" s="34" t="s">
        <v>4491</v>
      </c>
      <c r="AA576" s="40" t="str">
        <f t="shared" si="4"/>
        <v/>
      </c>
      <c r="AB576" s="34" t="s">
        <v>4491</v>
      </c>
      <c r="AC576" s="34" t="s">
        <v>4492</v>
      </c>
      <c r="AD576" s="34" t="s">
        <v>4489</v>
      </c>
      <c r="AE576" s="53" t="s">
        <v>4485</v>
      </c>
      <c r="AF576" s="52" t="str">
        <f t="shared" si="5"/>
        <v>("","","",""),</v>
      </c>
      <c r="AH576" s="34"/>
    </row>
    <row r="577" ht="16.5" customHeight="1">
      <c r="A577" s="34"/>
      <c r="B577" s="34"/>
      <c r="C577" s="34"/>
      <c r="D577" s="34"/>
      <c r="E577" s="52"/>
      <c r="F577" s="52" t="s">
        <v>4489</v>
      </c>
      <c r="G577" s="53" t="s">
        <v>4485</v>
      </c>
      <c r="H577" s="52"/>
      <c r="I577" s="34"/>
      <c r="J577" s="34"/>
      <c r="K577" s="34"/>
      <c r="L577" s="34" t="s">
        <v>4490</v>
      </c>
      <c r="M577" s="34" t="s">
        <v>4491</v>
      </c>
      <c r="N577" s="52"/>
      <c r="O577" s="34" t="s">
        <v>4491</v>
      </c>
      <c r="P577" s="34" t="s">
        <v>4489</v>
      </c>
      <c r="Q577" s="34" t="s">
        <v>4491</v>
      </c>
      <c r="R577" s="52"/>
      <c r="S577" s="34" t="str">
        <f t="shared" si="2"/>
        <v/>
      </c>
      <c r="T577" s="34" t="s">
        <v>4491</v>
      </c>
      <c r="U577" s="34" t="s">
        <v>4489</v>
      </c>
      <c r="V577" s="34" t="s">
        <v>4491</v>
      </c>
      <c r="W577" s="40" t="str">
        <f t="shared" si="3"/>
        <v/>
      </c>
      <c r="X577" s="34" t="s">
        <v>4491</v>
      </c>
      <c r="Y577" s="34" t="s">
        <v>4489</v>
      </c>
      <c r="Z577" s="34" t="s">
        <v>4491</v>
      </c>
      <c r="AA577" s="40" t="str">
        <f t="shared" si="4"/>
        <v/>
      </c>
      <c r="AB577" s="34" t="s">
        <v>4491</v>
      </c>
      <c r="AC577" s="34" t="s">
        <v>4492</v>
      </c>
      <c r="AD577" s="34" t="s">
        <v>4489</v>
      </c>
      <c r="AE577" s="53" t="s">
        <v>4485</v>
      </c>
      <c r="AF577" s="52" t="str">
        <f t="shared" si="5"/>
        <v>("","","",""),</v>
      </c>
      <c r="AH577" s="34"/>
    </row>
    <row r="578" ht="16.5" customHeight="1">
      <c r="A578" s="34"/>
      <c r="B578" s="34"/>
      <c r="C578" s="34"/>
      <c r="D578" s="34"/>
      <c r="E578" s="52"/>
      <c r="F578" s="52" t="s">
        <v>4489</v>
      </c>
      <c r="G578" s="53" t="s">
        <v>4485</v>
      </c>
      <c r="H578" s="52"/>
      <c r="I578" s="34"/>
      <c r="J578" s="34"/>
      <c r="K578" s="34"/>
      <c r="L578" s="34" t="s">
        <v>4490</v>
      </c>
      <c r="M578" s="34" t="s">
        <v>4491</v>
      </c>
      <c r="N578" s="52"/>
      <c r="O578" s="34" t="s">
        <v>4491</v>
      </c>
      <c r="P578" s="34" t="s">
        <v>4489</v>
      </c>
      <c r="Q578" s="34" t="s">
        <v>4491</v>
      </c>
      <c r="R578" s="52"/>
      <c r="S578" s="34" t="str">
        <f t="shared" si="2"/>
        <v/>
      </c>
      <c r="T578" s="34" t="s">
        <v>4491</v>
      </c>
      <c r="U578" s="34" t="s">
        <v>4489</v>
      </c>
      <c r="V578" s="34" t="s">
        <v>4491</v>
      </c>
      <c r="W578" s="40" t="str">
        <f t="shared" si="3"/>
        <v/>
      </c>
      <c r="X578" s="34" t="s">
        <v>4491</v>
      </c>
      <c r="Y578" s="34" t="s">
        <v>4489</v>
      </c>
      <c r="Z578" s="34" t="s">
        <v>4491</v>
      </c>
      <c r="AA578" s="40" t="str">
        <f t="shared" si="4"/>
        <v/>
      </c>
      <c r="AB578" s="34" t="s">
        <v>4491</v>
      </c>
      <c r="AC578" s="34" t="s">
        <v>4492</v>
      </c>
      <c r="AD578" s="34" t="s">
        <v>4489</v>
      </c>
      <c r="AE578" s="53" t="s">
        <v>4485</v>
      </c>
      <c r="AF578" s="52" t="str">
        <f t="shared" si="5"/>
        <v>("","","",""),</v>
      </c>
      <c r="AH578" s="34"/>
    </row>
    <row r="579" ht="16.5" customHeight="1">
      <c r="A579" s="34"/>
      <c r="B579" s="34"/>
      <c r="C579" s="34"/>
      <c r="D579" s="34"/>
      <c r="E579" s="52"/>
      <c r="F579" s="52" t="s">
        <v>4489</v>
      </c>
      <c r="G579" s="53" t="s">
        <v>4485</v>
      </c>
      <c r="H579" s="52"/>
      <c r="I579" s="34"/>
      <c r="J579" s="34"/>
      <c r="K579" s="34"/>
      <c r="L579" s="34" t="s">
        <v>4490</v>
      </c>
      <c r="M579" s="34" t="s">
        <v>4491</v>
      </c>
      <c r="N579" s="52"/>
      <c r="O579" s="34" t="s">
        <v>4491</v>
      </c>
      <c r="P579" s="34" t="s">
        <v>4489</v>
      </c>
      <c r="Q579" s="34" t="s">
        <v>4491</v>
      </c>
      <c r="R579" s="52"/>
      <c r="S579" s="34" t="str">
        <f t="shared" si="2"/>
        <v/>
      </c>
      <c r="T579" s="34" t="s">
        <v>4491</v>
      </c>
      <c r="U579" s="34" t="s">
        <v>4489</v>
      </c>
      <c r="V579" s="34" t="s">
        <v>4491</v>
      </c>
      <c r="W579" s="40" t="str">
        <f t="shared" si="3"/>
        <v/>
      </c>
      <c r="X579" s="34" t="s">
        <v>4491</v>
      </c>
      <c r="Y579" s="34" t="s">
        <v>4489</v>
      </c>
      <c r="Z579" s="34" t="s">
        <v>4491</v>
      </c>
      <c r="AA579" s="40" t="str">
        <f t="shared" si="4"/>
        <v/>
      </c>
      <c r="AB579" s="34" t="s">
        <v>4491</v>
      </c>
      <c r="AC579" s="34" t="s">
        <v>4492</v>
      </c>
      <c r="AD579" s="34" t="s">
        <v>4489</v>
      </c>
      <c r="AE579" s="53" t="s">
        <v>4485</v>
      </c>
      <c r="AF579" s="52" t="str">
        <f t="shared" si="5"/>
        <v>("","","",""),</v>
      </c>
      <c r="AH579" s="34"/>
    </row>
    <row r="580" ht="16.5" customHeight="1">
      <c r="A580" s="34"/>
      <c r="B580" s="34"/>
      <c r="C580" s="34"/>
      <c r="D580" s="34"/>
      <c r="E580" s="52"/>
      <c r="F580" s="52" t="s">
        <v>4489</v>
      </c>
      <c r="G580" s="53" t="s">
        <v>4485</v>
      </c>
      <c r="H580" s="52"/>
      <c r="I580" s="34"/>
      <c r="J580" s="34"/>
      <c r="K580" s="34"/>
      <c r="L580" s="34" t="s">
        <v>4490</v>
      </c>
      <c r="M580" s="34" t="s">
        <v>4491</v>
      </c>
      <c r="N580" s="52"/>
      <c r="O580" s="34" t="s">
        <v>4491</v>
      </c>
      <c r="P580" s="34" t="s">
        <v>4489</v>
      </c>
      <c r="Q580" s="34" t="s">
        <v>4491</v>
      </c>
      <c r="R580" s="52"/>
      <c r="S580" s="34" t="str">
        <f t="shared" si="2"/>
        <v/>
      </c>
      <c r="T580" s="34" t="s">
        <v>4491</v>
      </c>
      <c r="U580" s="34" t="s">
        <v>4489</v>
      </c>
      <c r="V580" s="34" t="s">
        <v>4491</v>
      </c>
      <c r="W580" s="40" t="str">
        <f t="shared" si="3"/>
        <v/>
      </c>
      <c r="X580" s="34" t="s">
        <v>4491</v>
      </c>
      <c r="Y580" s="34" t="s">
        <v>4489</v>
      </c>
      <c r="Z580" s="34" t="s">
        <v>4491</v>
      </c>
      <c r="AA580" s="40" t="str">
        <f t="shared" si="4"/>
        <v/>
      </c>
      <c r="AB580" s="34" t="s">
        <v>4491</v>
      </c>
      <c r="AC580" s="34" t="s">
        <v>4492</v>
      </c>
      <c r="AD580" s="34" t="s">
        <v>4489</v>
      </c>
      <c r="AE580" s="53" t="s">
        <v>4485</v>
      </c>
      <c r="AF580" s="52" t="str">
        <f t="shared" si="5"/>
        <v>("","","",""),</v>
      </c>
      <c r="AH580" s="34"/>
    </row>
    <row r="581" ht="16.5" customHeight="1">
      <c r="A581" s="34"/>
      <c r="B581" s="34"/>
      <c r="C581" s="34"/>
      <c r="D581" s="34"/>
      <c r="E581" s="52"/>
      <c r="F581" s="52" t="s">
        <v>4489</v>
      </c>
      <c r="G581" s="53" t="s">
        <v>4485</v>
      </c>
      <c r="H581" s="52"/>
      <c r="I581" s="34"/>
      <c r="J581" s="34"/>
      <c r="K581" s="34"/>
      <c r="L581" s="34" t="s">
        <v>4490</v>
      </c>
      <c r="M581" s="34" t="s">
        <v>4491</v>
      </c>
      <c r="N581" s="52"/>
      <c r="O581" s="34" t="s">
        <v>4491</v>
      </c>
      <c r="P581" s="34" t="s">
        <v>4489</v>
      </c>
      <c r="Q581" s="34" t="s">
        <v>4491</v>
      </c>
      <c r="R581" s="52"/>
      <c r="S581" s="34" t="str">
        <f t="shared" si="2"/>
        <v/>
      </c>
      <c r="T581" s="34" t="s">
        <v>4491</v>
      </c>
      <c r="U581" s="34" t="s">
        <v>4489</v>
      </c>
      <c r="V581" s="34" t="s">
        <v>4491</v>
      </c>
      <c r="W581" s="40" t="str">
        <f t="shared" si="3"/>
        <v/>
      </c>
      <c r="X581" s="34" t="s">
        <v>4491</v>
      </c>
      <c r="Y581" s="34" t="s">
        <v>4489</v>
      </c>
      <c r="Z581" s="34" t="s">
        <v>4491</v>
      </c>
      <c r="AA581" s="40" t="str">
        <f t="shared" si="4"/>
        <v/>
      </c>
      <c r="AB581" s="34" t="s">
        <v>4491</v>
      </c>
      <c r="AC581" s="34" t="s">
        <v>4492</v>
      </c>
      <c r="AD581" s="34" t="s">
        <v>4489</v>
      </c>
      <c r="AE581" s="53" t="s">
        <v>4485</v>
      </c>
      <c r="AF581" s="52" t="str">
        <f t="shared" si="5"/>
        <v>("","","",""),</v>
      </c>
      <c r="AH581" s="34"/>
    </row>
    <row r="582" ht="16.5" customHeight="1">
      <c r="A582" s="34"/>
      <c r="B582" s="34"/>
      <c r="C582" s="34"/>
      <c r="D582" s="34"/>
      <c r="E582" s="52"/>
      <c r="F582" s="52" t="s">
        <v>4489</v>
      </c>
      <c r="G582" s="53" t="s">
        <v>4485</v>
      </c>
      <c r="H582" s="52"/>
      <c r="I582" s="34"/>
      <c r="J582" s="34"/>
      <c r="K582" s="34"/>
      <c r="L582" s="34" t="s">
        <v>4490</v>
      </c>
      <c r="M582" s="34" t="s">
        <v>4491</v>
      </c>
      <c r="N582" s="52"/>
      <c r="O582" s="34" t="s">
        <v>4491</v>
      </c>
      <c r="P582" s="34" t="s">
        <v>4489</v>
      </c>
      <c r="Q582" s="34" t="s">
        <v>4491</v>
      </c>
      <c r="R582" s="52"/>
      <c r="S582" s="34" t="str">
        <f t="shared" si="2"/>
        <v/>
      </c>
      <c r="T582" s="34" t="s">
        <v>4491</v>
      </c>
      <c r="U582" s="34" t="s">
        <v>4489</v>
      </c>
      <c r="V582" s="34" t="s">
        <v>4491</v>
      </c>
      <c r="W582" s="40" t="str">
        <f t="shared" si="3"/>
        <v/>
      </c>
      <c r="X582" s="34" t="s">
        <v>4491</v>
      </c>
      <c r="Y582" s="34" t="s">
        <v>4489</v>
      </c>
      <c r="Z582" s="34" t="s">
        <v>4491</v>
      </c>
      <c r="AA582" s="40" t="str">
        <f t="shared" si="4"/>
        <v/>
      </c>
      <c r="AB582" s="34" t="s">
        <v>4491</v>
      </c>
      <c r="AC582" s="34" t="s">
        <v>4492</v>
      </c>
      <c r="AD582" s="34" t="s">
        <v>4489</v>
      </c>
      <c r="AE582" s="53" t="s">
        <v>4485</v>
      </c>
      <c r="AF582" s="52" t="str">
        <f t="shared" si="5"/>
        <v>("","","",""),</v>
      </c>
      <c r="AH582" s="34"/>
    </row>
    <row r="583" ht="16.5" customHeight="1">
      <c r="A583" s="34"/>
      <c r="B583" s="34"/>
      <c r="C583" s="34"/>
      <c r="D583" s="34"/>
      <c r="E583" s="52"/>
      <c r="F583" s="52" t="s">
        <v>4489</v>
      </c>
      <c r="G583" s="53" t="s">
        <v>4485</v>
      </c>
      <c r="H583" s="52"/>
      <c r="I583" s="34"/>
      <c r="J583" s="34"/>
      <c r="K583" s="34"/>
      <c r="L583" s="34" t="s">
        <v>4490</v>
      </c>
      <c r="M583" s="34" t="s">
        <v>4491</v>
      </c>
      <c r="N583" s="52"/>
      <c r="O583" s="34" t="s">
        <v>4491</v>
      </c>
      <c r="P583" s="34" t="s">
        <v>4489</v>
      </c>
      <c r="Q583" s="34" t="s">
        <v>4491</v>
      </c>
      <c r="R583" s="52"/>
      <c r="S583" s="34" t="str">
        <f t="shared" si="2"/>
        <v/>
      </c>
      <c r="T583" s="34" t="s">
        <v>4491</v>
      </c>
      <c r="U583" s="34" t="s">
        <v>4489</v>
      </c>
      <c r="V583" s="34" t="s">
        <v>4491</v>
      </c>
      <c r="W583" s="40" t="str">
        <f t="shared" si="3"/>
        <v/>
      </c>
      <c r="X583" s="34" t="s">
        <v>4491</v>
      </c>
      <c r="Y583" s="34" t="s">
        <v>4489</v>
      </c>
      <c r="Z583" s="34" t="s">
        <v>4491</v>
      </c>
      <c r="AA583" s="40" t="str">
        <f t="shared" si="4"/>
        <v/>
      </c>
      <c r="AB583" s="34" t="s">
        <v>4491</v>
      </c>
      <c r="AC583" s="34" t="s">
        <v>4492</v>
      </c>
      <c r="AD583" s="34" t="s">
        <v>4489</v>
      </c>
      <c r="AE583" s="53" t="s">
        <v>4485</v>
      </c>
      <c r="AF583" s="52" t="str">
        <f t="shared" si="5"/>
        <v>("","","",""),</v>
      </c>
      <c r="AH583" s="34"/>
    </row>
    <row r="584" ht="16.5" customHeight="1">
      <c r="A584" s="34"/>
      <c r="B584" s="34"/>
      <c r="C584" s="34"/>
      <c r="D584" s="34"/>
      <c r="E584" s="52"/>
      <c r="F584" s="52" t="s">
        <v>4489</v>
      </c>
      <c r="G584" s="53" t="s">
        <v>4485</v>
      </c>
      <c r="H584" s="52"/>
      <c r="I584" s="34"/>
      <c r="J584" s="34"/>
      <c r="K584" s="34"/>
      <c r="L584" s="34" t="s">
        <v>4490</v>
      </c>
      <c r="M584" s="34" t="s">
        <v>4491</v>
      </c>
      <c r="N584" s="52"/>
      <c r="O584" s="34" t="s">
        <v>4491</v>
      </c>
      <c r="P584" s="34" t="s">
        <v>4489</v>
      </c>
      <c r="Q584" s="34" t="s">
        <v>4491</v>
      </c>
      <c r="R584" s="52"/>
      <c r="S584" s="34" t="str">
        <f t="shared" si="2"/>
        <v/>
      </c>
      <c r="T584" s="34" t="s">
        <v>4491</v>
      </c>
      <c r="U584" s="34" t="s">
        <v>4489</v>
      </c>
      <c r="V584" s="34" t="s">
        <v>4491</v>
      </c>
      <c r="W584" s="40" t="str">
        <f t="shared" si="3"/>
        <v/>
      </c>
      <c r="X584" s="34" t="s">
        <v>4491</v>
      </c>
      <c r="Y584" s="34" t="s">
        <v>4489</v>
      </c>
      <c r="Z584" s="34" t="s">
        <v>4491</v>
      </c>
      <c r="AA584" s="40" t="str">
        <f t="shared" si="4"/>
        <v/>
      </c>
      <c r="AB584" s="34" t="s">
        <v>4491</v>
      </c>
      <c r="AC584" s="34" t="s">
        <v>4492</v>
      </c>
      <c r="AD584" s="34" t="s">
        <v>4489</v>
      </c>
      <c r="AE584" s="53" t="s">
        <v>4485</v>
      </c>
      <c r="AF584" s="52" t="str">
        <f t="shared" si="5"/>
        <v>("","","",""),</v>
      </c>
      <c r="AH584" s="34"/>
    </row>
    <row r="585" ht="16.5" customHeight="1">
      <c r="A585" s="34"/>
      <c r="B585" s="34"/>
      <c r="C585" s="34"/>
      <c r="D585" s="34"/>
      <c r="E585" s="52"/>
      <c r="F585" s="52" t="s">
        <v>4489</v>
      </c>
      <c r="G585" s="53" t="s">
        <v>4485</v>
      </c>
      <c r="H585" s="52"/>
      <c r="I585" s="34"/>
      <c r="J585" s="34"/>
      <c r="K585" s="34"/>
      <c r="L585" s="34" t="s">
        <v>4490</v>
      </c>
      <c r="M585" s="34" t="s">
        <v>4491</v>
      </c>
      <c r="N585" s="52"/>
      <c r="O585" s="34" t="s">
        <v>4491</v>
      </c>
      <c r="P585" s="34" t="s">
        <v>4489</v>
      </c>
      <c r="Q585" s="34" t="s">
        <v>4491</v>
      </c>
      <c r="R585" s="52"/>
      <c r="S585" s="34" t="str">
        <f t="shared" si="2"/>
        <v/>
      </c>
      <c r="T585" s="34" t="s">
        <v>4491</v>
      </c>
      <c r="U585" s="34" t="s">
        <v>4489</v>
      </c>
      <c r="V585" s="34" t="s">
        <v>4491</v>
      </c>
      <c r="W585" s="40" t="str">
        <f t="shared" si="3"/>
        <v/>
      </c>
      <c r="X585" s="34" t="s">
        <v>4491</v>
      </c>
      <c r="Y585" s="34" t="s">
        <v>4489</v>
      </c>
      <c r="Z585" s="34" t="s">
        <v>4491</v>
      </c>
      <c r="AA585" s="40" t="str">
        <f t="shared" si="4"/>
        <v/>
      </c>
      <c r="AB585" s="34" t="s">
        <v>4491</v>
      </c>
      <c r="AC585" s="34" t="s">
        <v>4492</v>
      </c>
      <c r="AD585" s="34" t="s">
        <v>4489</v>
      </c>
      <c r="AE585" s="53" t="s">
        <v>4485</v>
      </c>
      <c r="AF585" s="52" t="str">
        <f t="shared" si="5"/>
        <v>("","","",""),</v>
      </c>
      <c r="AH585" s="34"/>
    </row>
    <row r="586" ht="16.5" customHeight="1">
      <c r="A586" s="34"/>
      <c r="B586" s="34"/>
      <c r="C586" s="34"/>
      <c r="D586" s="34"/>
      <c r="E586" s="52"/>
      <c r="F586" s="52" t="s">
        <v>4489</v>
      </c>
      <c r="G586" s="53" t="s">
        <v>4485</v>
      </c>
      <c r="H586" s="52"/>
      <c r="I586" s="34"/>
      <c r="J586" s="34"/>
      <c r="K586" s="34"/>
      <c r="L586" s="34" t="s">
        <v>4490</v>
      </c>
      <c r="M586" s="34" t="s">
        <v>4491</v>
      </c>
      <c r="N586" s="52"/>
      <c r="O586" s="34" t="s">
        <v>4491</v>
      </c>
      <c r="P586" s="34" t="s">
        <v>4489</v>
      </c>
      <c r="Q586" s="34" t="s">
        <v>4491</v>
      </c>
      <c r="R586" s="52"/>
      <c r="S586" s="34" t="str">
        <f t="shared" si="2"/>
        <v/>
      </c>
      <c r="T586" s="34" t="s">
        <v>4491</v>
      </c>
      <c r="U586" s="34" t="s">
        <v>4489</v>
      </c>
      <c r="V586" s="34" t="s">
        <v>4491</v>
      </c>
      <c r="W586" s="40" t="str">
        <f t="shared" si="3"/>
        <v/>
      </c>
      <c r="X586" s="34" t="s">
        <v>4491</v>
      </c>
      <c r="Y586" s="34" t="s">
        <v>4489</v>
      </c>
      <c r="Z586" s="34" t="s">
        <v>4491</v>
      </c>
      <c r="AA586" s="40" t="str">
        <f t="shared" si="4"/>
        <v/>
      </c>
      <c r="AB586" s="34" t="s">
        <v>4491</v>
      </c>
      <c r="AC586" s="34" t="s">
        <v>4492</v>
      </c>
      <c r="AD586" s="34" t="s">
        <v>4489</v>
      </c>
      <c r="AE586" s="53" t="s">
        <v>4485</v>
      </c>
      <c r="AF586" s="52" t="str">
        <f t="shared" si="5"/>
        <v>("","","",""),</v>
      </c>
      <c r="AH586" s="34"/>
    </row>
    <row r="587" ht="16.5" customHeight="1">
      <c r="A587" s="34"/>
      <c r="B587" s="34"/>
      <c r="C587" s="34"/>
      <c r="D587" s="34"/>
      <c r="E587" s="52"/>
      <c r="F587" s="52" t="s">
        <v>4489</v>
      </c>
      <c r="G587" s="53" t="s">
        <v>4485</v>
      </c>
      <c r="H587" s="52"/>
      <c r="I587" s="34"/>
      <c r="J587" s="34"/>
      <c r="K587" s="34"/>
      <c r="L587" s="34" t="s">
        <v>4490</v>
      </c>
      <c r="M587" s="34" t="s">
        <v>4491</v>
      </c>
      <c r="N587" s="52"/>
      <c r="O587" s="34" t="s">
        <v>4491</v>
      </c>
      <c r="P587" s="34" t="s">
        <v>4489</v>
      </c>
      <c r="Q587" s="34" t="s">
        <v>4491</v>
      </c>
      <c r="R587" s="52"/>
      <c r="S587" s="34" t="str">
        <f t="shared" si="2"/>
        <v/>
      </c>
      <c r="T587" s="34" t="s">
        <v>4491</v>
      </c>
      <c r="U587" s="34" t="s">
        <v>4489</v>
      </c>
      <c r="V587" s="34" t="s">
        <v>4491</v>
      </c>
      <c r="W587" s="40" t="str">
        <f t="shared" si="3"/>
        <v/>
      </c>
      <c r="X587" s="34" t="s">
        <v>4491</v>
      </c>
      <c r="Y587" s="34" t="s">
        <v>4489</v>
      </c>
      <c r="Z587" s="34" t="s">
        <v>4491</v>
      </c>
      <c r="AA587" s="40" t="str">
        <f t="shared" si="4"/>
        <v/>
      </c>
      <c r="AB587" s="34" t="s">
        <v>4491</v>
      </c>
      <c r="AC587" s="34" t="s">
        <v>4492</v>
      </c>
      <c r="AD587" s="34" t="s">
        <v>4489</v>
      </c>
      <c r="AE587" s="53" t="s">
        <v>4485</v>
      </c>
      <c r="AF587" s="52" t="str">
        <f t="shared" si="5"/>
        <v>("","","",""),</v>
      </c>
      <c r="AH587" s="34"/>
    </row>
    <row r="588" ht="16.5" customHeight="1">
      <c r="A588" s="34"/>
      <c r="B588" s="34"/>
      <c r="C588" s="34"/>
      <c r="D588" s="34"/>
      <c r="E588" s="52"/>
      <c r="F588" s="52" t="s">
        <v>4489</v>
      </c>
      <c r="G588" s="53" t="s">
        <v>4485</v>
      </c>
      <c r="H588" s="52"/>
      <c r="I588" s="34"/>
      <c r="J588" s="34"/>
      <c r="K588" s="34"/>
      <c r="L588" s="34" t="s">
        <v>4490</v>
      </c>
      <c r="M588" s="34" t="s">
        <v>4491</v>
      </c>
      <c r="N588" s="52"/>
      <c r="O588" s="34" t="s">
        <v>4491</v>
      </c>
      <c r="P588" s="34" t="s">
        <v>4489</v>
      </c>
      <c r="Q588" s="34" t="s">
        <v>4491</v>
      </c>
      <c r="R588" s="52"/>
      <c r="S588" s="34" t="str">
        <f t="shared" si="2"/>
        <v/>
      </c>
      <c r="T588" s="34" t="s">
        <v>4491</v>
      </c>
      <c r="U588" s="34" t="s">
        <v>4489</v>
      </c>
      <c r="V588" s="34" t="s">
        <v>4491</v>
      </c>
      <c r="W588" s="40" t="str">
        <f t="shared" si="3"/>
        <v/>
      </c>
      <c r="X588" s="34" t="s">
        <v>4491</v>
      </c>
      <c r="Y588" s="34" t="s">
        <v>4489</v>
      </c>
      <c r="Z588" s="34" t="s">
        <v>4491</v>
      </c>
      <c r="AA588" s="40" t="str">
        <f t="shared" si="4"/>
        <v/>
      </c>
      <c r="AB588" s="34" t="s">
        <v>4491</v>
      </c>
      <c r="AC588" s="34" t="s">
        <v>4492</v>
      </c>
      <c r="AD588" s="34" t="s">
        <v>4489</v>
      </c>
      <c r="AE588" s="53" t="s">
        <v>4485</v>
      </c>
      <c r="AF588" s="52" t="str">
        <f t="shared" si="5"/>
        <v>("","","",""),</v>
      </c>
      <c r="AH588" s="34"/>
    </row>
    <row r="589" ht="16.5" customHeight="1">
      <c r="A589" s="34"/>
      <c r="B589" s="34"/>
      <c r="C589" s="34"/>
      <c r="D589" s="34"/>
      <c r="E589" s="52"/>
      <c r="F589" s="52" t="s">
        <v>4489</v>
      </c>
      <c r="G589" s="53" t="s">
        <v>4485</v>
      </c>
      <c r="H589" s="52"/>
      <c r="I589" s="34"/>
      <c r="J589" s="34"/>
      <c r="K589" s="34"/>
      <c r="L589" s="34" t="s">
        <v>4490</v>
      </c>
      <c r="M589" s="34" t="s">
        <v>4491</v>
      </c>
      <c r="N589" s="52"/>
      <c r="O589" s="34" t="s">
        <v>4491</v>
      </c>
      <c r="P589" s="34" t="s">
        <v>4489</v>
      </c>
      <c r="Q589" s="34" t="s">
        <v>4491</v>
      </c>
      <c r="R589" s="52"/>
      <c r="S589" s="34" t="str">
        <f t="shared" si="2"/>
        <v/>
      </c>
      <c r="T589" s="34" t="s">
        <v>4491</v>
      </c>
      <c r="U589" s="34" t="s">
        <v>4489</v>
      </c>
      <c r="V589" s="34" t="s">
        <v>4491</v>
      </c>
      <c r="W589" s="40" t="str">
        <f t="shared" si="3"/>
        <v/>
      </c>
      <c r="X589" s="34" t="s">
        <v>4491</v>
      </c>
      <c r="Y589" s="34" t="s">
        <v>4489</v>
      </c>
      <c r="Z589" s="34" t="s">
        <v>4491</v>
      </c>
      <c r="AA589" s="40" t="str">
        <f t="shared" si="4"/>
        <v/>
      </c>
      <c r="AB589" s="34" t="s">
        <v>4491</v>
      </c>
      <c r="AC589" s="34" t="s">
        <v>4492</v>
      </c>
      <c r="AD589" s="34" t="s">
        <v>4489</v>
      </c>
      <c r="AE589" s="53" t="s">
        <v>4485</v>
      </c>
      <c r="AF589" s="52" t="str">
        <f t="shared" si="5"/>
        <v>("","","",""),</v>
      </c>
      <c r="AH589" s="34"/>
    </row>
    <row r="590" ht="16.5" customHeight="1">
      <c r="A590" s="34"/>
      <c r="B590" s="34"/>
      <c r="C590" s="34"/>
      <c r="D590" s="34"/>
      <c r="E590" s="52"/>
      <c r="F590" s="52" t="s">
        <v>4489</v>
      </c>
      <c r="G590" s="53" t="s">
        <v>4485</v>
      </c>
      <c r="H590" s="52"/>
      <c r="I590" s="34"/>
      <c r="J590" s="34"/>
      <c r="K590" s="34"/>
      <c r="L590" s="34" t="s">
        <v>4490</v>
      </c>
      <c r="M590" s="34" t="s">
        <v>4491</v>
      </c>
      <c r="N590" s="52"/>
      <c r="O590" s="34" t="s">
        <v>4491</v>
      </c>
      <c r="P590" s="34" t="s">
        <v>4489</v>
      </c>
      <c r="Q590" s="34" t="s">
        <v>4491</v>
      </c>
      <c r="R590" s="52"/>
      <c r="S590" s="34" t="str">
        <f t="shared" si="2"/>
        <v/>
      </c>
      <c r="T590" s="34" t="s">
        <v>4491</v>
      </c>
      <c r="U590" s="34" t="s">
        <v>4489</v>
      </c>
      <c r="V590" s="34" t="s">
        <v>4491</v>
      </c>
      <c r="W590" s="40" t="str">
        <f t="shared" si="3"/>
        <v/>
      </c>
      <c r="X590" s="34" t="s">
        <v>4491</v>
      </c>
      <c r="Y590" s="34" t="s">
        <v>4489</v>
      </c>
      <c r="Z590" s="34" t="s">
        <v>4491</v>
      </c>
      <c r="AA590" s="40" t="str">
        <f t="shared" si="4"/>
        <v/>
      </c>
      <c r="AB590" s="34" t="s">
        <v>4491</v>
      </c>
      <c r="AC590" s="34" t="s">
        <v>4492</v>
      </c>
      <c r="AD590" s="34" t="s">
        <v>4489</v>
      </c>
      <c r="AE590" s="53" t="s">
        <v>4485</v>
      </c>
      <c r="AF590" s="52" t="str">
        <f t="shared" si="5"/>
        <v>("","","",""),</v>
      </c>
      <c r="AH590" s="34"/>
    </row>
    <row r="591" ht="16.5" customHeight="1">
      <c r="A591" s="34"/>
      <c r="B591" s="34"/>
      <c r="C591" s="34"/>
      <c r="D591" s="34"/>
      <c r="E591" s="52"/>
      <c r="F591" s="52" t="s">
        <v>4489</v>
      </c>
      <c r="G591" s="53" t="s">
        <v>4485</v>
      </c>
      <c r="H591" s="52"/>
      <c r="I591" s="34"/>
      <c r="J591" s="34"/>
      <c r="K591" s="34"/>
      <c r="L591" s="34" t="s">
        <v>4490</v>
      </c>
      <c r="M591" s="34" t="s">
        <v>4491</v>
      </c>
      <c r="N591" s="52"/>
      <c r="O591" s="34" t="s">
        <v>4491</v>
      </c>
      <c r="P591" s="34" t="s">
        <v>4489</v>
      </c>
      <c r="Q591" s="34" t="s">
        <v>4491</v>
      </c>
      <c r="R591" s="52"/>
      <c r="S591" s="34" t="str">
        <f t="shared" si="2"/>
        <v/>
      </c>
      <c r="T591" s="34" t="s">
        <v>4491</v>
      </c>
      <c r="U591" s="34" t="s">
        <v>4489</v>
      </c>
      <c r="V591" s="34" t="s">
        <v>4491</v>
      </c>
      <c r="W591" s="40" t="str">
        <f t="shared" si="3"/>
        <v/>
      </c>
      <c r="X591" s="34" t="s">
        <v>4491</v>
      </c>
      <c r="Y591" s="34" t="s">
        <v>4489</v>
      </c>
      <c r="Z591" s="34" t="s">
        <v>4491</v>
      </c>
      <c r="AA591" s="40" t="str">
        <f t="shared" si="4"/>
        <v/>
      </c>
      <c r="AB591" s="34" t="s">
        <v>4491</v>
      </c>
      <c r="AC591" s="34" t="s">
        <v>4492</v>
      </c>
      <c r="AD591" s="34" t="s">
        <v>4489</v>
      </c>
      <c r="AE591" s="53" t="s">
        <v>4485</v>
      </c>
      <c r="AF591" s="52" t="str">
        <f t="shared" si="5"/>
        <v>("","","",""),</v>
      </c>
      <c r="AH591" s="34"/>
    </row>
    <row r="592" ht="16.5" customHeight="1">
      <c r="A592" s="34"/>
      <c r="B592" s="34"/>
      <c r="C592" s="34"/>
      <c r="D592" s="34"/>
      <c r="E592" s="52"/>
      <c r="F592" s="52" t="s">
        <v>4489</v>
      </c>
      <c r="G592" s="53" t="s">
        <v>4485</v>
      </c>
      <c r="H592" s="52"/>
      <c r="I592" s="34"/>
      <c r="J592" s="34"/>
      <c r="K592" s="34"/>
      <c r="L592" s="34" t="s">
        <v>4490</v>
      </c>
      <c r="M592" s="34" t="s">
        <v>4491</v>
      </c>
      <c r="N592" s="52"/>
      <c r="O592" s="34" t="s">
        <v>4491</v>
      </c>
      <c r="P592" s="34" t="s">
        <v>4489</v>
      </c>
      <c r="Q592" s="34" t="s">
        <v>4491</v>
      </c>
      <c r="R592" s="52"/>
      <c r="S592" s="34" t="str">
        <f t="shared" si="2"/>
        <v/>
      </c>
      <c r="T592" s="34" t="s">
        <v>4491</v>
      </c>
      <c r="U592" s="34" t="s">
        <v>4489</v>
      </c>
      <c r="V592" s="34" t="s">
        <v>4491</v>
      </c>
      <c r="W592" s="40" t="str">
        <f t="shared" si="3"/>
        <v/>
      </c>
      <c r="X592" s="34" t="s">
        <v>4491</v>
      </c>
      <c r="Y592" s="34" t="s">
        <v>4489</v>
      </c>
      <c r="Z592" s="34" t="s">
        <v>4491</v>
      </c>
      <c r="AA592" s="40" t="str">
        <f t="shared" si="4"/>
        <v/>
      </c>
      <c r="AB592" s="34" t="s">
        <v>4491</v>
      </c>
      <c r="AC592" s="34" t="s">
        <v>4492</v>
      </c>
      <c r="AD592" s="34" t="s">
        <v>4489</v>
      </c>
      <c r="AE592" s="53" t="s">
        <v>4485</v>
      </c>
      <c r="AF592" s="52" t="str">
        <f t="shared" si="5"/>
        <v>("","","",""),</v>
      </c>
      <c r="AH592" s="34"/>
    </row>
    <row r="593" ht="16.5" customHeight="1">
      <c r="A593" s="34"/>
      <c r="B593" s="34"/>
      <c r="C593" s="34"/>
      <c r="D593" s="34"/>
      <c r="E593" s="52"/>
      <c r="F593" s="52" t="s">
        <v>4489</v>
      </c>
      <c r="G593" s="53" t="s">
        <v>4485</v>
      </c>
      <c r="H593" s="52"/>
      <c r="I593" s="34"/>
      <c r="J593" s="34"/>
      <c r="K593" s="34"/>
      <c r="L593" s="34" t="s">
        <v>4490</v>
      </c>
      <c r="M593" s="34" t="s">
        <v>4491</v>
      </c>
      <c r="N593" s="52"/>
      <c r="O593" s="34" t="s">
        <v>4491</v>
      </c>
      <c r="P593" s="34" t="s">
        <v>4489</v>
      </c>
      <c r="Q593" s="34" t="s">
        <v>4491</v>
      </c>
      <c r="R593" s="52"/>
      <c r="S593" s="34" t="str">
        <f t="shared" si="2"/>
        <v/>
      </c>
      <c r="T593" s="34" t="s">
        <v>4491</v>
      </c>
      <c r="U593" s="34" t="s">
        <v>4489</v>
      </c>
      <c r="V593" s="34" t="s">
        <v>4491</v>
      </c>
      <c r="W593" s="40" t="str">
        <f t="shared" si="3"/>
        <v/>
      </c>
      <c r="X593" s="34" t="s">
        <v>4491</v>
      </c>
      <c r="Y593" s="34" t="s">
        <v>4489</v>
      </c>
      <c r="Z593" s="34" t="s">
        <v>4491</v>
      </c>
      <c r="AA593" s="40" t="str">
        <f t="shared" si="4"/>
        <v/>
      </c>
      <c r="AB593" s="34" t="s">
        <v>4491</v>
      </c>
      <c r="AC593" s="34" t="s">
        <v>4492</v>
      </c>
      <c r="AD593" s="34" t="s">
        <v>4489</v>
      </c>
      <c r="AE593" s="53" t="s">
        <v>4485</v>
      </c>
      <c r="AF593" s="52" t="str">
        <f t="shared" si="5"/>
        <v>("","","",""),</v>
      </c>
      <c r="AH593" s="34"/>
    </row>
    <row r="594" ht="16.5" customHeight="1">
      <c r="A594" s="34"/>
      <c r="B594" s="34"/>
      <c r="C594" s="34"/>
      <c r="D594" s="34"/>
      <c r="E594" s="52"/>
      <c r="F594" s="52" t="s">
        <v>4489</v>
      </c>
      <c r="G594" s="53" t="s">
        <v>4485</v>
      </c>
      <c r="H594" s="52"/>
      <c r="I594" s="34"/>
      <c r="J594" s="34"/>
      <c r="K594" s="34"/>
      <c r="L594" s="34" t="s">
        <v>4490</v>
      </c>
      <c r="M594" s="34" t="s">
        <v>4491</v>
      </c>
      <c r="N594" s="52"/>
      <c r="O594" s="34" t="s">
        <v>4491</v>
      </c>
      <c r="P594" s="34" t="s">
        <v>4489</v>
      </c>
      <c r="Q594" s="34" t="s">
        <v>4491</v>
      </c>
      <c r="R594" s="52"/>
      <c r="S594" s="34" t="str">
        <f t="shared" si="2"/>
        <v/>
      </c>
      <c r="T594" s="34" t="s">
        <v>4491</v>
      </c>
      <c r="U594" s="34" t="s">
        <v>4489</v>
      </c>
      <c r="V594" s="34" t="s">
        <v>4491</v>
      </c>
      <c r="W594" s="40" t="str">
        <f t="shared" si="3"/>
        <v/>
      </c>
      <c r="X594" s="34" t="s">
        <v>4491</v>
      </c>
      <c r="Y594" s="34" t="s">
        <v>4489</v>
      </c>
      <c r="Z594" s="34" t="s">
        <v>4491</v>
      </c>
      <c r="AA594" s="40" t="str">
        <f t="shared" si="4"/>
        <v/>
      </c>
      <c r="AB594" s="34" t="s">
        <v>4491</v>
      </c>
      <c r="AC594" s="34" t="s">
        <v>4492</v>
      </c>
      <c r="AD594" s="34" t="s">
        <v>4489</v>
      </c>
      <c r="AE594" s="53" t="s">
        <v>4485</v>
      </c>
      <c r="AF594" s="52" t="str">
        <f t="shared" si="5"/>
        <v>("","","",""),</v>
      </c>
      <c r="AH594" s="34"/>
    </row>
    <row r="595" ht="16.5" customHeight="1">
      <c r="A595" s="34"/>
      <c r="B595" s="34"/>
      <c r="C595" s="34"/>
      <c r="D595" s="34"/>
      <c r="E595" s="52"/>
      <c r="F595" s="52" t="s">
        <v>4489</v>
      </c>
      <c r="G595" s="53" t="s">
        <v>4485</v>
      </c>
      <c r="H595" s="52"/>
      <c r="I595" s="34"/>
      <c r="J595" s="34"/>
      <c r="K595" s="34"/>
      <c r="L595" s="34" t="s">
        <v>4490</v>
      </c>
      <c r="M595" s="34" t="s">
        <v>4491</v>
      </c>
      <c r="N595" s="52"/>
      <c r="O595" s="34" t="s">
        <v>4491</v>
      </c>
      <c r="P595" s="34" t="s">
        <v>4489</v>
      </c>
      <c r="Q595" s="34" t="s">
        <v>4491</v>
      </c>
      <c r="R595" s="52"/>
      <c r="S595" s="34" t="str">
        <f t="shared" si="2"/>
        <v/>
      </c>
      <c r="T595" s="34" t="s">
        <v>4491</v>
      </c>
      <c r="U595" s="34" t="s">
        <v>4489</v>
      </c>
      <c r="V595" s="34" t="s">
        <v>4491</v>
      </c>
      <c r="W595" s="40" t="str">
        <f t="shared" si="3"/>
        <v/>
      </c>
      <c r="X595" s="34" t="s">
        <v>4491</v>
      </c>
      <c r="Y595" s="34" t="s">
        <v>4489</v>
      </c>
      <c r="Z595" s="34" t="s">
        <v>4491</v>
      </c>
      <c r="AA595" s="40" t="str">
        <f t="shared" si="4"/>
        <v/>
      </c>
      <c r="AB595" s="34" t="s">
        <v>4491</v>
      </c>
      <c r="AC595" s="34" t="s">
        <v>4492</v>
      </c>
      <c r="AD595" s="34" t="s">
        <v>4489</v>
      </c>
      <c r="AE595" s="53" t="s">
        <v>4485</v>
      </c>
      <c r="AF595" s="52" t="str">
        <f t="shared" si="5"/>
        <v>("","","",""),</v>
      </c>
      <c r="AH595" s="34"/>
    </row>
    <row r="596" ht="16.5" customHeight="1">
      <c r="A596" s="34"/>
      <c r="B596" s="34"/>
      <c r="C596" s="34"/>
      <c r="D596" s="34"/>
      <c r="E596" s="52"/>
      <c r="F596" s="52" t="s">
        <v>4489</v>
      </c>
      <c r="G596" s="53" t="s">
        <v>4485</v>
      </c>
      <c r="H596" s="52"/>
      <c r="I596" s="34"/>
      <c r="J596" s="34"/>
      <c r="K596" s="34"/>
      <c r="L596" s="34" t="s">
        <v>4490</v>
      </c>
      <c r="M596" s="34" t="s">
        <v>4491</v>
      </c>
      <c r="N596" s="52"/>
      <c r="O596" s="34" t="s">
        <v>4491</v>
      </c>
      <c r="P596" s="34" t="s">
        <v>4489</v>
      </c>
      <c r="Q596" s="34" t="s">
        <v>4491</v>
      </c>
      <c r="R596" s="52"/>
      <c r="S596" s="34" t="str">
        <f t="shared" si="2"/>
        <v/>
      </c>
      <c r="T596" s="34" t="s">
        <v>4491</v>
      </c>
      <c r="U596" s="34" t="s">
        <v>4489</v>
      </c>
      <c r="V596" s="34" t="s">
        <v>4491</v>
      </c>
      <c r="W596" s="40" t="str">
        <f t="shared" si="3"/>
        <v/>
      </c>
      <c r="X596" s="34" t="s">
        <v>4491</v>
      </c>
      <c r="Y596" s="34" t="s">
        <v>4489</v>
      </c>
      <c r="Z596" s="34" t="s">
        <v>4491</v>
      </c>
      <c r="AA596" s="40" t="str">
        <f t="shared" si="4"/>
        <v/>
      </c>
      <c r="AB596" s="34" t="s">
        <v>4491</v>
      </c>
      <c r="AC596" s="34" t="s">
        <v>4492</v>
      </c>
      <c r="AD596" s="34" t="s">
        <v>4489</v>
      </c>
      <c r="AE596" s="53" t="s">
        <v>4485</v>
      </c>
      <c r="AF596" s="52" t="str">
        <f t="shared" si="5"/>
        <v>("","","",""),</v>
      </c>
      <c r="AH596" s="34"/>
    </row>
    <row r="597" ht="16.5" customHeight="1">
      <c r="A597" s="34"/>
      <c r="B597" s="34"/>
      <c r="C597" s="34"/>
      <c r="D597" s="34"/>
      <c r="E597" s="52"/>
      <c r="F597" s="52" t="s">
        <v>4489</v>
      </c>
      <c r="G597" s="53" t="s">
        <v>4485</v>
      </c>
      <c r="H597" s="52"/>
      <c r="I597" s="34"/>
      <c r="J597" s="34"/>
      <c r="K597" s="34"/>
      <c r="L597" s="34" t="s">
        <v>4490</v>
      </c>
      <c r="M597" s="34" t="s">
        <v>4491</v>
      </c>
      <c r="N597" s="52"/>
      <c r="O597" s="34" t="s">
        <v>4491</v>
      </c>
      <c r="P597" s="34" t="s">
        <v>4489</v>
      </c>
      <c r="Q597" s="34" t="s">
        <v>4491</v>
      </c>
      <c r="R597" s="52"/>
      <c r="S597" s="34" t="str">
        <f t="shared" si="2"/>
        <v/>
      </c>
      <c r="T597" s="34" t="s">
        <v>4491</v>
      </c>
      <c r="U597" s="34" t="s">
        <v>4489</v>
      </c>
      <c r="V597" s="34" t="s">
        <v>4491</v>
      </c>
      <c r="W597" s="40" t="str">
        <f t="shared" si="3"/>
        <v/>
      </c>
      <c r="X597" s="34" t="s">
        <v>4491</v>
      </c>
      <c r="Y597" s="34" t="s">
        <v>4489</v>
      </c>
      <c r="Z597" s="34" t="s">
        <v>4491</v>
      </c>
      <c r="AA597" s="40" t="str">
        <f t="shared" si="4"/>
        <v/>
      </c>
      <c r="AB597" s="34" t="s">
        <v>4491</v>
      </c>
      <c r="AC597" s="34" t="s">
        <v>4492</v>
      </c>
      <c r="AD597" s="34" t="s">
        <v>4489</v>
      </c>
      <c r="AE597" s="53" t="s">
        <v>4485</v>
      </c>
      <c r="AF597" s="52" t="str">
        <f t="shared" si="5"/>
        <v>("","","",""),</v>
      </c>
      <c r="AH597" s="34"/>
    </row>
    <row r="598" ht="16.5" customHeight="1">
      <c r="A598" s="34"/>
      <c r="B598" s="34"/>
      <c r="C598" s="34"/>
      <c r="D598" s="34"/>
      <c r="E598" s="52"/>
      <c r="F598" s="52" t="s">
        <v>4489</v>
      </c>
      <c r="G598" s="53" t="s">
        <v>4485</v>
      </c>
      <c r="H598" s="52"/>
      <c r="I598" s="34"/>
      <c r="J598" s="34"/>
      <c r="K598" s="34"/>
      <c r="L598" s="34" t="s">
        <v>4490</v>
      </c>
      <c r="M598" s="34" t="s">
        <v>4491</v>
      </c>
      <c r="N598" s="52"/>
      <c r="O598" s="34" t="s">
        <v>4491</v>
      </c>
      <c r="P598" s="34" t="s">
        <v>4489</v>
      </c>
      <c r="Q598" s="34" t="s">
        <v>4491</v>
      </c>
      <c r="R598" s="52"/>
      <c r="S598" s="34" t="str">
        <f t="shared" si="2"/>
        <v/>
      </c>
      <c r="T598" s="34" t="s">
        <v>4491</v>
      </c>
      <c r="U598" s="34" t="s">
        <v>4489</v>
      </c>
      <c r="V598" s="34" t="s">
        <v>4491</v>
      </c>
      <c r="W598" s="40" t="str">
        <f t="shared" si="3"/>
        <v/>
      </c>
      <c r="X598" s="34" t="s">
        <v>4491</v>
      </c>
      <c r="Y598" s="34" t="s">
        <v>4489</v>
      </c>
      <c r="Z598" s="34" t="s">
        <v>4491</v>
      </c>
      <c r="AA598" s="40" t="str">
        <f t="shared" si="4"/>
        <v/>
      </c>
      <c r="AB598" s="34" t="s">
        <v>4491</v>
      </c>
      <c r="AC598" s="34" t="s">
        <v>4492</v>
      </c>
      <c r="AD598" s="34" t="s">
        <v>4489</v>
      </c>
      <c r="AE598" s="53" t="s">
        <v>4485</v>
      </c>
      <c r="AF598" s="52" t="str">
        <f t="shared" si="5"/>
        <v>("","","",""),</v>
      </c>
      <c r="AH598" s="34"/>
    </row>
    <row r="599" ht="16.5" customHeight="1">
      <c r="A599" s="34"/>
      <c r="B599" s="34"/>
      <c r="C599" s="34"/>
      <c r="D599" s="34"/>
      <c r="E599" s="52"/>
      <c r="F599" s="52" t="s">
        <v>4489</v>
      </c>
      <c r="G599" s="53" t="s">
        <v>4485</v>
      </c>
      <c r="H599" s="52"/>
      <c r="I599" s="34"/>
      <c r="J599" s="34"/>
      <c r="K599" s="34"/>
      <c r="L599" s="34" t="s">
        <v>4490</v>
      </c>
      <c r="M599" s="34" t="s">
        <v>4491</v>
      </c>
      <c r="N599" s="52"/>
      <c r="O599" s="34" t="s">
        <v>4491</v>
      </c>
      <c r="P599" s="34" t="s">
        <v>4489</v>
      </c>
      <c r="Q599" s="34" t="s">
        <v>4491</v>
      </c>
      <c r="R599" s="52"/>
      <c r="S599" s="34" t="str">
        <f t="shared" si="2"/>
        <v/>
      </c>
      <c r="T599" s="34" t="s">
        <v>4491</v>
      </c>
      <c r="U599" s="34" t="s">
        <v>4489</v>
      </c>
      <c r="V599" s="34" t="s">
        <v>4491</v>
      </c>
      <c r="W599" s="40" t="str">
        <f t="shared" si="3"/>
        <v/>
      </c>
      <c r="X599" s="34" t="s">
        <v>4491</v>
      </c>
      <c r="Y599" s="34" t="s">
        <v>4489</v>
      </c>
      <c r="Z599" s="34" t="s">
        <v>4491</v>
      </c>
      <c r="AA599" s="40" t="str">
        <f t="shared" si="4"/>
        <v/>
      </c>
      <c r="AB599" s="34" t="s">
        <v>4491</v>
      </c>
      <c r="AC599" s="34" t="s">
        <v>4492</v>
      </c>
      <c r="AD599" s="34" t="s">
        <v>4489</v>
      </c>
      <c r="AE599" s="53" t="s">
        <v>4485</v>
      </c>
      <c r="AF599" s="52" t="str">
        <f t="shared" si="5"/>
        <v>("","","",""),</v>
      </c>
      <c r="AH599" s="34"/>
    </row>
    <row r="600" ht="16.5" customHeight="1">
      <c r="A600" s="34"/>
      <c r="B600" s="34"/>
      <c r="C600" s="34"/>
      <c r="D600" s="34"/>
      <c r="E600" s="52"/>
      <c r="F600" s="52" t="s">
        <v>4489</v>
      </c>
      <c r="G600" s="53" t="s">
        <v>4485</v>
      </c>
      <c r="H600" s="52"/>
      <c r="I600" s="34"/>
      <c r="J600" s="34"/>
      <c r="K600" s="34"/>
      <c r="L600" s="34" t="s">
        <v>4490</v>
      </c>
      <c r="M600" s="34" t="s">
        <v>4491</v>
      </c>
      <c r="N600" s="52"/>
      <c r="O600" s="34" t="s">
        <v>4491</v>
      </c>
      <c r="P600" s="34" t="s">
        <v>4489</v>
      </c>
      <c r="Q600" s="34" t="s">
        <v>4491</v>
      </c>
      <c r="R600" s="52"/>
      <c r="S600" s="34" t="str">
        <f t="shared" si="2"/>
        <v/>
      </c>
      <c r="T600" s="34" t="s">
        <v>4491</v>
      </c>
      <c r="U600" s="34" t="s">
        <v>4489</v>
      </c>
      <c r="V600" s="34" t="s">
        <v>4491</v>
      </c>
      <c r="W600" s="40" t="str">
        <f t="shared" si="3"/>
        <v/>
      </c>
      <c r="X600" s="34" t="s">
        <v>4491</v>
      </c>
      <c r="Y600" s="34" t="s">
        <v>4489</v>
      </c>
      <c r="Z600" s="34" t="s">
        <v>4491</v>
      </c>
      <c r="AA600" s="40" t="str">
        <f t="shared" si="4"/>
        <v/>
      </c>
      <c r="AB600" s="34" t="s">
        <v>4491</v>
      </c>
      <c r="AC600" s="34" t="s">
        <v>4492</v>
      </c>
      <c r="AD600" s="34" t="s">
        <v>4489</v>
      </c>
      <c r="AE600" s="53" t="s">
        <v>4485</v>
      </c>
      <c r="AF600" s="52" t="str">
        <f t="shared" si="5"/>
        <v>("","","",""),</v>
      </c>
      <c r="AH600" s="34"/>
    </row>
    <row r="601" ht="16.5" customHeight="1">
      <c r="A601" s="34"/>
      <c r="B601" s="34"/>
      <c r="C601" s="34"/>
      <c r="D601" s="34"/>
      <c r="E601" s="52"/>
      <c r="F601" s="52" t="s">
        <v>4489</v>
      </c>
      <c r="G601" s="53" t="s">
        <v>4485</v>
      </c>
      <c r="H601" s="52"/>
      <c r="I601" s="34"/>
      <c r="J601" s="34"/>
      <c r="K601" s="34"/>
      <c r="L601" s="34" t="s">
        <v>4490</v>
      </c>
      <c r="M601" s="34" t="s">
        <v>4491</v>
      </c>
      <c r="N601" s="52"/>
      <c r="O601" s="34" t="s">
        <v>4491</v>
      </c>
      <c r="P601" s="34" t="s">
        <v>4489</v>
      </c>
      <c r="Q601" s="34" t="s">
        <v>4491</v>
      </c>
      <c r="R601" s="52"/>
      <c r="S601" s="34" t="str">
        <f t="shared" si="2"/>
        <v/>
      </c>
      <c r="T601" s="34" t="s">
        <v>4491</v>
      </c>
      <c r="U601" s="34" t="s">
        <v>4489</v>
      </c>
      <c r="V601" s="34" t="s">
        <v>4491</v>
      </c>
      <c r="W601" s="40" t="str">
        <f t="shared" si="3"/>
        <v/>
      </c>
      <c r="X601" s="34" t="s">
        <v>4491</v>
      </c>
      <c r="Y601" s="34" t="s">
        <v>4489</v>
      </c>
      <c r="Z601" s="34" t="s">
        <v>4491</v>
      </c>
      <c r="AA601" s="40" t="str">
        <f t="shared" si="4"/>
        <v/>
      </c>
      <c r="AB601" s="34" t="s">
        <v>4491</v>
      </c>
      <c r="AC601" s="34" t="s">
        <v>4492</v>
      </c>
      <c r="AD601" s="34" t="s">
        <v>4489</v>
      </c>
      <c r="AE601" s="53" t="s">
        <v>4485</v>
      </c>
      <c r="AF601" s="52" t="str">
        <f t="shared" si="5"/>
        <v>("","","",""),</v>
      </c>
      <c r="AH601" s="34"/>
    </row>
    <row r="602" ht="16.5" customHeight="1">
      <c r="A602" s="34"/>
      <c r="B602" s="34"/>
      <c r="C602" s="34"/>
      <c r="D602" s="34"/>
      <c r="E602" s="52"/>
      <c r="F602" s="52" t="s">
        <v>4489</v>
      </c>
      <c r="G602" s="53" t="s">
        <v>4485</v>
      </c>
      <c r="H602" s="52"/>
      <c r="I602" s="34"/>
      <c r="J602" s="34"/>
      <c r="K602" s="34"/>
      <c r="L602" s="34" t="s">
        <v>4490</v>
      </c>
      <c r="M602" s="34" t="s">
        <v>4491</v>
      </c>
      <c r="N602" s="52"/>
      <c r="O602" s="34" t="s">
        <v>4491</v>
      </c>
      <c r="P602" s="34" t="s">
        <v>4489</v>
      </c>
      <c r="Q602" s="34" t="s">
        <v>4491</v>
      </c>
      <c r="R602" s="52"/>
      <c r="S602" s="34" t="str">
        <f t="shared" si="2"/>
        <v/>
      </c>
      <c r="T602" s="34" t="s">
        <v>4491</v>
      </c>
      <c r="U602" s="34" t="s">
        <v>4489</v>
      </c>
      <c r="V602" s="34" t="s">
        <v>4491</v>
      </c>
      <c r="W602" s="40" t="str">
        <f t="shared" si="3"/>
        <v/>
      </c>
      <c r="X602" s="34" t="s">
        <v>4491</v>
      </c>
      <c r="Y602" s="34" t="s">
        <v>4489</v>
      </c>
      <c r="Z602" s="34" t="s">
        <v>4491</v>
      </c>
      <c r="AA602" s="40" t="str">
        <f t="shared" si="4"/>
        <v/>
      </c>
      <c r="AB602" s="34" t="s">
        <v>4491</v>
      </c>
      <c r="AC602" s="34" t="s">
        <v>4492</v>
      </c>
      <c r="AD602" s="34" t="s">
        <v>4489</v>
      </c>
      <c r="AE602" s="53" t="s">
        <v>4485</v>
      </c>
      <c r="AF602" s="52" t="str">
        <f t="shared" si="5"/>
        <v>("","","",""),</v>
      </c>
      <c r="AH602" s="34"/>
    </row>
    <row r="603" ht="16.5" customHeight="1">
      <c r="A603" s="34"/>
      <c r="B603" s="34"/>
      <c r="C603" s="34"/>
      <c r="D603" s="34"/>
      <c r="E603" s="52"/>
      <c r="F603" s="52" t="s">
        <v>4489</v>
      </c>
      <c r="G603" s="53" t="s">
        <v>4485</v>
      </c>
      <c r="H603" s="52"/>
      <c r="I603" s="34"/>
      <c r="J603" s="34"/>
      <c r="K603" s="34"/>
      <c r="L603" s="34" t="s">
        <v>4490</v>
      </c>
      <c r="M603" s="34" t="s">
        <v>4491</v>
      </c>
      <c r="N603" s="52"/>
      <c r="O603" s="34" t="s">
        <v>4491</v>
      </c>
      <c r="P603" s="34" t="s">
        <v>4489</v>
      </c>
      <c r="Q603" s="34" t="s">
        <v>4491</v>
      </c>
      <c r="R603" s="52"/>
      <c r="S603" s="34" t="str">
        <f t="shared" si="2"/>
        <v/>
      </c>
      <c r="T603" s="34" t="s">
        <v>4491</v>
      </c>
      <c r="U603" s="34" t="s">
        <v>4489</v>
      </c>
      <c r="V603" s="34" t="s">
        <v>4491</v>
      </c>
      <c r="W603" s="40" t="str">
        <f t="shared" si="3"/>
        <v/>
      </c>
      <c r="X603" s="34" t="s">
        <v>4491</v>
      </c>
      <c r="Y603" s="34" t="s">
        <v>4489</v>
      </c>
      <c r="Z603" s="34" t="s">
        <v>4491</v>
      </c>
      <c r="AA603" s="40" t="str">
        <f t="shared" si="4"/>
        <v/>
      </c>
      <c r="AB603" s="34" t="s">
        <v>4491</v>
      </c>
      <c r="AC603" s="34" t="s">
        <v>4492</v>
      </c>
      <c r="AD603" s="34" t="s">
        <v>4489</v>
      </c>
      <c r="AE603" s="53" t="s">
        <v>4485</v>
      </c>
      <c r="AF603" s="52" t="str">
        <f t="shared" si="5"/>
        <v>("","","",""),</v>
      </c>
      <c r="AH603" s="34"/>
    </row>
    <row r="604" ht="16.5" customHeight="1">
      <c r="A604" s="34"/>
      <c r="B604" s="34"/>
      <c r="C604" s="34"/>
      <c r="D604" s="34"/>
      <c r="E604" s="52"/>
      <c r="F604" s="52" t="s">
        <v>4489</v>
      </c>
      <c r="G604" s="53" t="s">
        <v>4485</v>
      </c>
      <c r="H604" s="52"/>
      <c r="I604" s="34"/>
      <c r="J604" s="34"/>
      <c r="K604" s="34"/>
      <c r="L604" s="34" t="s">
        <v>4490</v>
      </c>
      <c r="M604" s="34" t="s">
        <v>4491</v>
      </c>
      <c r="N604" s="52"/>
      <c r="O604" s="34" t="s">
        <v>4491</v>
      </c>
      <c r="P604" s="34" t="s">
        <v>4489</v>
      </c>
      <c r="Q604" s="34" t="s">
        <v>4491</v>
      </c>
      <c r="R604" s="52"/>
      <c r="S604" s="34" t="str">
        <f t="shared" si="2"/>
        <v/>
      </c>
      <c r="T604" s="34" t="s">
        <v>4491</v>
      </c>
      <c r="U604" s="34" t="s">
        <v>4489</v>
      </c>
      <c r="V604" s="34" t="s">
        <v>4491</v>
      </c>
      <c r="W604" s="40" t="str">
        <f t="shared" si="3"/>
        <v/>
      </c>
      <c r="X604" s="34" t="s">
        <v>4491</v>
      </c>
      <c r="Y604" s="34" t="s">
        <v>4489</v>
      </c>
      <c r="Z604" s="34" t="s">
        <v>4491</v>
      </c>
      <c r="AA604" s="40" t="str">
        <f t="shared" si="4"/>
        <v/>
      </c>
      <c r="AB604" s="34" t="s">
        <v>4491</v>
      </c>
      <c r="AC604" s="34" t="s">
        <v>4492</v>
      </c>
      <c r="AD604" s="34" t="s">
        <v>4489</v>
      </c>
      <c r="AE604" s="53" t="s">
        <v>4485</v>
      </c>
      <c r="AF604" s="52" t="str">
        <f t="shared" si="5"/>
        <v>("","","",""),</v>
      </c>
      <c r="AH604" s="34"/>
    </row>
    <row r="605" ht="16.5" customHeight="1">
      <c r="A605" s="34"/>
      <c r="B605" s="34"/>
      <c r="C605" s="34"/>
      <c r="D605" s="34"/>
      <c r="E605" s="52"/>
      <c r="F605" s="52" t="s">
        <v>4489</v>
      </c>
      <c r="G605" s="53" t="s">
        <v>4485</v>
      </c>
      <c r="H605" s="52"/>
      <c r="I605" s="34"/>
      <c r="J605" s="34"/>
      <c r="K605" s="34"/>
      <c r="L605" s="34" t="s">
        <v>4490</v>
      </c>
      <c r="M605" s="34" t="s">
        <v>4491</v>
      </c>
      <c r="N605" s="52"/>
      <c r="O605" s="34" t="s">
        <v>4491</v>
      </c>
      <c r="P605" s="34" t="s">
        <v>4489</v>
      </c>
      <c r="Q605" s="34" t="s">
        <v>4491</v>
      </c>
      <c r="R605" s="52"/>
      <c r="S605" s="34" t="str">
        <f t="shared" si="2"/>
        <v/>
      </c>
      <c r="T605" s="34" t="s">
        <v>4491</v>
      </c>
      <c r="U605" s="34" t="s">
        <v>4489</v>
      </c>
      <c r="V605" s="34" t="s">
        <v>4491</v>
      </c>
      <c r="W605" s="40" t="str">
        <f t="shared" si="3"/>
        <v/>
      </c>
      <c r="X605" s="34" t="s">
        <v>4491</v>
      </c>
      <c r="Y605" s="34" t="s">
        <v>4489</v>
      </c>
      <c r="Z605" s="34" t="s">
        <v>4491</v>
      </c>
      <c r="AA605" s="40" t="str">
        <f t="shared" si="4"/>
        <v/>
      </c>
      <c r="AB605" s="34" t="s">
        <v>4491</v>
      </c>
      <c r="AC605" s="34" t="s">
        <v>4492</v>
      </c>
      <c r="AD605" s="34" t="s">
        <v>4489</v>
      </c>
      <c r="AE605" s="53" t="s">
        <v>4485</v>
      </c>
      <c r="AF605" s="52" t="str">
        <f t="shared" si="5"/>
        <v>("","","",""),</v>
      </c>
      <c r="AH605" s="34"/>
    </row>
    <row r="606" ht="16.5" customHeight="1">
      <c r="A606" s="34"/>
      <c r="B606" s="34"/>
      <c r="C606" s="34"/>
      <c r="D606" s="34"/>
      <c r="E606" s="52"/>
      <c r="F606" s="52" t="s">
        <v>4489</v>
      </c>
      <c r="G606" s="53" t="s">
        <v>4485</v>
      </c>
      <c r="H606" s="52"/>
      <c r="I606" s="34"/>
      <c r="J606" s="34"/>
      <c r="K606" s="34"/>
      <c r="L606" s="34" t="s">
        <v>4490</v>
      </c>
      <c r="M606" s="34" t="s">
        <v>4491</v>
      </c>
      <c r="N606" s="52"/>
      <c r="O606" s="34" t="s">
        <v>4491</v>
      </c>
      <c r="P606" s="34" t="s">
        <v>4489</v>
      </c>
      <c r="Q606" s="34" t="s">
        <v>4491</v>
      </c>
      <c r="R606" s="52"/>
      <c r="S606" s="34" t="str">
        <f t="shared" si="2"/>
        <v/>
      </c>
      <c r="T606" s="34" t="s">
        <v>4491</v>
      </c>
      <c r="U606" s="34" t="s">
        <v>4489</v>
      </c>
      <c r="V606" s="34" t="s">
        <v>4491</v>
      </c>
      <c r="W606" s="40" t="str">
        <f t="shared" si="3"/>
        <v/>
      </c>
      <c r="X606" s="34" t="s">
        <v>4491</v>
      </c>
      <c r="Y606" s="34" t="s">
        <v>4489</v>
      </c>
      <c r="Z606" s="34" t="s">
        <v>4491</v>
      </c>
      <c r="AA606" s="40" t="str">
        <f t="shared" si="4"/>
        <v/>
      </c>
      <c r="AB606" s="34" t="s">
        <v>4491</v>
      </c>
      <c r="AC606" s="34" t="s">
        <v>4492</v>
      </c>
      <c r="AD606" s="34" t="s">
        <v>4489</v>
      </c>
      <c r="AE606" s="53" t="s">
        <v>4485</v>
      </c>
      <c r="AF606" s="52" t="str">
        <f t="shared" si="5"/>
        <v>("","","",""),</v>
      </c>
      <c r="AH606" s="34"/>
    </row>
    <row r="607" ht="16.5" customHeight="1">
      <c r="A607" s="34"/>
      <c r="B607" s="34"/>
      <c r="C607" s="34"/>
      <c r="D607" s="34"/>
      <c r="E607" s="52"/>
      <c r="F607" s="52" t="s">
        <v>4489</v>
      </c>
      <c r="G607" s="53" t="s">
        <v>4485</v>
      </c>
      <c r="H607" s="52"/>
      <c r="I607" s="34"/>
      <c r="J607" s="34"/>
      <c r="K607" s="34"/>
      <c r="L607" s="34" t="s">
        <v>4490</v>
      </c>
      <c r="M607" s="34" t="s">
        <v>4491</v>
      </c>
      <c r="N607" s="52"/>
      <c r="O607" s="34" t="s">
        <v>4491</v>
      </c>
      <c r="P607" s="34" t="s">
        <v>4489</v>
      </c>
      <c r="Q607" s="34" t="s">
        <v>4491</v>
      </c>
      <c r="R607" s="52"/>
      <c r="S607" s="34" t="str">
        <f t="shared" si="2"/>
        <v/>
      </c>
      <c r="T607" s="34" t="s">
        <v>4491</v>
      </c>
      <c r="U607" s="34" t="s">
        <v>4489</v>
      </c>
      <c r="V607" s="34" t="s">
        <v>4491</v>
      </c>
      <c r="W607" s="40" t="str">
        <f t="shared" si="3"/>
        <v/>
      </c>
      <c r="X607" s="34" t="s">
        <v>4491</v>
      </c>
      <c r="Y607" s="34" t="s">
        <v>4489</v>
      </c>
      <c r="Z607" s="34" t="s">
        <v>4491</v>
      </c>
      <c r="AA607" s="40" t="str">
        <f t="shared" si="4"/>
        <v/>
      </c>
      <c r="AB607" s="34" t="s">
        <v>4491</v>
      </c>
      <c r="AC607" s="34" t="s">
        <v>4492</v>
      </c>
      <c r="AD607" s="34" t="s">
        <v>4489</v>
      </c>
      <c r="AE607" s="53" t="s">
        <v>4485</v>
      </c>
      <c r="AF607" s="52" t="str">
        <f t="shared" si="5"/>
        <v>("","","",""),</v>
      </c>
      <c r="AH607" s="34"/>
    </row>
    <row r="608" ht="16.5" customHeight="1">
      <c r="A608" s="34"/>
      <c r="B608" s="34"/>
      <c r="C608" s="34"/>
      <c r="D608" s="34"/>
      <c r="E608" s="52"/>
      <c r="F608" s="52" t="s">
        <v>4489</v>
      </c>
      <c r="G608" s="53" t="s">
        <v>4485</v>
      </c>
      <c r="H608" s="52"/>
      <c r="I608" s="34"/>
      <c r="J608" s="34"/>
      <c r="K608" s="34"/>
      <c r="L608" s="34" t="s">
        <v>4490</v>
      </c>
      <c r="M608" s="34" t="s">
        <v>4491</v>
      </c>
      <c r="N608" s="52"/>
      <c r="O608" s="34" t="s">
        <v>4491</v>
      </c>
      <c r="P608" s="34" t="s">
        <v>4489</v>
      </c>
      <c r="Q608" s="34" t="s">
        <v>4491</v>
      </c>
      <c r="R608" s="52"/>
      <c r="S608" s="34" t="str">
        <f t="shared" si="2"/>
        <v/>
      </c>
      <c r="T608" s="34" t="s">
        <v>4491</v>
      </c>
      <c r="U608" s="34" t="s">
        <v>4489</v>
      </c>
      <c r="V608" s="34" t="s">
        <v>4491</v>
      </c>
      <c r="W608" s="40" t="str">
        <f t="shared" si="3"/>
        <v/>
      </c>
      <c r="X608" s="34" t="s">
        <v>4491</v>
      </c>
      <c r="Y608" s="34" t="s">
        <v>4489</v>
      </c>
      <c r="Z608" s="34" t="s">
        <v>4491</v>
      </c>
      <c r="AA608" s="40" t="str">
        <f t="shared" si="4"/>
        <v/>
      </c>
      <c r="AB608" s="34" t="s">
        <v>4491</v>
      </c>
      <c r="AC608" s="34" t="s">
        <v>4492</v>
      </c>
      <c r="AD608" s="34" t="s">
        <v>4489</v>
      </c>
      <c r="AE608" s="53" t="s">
        <v>4485</v>
      </c>
      <c r="AF608" s="52" t="str">
        <f t="shared" si="5"/>
        <v>("","","",""),</v>
      </c>
      <c r="AH608" s="34"/>
    </row>
    <row r="609" ht="16.5" customHeight="1">
      <c r="A609" s="34"/>
      <c r="B609" s="34"/>
      <c r="C609" s="34"/>
      <c r="D609" s="34"/>
      <c r="E609" s="52"/>
      <c r="F609" s="52" t="s">
        <v>4489</v>
      </c>
      <c r="G609" s="53" t="s">
        <v>4485</v>
      </c>
      <c r="H609" s="52"/>
      <c r="I609" s="34"/>
      <c r="J609" s="34"/>
      <c r="K609" s="34"/>
      <c r="L609" s="34" t="s">
        <v>4490</v>
      </c>
      <c r="M609" s="34" t="s">
        <v>4491</v>
      </c>
      <c r="N609" s="52"/>
      <c r="O609" s="34" t="s">
        <v>4491</v>
      </c>
      <c r="P609" s="34" t="s">
        <v>4489</v>
      </c>
      <c r="Q609" s="34" t="s">
        <v>4491</v>
      </c>
      <c r="R609" s="52"/>
      <c r="S609" s="34" t="str">
        <f t="shared" si="2"/>
        <v/>
      </c>
      <c r="T609" s="34" t="s">
        <v>4491</v>
      </c>
      <c r="U609" s="34" t="s">
        <v>4489</v>
      </c>
      <c r="V609" s="34" t="s">
        <v>4491</v>
      </c>
      <c r="W609" s="40" t="str">
        <f t="shared" si="3"/>
        <v/>
      </c>
      <c r="X609" s="34" t="s">
        <v>4491</v>
      </c>
      <c r="Y609" s="34" t="s">
        <v>4489</v>
      </c>
      <c r="Z609" s="34" t="s">
        <v>4491</v>
      </c>
      <c r="AA609" s="40" t="str">
        <f t="shared" si="4"/>
        <v/>
      </c>
      <c r="AB609" s="34" t="s">
        <v>4491</v>
      </c>
      <c r="AC609" s="34" t="s">
        <v>4492</v>
      </c>
      <c r="AD609" s="34" t="s">
        <v>4489</v>
      </c>
      <c r="AE609" s="53" t="s">
        <v>4485</v>
      </c>
      <c r="AF609" s="52" t="str">
        <f t="shared" si="5"/>
        <v>("","","",""),</v>
      </c>
      <c r="AH609" s="34"/>
    </row>
    <row r="610" ht="16.5" customHeight="1">
      <c r="A610" s="34"/>
      <c r="B610" s="34"/>
      <c r="C610" s="34"/>
      <c r="D610" s="34"/>
      <c r="E610" s="52"/>
      <c r="F610" s="52" t="s">
        <v>4489</v>
      </c>
      <c r="G610" s="53" t="s">
        <v>4485</v>
      </c>
      <c r="H610" s="52"/>
      <c r="I610" s="34"/>
      <c r="J610" s="34"/>
      <c r="K610" s="34"/>
      <c r="L610" s="34" t="s">
        <v>4490</v>
      </c>
      <c r="M610" s="34" t="s">
        <v>4491</v>
      </c>
      <c r="N610" s="52"/>
      <c r="O610" s="34" t="s">
        <v>4491</v>
      </c>
      <c r="P610" s="34" t="s">
        <v>4489</v>
      </c>
      <c r="Q610" s="34" t="s">
        <v>4491</v>
      </c>
      <c r="R610" s="52"/>
      <c r="S610" s="34" t="str">
        <f t="shared" si="2"/>
        <v/>
      </c>
      <c r="T610" s="34" t="s">
        <v>4491</v>
      </c>
      <c r="U610" s="34" t="s">
        <v>4489</v>
      </c>
      <c r="V610" s="34" t="s">
        <v>4491</v>
      </c>
      <c r="W610" s="40" t="str">
        <f t="shared" si="3"/>
        <v/>
      </c>
      <c r="X610" s="34" t="s">
        <v>4491</v>
      </c>
      <c r="Y610" s="34" t="s">
        <v>4489</v>
      </c>
      <c r="Z610" s="34" t="s">
        <v>4491</v>
      </c>
      <c r="AA610" s="40" t="str">
        <f t="shared" si="4"/>
        <v/>
      </c>
      <c r="AB610" s="34" t="s">
        <v>4491</v>
      </c>
      <c r="AC610" s="34" t="s">
        <v>4492</v>
      </c>
      <c r="AD610" s="34" t="s">
        <v>4489</v>
      </c>
      <c r="AE610" s="53" t="s">
        <v>4485</v>
      </c>
      <c r="AF610" s="52" t="str">
        <f t="shared" si="5"/>
        <v>("","","",""),</v>
      </c>
      <c r="AH610" s="34"/>
    </row>
    <row r="611" ht="16.5" customHeight="1">
      <c r="A611" s="34"/>
      <c r="B611" s="34"/>
      <c r="C611" s="34"/>
      <c r="D611" s="34"/>
      <c r="E611" s="52"/>
      <c r="F611" s="52" t="s">
        <v>4489</v>
      </c>
      <c r="G611" s="53" t="s">
        <v>4485</v>
      </c>
      <c r="H611" s="52"/>
      <c r="I611" s="34"/>
      <c r="J611" s="34"/>
      <c r="K611" s="34"/>
      <c r="L611" s="34" t="s">
        <v>4490</v>
      </c>
      <c r="M611" s="34" t="s">
        <v>4491</v>
      </c>
      <c r="N611" s="52"/>
      <c r="O611" s="34" t="s">
        <v>4491</v>
      </c>
      <c r="P611" s="34" t="s">
        <v>4489</v>
      </c>
      <c r="Q611" s="34" t="s">
        <v>4491</v>
      </c>
      <c r="R611" s="52"/>
      <c r="S611" s="34" t="str">
        <f t="shared" si="2"/>
        <v/>
      </c>
      <c r="T611" s="34" t="s">
        <v>4491</v>
      </c>
      <c r="U611" s="34" t="s">
        <v>4489</v>
      </c>
      <c r="V611" s="34" t="s">
        <v>4491</v>
      </c>
      <c r="W611" s="40" t="str">
        <f t="shared" si="3"/>
        <v/>
      </c>
      <c r="X611" s="34" t="s">
        <v>4491</v>
      </c>
      <c r="Y611" s="34" t="s">
        <v>4489</v>
      </c>
      <c r="Z611" s="34" t="s">
        <v>4491</v>
      </c>
      <c r="AA611" s="40" t="str">
        <f t="shared" si="4"/>
        <v/>
      </c>
      <c r="AB611" s="34" t="s">
        <v>4491</v>
      </c>
      <c r="AC611" s="34" t="s">
        <v>4492</v>
      </c>
      <c r="AD611" s="34" t="s">
        <v>4489</v>
      </c>
      <c r="AE611" s="53" t="s">
        <v>4485</v>
      </c>
      <c r="AF611" s="52" t="str">
        <f t="shared" si="5"/>
        <v>("","","",""),</v>
      </c>
      <c r="AH611" s="34"/>
    </row>
    <row r="612" ht="16.5" customHeight="1">
      <c r="A612" s="34"/>
      <c r="B612" s="34"/>
      <c r="C612" s="34"/>
      <c r="D612" s="34"/>
      <c r="E612" s="52"/>
      <c r="F612" s="52" t="s">
        <v>4489</v>
      </c>
      <c r="G612" s="53" t="s">
        <v>4485</v>
      </c>
      <c r="H612" s="52"/>
      <c r="I612" s="34"/>
      <c r="J612" s="34"/>
      <c r="K612" s="34"/>
      <c r="L612" s="34" t="s">
        <v>4490</v>
      </c>
      <c r="M612" s="34" t="s">
        <v>4491</v>
      </c>
      <c r="N612" s="52"/>
      <c r="O612" s="34" t="s">
        <v>4491</v>
      </c>
      <c r="P612" s="34" t="s">
        <v>4489</v>
      </c>
      <c r="Q612" s="34" t="s">
        <v>4491</v>
      </c>
      <c r="R612" s="52"/>
      <c r="S612" s="34" t="str">
        <f t="shared" si="2"/>
        <v/>
      </c>
      <c r="T612" s="34" t="s">
        <v>4491</v>
      </c>
      <c r="U612" s="34" t="s">
        <v>4489</v>
      </c>
      <c r="V612" s="34" t="s">
        <v>4491</v>
      </c>
      <c r="W612" s="40" t="str">
        <f t="shared" si="3"/>
        <v/>
      </c>
      <c r="X612" s="34" t="s">
        <v>4491</v>
      </c>
      <c r="Y612" s="34" t="s">
        <v>4489</v>
      </c>
      <c r="Z612" s="34" t="s">
        <v>4491</v>
      </c>
      <c r="AA612" s="40" t="str">
        <f t="shared" si="4"/>
        <v/>
      </c>
      <c r="AB612" s="34" t="s">
        <v>4491</v>
      </c>
      <c r="AC612" s="34" t="s">
        <v>4492</v>
      </c>
      <c r="AD612" s="34" t="s">
        <v>4489</v>
      </c>
      <c r="AE612" s="53" t="s">
        <v>4485</v>
      </c>
      <c r="AF612" s="52" t="str">
        <f t="shared" si="5"/>
        <v>("","","",""),</v>
      </c>
      <c r="AH612" s="34"/>
    </row>
    <row r="613" ht="16.5" customHeight="1">
      <c r="A613" s="34"/>
      <c r="B613" s="34"/>
      <c r="C613" s="34"/>
      <c r="D613" s="34"/>
      <c r="E613" s="52"/>
      <c r="F613" s="52" t="s">
        <v>4489</v>
      </c>
      <c r="G613" s="53" t="s">
        <v>4485</v>
      </c>
      <c r="H613" s="52"/>
      <c r="I613" s="34"/>
      <c r="J613" s="34"/>
      <c r="K613" s="34"/>
      <c r="L613" s="34" t="s">
        <v>4490</v>
      </c>
      <c r="M613" s="34" t="s">
        <v>4491</v>
      </c>
      <c r="N613" s="52"/>
      <c r="O613" s="34" t="s">
        <v>4491</v>
      </c>
      <c r="P613" s="34" t="s">
        <v>4489</v>
      </c>
      <c r="Q613" s="34" t="s">
        <v>4491</v>
      </c>
      <c r="R613" s="52"/>
      <c r="S613" s="34" t="str">
        <f t="shared" si="2"/>
        <v/>
      </c>
      <c r="T613" s="34" t="s">
        <v>4491</v>
      </c>
      <c r="U613" s="34" t="s">
        <v>4489</v>
      </c>
      <c r="V613" s="34" t="s">
        <v>4491</v>
      </c>
      <c r="W613" s="40" t="str">
        <f t="shared" si="3"/>
        <v/>
      </c>
      <c r="X613" s="34" t="s">
        <v>4491</v>
      </c>
      <c r="Y613" s="34" t="s">
        <v>4489</v>
      </c>
      <c r="Z613" s="34" t="s">
        <v>4491</v>
      </c>
      <c r="AA613" s="40" t="str">
        <f t="shared" si="4"/>
        <v/>
      </c>
      <c r="AB613" s="34" t="s">
        <v>4491</v>
      </c>
      <c r="AC613" s="34" t="s">
        <v>4492</v>
      </c>
      <c r="AD613" s="34" t="s">
        <v>4489</v>
      </c>
      <c r="AE613" s="53" t="s">
        <v>4485</v>
      </c>
      <c r="AF613" s="52" t="str">
        <f t="shared" si="5"/>
        <v>("","","",""),</v>
      </c>
      <c r="AH613" s="34"/>
    </row>
    <row r="614" ht="16.5" customHeight="1">
      <c r="A614" s="34"/>
      <c r="B614" s="34"/>
      <c r="C614" s="34"/>
      <c r="D614" s="34"/>
      <c r="E614" s="52"/>
      <c r="F614" s="52" t="s">
        <v>4489</v>
      </c>
      <c r="G614" s="53" t="s">
        <v>4485</v>
      </c>
      <c r="H614" s="52"/>
      <c r="I614" s="34"/>
      <c r="J614" s="34"/>
      <c r="K614" s="34"/>
      <c r="L614" s="34" t="s">
        <v>4490</v>
      </c>
      <c r="M614" s="34" t="s">
        <v>4491</v>
      </c>
      <c r="N614" s="52"/>
      <c r="O614" s="34" t="s">
        <v>4491</v>
      </c>
      <c r="P614" s="34" t="s">
        <v>4489</v>
      </c>
      <c r="Q614" s="34" t="s">
        <v>4491</v>
      </c>
      <c r="R614" s="52"/>
      <c r="S614" s="34" t="str">
        <f t="shared" si="2"/>
        <v/>
      </c>
      <c r="T614" s="34" t="s">
        <v>4491</v>
      </c>
      <c r="U614" s="34" t="s">
        <v>4489</v>
      </c>
      <c r="V614" s="34" t="s">
        <v>4491</v>
      </c>
      <c r="W614" s="40" t="str">
        <f t="shared" si="3"/>
        <v/>
      </c>
      <c r="X614" s="34" t="s">
        <v>4491</v>
      </c>
      <c r="Y614" s="34" t="s">
        <v>4489</v>
      </c>
      <c r="Z614" s="34" t="s">
        <v>4491</v>
      </c>
      <c r="AA614" s="40" t="str">
        <f t="shared" si="4"/>
        <v/>
      </c>
      <c r="AB614" s="34" t="s">
        <v>4491</v>
      </c>
      <c r="AC614" s="34" t="s">
        <v>4492</v>
      </c>
      <c r="AD614" s="34" t="s">
        <v>4489</v>
      </c>
      <c r="AE614" s="53" t="s">
        <v>4485</v>
      </c>
      <c r="AF614" s="52" t="str">
        <f t="shared" si="5"/>
        <v>("","","",""),</v>
      </c>
      <c r="AH614" s="34"/>
    </row>
    <row r="615" ht="16.5" customHeight="1">
      <c r="A615" s="34"/>
      <c r="B615" s="34"/>
      <c r="C615" s="34"/>
      <c r="D615" s="34"/>
      <c r="E615" s="52"/>
      <c r="F615" s="52" t="s">
        <v>4489</v>
      </c>
      <c r="G615" s="53" t="s">
        <v>4485</v>
      </c>
      <c r="H615" s="52"/>
      <c r="I615" s="34"/>
      <c r="J615" s="34"/>
      <c r="K615" s="34"/>
      <c r="L615" s="34" t="s">
        <v>4490</v>
      </c>
      <c r="M615" s="34" t="s">
        <v>4491</v>
      </c>
      <c r="N615" s="52"/>
      <c r="O615" s="34" t="s">
        <v>4491</v>
      </c>
      <c r="P615" s="34" t="s">
        <v>4489</v>
      </c>
      <c r="Q615" s="34" t="s">
        <v>4491</v>
      </c>
      <c r="R615" s="52"/>
      <c r="S615" s="34" t="str">
        <f t="shared" si="2"/>
        <v/>
      </c>
      <c r="T615" s="34" t="s">
        <v>4491</v>
      </c>
      <c r="U615" s="34" t="s">
        <v>4489</v>
      </c>
      <c r="V615" s="34" t="s">
        <v>4491</v>
      </c>
      <c r="W615" s="40" t="str">
        <f t="shared" si="3"/>
        <v/>
      </c>
      <c r="X615" s="34" t="s">
        <v>4491</v>
      </c>
      <c r="Y615" s="34" t="s">
        <v>4489</v>
      </c>
      <c r="Z615" s="34" t="s">
        <v>4491</v>
      </c>
      <c r="AA615" s="40" t="str">
        <f t="shared" si="4"/>
        <v/>
      </c>
      <c r="AB615" s="34" t="s">
        <v>4491</v>
      </c>
      <c r="AC615" s="34" t="s">
        <v>4492</v>
      </c>
      <c r="AD615" s="34" t="s">
        <v>4489</v>
      </c>
      <c r="AE615" s="53" t="s">
        <v>4485</v>
      </c>
      <c r="AF615" s="52" t="str">
        <f t="shared" si="5"/>
        <v>("","","",""),</v>
      </c>
      <c r="AH615" s="34"/>
    </row>
    <row r="616" ht="16.5" customHeight="1">
      <c r="A616" s="34"/>
      <c r="B616" s="34"/>
      <c r="C616" s="34"/>
      <c r="D616" s="34"/>
      <c r="E616" s="52"/>
      <c r="F616" s="52" t="s">
        <v>4489</v>
      </c>
      <c r="G616" s="53" t="s">
        <v>4485</v>
      </c>
      <c r="H616" s="52"/>
      <c r="I616" s="34"/>
      <c r="J616" s="34"/>
      <c r="K616" s="34"/>
      <c r="L616" s="34" t="s">
        <v>4490</v>
      </c>
      <c r="M616" s="34" t="s">
        <v>4491</v>
      </c>
      <c r="N616" s="52"/>
      <c r="O616" s="34" t="s">
        <v>4491</v>
      </c>
      <c r="P616" s="34" t="s">
        <v>4489</v>
      </c>
      <c r="Q616" s="34" t="s">
        <v>4491</v>
      </c>
      <c r="R616" s="52"/>
      <c r="S616" s="34" t="str">
        <f t="shared" si="2"/>
        <v/>
      </c>
      <c r="T616" s="34" t="s">
        <v>4491</v>
      </c>
      <c r="U616" s="34" t="s">
        <v>4489</v>
      </c>
      <c r="V616" s="34" t="s">
        <v>4491</v>
      </c>
      <c r="W616" s="40" t="str">
        <f t="shared" si="3"/>
        <v/>
      </c>
      <c r="X616" s="34" t="s">
        <v>4491</v>
      </c>
      <c r="Y616" s="34" t="s">
        <v>4489</v>
      </c>
      <c r="Z616" s="34" t="s">
        <v>4491</v>
      </c>
      <c r="AA616" s="40" t="str">
        <f t="shared" si="4"/>
        <v/>
      </c>
      <c r="AB616" s="34" t="s">
        <v>4491</v>
      </c>
      <c r="AC616" s="34" t="s">
        <v>4492</v>
      </c>
      <c r="AD616" s="34" t="s">
        <v>4489</v>
      </c>
      <c r="AE616" s="53" t="s">
        <v>4485</v>
      </c>
      <c r="AF616" s="52" t="str">
        <f t="shared" si="5"/>
        <v>("","","",""),</v>
      </c>
      <c r="AH616" s="34"/>
    </row>
    <row r="617" ht="16.5" customHeight="1">
      <c r="A617" s="34"/>
      <c r="B617" s="34"/>
      <c r="C617" s="34"/>
      <c r="D617" s="34"/>
      <c r="E617" s="52"/>
      <c r="F617" s="52" t="s">
        <v>4489</v>
      </c>
      <c r="G617" s="53" t="s">
        <v>4485</v>
      </c>
      <c r="H617" s="52"/>
      <c r="I617" s="34"/>
      <c r="J617" s="34"/>
      <c r="K617" s="34"/>
      <c r="L617" s="34" t="s">
        <v>4490</v>
      </c>
      <c r="M617" s="34" t="s">
        <v>4491</v>
      </c>
      <c r="N617" s="52"/>
      <c r="O617" s="34" t="s">
        <v>4491</v>
      </c>
      <c r="P617" s="34" t="s">
        <v>4489</v>
      </c>
      <c r="Q617" s="34" t="s">
        <v>4491</v>
      </c>
      <c r="R617" s="52"/>
      <c r="S617" s="34" t="str">
        <f t="shared" si="2"/>
        <v/>
      </c>
      <c r="T617" s="34" t="s">
        <v>4491</v>
      </c>
      <c r="U617" s="34" t="s">
        <v>4489</v>
      </c>
      <c r="V617" s="34" t="s">
        <v>4491</v>
      </c>
      <c r="W617" s="40" t="str">
        <f t="shared" si="3"/>
        <v/>
      </c>
      <c r="X617" s="34" t="s">
        <v>4491</v>
      </c>
      <c r="Y617" s="34" t="s">
        <v>4489</v>
      </c>
      <c r="Z617" s="34" t="s">
        <v>4491</v>
      </c>
      <c r="AA617" s="40" t="str">
        <f t="shared" si="4"/>
        <v/>
      </c>
      <c r="AB617" s="34" t="s">
        <v>4491</v>
      </c>
      <c r="AC617" s="34" t="s">
        <v>4492</v>
      </c>
      <c r="AD617" s="34" t="s">
        <v>4489</v>
      </c>
      <c r="AE617" s="53" t="s">
        <v>4485</v>
      </c>
      <c r="AF617" s="52" t="str">
        <f t="shared" si="5"/>
        <v>("","","",""),</v>
      </c>
      <c r="AH617" s="34"/>
    </row>
    <row r="618" ht="16.5" customHeight="1">
      <c r="A618" s="34"/>
      <c r="B618" s="34"/>
      <c r="C618" s="34"/>
      <c r="D618" s="34"/>
      <c r="E618" s="52"/>
      <c r="F618" s="52" t="s">
        <v>4489</v>
      </c>
      <c r="G618" s="53" t="s">
        <v>4485</v>
      </c>
      <c r="H618" s="52"/>
      <c r="I618" s="34"/>
      <c r="J618" s="34"/>
      <c r="K618" s="34"/>
      <c r="L618" s="34" t="s">
        <v>4490</v>
      </c>
      <c r="M618" s="34" t="s">
        <v>4491</v>
      </c>
      <c r="N618" s="52"/>
      <c r="O618" s="34" t="s">
        <v>4491</v>
      </c>
      <c r="P618" s="34" t="s">
        <v>4489</v>
      </c>
      <c r="Q618" s="34" t="s">
        <v>4491</v>
      </c>
      <c r="R618" s="52"/>
      <c r="S618" s="34" t="str">
        <f t="shared" si="2"/>
        <v/>
      </c>
      <c r="T618" s="34" t="s">
        <v>4491</v>
      </c>
      <c r="U618" s="34" t="s">
        <v>4489</v>
      </c>
      <c r="V618" s="34" t="s">
        <v>4491</v>
      </c>
      <c r="W618" s="40" t="str">
        <f t="shared" si="3"/>
        <v/>
      </c>
      <c r="X618" s="34" t="s">
        <v>4491</v>
      </c>
      <c r="Y618" s="34" t="s">
        <v>4489</v>
      </c>
      <c r="Z618" s="34" t="s">
        <v>4491</v>
      </c>
      <c r="AA618" s="40" t="str">
        <f t="shared" si="4"/>
        <v/>
      </c>
      <c r="AB618" s="34" t="s">
        <v>4491</v>
      </c>
      <c r="AC618" s="34" t="s">
        <v>4492</v>
      </c>
      <c r="AD618" s="34" t="s">
        <v>4489</v>
      </c>
      <c r="AE618" s="53" t="s">
        <v>4485</v>
      </c>
      <c r="AF618" s="52" t="str">
        <f t="shared" si="5"/>
        <v>("","","",""),</v>
      </c>
      <c r="AH618" s="34"/>
    </row>
    <row r="619" ht="16.5" customHeight="1">
      <c r="A619" s="34"/>
      <c r="B619" s="34"/>
      <c r="C619" s="34"/>
      <c r="D619" s="34"/>
      <c r="E619" s="52"/>
      <c r="F619" s="52" t="s">
        <v>4489</v>
      </c>
      <c r="G619" s="53" t="s">
        <v>4485</v>
      </c>
      <c r="H619" s="52"/>
      <c r="I619" s="34"/>
      <c r="J619" s="34"/>
      <c r="K619" s="34"/>
      <c r="L619" s="34" t="s">
        <v>4490</v>
      </c>
      <c r="M619" s="34" t="s">
        <v>4491</v>
      </c>
      <c r="N619" s="52"/>
      <c r="O619" s="34" t="s">
        <v>4491</v>
      </c>
      <c r="P619" s="34" t="s">
        <v>4489</v>
      </c>
      <c r="Q619" s="34" t="s">
        <v>4491</v>
      </c>
      <c r="R619" s="52"/>
      <c r="S619" s="34" t="str">
        <f t="shared" si="2"/>
        <v/>
      </c>
      <c r="T619" s="34" t="s">
        <v>4491</v>
      </c>
      <c r="U619" s="34" t="s">
        <v>4489</v>
      </c>
      <c r="V619" s="34" t="s">
        <v>4491</v>
      </c>
      <c r="W619" s="40" t="str">
        <f t="shared" si="3"/>
        <v/>
      </c>
      <c r="X619" s="34" t="s">
        <v>4491</v>
      </c>
      <c r="Y619" s="34" t="s">
        <v>4489</v>
      </c>
      <c r="Z619" s="34" t="s">
        <v>4491</v>
      </c>
      <c r="AA619" s="40" t="str">
        <f t="shared" si="4"/>
        <v/>
      </c>
      <c r="AB619" s="34" t="s">
        <v>4491</v>
      </c>
      <c r="AC619" s="34" t="s">
        <v>4492</v>
      </c>
      <c r="AD619" s="34" t="s">
        <v>4489</v>
      </c>
      <c r="AE619" s="53" t="s">
        <v>4485</v>
      </c>
      <c r="AF619" s="52" t="str">
        <f t="shared" si="5"/>
        <v>("","","",""),</v>
      </c>
      <c r="AH619" s="34"/>
    </row>
    <row r="620" ht="16.5" customHeight="1">
      <c r="A620" s="34"/>
      <c r="B620" s="34"/>
      <c r="C620" s="34"/>
      <c r="D620" s="34"/>
      <c r="E620" s="52"/>
      <c r="F620" s="52" t="s">
        <v>4489</v>
      </c>
      <c r="G620" s="53" t="s">
        <v>4485</v>
      </c>
      <c r="H620" s="52"/>
      <c r="I620" s="34"/>
      <c r="J620" s="34"/>
      <c r="K620" s="34"/>
      <c r="L620" s="34" t="s">
        <v>4490</v>
      </c>
      <c r="M620" s="34" t="s">
        <v>4491</v>
      </c>
      <c r="N620" s="52"/>
      <c r="O620" s="34" t="s">
        <v>4491</v>
      </c>
      <c r="P620" s="34" t="s">
        <v>4489</v>
      </c>
      <c r="Q620" s="34" t="s">
        <v>4491</v>
      </c>
      <c r="R620" s="52"/>
      <c r="S620" s="34" t="str">
        <f t="shared" si="2"/>
        <v/>
      </c>
      <c r="T620" s="34" t="s">
        <v>4491</v>
      </c>
      <c r="U620" s="34" t="s">
        <v>4489</v>
      </c>
      <c r="V620" s="34" t="s">
        <v>4491</v>
      </c>
      <c r="W620" s="40" t="str">
        <f t="shared" si="3"/>
        <v/>
      </c>
      <c r="X620" s="34" t="s">
        <v>4491</v>
      </c>
      <c r="Y620" s="34" t="s">
        <v>4489</v>
      </c>
      <c r="Z620" s="34" t="s">
        <v>4491</v>
      </c>
      <c r="AA620" s="40" t="str">
        <f t="shared" si="4"/>
        <v/>
      </c>
      <c r="AB620" s="34" t="s">
        <v>4491</v>
      </c>
      <c r="AC620" s="34" t="s">
        <v>4492</v>
      </c>
      <c r="AD620" s="34" t="s">
        <v>4489</v>
      </c>
      <c r="AE620" s="53" t="s">
        <v>4485</v>
      </c>
      <c r="AF620" s="52" t="str">
        <f t="shared" si="5"/>
        <v>("","","",""),</v>
      </c>
      <c r="AH620" s="34"/>
    </row>
    <row r="621" ht="16.5" customHeight="1">
      <c r="A621" s="34"/>
      <c r="B621" s="34"/>
      <c r="C621" s="34"/>
      <c r="D621" s="34"/>
      <c r="E621" s="52"/>
      <c r="F621" s="52" t="s">
        <v>4489</v>
      </c>
      <c r="G621" s="53" t="s">
        <v>4485</v>
      </c>
      <c r="H621" s="52"/>
      <c r="I621" s="34"/>
      <c r="J621" s="34"/>
      <c r="K621" s="34"/>
      <c r="L621" s="34" t="s">
        <v>4490</v>
      </c>
      <c r="M621" s="34" t="s">
        <v>4491</v>
      </c>
      <c r="N621" s="52"/>
      <c r="O621" s="34" t="s">
        <v>4491</v>
      </c>
      <c r="P621" s="34" t="s">
        <v>4489</v>
      </c>
      <c r="Q621" s="34" t="s">
        <v>4491</v>
      </c>
      <c r="R621" s="52"/>
      <c r="S621" s="34" t="str">
        <f t="shared" si="2"/>
        <v/>
      </c>
      <c r="T621" s="34" t="s">
        <v>4491</v>
      </c>
      <c r="U621" s="34" t="s">
        <v>4489</v>
      </c>
      <c r="V621" s="34" t="s">
        <v>4491</v>
      </c>
      <c r="W621" s="40" t="str">
        <f t="shared" si="3"/>
        <v/>
      </c>
      <c r="X621" s="34" t="s">
        <v>4491</v>
      </c>
      <c r="Y621" s="34" t="s">
        <v>4489</v>
      </c>
      <c r="Z621" s="34" t="s">
        <v>4491</v>
      </c>
      <c r="AA621" s="40" t="str">
        <f t="shared" si="4"/>
        <v/>
      </c>
      <c r="AB621" s="34" t="s">
        <v>4491</v>
      </c>
      <c r="AC621" s="34" t="s">
        <v>4492</v>
      </c>
      <c r="AD621" s="34" t="s">
        <v>4489</v>
      </c>
      <c r="AE621" s="53" t="s">
        <v>4485</v>
      </c>
      <c r="AF621" s="52" t="str">
        <f t="shared" si="5"/>
        <v>("","","",""),</v>
      </c>
      <c r="AH621" s="34"/>
    </row>
    <row r="622" ht="16.5" customHeight="1">
      <c r="A622" s="34"/>
      <c r="B622" s="34"/>
      <c r="C622" s="34"/>
      <c r="D622" s="34"/>
      <c r="E622" s="52"/>
      <c r="F622" s="52" t="s">
        <v>4489</v>
      </c>
      <c r="G622" s="53" t="s">
        <v>4485</v>
      </c>
      <c r="H622" s="52"/>
      <c r="I622" s="34"/>
      <c r="J622" s="34"/>
      <c r="K622" s="34"/>
      <c r="L622" s="34" t="s">
        <v>4490</v>
      </c>
      <c r="M622" s="34" t="s">
        <v>4491</v>
      </c>
      <c r="N622" s="52"/>
      <c r="O622" s="34" t="s">
        <v>4491</v>
      </c>
      <c r="P622" s="34" t="s">
        <v>4489</v>
      </c>
      <c r="Q622" s="34" t="s">
        <v>4491</v>
      </c>
      <c r="R622" s="52"/>
      <c r="S622" s="34" t="str">
        <f t="shared" si="2"/>
        <v/>
      </c>
      <c r="T622" s="34" t="s">
        <v>4491</v>
      </c>
      <c r="U622" s="34" t="s">
        <v>4489</v>
      </c>
      <c r="V622" s="34" t="s">
        <v>4491</v>
      </c>
      <c r="W622" s="40" t="str">
        <f t="shared" si="3"/>
        <v/>
      </c>
      <c r="X622" s="34" t="s">
        <v>4491</v>
      </c>
      <c r="Y622" s="34" t="s">
        <v>4489</v>
      </c>
      <c r="Z622" s="34" t="s">
        <v>4491</v>
      </c>
      <c r="AA622" s="40" t="str">
        <f t="shared" si="4"/>
        <v/>
      </c>
      <c r="AB622" s="34" t="s">
        <v>4491</v>
      </c>
      <c r="AC622" s="34" t="s">
        <v>4492</v>
      </c>
      <c r="AD622" s="34" t="s">
        <v>4489</v>
      </c>
      <c r="AE622" s="53" t="s">
        <v>4485</v>
      </c>
      <c r="AF622" s="52" t="str">
        <f t="shared" si="5"/>
        <v>("","","",""),</v>
      </c>
      <c r="AH622" s="34"/>
    </row>
    <row r="623" ht="16.5" customHeight="1">
      <c r="A623" s="34"/>
      <c r="B623" s="34"/>
      <c r="C623" s="34"/>
      <c r="D623" s="34"/>
      <c r="E623" s="52"/>
      <c r="F623" s="52" t="s">
        <v>4489</v>
      </c>
      <c r="G623" s="53" t="s">
        <v>4485</v>
      </c>
      <c r="H623" s="52"/>
      <c r="I623" s="34"/>
      <c r="J623" s="34"/>
      <c r="K623" s="34"/>
      <c r="L623" s="34" t="s">
        <v>4490</v>
      </c>
      <c r="M623" s="34" t="s">
        <v>4491</v>
      </c>
      <c r="N623" s="52"/>
      <c r="O623" s="34" t="s">
        <v>4491</v>
      </c>
      <c r="P623" s="34" t="s">
        <v>4489</v>
      </c>
      <c r="Q623" s="34" t="s">
        <v>4491</v>
      </c>
      <c r="R623" s="52"/>
      <c r="S623" s="34" t="str">
        <f t="shared" si="2"/>
        <v/>
      </c>
      <c r="T623" s="34" t="s">
        <v>4491</v>
      </c>
      <c r="U623" s="34" t="s">
        <v>4489</v>
      </c>
      <c r="V623" s="34" t="s">
        <v>4491</v>
      </c>
      <c r="W623" s="40" t="str">
        <f t="shared" si="3"/>
        <v/>
      </c>
      <c r="X623" s="34" t="s">
        <v>4491</v>
      </c>
      <c r="Y623" s="34" t="s">
        <v>4489</v>
      </c>
      <c r="Z623" s="34" t="s">
        <v>4491</v>
      </c>
      <c r="AA623" s="40" t="str">
        <f t="shared" si="4"/>
        <v/>
      </c>
      <c r="AB623" s="34" t="s">
        <v>4491</v>
      </c>
      <c r="AC623" s="34" t="s">
        <v>4492</v>
      </c>
      <c r="AD623" s="34" t="s">
        <v>4489</v>
      </c>
      <c r="AE623" s="53" t="s">
        <v>4485</v>
      </c>
      <c r="AF623" s="52" t="str">
        <f t="shared" si="5"/>
        <v>("","","",""),</v>
      </c>
      <c r="AH623" s="34"/>
    </row>
    <row r="624" ht="16.5" customHeight="1">
      <c r="A624" s="34"/>
      <c r="B624" s="34"/>
      <c r="C624" s="34"/>
      <c r="D624" s="34"/>
      <c r="E624" s="52"/>
      <c r="F624" s="52" t="s">
        <v>4489</v>
      </c>
      <c r="G624" s="53" t="s">
        <v>4485</v>
      </c>
      <c r="H624" s="52"/>
      <c r="I624" s="34"/>
      <c r="J624" s="34"/>
      <c r="K624" s="34"/>
      <c r="L624" s="34" t="s">
        <v>4490</v>
      </c>
      <c r="M624" s="34" t="s">
        <v>4491</v>
      </c>
      <c r="N624" s="52"/>
      <c r="O624" s="34" t="s">
        <v>4491</v>
      </c>
      <c r="P624" s="34" t="s">
        <v>4489</v>
      </c>
      <c r="Q624" s="34" t="s">
        <v>4491</v>
      </c>
      <c r="R624" s="52"/>
      <c r="S624" s="34" t="str">
        <f t="shared" si="2"/>
        <v/>
      </c>
      <c r="T624" s="34" t="s">
        <v>4491</v>
      </c>
      <c r="U624" s="34" t="s">
        <v>4489</v>
      </c>
      <c r="V624" s="34" t="s">
        <v>4491</v>
      </c>
      <c r="W624" s="40" t="str">
        <f t="shared" si="3"/>
        <v/>
      </c>
      <c r="X624" s="34" t="s">
        <v>4491</v>
      </c>
      <c r="Y624" s="34" t="s">
        <v>4489</v>
      </c>
      <c r="Z624" s="34" t="s">
        <v>4491</v>
      </c>
      <c r="AA624" s="40" t="str">
        <f t="shared" si="4"/>
        <v/>
      </c>
      <c r="AB624" s="34" t="s">
        <v>4491</v>
      </c>
      <c r="AC624" s="34" t="s">
        <v>4492</v>
      </c>
      <c r="AD624" s="34" t="s">
        <v>4489</v>
      </c>
      <c r="AE624" s="53" t="s">
        <v>4485</v>
      </c>
      <c r="AF624" s="52" t="str">
        <f t="shared" si="5"/>
        <v>("","","",""),</v>
      </c>
      <c r="AH624" s="34"/>
    </row>
    <row r="625" ht="16.5" customHeight="1">
      <c r="A625" s="34"/>
      <c r="B625" s="34"/>
      <c r="C625" s="34"/>
      <c r="D625" s="34"/>
      <c r="E625" s="52"/>
      <c r="F625" s="52" t="s">
        <v>4489</v>
      </c>
      <c r="G625" s="53" t="s">
        <v>4485</v>
      </c>
      <c r="H625" s="52"/>
      <c r="I625" s="34"/>
      <c r="J625" s="34"/>
      <c r="K625" s="34"/>
      <c r="L625" s="34" t="s">
        <v>4490</v>
      </c>
      <c r="M625" s="34" t="s">
        <v>4491</v>
      </c>
      <c r="N625" s="52"/>
      <c r="O625" s="34" t="s">
        <v>4491</v>
      </c>
      <c r="P625" s="34" t="s">
        <v>4489</v>
      </c>
      <c r="Q625" s="34" t="s">
        <v>4491</v>
      </c>
      <c r="R625" s="52"/>
      <c r="S625" s="34" t="str">
        <f t="shared" si="2"/>
        <v/>
      </c>
      <c r="T625" s="34" t="s">
        <v>4491</v>
      </c>
      <c r="U625" s="34" t="s">
        <v>4489</v>
      </c>
      <c r="V625" s="34" t="s">
        <v>4491</v>
      </c>
      <c r="W625" s="40" t="str">
        <f t="shared" si="3"/>
        <v/>
      </c>
      <c r="X625" s="34" t="s">
        <v>4491</v>
      </c>
      <c r="Y625" s="34" t="s">
        <v>4489</v>
      </c>
      <c r="Z625" s="34" t="s">
        <v>4491</v>
      </c>
      <c r="AA625" s="40" t="str">
        <f t="shared" si="4"/>
        <v/>
      </c>
      <c r="AB625" s="34" t="s">
        <v>4491</v>
      </c>
      <c r="AC625" s="34" t="s">
        <v>4492</v>
      </c>
      <c r="AD625" s="34" t="s">
        <v>4489</v>
      </c>
      <c r="AE625" s="53" t="s">
        <v>4485</v>
      </c>
      <c r="AF625" s="52" t="str">
        <f t="shared" si="5"/>
        <v>("","","",""),</v>
      </c>
      <c r="AH625" s="34"/>
    </row>
    <row r="626" ht="16.5" customHeight="1">
      <c r="A626" s="34"/>
      <c r="B626" s="34"/>
      <c r="C626" s="34"/>
      <c r="D626" s="34"/>
      <c r="E626" s="52"/>
      <c r="F626" s="52" t="s">
        <v>4489</v>
      </c>
      <c r="G626" s="53" t="s">
        <v>4485</v>
      </c>
      <c r="H626" s="52"/>
      <c r="I626" s="34"/>
      <c r="J626" s="34"/>
      <c r="K626" s="34"/>
      <c r="L626" s="34" t="s">
        <v>4490</v>
      </c>
      <c r="M626" s="34" t="s">
        <v>4491</v>
      </c>
      <c r="N626" s="52"/>
      <c r="O626" s="34" t="s">
        <v>4491</v>
      </c>
      <c r="P626" s="34" t="s">
        <v>4489</v>
      </c>
      <c r="Q626" s="34" t="s">
        <v>4491</v>
      </c>
      <c r="R626" s="52"/>
      <c r="S626" s="34" t="str">
        <f t="shared" si="2"/>
        <v/>
      </c>
      <c r="T626" s="34" t="s">
        <v>4491</v>
      </c>
      <c r="U626" s="34" t="s">
        <v>4489</v>
      </c>
      <c r="V626" s="34" t="s">
        <v>4491</v>
      </c>
      <c r="W626" s="40" t="str">
        <f t="shared" si="3"/>
        <v/>
      </c>
      <c r="X626" s="34" t="s">
        <v>4491</v>
      </c>
      <c r="Y626" s="34" t="s">
        <v>4489</v>
      </c>
      <c r="Z626" s="34" t="s">
        <v>4491</v>
      </c>
      <c r="AA626" s="40" t="str">
        <f t="shared" si="4"/>
        <v/>
      </c>
      <c r="AB626" s="34" t="s">
        <v>4491</v>
      </c>
      <c r="AC626" s="34" t="s">
        <v>4492</v>
      </c>
      <c r="AD626" s="34" t="s">
        <v>4489</v>
      </c>
      <c r="AE626" s="53" t="s">
        <v>4485</v>
      </c>
      <c r="AF626" s="52" t="str">
        <f t="shared" si="5"/>
        <v>("","","",""),</v>
      </c>
      <c r="AH626" s="34"/>
    </row>
    <row r="627" ht="16.5" customHeight="1">
      <c r="A627" s="34"/>
      <c r="B627" s="34"/>
      <c r="C627" s="34"/>
      <c r="D627" s="34"/>
      <c r="E627" s="52"/>
      <c r="F627" s="52" t="s">
        <v>4489</v>
      </c>
      <c r="G627" s="53" t="s">
        <v>4485</v>
      </c>
      <c r="H627" s="52"/>
      <c r="I627" s="34"/>
      <c r="J627" s="34"/>
      <c r="K627" s="34"/>
      <c r="L627" s="34" t="s">
        <v>4490</v>
      </c>
      <c r="M627" s="34" t="s">
        <v>4491</v>
      </c>
      <c r="N627" s="52"/>
      <c r="O627" s="34" t="s">
        <v>4491</v>
      </c>
      <c r="P627" s="34" t="s">
        <v>4489</v>
      </c>
      <c r="Q627" s="34" t="s">
        <v>4491</v>
      </c>
      <c r="R627" s="52"/>
      <c r="S627" s="34" t="str">
        <f t="shared" si="2"/>
        <v/>
      </c>
      <c r="T627" s="34" t="s">
        <v>4491</v>
      </c>
      <c r="U627" s="34" t="s">
        <v>4489</v>
      </c>
      <c r="V627" s="34" t="s">
        <v>4491</v>
      </c>
      <c r="W627" s="40" t="str">
        <f t="shared" si="3"/>
        <v/>
      </c>
      <c r="X627" s="34" t="s">
        <v>4491</v>
      </c>
      <c r="Y627" s="34" t="s">
        <v>4489</v>
      </c>
      <c r="Z627" s="34" t="s">
        <v>4491</v>
      </c>
      <c r="AA627" s="40" t="str">
        <f t="shared" si="4"/>
        <v/>
      </c>
      <c r="AB627" s="34" t="s">
        <v>4491</v>
      </c>
      <c r="AC627" s="34" t="s">
        <v>4492</v>
      </c>
      <c r="AD627" s="34" t="s">
        <v>4489</v>
      </c>
      <c r="AE627" s="53" t="s">
        <v>4485</v>
      </c>
      <c r="AF627" s="52" t="str">
        <f t="shared" si="5"/>
        <v>("","","",""),</v>
      </c>
      <c r="AH627" s="34"/>
    </row>
    <row r="628" ht="16.5" customHeight="1">
      <c r="A628" s="34"/>
      <c r="B628" s="34"/>
      <c r="C628" s="34"/>
      <c r="D628" s="34"/>
      <c r="E628" s="52"/>
      <c r="F628" s="52" t="s">
        <v>4489</v>
      </c>
      <c r="G628" s="53" t="s">
        <v>4485</v>
      </c>
      <c r="H628" s="52"/>
      <c r="I628" s="34"/>
      <c r="J628" s="34"/>
      <c r="K628" s="34"/>
      <c r="L628" s="34" t="s">
        <v>4490</v>
      </c>
      <c r="M628" s="34" t="s">
        <v>4491</v>
      </c>
      <c r="N628" s="52"/>
      <c r="O628" s="34" t="s">
        <v>4491</v>
      </c>
      <c r="P628" s="34" t="s">
        <v>4489</v>
      </c>
      <c r="Q628" s="34" t="s">
        <v>4491</v>
      </c>
      <c r="R628" s="52"/>
      <c r="S628" s="34" t="str">
        <f t="shared" si="2"/>
        <v/>
      </c>
      <c r="T628" s="34" t="s">
        <v>4491</v>
      </c>
      <c r="U628" s="34" t="s">
        <v>4489</v>
      </c>
      <c r="V628" s="34" t="s">
        <v>4491</v>
      </c>
      <c r="W628" s="40" t="str">
        <f t="shared" si="3"/>
        <v/>
      </c>
      <c r="X628" s="34" t="s">
        <v>4491</v>
      </c>
      <c r="Y628" s="34" t="s">
        <v>4489</v>
      </c>
      <c r="Z628" s="34" t="s">
        <v>4491</v>
      </c>
      <c r="AA628" s="40" t="str">
        <f t="shared" si="4"/>
        <v/>
      </c>
      <c r="AB628" s="34" t="s">
        <v>4491</v>
      </c>
      <c r="AC628" s="34" t="s">
        <v>4492</v>
      </c>
      <c r="AD628" s="34" t="s">
        <v>4489</v>
      </c>
      <c r="AE628" s="53" t="s">
        <v>4485</v>
      </c>
      <c r="AF628" s="52" t="str">
        <f t="shared" si="5"/>
        <v>("","","",""),</v>
      </c>
      <c r="AH628" s="34"/>
    </row>
    <row r="629" ht="16.5" customHeight="1">
      <c r="A629" s="34"/>
      <c r="B629" s="34"/>
      <c r="C629" s="34"/>
      <c r="D629" s="34"/>
      <c r="E629" s="52"/>
      <c r="F629" s="52" t="s">
        <v>4489</v>
      </c>
      <c r="G629" s="53" t="s">
        <v>4485</v>
      </c>
      <c r="H629" s="52"/>
      <c r="I629" s="34"/>
      <c r="J629" s="34"/>
      <c r="K629" s="34"/>
      <c r="L629" s="34" t="s">
        <v>4490</v>
      </c>
      <c r="M629" s="34" t="s">
        <v>4491</v>
      </c>
      <c r="N629" s="52"/>
      <c r="O629" s="34" t="s">
        <v>4491</v>
      </c>
      <c r="P629" s="34" t="s">
        <v>4489</v>
      </c>
      <c r="Q629" s="34" t="s">
        <v>4491</v>
      </c>
      <c r="R629" s="52"/>
      <c r="S629" s="34" t="str">
        <f t="shared" si="2"/>
        <v/>
      </c>
      <c r="T629" s="34" t="s">
        <v>4491</v>
      </c>
      <c r="U629" s="34" t="s">
        <v>4489</v>
      </c>
      <c r="V629" s="34" t="s">
        <v>4491</v>
      </c>
      <c r="W629" s="40" t="str">
        <f t="shared" si="3"/>
        <v/>
      </c>
      <c r="X629" s="34" t="s">
        <v>4491</v>
      </c>
      <c r="Y629" s="34" t="s">
        <v>4489</v>
      </c>
      <c r="Z629" s="34" t="s">
        <v>4491</v>
      </c>
      <c r="AA629" s="40" t="str">
        <f t="shared" si="4"/>
        <v/>
      </c>
      <c r="AB629" s="34" t="s">
        <v>4491</v>
      </c>
      <c r="AC629" s="34" t="s">
        <v>4492</v>
      </c>
      <c r="AD629" s="34" t="s">
        <v>4489</v>
      </c>
      <c r="AE629" s="53" t="s">
        <v>4485</v>
      </c>
      <c r="AF629" s="52" t="str">
        <f t="shared" si="5"/>
        <v>("","","",""),</v>
      </c>
      <c r="AH629" s="34"/>
    </row>
    <row r="630" ht="16.5" customHeight="1">
      <c r="A630" s="34"/>
      <c r="B630" s="34"/>
      <c r="C630" s="34"/>
      <c r="D630" s="34"/>
      <c r="E630" s="52"/>
      <c r="F630" s="52" t="s">
        <v>4489</v>
      </c>
      <c r="G630" s="53" t="s">
        <v>4485</v>
      </c>
      <c r="H630" s="52"/>
      <c r="I630" s="34"/>
      <c r="J630" s="34"/>
      <c r="K630" s="34"/>
      <c r="L630" s="34" t="s">
        <v>4490</v>
      </c>
      <c r="M630" s="34" t="s">
        <v>4491</v>
      </c>
      <c r="N630" s="52"/>
      <c r="O630" s="34" t="s">
        <v>4491</v>
      </c>
      <c r="P630" s="34" t="s">
        <v>4489</v>
      </c>
      <c r="Q630" s="34" t="s">
        <v>4491</v>
      </c>
      <c r="R630" s="52"/>
      <c r="S630" s="34" t="str">
        <f t="shared" si="2"/>
        <v/>
      </c>
      <c r="T630" s="34" t="s">
        <v>4491</v>
      </c>
      <c r="U630" s="34" t="s">
        <v>4489</v>
      </c>
      <c r="V630" s="34" t="s">
        <v>4491</v>
      </c>
      <c r="W630" s="40" t="str">
        <f t="shared" si="3"/>
        <v/>
      </c>
      <c r="X630" s="34" t="s">
        <v>4491</v>
      </c>
      <c r="Y630" s="34" t="s">
        <v>4489</v>
      </c>
      <c r="Z630" s="34" t="s">
        <v>4491</v>
      </c>
      <c r="AA630" s="40" t="str">
        <f t="shared" si="4"/>
        <v/>
      </c>
      <c r="AB630" s="34" t="s">
        <v>4491</v>
      </c>
      <c r="AC630" s="34" t="s">
        <v>4492</v>
      </c>
      <c r="AD630" s="34" t="s">
        <v>4489</v>
      </c>
      <c r="AE630" s="53" t="s">
        <v>4485</v>
      </c>
      <c r="AF630" s="52" t="str">
        <f t="shared" si="5"/>
        <v>("","","",""),</v>
      </c>
      <c r="AH630" s="34"/>
    </row>
    <row r="631" ht="16.5" customHeight="1">
      <c r="A631" s="34"/>
      <c r="B631" s="34"/>
      <c r="C631" s="34"/>
      <c r="D631" s="34"/>
      <c r="E631" s="52"/>
      <c r="F631" s="52" t="s">
        <v>4489</v>
      </c>
      <c r="G631" s="53" t="s">
        <v>4485</v>
      </c>
      <c r="H631" s="52"/>
      <c r="I631" s="34"/>
      <c r="J631" s="34"/>
      <c r="K631" s="34"/>
      <c r="L631" s="34" t="s">
        <v>4490</v>
      </c>
      <c r="M631" s="34" t="s">
        <v>4491</v>
      </c>
      <c r="N631" s="52"/>
      <c r="O631" s="34" t="s">
        <v>4491</v>
      </c>
      <c r="P631" s="34" t="s">
        <v>4489</v>
      </c>
      <c r="Q631" s="34" t="s">
        <v>4491</v>
      </c>
      <c r="R631" s="52"/>
      <c r="S631" s="34" t="str">
        <f t="shared" si="2"/>
        <v/>
      </c>
      <c r="T631" s="34" t="s">
        <v>4491</v>
      </c>
      <c r="U631" s="34" t="s">
        <v>4489</v>
      </c>
      <c r="V631" s="34" t="s">
        <v>4491</v>
      </c>
      <c r="W631" s="40" t="str">
        <f t="shared" si="3"/>
        <v/>
      </c>
      <c r="X631" s="34" t="s">
        <v>4491</v>
      </c>
      <c r="Y631" s="34" t="s">
        <v>4489</v>
      </c>
      <c r="Z631" s="34" t="s">
        <v>4491</v>
      </c>
      <c r="AA631" s="40" t="str">
        <f t="shared" si="4"/>
        <v/>
      </c>
      <c r="AB631" s="34" t="s">
        <v>4491</v>
      </c>
      <c r="AC631" s="34" t="s">
        <v>4492</v>
      </c>
      <c r="AD631" s="34" t="s">
        <v>4489</v>
      </c>
      <c r="AE631" s="53" t="s">
        <v>4485</v>
      </c>
      <c r="AF631" s="52" t="str">
        <f t="shared" si="5"/>
        <v>("","","",""),</v>
      </c>
      <c r="AH631" s="34"/>
    </row>
    <row r="632" ht="16.5" customHeight="1">
      <c r="A632" s="34"/>
      <c r="B632" s="34"/>
      <c r="C632" s="34"/>
      <c r="D632" s="34"/>
      <c r="E632" s="52"/>
      <c r="F632" s="52" t="s">
        <v>4489</v>
      </c>
      <c r="G632" s="53" t="s">
        <v>4485</v>
      </c>
      <c r="H632" s="52"/>
      <c r="I632" s="34"/>
      <c r="J632" s="34"/>
      <c r="K632" s="34"/>
      <c r="L632" s="34" t="s">
        <v>4490</v>
      </c>
      <c r="M632" s="34" t="s">
        <v>4491</v>
      </c>
      <c r="N632" s="52"/>
      <c r="O632" s="34" t="s">
        <v>4491</v>
      </c>
      <c r="P632" s="34" t="s">
        <v>4489</v>
      </c>
      <c r="Q632" s="34" t="s">
        <v>4491</v>
      </c>
      <c r="R632" s="52"/>
      <c r="S632" s="34" t="str">
        <f t="shared" si="2"/>
        <v/>
      </c>
      <c r="T632" s="34" t="s">
        <v>4491</v>
      </c>
      <c r="U632" s="34" t="s">
        <v>4489</v>
      </c>
      <c r="V632" s="34" t="s">
        <v>4491</v>
      </c>
      <c r="W632" s="40" t="str">
        <f t="shared" si="3"/>
        <v/>
      </c>
      <c r="X632" s="34" t="s">
        <v>4491</v>
      </c>
      <c r="Y632" s="34" t="s">
        <v>4489</v>
      </c>
      <c r="Z632" s="34" t="s">
        <v>4491</v>
      </c>
      <c r="AA632" s="40" t="str">
        <f t="shared" si="4"/>
        <v/>
      </c>
      <c r="AB632" s="34" t="s">
        <v>4491</v>
      </c>
      <c r="AC632" s="34" t="s">
        <v>4492</v>
      </c>
      <c r="AD632" s="34" t="s">
        <v>4489</v>
      </c>
      <c r="AE632" s="53" t="s">
        <v>4485</v>
      </c>
      <c r="AF632" s="52" t="str">
        <f t="shared" si="5"/>
        <v>("","","",""),</v>
      </c>
      <c r="AH632" s="34"/>
    </row>
    <row r="633" ht="16.5" customHeight="1">
      <c r="A633" s="34"/>
      <c r="B633" s="34"/>
      <c r="C633" s="34"/>
      <c r="D633" s="34"/>
      <c r="E633" s="52"/>
      <c r="F633" s="52" t="s">
        <v>4489</v>
      </c>
      <c r="G633" s="53" t="s">
        <v>4485</v>
      </c>
      <c r="H633" s="52"/>
      <c r="I633" s="34"/>
      <c r="J633" s="34"/>
      <c r="K633" s="34"/>
      <c r="L633" s="34" t="s">
        <v>4490</v>
      </c>
      <c r="M633" s="34" t="s">
        <v>4491</v>
      </c>
      <c r="N633" s="52"/>
      <c r="O633" s="34" t="s">
        <v>4491</v>
      </c>
      <c r="P633" s="34" t="s">
        <v>4489</v>
      </c>
      <c r="Q633" s="34" t="s">
        <v>4491</v>
      </c>
      <c r="R633" s="52"/>
      <c r="S633" s="34" t="str">
        <f t="shared" si="2"/>
        <v/>
      </c>
      <c r="T633" s="34" t="s">
        <v>4491</v>
      </c>
      <c r="U633" s="34" t="s">
        <v>4489</v>
      </c>
      <c r="V633" s="34" t="s">
        <v>4491</v>
      </c>
      <c r="W633" s="40" t="str">
        <f t="shared" si="3"/>
        <v/>
      </c>
      <c r="X633" s="34" t="s">
        <v>4491</v>
      </c>
      <c r="Y633" s="34" t="s">
        <v>4489</v>
      </c>
      <c r="Z633" s="34" t="s">
        <v>4491</v>
      </c>
      <c r="AA633" s="40" t="str">
        <f t="shared" si="4"/>
        <v/>
      </c>
      <c r="AB633" s="34" t="s">
        <v>4491</v>
      </c>
      <c r="AC633" s="34" t="s">
        <v>4492</v>
      </c>
      <c r="AD633" s="34" t="s">
        <v>4489</v>
      </c>
      <c r="AE633" s="53" t="s">
        <v>4485</v>
      </c>
      <c r="AF633" s="52" t="str">
        <f t="shared" si="5"/>
        <v>("","","",""),</v>
      </c>
      <c r="AH633" s="34"/>
    </row>
    <row r="634" ht="16.5" customHeight="1">
      <c r="A634" s="34"/>
      <c r="B634" s="34"/>
      <c r="C634" s="34"/>
      <c r="D634" s="34"/>
      <c r="E634" s="52"/>
      <c r="F634" s="52" t="s">
        <v>4489</v>
      </c>
      <c r="G634" s="53" t="s">
        <v>4485</v>
      </c>
      <c r="H634" s="52"/>
      <c r="I634" s="34"/>
      <c r="J634" s="34"/>
      <c r="K634" s="34"/>
      <c r="L634" s="34" t="s">
        <v>4490</v>
      </c>
      <c r="M634" s="34" t="s">
        <v>4491</v>
      </c>
      <c r="N634" s="52"/>
      <c r="O634" s="34" t="s">
        <v>4491</v>
      </c>
      <c r="P634" s="34" t="s">
        <v>4489</v>
      </c>
      <c r="Q634" s="34" t="s">
        <v>4491</v>
      </c>
      <c r="R634" s="52"/>
      <c r="S634" s="34" t="str">
        <f t="shared" si="2"/>
        <v/>
      </c>
      <c r="T634" s="34" t="s">
        <v>4491</v>
      </c>
      <c r="U634" s="34" t="s">
        <v>4489</v>
      </c>
      <c r="V634" s="34" t="s">
        <v>4491</v>
      </c>
      <c r="W634" s="40" t="str">
        <f t="shared" si="3"/>
        <v/>
      </c>
      <c r="X634" s="34" t="s">
        <v>4491</v>
      </c>
      <c r="Y634" s="34" t="s">
        <v>4489</v>
      </c>
      <c r="Z634" s="34" t="s">
        <v>4491</v>
      </c>
      <c r="AA634" s="40" t="str">
        <f t="shared" si="4"/>
        <v/>
      </c>
      <c r="AB634" s="34" t="s">
        <v>4491</v>
      </c>
      <c r="AC634" s="34" t="s">
        <v>4492</v>
      </c>
      <c r="AD634" s="34" t="s">
        <v>4489</v>
      </c>
      <c r="AE634" s="53" t="s">
        <v>4485</v>
      </c>
      <c r="AF634" s="52" t="str">
        <f t="shared" si="5"/>
        <v>("","","",""),</v>
      </c>
      <c r="AH634" s="34"/>
    </row>
    <row r="635" ht="16.5" customHeight="1">
      <c r="A635" s="34"/>
      <c r="B635" s="34"/>
      <c r="C635" s="34"/>
      <c r="D635" s="34"/>
      <c r="E635" s="52"/>
      <c r="F635" s="52" t="s">
        <v>4489</v>
      </c>
      <c r="G635" s="53" t="s">
        <v>4485</v>
      </c>
      <c r="H635" s="52"/>
      <c r="I635" s="34"/>
      <c r="J635" s="34"/>
      <c r="K635" s="34"/>
      <c r="L635" s="34" t="s">
        <v>4490</v>
      </c>
      <c r="M635" s="34" t="s">
        <v>4491</v>
      </c>
      <c r="N635" s="52"/>
      <c r="O635" s="34" t="s">
        <v>4491</v>
      </c>
      <c r="P635" s="34" t="s">
        <v>4489</v>
      </c>
      <c r="Q635" s="34" t="s">
        <v>4491</v>
      </c>
      <c r="R635" s="52"/>
      <c r="S635" s="34" t="str">
        <f t="shared" si="2"/>
        <v/>
      </c>
      <c r="T635" s="34" t="s">
        <v>4491</v>
      </c>
      <c r="U635" s="34" t="s">
        <v>4489</v>
      </c>
      <c r="V635" s="34" t="s">
        <v>4491</v>
      </c>
      <c r="W635" s="40" t="str">
        <f t="shared" si="3"/>
        <v/>
      </c>
      <c r="X635" s="34" t="s">
        <v>4491</v>
      </c>
      <c r="Y635" s="34" t="s">
        <v>4489</v>
      </c>
      <c r="Z635" s="34" t="s">
        <v>4491</v>
      </c>
      <c r="AA635" s="40" t="str">
        <f t="shared" si="4"/>
        <v/>
      </c>
      <c r="AB635" s="34" t="s">
        <v>4491</v>
      </c>
      <c r="AC635" s="34" t="s">
        <v>4492</v>
      </c>
      <c r="AD635" s="34" t="s">
        <v>4489</v>
      </c>
      <c r="AE635" s="53" t="s">
        <v>4485</v>
      </c>
      <c r="AF635" s="52" t="str">
        <f t="shared" si="5"/>
        <v>("","","",""),</v>
      </c>
      <c r="AH635" s="34"/>
    </row>
    <row r="636" ht="16.5" customHeight="1">
      <c r="A636" s="34"/>
      <c r="B636" s="34"/>
      <c r="C636" s="34"/>
      <c r="D636" s="34"/>
      <c r="E636" s="52"/>
      <c r="F636" s="52" t="s">
        <v>4489</v>
      </c>
      <c r="G636" s="53" t="s">
        <v>4485</v>
      </c>
      <c r="H636" s="52"/>
      <c r="I636" s="34"/>
      <c r="J636" s="34"/>
      <c r="K636" s="34"/>
      <c r="L636" s="34" t="s">
        <v>4490</v>
      </c>
      <c r="M636" s="34" t="s">
        <v>4491</v>
      </c>
      <c r="N636" s="52"/>
      <c r="O636" s="34" t="s">
        <v>4491</v>
      </c>
      <c r="P636" s="34" t="s">
        <v>4489</v>
      </c>
      <c r="Q636" s="34" t="s">
        <v>4491</v>
      </c>
      <c r="R636" s="52"/>
      <c r="S636" s="34" t="str">
        <f t="shared" si="2"/>
        <v/>
      </c>
      <c r="T636" s="34" t="s">
        <v>4491</v>
      </c>
      <c r="U636" s="34" t="s">
        <v>4489</v>
      </c>
      <c r="V636" s="34" t="s">
        <v>4491</v>
      </c>
      <c r="W636" s="40" t="str">
        <f t="shared" si="3"/>
        <v/>
      </c>
      <c r="X636" s="34" t="s">
        <v>4491</v>
      </c>
      <c r="Y636" s="34" t="s">
        <v>4489</v>
      </c>
      <c r="Z636" s="34" t="s">
        <v>4491</v>
      </c>
      <c r="AA636" s="40" t="str">
        <f t="shared" si="4"/>
        <v/>
      </c>
      <c r="AB636" s="34" t="s">
        <v>4491</v>
      </c>
      <c r="AC636" s="34" t="s">
        <v>4492</v>
      </c>
      <c r="AD636" s="34" t="s">
        <v>4489</v>
      </c>
      <c r="AE636" s="53" t="s">
        <v>4485</v>
      </c>
      <c r="AF636" s="52" t="str">
        <f t="shared" si="5"/>
        <v>("","","",""),</v>
      </c>
      <c r="AH636" s="34"/>
    </row>
    <row r="637" ht="16.5" customHeight="1">
      <c r="A637" s="34"/>
      <c r="B637" s="34"/>
      <c r="C637" s="34"/>
      <c r="D637" s="34"/>
      <c r="E637" s="52"/>
      <c r="F637" s="52" t="s">
        <v>4489</v>
      </c>
      <c r="G637" s="53" t="s">
        <v>4485</v>
      </c>
      <c r="H637" s="52"/>
      <c r="I637" s="34"/>
      <c r="J637" s="34"/>
      <c r="K637" s="34"/>
      <c r="L637" s="34" t="s">
        <v>4490</v>
      </c>
      <c r="M637" s="34" t="s">
        <v>4491</v>
      </c>
      <c r="N637" s="52"/>
      <c r="O637" s="34" t="s">
        <v>4491</v>
      </c>
      <c r="P637" s="34" t="s">
        <v>4489</v>
      </c>
      <c r="Q637" s="34" t="s">
        <v>4491</v>
      </c>
      <c r="R637" s="52"/>
      <c r="S637" s="34" t="str">
        <f t="shared" si="2"/>
        <v/>
      </c>
      <c r="T637" s="34" t="s">
        <v>4491</v>
      </c>
      <c r="U637" s="34" t="s">
        <v>4489</v>
      </c>
      <c r="V637" s="34" t="s">
        <v>4491</v>
      </c>
      <c r="W637" s="40" t="str">
        <f t="shared" si="3"/>
        <v/>
      </c>
      <c r="X637" s="34" t="s">
        <v>4491</v>
      </c>
      <c r="Y637" s="34" t="s">
        <v>4489</v>
      </c>
      <c r="Z637" s="34" t="s">
        <v>4491</v>
      </c>
      <c r="AA637" s="40" t="str">
        <f t="shared" si="4"/>
        <v/>
      </c>
      <c r="AB637" s="34" t="s">
        <v>4491</v>
      </c>
      <c r="AC637" s="34" t="s">
        <v>4492</v>
      </c>
      <c r="AD637" s="34" t="s">
        <v>4489</v>
      </c>
      <c r="AE637" s="53" t="s">
        <v>4485</v>
      </c>
      <c r="AF637" s="52" t="str">
        <f t="shared" si="5"/>
        <v>("","","",""),</v>
      </c>
      <c r="AH637" s="34"/>
    </row>
    <row r="638" ht="16.5" customHeight="1">
      <c r="A638" s="34"/>
      <c r="B638" s="34"/>
      <c r="C638" s="34"/>
      <c r="D638" s="34"/>
      <c r="E638" s="52"/>
      <c r="F638" s="52" t="s">
        <v>4489</v>
      </c>
      <c r="G638" s="53" t="s">
        <v>4485</v>
      </c>
      <c r="H638" s="52"/>
      <c r="I638" s="34"/>
      <c r="J638" s="34"/>
      <c r="K638" s="34"/>
      <c r="L638" s="34" t="s">
        <v>4490</v>
      </c>
      <c r="M638" s="34" t="s">
        <v>4491</v>
      </c>
      <c r="N638" s="52"/>
      <c r="O638" s="34" t="s">
        <v>4491</v>
      </c>
      <c r="P638" s="34" t="s">
        <v>4489</v>
      </c>
      <c r="Q638" s="34" t="s">
        <v>4491</v>
      </c>
      <c r="R638" s="52"/>
      <c r="S638" s="34" t="str">
        <f t="shared" si="2"/>
        <v/>
      </c>
      <c r="T638" s="34" t="s">
        <v>4491</v>
      </c>
      <c r="U638" s="34" t="s">
        <v>4489</v>
      </c>
      <c r="V638" s="34" t="s">
        <v>4491</v>
      </c>
      <c r="W638" s="40" t="str">
        <f t="shared" si="3"/>
        <v/>
      </c>
      <c r="X638" s="34" t="s">
        <v>4491</v>
      </c>
      <c r="Y638" s="34" t="s">
        <v>4489</v>
      </c>
      <c r="Z638" s="34" t="s">
        <v>4491</v>
      </c>
      <c r="AA638" s="40" t="str">
        <f t="shared" si="4"/>
        <v/>
      </c>
      <c r="AB638" s="34" t="s">
        <v>4491</v>
      </c>
      <c r="AC638" s="34" t="s">
        <v>4492</v>
      </c>
      <c r="AD638" s="34" t="s">
        <v>4489</v>
      </c>
      <c r="AE638" s="53" t="s">
        <v>4485</v>
      </c>
      <c r="AF638" s="52" t="str">
        <f t="shared" si="5"/>
        <v>("","","",""),</v>
      </c>
      <c r="AH638" s="34"/>
    </row>
    <row r="639" ht="16.5" customHeight="1">
      <c r="A639" s="34"/>
      <c r="B639" s="34"/>
      <c r="C639" s="34"/>
      <c r="D639" s="34"/>
      <c r="E639" s="52"/>
      <c r="F639" s="52" t="s">
        <v>4489</v>
      </c>
      <c r="G639" s="53" t="s">
        <v>4485</v>
      </c>
      <c r="H639" s="52"/>
      <c r="I639" s="34"/>
      <c r="J639" s="34"/>
      <c r="K639" s="34"/>
      <c r="L639" s="34" t="s">
        <v>4490</v>
      </c>
      <c r="M639" s="34" t="s">
        <v>4491</v>
      </c>
      <c r="N639" s="52"/>
      <c r="O639" s="34" t="s">
        <v>4491</v>
      </c>
      <c r="P639" s="34" t="s">
        <v>4489</v>
      </c>
      <c r="Q639" s="34" t="s">
        <v>4491</v>
      </c>
      <c r="R639" s="52"/>
      <c r="S639" s="34" t="str">
        <f t="shared" si="2"/>
        <v/>
      </c>
      <c r="T639" s="34" t="s">
        <v>4491</v>
      </c>
      <c r="U639" s="34" t="s">
        <v>4489</v>
      </c>
      <c r="V639" s="34" t="s">
        <v>4491</v>
      </c>
      <c r="W639" s="40" t="str">
        <f t="shared" si="3"/>
        <v/>
      </c>
      <c r="X639" s="34" t="s">
        <v>4491</v>
      </c>
      <c r="Y639" s="34" t="s">
        <v>4489</v>
      </c>
      <c r="Z639" s="34" t="s">
        <v>4491</v>
      </c>
      <c r="AA639" s="40" t="str">
        <f t="shared" si="4"/>
        <v/>
      </c>
      <c r="AB639" s="34" t="s">
        <v>4491</v>
      </c>
      <c r="AC639" s="34" t="s">
        <v>4492</v>
      </c>
      <c r="AD639" s="34" t="s">
        <v>4489</v>
      </c>
      <c r="AE639" s="53" t="s">
        <v>4485</v>
      </c>
      <c r="AF639" s="52" t="str">
        <f t="shared" si="5"/>
        <v>("","","",""),</v>
      </c>
      <c r="AH639" s="34"/>
    </row>
    <row r="640" ht="16.5" customHeight="1">
      <c r="A640" s="34"/>
      <c r="B640" s="34"/>
      <c r="C640" s="34"/>
      <c r="D640" s="34"/>
      <c r="E640" s="52"/>
      <c r="F640" s="52" t="s">
        <v>4489</v>
      </c>
      <c r="G640" s="53" t="s">
        <v>4485</v>
      </c>
      <c r="H640" s="52"/>
      <c r="I640" s="34"/>
      <c r="J640" s="34"/>
      <c r="K640" s="34"/>
      <c r="L640" s="34" t="s">
        <v>4490</v>
      </c>
      <c r="M640" s="34" t="s">
        <v>4491</v>
      </c>
      <c r="N640" s="52"/>
      <c r="O640" s="34" t="s">
        <v>4491</v>
      </c>
      <c r="P640" s="34" t="s">
        <v>4489</v>
      </c>
      <c r="Q640" s="34" t="s">
        <v>4491</v>
      </c>
      <c r="R640" s="52"/>
      <c r="S640" s="34" t="str">
        <f t="shared" si="2"/>
        <v/>
      </c>
      <c r="T640" s="34" t="s">
        <v>4491</v>
      </c>
      <c r="U640" s="34" t="s">
        <v>4489</v>
      </c>
      <c r="V640" s="34" t="s">
        <v>4491</v>
      </c>
      <c r="W640" s="40" t="str">
        <f t="shared" si="3"/>
        <v/>
      </c>
      <c r="X640" s="34" t="s">
        <v>4491</v>
      </c>
      <c r="Y640" s="34" t="s">
        <v>4489</v>
      </c>
      <c r="Z640" s="34" t="s">
        <v>4491</v>
      </c>
      <c r="AA640" s="40" t="str">
        <f t="shared" si="4"/>
        <v/>
      </c>
      <c r="AB640" s="34" t="s">
        <v>4491</v>
      </c>
      <c r="AC640" s="34" t="s">
        <v>4492</v>
      </c>
      <c r="AD640" s="34" t="s">
        <v>4489</v>
      </c>
      <c r="AE640" s="53" t="s">
        <v>4485</v>
      </c>
      <c r="AF640" s="52" t="str">
        <f t="shared" si="5"/>
        <v>("","","",""),</v>
      </c>
      <c r="AH640" s="34"/>
    </row>
    <row r="641" ht="16.5" customHeight="1">
      <c r="A641" s="34"/>
      <c r="B641" s="34"/>
      <c r="C641" s="34"/>
      <c r="D641" s="34"/>
      <c r="E641" s="52"/>
      <c r="F641" s="52" t="s">
        <v>4489</v>
      </c>
      <c r="G641" s="53" t="s">
        <v>4485</v>
      </c>
      <c r="H641" s="52"/>
      <c r="I641" s="34"/>
      <c r="J641" s="34"/>
      <c r="K641" s="34"/>
      <c r="L641" s="34" t="s">
        <v>4490</v>
      </c>
      <c r="M641" s="34" t="s">
        <v>4491</v>
      </c>
      <c r="N641" s="52"/>
      <c r="O641" s="34" t="s">
        <v>4491</v>
      </c>
      <c r="P641" s="34" t="s">
        <v>4489</v>
      </c>
      <c r="Q641" s="34" t="s">
        <v>4491</v>
      </c>
      <c r="R641" s="52"/>
      <c r="S641" s="34" t="str">
        <f t="shared" si="2"/>
        <v/>
      </c>
      <c r="T641" s="34" t="s">
        <v>4491</v>
      </c>
      <c r="U641" s="34" t="s">
        <v>4489</v>
      </c>
      <c r="V641" s="34" t="s">
        <v>4491</v>
      </c>
      <c r="W641" s="40" t="str">
        <f t="shared" si="3"/>
        <v/>
      </c>
      <c r="X641" s="34" t="s">
        <v>4491</v>
      </c>
      <c r="Y641" s="34" t="s">
        <v>4489</v>
      </c>
      <c r="Z641" s="34" t="s">
        <v>4491</v>
      </c>
      <c r="AA641" s="40" t="str">
        <f t="shared" si="4"/>
        <v/>
      </c>
      <c r="AB641" s="34" t="s">
        <v>4491</v>
      </c>
      <c r="AC641" s="34" t="s">
        <v>4492</v>
      </c>
      <c r="AD641" s="34" t="s">
        <v>4489</v>
      </c>
      <c r="AE641" s="53" t="s">
        <v>4485</v>
      </c>
      <c r="AF641" s="52" t="str">
        <f t="shared" si="5"/>
        <v>("","","",""),</v>
      </c>
      <c r="AH641" s="34"/>
    </row>
    <row r="642" ht="16.5" customHeight="1">
      <c r="A642" s="34"/>
      <c r="B642" s="34"/>
      <c r="C642" s="34"/>
      <c r="D642" s="34"/>
      <c r="E642" s="52"/>
      <c r="F642" s="52" t="s">
        <v>4489</v>
      </c>
      <c r="G642" s="53" t="s">
        <v>4485</v>
      </c>
      <c r="H642" s="52"/>
      <c r="I642" s="34"/>
      <c r="J642" s="34"/>
      <c r="K642" s="34"/>
      <c r="L642" s="34" t="s">
        <v>4490</v>
      </c>
      <c r="M642" s="34" t="s">
        <v>4491</v>
      </c>
      <c r="N642" s="52"/>
      <c r="O642" s="34" t="s">
        <v>4491</v>
      </c>
      <c r="P642" s="34" t="s">
        <v>4489</v>
      </c>
      <c r="Q642" s="34" t="s">
        <v>4491</v>
      </c>
      <c r="R642" s="52"/>
      <c r="S642" s="34" t="str">
        <f t="shared" si="2"/>
        <v/>
      </c>
      <c r="T642" s="34" t="s">
        <v>4491</v>
      </c>
      <c r="U642" s="34" t="s">
        <v>4489</v>
      </c>
      <c r="V642" s="34" t="s">
        <v>4491</v>
      </c>
      <c r="W642" s="40" t="str">
        <f t="shared" si="3"/>
        <v/>
      </c>
      <c r="X642" s="34" t="s">
        <v>4491</v>
      </c>
      <c r="Y642" s="34" t="s">
        <v>4489</v>
      </c>
      <c r="Z642" s="34" t="s">
        <v>4491</v>
      </c>
      <c r="AA642" s="40" t="str">
        <f t="shared" si="4"/>
        <v/>
      </c>
      <c r="AB642" s="34" t="s">
        <v>4491</v>
      </c>
      <c r="AC642" s="34" t="s">
        <v>4492</v>
      </c>
      <c r="AD642" s="34" t="s">
        <v>4489</v>
      </c>
      <c r="AE642" s="53" t="s">
        <v>4485</v>
      </c>
      <c r="AF642" s="52" t="str">
        <f t="shared" si="5"/>
        <v>("","","",""),</v>
      </c>
      <c r="AH642" s="34"/>
    </row>
    <row r="643" ht="16.5" customHeight="1">
      <c r="A643" s="34"/>
      <c r="B643" s="34"/>
      <c r="C643" s="34"/>
      <c r="D643" s="34"/>
      <c r="E643" s="52"/>
      <c r="F643" s="52" t="s">
        <v>4489</v>
      </c>
      <c r="G643" s="53" t="s">
        <v>4485</v>
      </c>
      <c r="H643" s="52"/>
      <c r="I643" s="34"/>
      <c r="J643" s="34"/>
      <c r="K643" s="34"/>
      <c r="L643" s="34" t="s">
        <v>4490</v>
      </c>
      <c r="M643" s="34" t="s">
        <v>4491</v>
      </c>
      <c r="N643" s="52"/>
      <c r="O643" s="34" t="s">
        <v>4491</v>
      </c>
      <c r="P643" s="34" t="s">
        <v>4489</v>
      </c>
      <c r="Q643" s="34" t="s">
        <v>4491</v>
      </c>
      <c r="R643" s="52"/>
      <c r="S643" s="34" t="str">
        <f t="shared" si="2"/>
        <v/>
      </c>
      <c r="T643" s="34" t="s">
        <v>4491</v>
      </c>
      <c r="U643" s="34" t="s">
        <v>4489</v>
      </c>
      <c r="V643" s="34" t="s">
        <v>4491</v>
      </c>
      <c r="W643" s="40" t="str">
        <f t="shared" si="3"/>
        <v/>
      </c>
      <c r="X643" s="34" t="s">
        <v>4491</v>
      </c>
      <c r="Y643" s="34" t="s">
        <v>4489</v>
      </c>
      <c r="Z643" s="34" t="s">
        <v>4491</v>
      </c>
      <c r="AA643" s="40" t="str">
        <f t="shared" si="4"/>
        <v/>
      </c>
      <c r="AB643" s="34" t="s">
        <v>4491</v>
      </c>
      <c r="AC643" s="34" t="s">
        <v>4492</v>
      </c>
      <c r="AD643" s="34" t="s">
        <v>4489</v>
      </c>
      <c r="AE643" s="53" t="s">
        <v>4485</v>
      </c>
      <c r="AF643" s="52" t="str">
        <f t="shared" si="5"/>
        <v>("","","",""),</v>
      </c>
      <c r="AH643" s="34"/>
    </row>
    <row r="644" ht="16.5" customHeight="1">
      <c r="A644" s="34"/>
      <c r="B644" s="34"/>
      <c r="C644" s="34"/>
      <c r="D644" s="34"/>
      <c r="E644" s="52"/>
      <c r="F644" s="52" t="s">
        <v>4489</v>
      </c>
      <c r="G644" s="53" t="s">
        <v>4485</v>
      </c>
      <c r="H644" s="52"/>
      <c r="I644" s="34"/>
      <c r="J644" s="34"/>
      <c r="K644" s="34"/>
      <c r="L644" s="34" t="s">
        <v>4490</v>
      </c>
      <c r="M644" s="34" t="s">
        <v>4491</v>
      </c>
      <c r="N644" s="52"/>
      <c r="O644" s="34" t="s">
        <v>4491</v>
      </c>
      <c r="P644" s="34" t="s">
        <v>4489</v>
      </c>
      <c r="Q644" s="34" t="s">
        <v>4491</v>
      </c>
      <c r="R644" s="52"/>
      <c r="S644" s="34" t="str">
        <f t="shared" si="2"/>
        <v/>
      </c>
      <c r="T644" s="34" t="s">
        <v>4491</v>
      </c>
      <c r="U644" s="34" t="s">
        <v>4489</v>
      </c>
      <c r="V644" s="34" t="s">
        <v>4491</v>
      </c>
      <c r="W644" s="40" t="str">
        <f t="shared" si="3"/>
        <v/>
      </c>
      <c r="X644" s="34" t="s">
        <v>4491</v>
      </c>
      <c r="Y644" s="34" t="s">
        <v>4489</v>
      </c>
      <c r="Z644" s="34" t="s">
        <v>4491</v>
      </c>
      <c r="AA644" s="40" t="str">
        <f t="shared" si="4"/>
        <v/>
      </c>
      <c r="AB644" s="34" t="s">
        <v>4491</v>
      </c>
      <c r="AC644" s="34" t="s">
        <v>4492</v>
      </c>
      <c r="AD644" s="34" t="s">
        <v>4489</v>
      </c>
      <c r="AE644" s="53" t="s">
        <v>4485</v>
      </c>
      <c r="AF644" s="52" t="str">
        <f t="shared" si="5"/>
        <v>("","","",""),</v>
      </c>
      <c r="AH644" s="34"/>
    </row>
    <row r="645" ht="16.5" customHeight="1">
      <c r="A645" s="34"/>
      <c r="B645" s="34"/>
      <c r="C645" s="34"/>
      <c r="D645" s="34"/>
      <c r="E645" s="52"/>
      <c r="F645" s="52" t="s">
        <v>4489</v>
      </c>
      <c r="G645" s="53" t="s">
        <v>4485</v>
      </c>
      <c r="H645" s="52"/>
      <c r="I645" s="34"/>
      <c r="J645" s="34"/>
      <c r="K645" s="34"/>
      <c r="L645" s="34" t="s">
        <v>4490</v>
      </c>
      <c r="M645" s="34" t="s">
        <v>4491</v>
      </c>
      <c r="N645" s="52"/>
      <c r="O645" s="34" t="s">
        <v>4491</v>
      </c>
      <c r="P645" s="34" t="s">
        <v>4489</v>
      </c>
      <c r="Q645" s="34" t="s">
        <v>4491</v>
      </c>
      <c r="R645" s="52"/>
      <c r="S645" s="34" t="str">
        <f t="shared" si="2"/>
        <v/>
      </c>
      <c r="T645" s="34" t="s">
        <v>4491</v>
      </c>
      <c r="U645" s="34" t="s">
        <v>4489</v>
      </c>
      <c r="V645" s="34" t="s">
        <v>4491</v>
      </c>
      <c r="W645" s="40" t="str">
        <f t="shared" si="3"/>
        <v/>
      </c>
      <c r="X645" s="34" t="s">
        <v>4491</v>
      </c>
      <c r="Y645" s="34" t="s">
        <v>4489</v>
      </c>
      <c r="Z645" s="34" t="s">
        <v>4491</v>
      </c>
      <c r="AA645" s="40" t="str">
        <f t="shared" si="4"/>
        <v/>
      </c>
      <c r="AB645" s="34" t="s">
        <v>4491</v>
      </c>
      <c r="AC645" s="34" t="s">
        <v>4492</v>
      </c>
      <c r="AD645" s="34" t="s">
        <v>4489</v>
      </c>
      <c r="AE645" s="53" t="s">
        <v>4485</v>
      </c>
      <c r="AF645" s="52" t="str">
        <f t="shared" si="5"/>
        <v>("","","",""),</v>
      </c>
      <c r="AH645" s="34"/>
    </row>
    <row r="646" ht="16.5" customHeight="1">
      <c r="A646" s="34"/>
      <c r="B646" s="34"/>
      <c r="C646" s="34"/>
      <c r="D646" s="34"/>
      <c r="E646" s="52"/>
      <c r="F646" s="52" t="s">
        <v>4489</v>
      </c>
      <c r="G646" s="53" t="s">
        <v>4485</v>
      </c>
      <c r="H646" s="52"/>
      <c r="I646" s="34"/>
      <c r="J646" s="34"/>
      <c r="K646" s="34"/>
      <c r="L646" s="34" t="s">
        <v>4490</v>
      </c>
      <c r="M646" s="34" t="s">
        <v>4491</v>
      </c>
      <c r="N646" s="52"/>
      <c r="O646" s="34" t="s">
        <v>4491</v>
      </c>
      <c r="P646" s="34" t="s">
        <v>4489</v>
      </c>
      <c r="Q646" s="34" t="s">
        <v>4491</v>
      </c>
      <c r="R646" s="52"/>
      <c r="S646" s="34" t="str">
        <f t="shared" si="2"/>
        <v/>
      </c>
      <c r="T646" s="34" t="s">
        <v>4491</v>
      </c>
      <c r="U646" s="34" t="s">
        <v>4489</v>
      </c>
      <c r="V646" s="34" t="s">
        <v>4491</v>
      </c>
      <c r="W646" s="40" t="str">
        <f t="shared" si="3"/>
        <v/>
      </c>
      <c r="X646" s="34" t="s">
        <v>4491</v>
      </c>
      <c r="Y646" s="34" t="s">
        <v>4489</v>
      </c>
      <c r="Z646" s="34" t="s">
        <v>4491</v>
      </c>
      <c r="AA646" s="40" t="str">
        <f t="shared" si="4"/>
        <v/>
      </c>
      <c r="AB646" s="34" t="s">
        <v>4491</v>
      </c>
      <c r="AC646" s="34" t="s">
        <v>4492</v>
      </c>
      <c r="AD646" s="34" t="s">
        <v>4489</v>
      </c>
      <c r="AE646" s="53" t="s">
        <v>4485</v>
      </c>
      <c r="AF646" s="52" t="str">
        <f t="shared" si="5"/>
        <v>("","","",""),</v>
      </c>
      <c r="AH646" s="34"/>
    </row>
    <row r="647" ht="16.5" customHeight="1">
      <c r="A647" s="34"/>
      <c r="B647" s="34"/>
      <c r="C647" s="34"/>
      <c r="D647" s="34"/>
      <c r="E647" s="52"/>
      <c r="F647" s="52" t="s">
        <v>4489</v>
      </c>
      <c r="G647" s="53" t="s">
        <v>4485</v>
      </c>
      <c r="H647" s="52"/>
      <c r="I647" s="34"/>
      <c r="J647" s="34"/>
      <c r="K647" s="34"/>
      <c r="L647" s="34" t="s">
        <v>4490</v>
      </c>
      <c r="M647" s="34" t="s">
        <v>4491</v>
      </c>
      <c r="N647" s="52"/>
      <c r="O647" s="34" t="s">
        <v>4491</v>
      </c>
      <c r="P647" s="34" t="s">
        <v>4489</v>
      </c>
      <c r="Q647" s="34" t="s">
        <v>4491</v>
      </c>
      <c r="R647" s="52"/>
      <c r="S647" s="34" t="str">
        <f t="shared" si="2"/>
        <v/>
      </c>
      <c r="T647" s="34" t="s">
        <v>4491</v>
      </c>
      <c r="U647" s="34" t="s">
        <v>4489</v>
      </c>
      <c r="V647" s="34" t="s">
        <v>4491</v>
      </c>
      <c r="W647" s="40" t="str">
        <f t="shared" si="3"/>
        <v/>
      </c>
      <c r="X647" s="34" t="s">
        <v>4491</v>
      </c>
      <c r="Y647" s="34" t="s">
        <v>4489</v>
      </c>
      <c r="Z647" s="34" t="s">
        <v>4491</v>
      </c>
      <c r="AA647" s="40" t="str">
        <f t="shared" si="4"/>
        <v/>
      </c>
      <c r="AB647" s="34" t="s">
        <v>4491</v>
      </c>
      <c r="AC647" s="34" t="s">
        <v>4492</v>
      </c>
      <c r="AD647" s="34" t="s">
        <v>4489</v>
      </c>
      <c r="AE647" s="53" t="s">
        <v>4485</v>
      </c>
      <c r="AF647" s="52" t="str">
        <f t="shared" si="5"/>
        <v>("","","",""),</v>
      </c>
      <c r="AH647" s="34"/>
    </row>
    <row r="648" ht="16.5" customHeight="1">
      <c r="A648" s="34"/>
      <c r="B648" s="34"/>
      <c r="C648" s="34"/>
      <c r="D648" s="34"/>
      <c r="E648" s="52"/>
      <c r="F648" s="52" t="s">
        <v>4489</v>
      </c>
      <c r="G648" s="53" t="s">
        <v>4485</v>
      </c>
      <c r="H648" s="52"/>
      <c r="I648" s="34"/>
      <c r="J648" s="34"/>
      <c r="K648" s="34"/>
      <c r="L648" s="34" t="s">
        <v>4490</v>
      </c>
      <c r="M648" s="34" t="s">
        <v>4491</v>
      </c>
      <c r="N648" s="52"/>
      <c r="O648" s="34" t="s">
        <v>4491</v>
      </c>
      <c r="P648" s="34" t="s">
        <v>4489</v>
      </c>
      <c r="Q648" s="34" t="s">
        <v>4491</v>
      </c>
      <c r="R648" s="52"/>
      <c r="S648" s="34" t="str">
        <f t="shared" si="2"/>
        <v/>
      </c>
      <c r="T648" s="34" t="s">
        <v>4491</v>
      </c>
      <c r="U648" s="34" t="s">
        <v>4489</v>
      </c>
      <c r="V648" s="34" t="s">
        <v>4491</v>
      </c>
      <c r="W648" s="40" t="str">
        <f t="shared" si="3"/>
        <v/>
      </c>
      <c r="X648" s="34" t="s">
        <v>4491</v>
      </c>
      <c r="Y648" s="34" t="s">
        <v>4489</v>
      </c>
      <c r="Z648" s="34" t="s">
        <v>4491</v>
      </c>
      <c r="AA648" s="40" t="str">
        <f t="shared" si="4"/>
        <v/>
      </c>
      <c r="AB648" s="34" t="s">
        <v>4491</v>
      </c>
      <c r="AC648" s="34" t="s">
        <v>4492</v>
      </c>
      <c r="AD648" s="34" t="s">
        <v>4489</v>
      </c>
      <c r="AE648" s="53" t="s">
        <v>4485</v>
      </c>
      <c r="AF648" s="52" t="str">
        <f t="shared" si="5"/>
        <v>("","","",""),</v>
      </c>
      <c r="AH648" s="34"/>
    </row>
    <row r="649" ht="16.5" customHeight="1">
      <c r="A649" s="34"/>
      <c r="B649" s="34"/>
      <c r="C649" s="34"/>
      <c r="D649" s="34"/>
      <c r="E649" s="52"/>
      <c r="F649" s="52" t="s">
        <v>4489</v>
      </c>
      <c r="G649" s="53" t="s">
        <v>4485</v>
      </c>
      <c r="H649" s="52"/>
      <c r="I649" s="34"/>
      <c r="J649" s="34"/>
      <c r="K649" s="34"/>
      <c r="L649" s="34" t="s">
        <v>4490</v>
      </c>
      <c r="M649" s="34" t="s">
        <v>4491</v>
      </c>
      <c r="N649" s="52"/>
      <c r="O649" s="34" t="s">
        <v>4491</v>
      </c>
      <c r="P649" s="34" t="s">
        <v>4489</v>
      </c>
      <c r="Q649" s="34" t="s">
        <v>4491</v>
      </c>
      <c r="R649" s="52"/>
      <c r="S649" s="34" t="str">
        <f t="shared" si="2"/>
        <v/>
      </c>
      <c r="T649" s="34" t="s">
        <v>4491</v>
      </c>
      <c r="U649" s="34" t="s">
        <v>4489</v>
      </c>
      <c r="V649" s="34" t="s">
        <v>4491</v>
      </c>
      <c r="W649" s="40" t="str">
        <f t="shared" si="3"/>
        <v/>
      </c>
      <c r="X649" s="34" t="s">
        <v>4491</v>
      </c>
      <c r="Y649" s="34" t="s">
        <v>4489</v>
      </c>
      <c r="Z649" s="34" t="s">
        <v>4491</v>
      </c>
      <c r="AA649" s="40" t="str">
        <f t="shared" si="4"/>
        <v/>
      </c>
      <c r="AB649" s="34" t="s">
        <v>4491</v>
      </c>
      <c r="AC649" s="34" t="s">
        <v>4492</v>
      </c>
      <c r="AD649" s="34" t="s">
        <v>4489</v>
      </c>
      <c r="AE649" s="53" t="s">
        <v>4485</v>
      </c>
      <c r="AF649" s="52" t="str">
        <f t="shared" si="5"/>
        <v>("","","",""),</v>
      </c>
      <c r="AH649" s="34"/>
    </row>
    <row r="650" ht="16.5" customHeight="1">
      <c r="A650" s="34"/>
      <c r="B650" s="34"/>
      <c r="C650" s="34"/>
      <c r="D650" s="34"/>
      <c r="E650" s="52"/>
      <c r="F650" s="52" t="s">
        <v>4489</v>
      </c>
      <c r="G650" s="53" t="s">
        <v>4485</v>
      </c>
      <c r="H650" s="52"/>
      <c r="I650" s="34"/>
      <c r="J650" s="34"/>
      <c r="K650" s="34"/>
      <c r="L650" s="34" t="s">
        <v>4490</v>
      </c>
      <c r="M650" s="34" t="s">
        <v>4491</v>
      </c>
      <c r="N650" s="52"/>
      <c r="O650" s="34" t="s">
        <v>4491</v>
      </c>
      <c r="P650" s="34" t="s">
        <v>4489</v>
      </c>
      <c r="Q650" s="34" t="s">
        <v>4491</v>
      </c>
      <c r="R650" s="52"/>
      <c r="S650" s="34" t="str">
        <f t="shared" si="2"/>
        <v/>
      </c>
      <c r="T650" s="34" t="s">
        <v>4491</v>
      </c>
      <c r="U650" s="34" t="s">
        <v>4489</v>
      </c>
      <c r="V650" s="34" t="s">
        <v>4491</v>
      </c>
      <c r="W650" s="40" t="str">
        <f t="shared" si="3"/>
        <v/>
      </c>
      <c r="X650" s="34" t="s">
        <v>4491</v>
      </c>
      <c r="Y650" s="34" t="s">
        <v>4489</v>
      </c>
      <c r="Z650" s="34" t="s">
        <v>4491</v>
      </c>
      <c r="AA650" s="40" t="str">
        <f t="shared" si="4"/>
        <v/>
      </c>
      <c r="AB650" s="34" t="s">
        <v>4491</v>
      </c>
      <c r="AC650" s="34" t="s">
        <v>4492</v>
      </c>
      <c r="AD650" s="34" t="s">
        <v>4489</v>
      </c>
      <c r="AE650" s="53" t="s">
        <v>4485</v>
      </c>
      <c r="AF650" s="52" t="str">
        <f t="shared" si="5"/>
        <v>("","","",""),</v>
      </c>
      <c r="AH650" s="34"/>
    </row>
    <row r="651" ht="16.5" customHeight="1">
      <c r="A651" s="34"/>
      <c r="B651" s="34"/>
      <c r="C651" s="34"/>
      <c r="D651" s="34"/>
      <c r="E651" s="52"/>
      <c r="F651" s="52" t="s">
        <v>4489</v>
      </c>
      <c r="G651" s="53" t="s">
        <v>4485</v>
      </c>
      <c r="H651" s="52"/>
      <c r="I651" s="34"/>
      <c r="J651" s="34"/>
      <c r="K651" s="34"/>
      <c r="L651" s="34" t="s">
        <v>4490</v>
      </c>
      <c r="M651" s="34" t="s">
        <v>4491</v>
      </c>
      <c r="N651" s="52"/>
      <c r="O651" s="34" t="s">
        <v>4491</v>
      </c>
      <c r="P651" s="34" t="s">
        <v>4489</v>
      </c>
      <c r="Q651" s="34" t="s">
        <v>4491</v>
      </c>
      <c r="R651" s="52"/>
      <c r="S651" s="34" t="str">
        <f t="shared" si="2"/>
        <v/>
      </c>
      <c r="T651" s="34" t="s">
        <v>4491</v>
      </c>
      <c r="U651" s="34" t="s">
        <v>4489</v>
      </c>
      <c r="V651" s="34" t="s">
        <v>4491</v>
      </c>
      <c r="W651" s="40" t="str">
        <f t="shared" si="3"/>
        <v/>
      </c>
      <c r="X651" s="34" t="s">
        <v>4491</v>
      </c>
      <c r="Y651" s="34" t="s">
        <v>4489</v>
      </c>
      <c r="Z651" s="34" t="s">
        <v>4491</v>
      </c>
      <c r="AA651" s="40" t="str">
        <f t="shared" si="4"/>
        <v/>
      </c>
      <c r="AB651" s="34" t="s">
        <v>4491</v>
      </c>
      <c r="AC651" s="34" t="s">
        <v>4492</v>
      </c>
      <c r="AD651" s="34" t="s">
        <v>4489</v>
      </c>
      <c r="AE651" s="53" t="s">
        <v>4485</v>
      </c>
      <c r="AF651" s="52" t="str">
        <f t="shared" si="5"/>
        <v>("","","",""),</v>
      </c>
      <c r="AH651" s="34"/>
    </row>
    <row r="652" ht="16.5" customHeight="1">
      <c r="A652" s="34"/>
      <c r="B652" s="34"/>
      <c r="C652" s="34"/>
      <c r="D652" s="34"/>
      <c r="E652" s="52"/>
      <c r="F652" s="52" t="s">
        <v>4489</v>
      </c>
      <c r="G652" s="53" t="s">
        <v>4485</v>
      </c>
      <c r="H652" s="52"/>
      <c r="I652" s="34"/>
      <c r="J652" s="34"/>
      <c r="K652" s="34"/>
      <c r="L652" s="34" t="s">
        <v>4490</v>
      </c>
      <c r="M652" s="34" t="s">
        <v>4491</v>
      </c>
      <c r="N652" s="52"/>
      <c r="O652" s="34" t="s">
        <v>4491</v>
      </c>
      <c r="P652" s="34" t="s">
        <v>4489</v>
      </c>
      <c r="Q652" s="34" t="s">
        <v>4491</v>
      </c>
      <c r="R652" s="52"/>
      <c r="S652" s="34" t="str">
        <f t="shared" si="2"/>
        <v/>
      </c>
      <c r="T652" s="34" t="s">
        <v>4491</v>
      </c>
      <c r="U652" s="34" t="s">
        <v>4489</v>
      </c>
      <c r="V652" s="34" t="s">
        <v>4491</v>
      </c>
      <c r="W652" s="40" t="str">
        <f t="shared" si="3"/>
        <v/>
      </c>
      <c r="X652" s="34" t="s">
        <v>4491</v>
      </c>
      <c r="Y652" s="34" t="s">
        <v>4489</v>
      </c>
      <c r="Z652" s="34" t="s">
        <v>4491</v>
      </c>
      <c r="AA652" s="40" t="str">
        <f t="shared" si="4"/>
        <v/>
      </c>
      <c r="AB652" s="34" t="s">
        <v>4491</v>
      </c>
      <c r="AC652" s="34" t="s">
        <v>4492</v>
      </c>
      <c r="AD652" s="34" t="s">
        <v>4489</v>
      </c>
      <c r="AE652" s="53" t="s">
        <v>4485</v>
      </c>
      <c r="AF652" s="52" t="str">
        <f t="shared" si="5"/>
        <v>("","","",""),</v>
      </c>
      <c r="AH652" s="34"/>
    </row>
    <row r="653" ht="16.5" customHeight="1">
      <c r="A653" s="34"/>
      <c r="B653" s="34"/>
      <c r="C653" s="34"/>
      <c r="D653" s="34"/>
      <c r="E653" s="52"/>
      <c r="F653" s="52" t="s">
        <v>4489</v>
      </c>
      <c r="G653" s="53" t="s">
        <v>4485</v>
      </c>
      <c r="H653" s="52"/>
      <c r="I653" s="34"/>
      <c r="J653" s="34"/>
      <c r="K653" s="34"/>
      <c r="L653" s="34" t="s">
        <v>4490</v>
      </c>
      <c r="M653" s="34" t="s">
        <v>4491</v>
      </c>
      <c r="N653" s="52"/>
      <c r="O653" s="34" t="s">
        <v>4491</v>
      </c>
      <c r="P653" s="34" t="s">
        <v>4489</v>
      </c>
      <c r="Q653" s="34" t="s">
        <v>4491</v>
      </c>
      <c r="R653" s="52"/>
      <c r="S653" s="34" t="str">
        <f t="shared" si="2"/>
        <v/>
      </c>
      <c r="T653" s="34" t="s">
        <v>4491</v>
      </c>
      <c r="U653" s="34" t="s">
        <v>4489</v>
      </c>
      <c r="V653" s="34" t="s">
        <v>4491</v>
      </c>
      <c r="W653" s="40" t="str">
        <f t="shared" si="3"/>
        <v/>
      </c>
      <c r="X653" s="34" t="s">
        <v>4491</v>
      </c>
      <c r="Y653" s="34" t="s">
        <v>4489</v>
      </c>
      <c r="Z653" s="34" t="s">
        <v>4491</v>
      </c>
      <c r="AA653" s="40" t="str">
        <f t="shared" si="4"/>
        <v/>
      </c>
      <c r="AB653" s="34" t="s">
        <v>4491</v>
      </c>
      <c r="AC653" s="34" t="s">
        <v>4492</v>
      </c>
      <c r="AD653" s="34" t="s">
        <v>4489</v>
      </c>
      <c r="AE653" s="53" t="s">
        <v>4485</v>
      </c>
      <c r="AF653" s="52" t="str">
        <f t="shared" si="5"/>
        <v>("","","",""),</v>
      </c>
      <c r="AH653" s="34"/>
    </row>
    <row r="654" ht="16.5" customHeight="1">
      <c r="A654" s="34"/>
      <c r="B654" s="34"/>
      <c r="C654" s="34"/>
      <c r="D654" s="34"/>
      <c r="E654" s="52"/>
      <c r="F654" s="52" t="s">
        <v>4489</v>
      </c>
      <c r="G654" s="53" t="s">
        <v>4485</v>
      </c>
      <c r="H654" s="52"/>
      <c r="I654" s="34"/>
      <c r="J654" s="34"/>
      <c r="K654" s="34"/>
      <c r="L654" s="34" t="s">
        <v>4490</v>
      </c>
      <c r="M654" s="34" t="s">
        <v>4491</v>
      </c>
      <c r="N654" s="52"/>
      <c r="O654" s="34" t="s">
        <v>4491</v>
      </c>
      <c r="P654" s="34" t="s">
        <v>4489</v>
      </c>
      <c r="Q654" s="34" t="s">
        <v>4491</v>
      </c>
      <c r="R654" s="52"/>
      <c r="S654" s="34" t="str">
        <f t="shared" si="2"/>
        <v/>
      </c>
      <c r="T654" s="34" t="s">
        <v>4491</v>
      </c>
      <c r="U654" s="34" t="s">
        <v>4489</v>
      </c>
      <c r="V654" s="34" t="s">
        <v>4491</v>
      </c>
      <c r="W654" s="40" t="str">
        <f t="shared" si="3"/>
        <v/>
      </c>
      <c r="X654" s="34" t="s">
        <v>4491</v>
      </c>
      <c r="Y654" s="34" t="s">
        <v>4489</v>
      </c>
      <c r="Z654" s="34" t="s">
        <v>4491</v>
      </c>
      <c r="AA654" s="40" t="str">
        <f t="shared" si="4"/>
        <v/>
      </c>
      <c r="AB654" s="34" t="s">
        <v>4491</v>
      </c>
      <c r="AC654" s="34" t="s">
        <v>4492</v>
      </c>
      <c r="AD654" s="34" t="s">
        <v>4489</v>
      </c>
      <c r="AE654" s="53" t="s">
        <v>4485</v>
      </c>
      <c r="AF654" s="52" t="str">
        <f t="shared" si="5"/>
        <v>("","","",""),</v>
      </c>
      <c r="AH654" s="34"/>
    </row>
    <row r="655" ht="16.5" customHeight="1">
      <c r="A655" s="34"/>
      <c r="B655" s="34"/>
      <c r="C655" s="34"/>
      <c r="D655" s="34"/>
      <c r="E655" s="52"/>
      <c r="F655" s="52" t="s">
        <v>4489</v>
      </c>
      <c r="G655" s="53" t="s">
        <v>4485</v>
      </c>
      <c r="H655" s="52"/>
      <c r="I655" s="34"/>
      <c r="J655" s="34"/>
      <c r="K655" s="34"/>
      <c r="L655" s="34" t="s">
        <v>4490</v>
      </c>
      <c r="M655" s="34" t="s">
        <v>4491</v>
      </c>
      <c r="N655" s="52"/>
      <c r="O655" s="34" t="s">
        <v>4491</v>
      </c>
      <c r="P655" s="34" t="s">
        <v>4489</v>
      </c>
      <c r="Q655" s="34" t="s">
        <v>4491</v>
      </c>
      <c r="R655" s="52"/>
      <c r="S655" s="34" t="str">
        <f t="shared" si="2"/>
        <v/>
      </c>
      <c r="T655" s="34" t="s">
        <v>4491</v>
      </c>
      <c r="U655" s="34" t="s">
        <v>4489</v>
      </c>
      <c r="V655" s="34" t="s">
        <v>4491</v>
      </c>
      <c r="W655" s="40" t="str">
        <f t="shared" si="3"/>
        <v/>
      </c>
      <c r="X655" s="34" t="s">
        <v>4491</v>
      </c>
      <c r="Y655" s="34" t="s">
        <v>4489</v>
      </c>
      <c r="Z655" s="34" t="s">
        <v>4491</v>
      </c>
      <c r="AA655" s="40" t="str">
        <f t="shared" si="4"/>
        <v/>
      </c>
      <c r="AB655" s="34" t="s">
        <v>4491</v>
      </c>
      <c r="AC655" s="34" t="s">
        <v>4492</v>
      </c>
      <c r="AD655" s="34" t="s">
        <v>4489</v>
      </c>
      <c r="AE655" s="53" t="s">
        <v>4485</v>
      </c>
      <c r="AF655" s="52" t="str">
        <f t="shared" si="5"/>
        <v>("","","",""),</v>
      </c>
      <c r="AH655" s="34"/>
    </row>
    <row r="656" ht="16.5" customHeight="1">
      <c r="A656" s="34"/>
      <c r="B656" s="34"/>
      <c r="C656" s="34"/>
      <c r="D656" s="34"/>
      <c r="E656" s="52"/>
      <c r="F656" s="52" t="s">
        <v>4489</v>
      </c>
      <c r="G656" s="53" t="s">
        <v>4485</v>
      </c>
      <c r="H656" s="52"/>
      <c r="I656" s="34"/>
      <c r="J656" s="34"/>
      <c r="K656" s="34"/>
      <c r="L656" s="34" t="s">
        <v>4490</v>
      </c>
      <c r="M656" s="34" t="s">
        <v>4491</v>
      </c>
      <c r="N656" s="52"/>
      <c r="O656" s="34" t="s">
        <v>4491</v>
      </c>
      <c r="P656" s="34" t="s">
        <v>4489</v>
      </c>
      <c r="Q656" s="34" t="s">
        <v>4491</v>
      </c>
      <c r="R656" s="52"/>
      <c r="S656" s="34" t="str">
        <f t="shared" si="2"/>
        <v/>
      </c>
      <c r="T656" s="34" t="s">
        <v>4491</v>
      </c>
      <c r="U656" s="34" t="s">
        <v>4489</v>
      </c>
      <c r="V656" s="34" t="s">
        <v>4491</v>
      </c>
      <c r="W656" s="40" t="str">
        <f t="shared" si="3"/>
        <v/>
      </c>
      <c r="X656" s="34" t="s">
        <v>4491</v>
      </c>
      <c r="Y656" s="34" t="s">
        <v>4489</v>
      </c>
      <c r="Z656" s="34" t="s">
        <v>4491</v>
      </c>
      <c r="AA656" s="40" t="str">
        <f t="shared" si="4"/>
        <v/>
      </c>
      <c r="AB656" s="34" t="s">
        <v>4491</v>
      </c>
      <c r="AC656" s="34" t="s">
        <v>4492</v>
      </c>
      <c r="AD656" s="34" t="s">
        <v>4489</v>
      </c>
      <c r="AE656" s="53" t="s">
        <v>4485</v>
      </c>
      <c r="AF656" s="52" t="str">
        <f t="shared" si="5"/>
        <v>("","","",""),</v>
      </c>
      <c r="AH656" s="34"/>
    </row>
    <row r="657" ht="16.5" customHeight="1">
      <c r="A657" s="34"/>
      <c r="B657" s="34"/>
      <c r="C657" s="34"/>
      <c r="D657" s="34"/>
      <c r="E657" s="52"/>
      <c r="F657" s="52" t="s">
        <v>4489</v>
      </c>
      <c r="G657" s="53" t="s">
        <v>4485</v>
      </c>
      <c r="H657" s="52"/>
      <c r="I657" s="34"/>
      <c r="J657" s="34"/>
      <c r="K657" s="34"/>
      <c r="L657" s="34" t="s">
        <v>4490</v>
      </c>
      <c r="M657" s="34" t="s">
        <v>4491</v>
      </c>
      <c r="N657" s="52"/>
      <c r="O657" s="34" t="s">
        <v>4491</v>
      </c>
      <c r="P657" s="34" t="s">
        <v>4489</v>
      </c>
      <c r="Q657" s="34" t="s">
        <v>4491</v>
      </c>
      <c r="R657" s="52"/>
      <c r="S657" s="34" t="str">
        <f t="shared" si="2"/>
        <v/>
      </c>
      <c r="T657" s="34" t="s">
        <v>4491</v>
      </c>
      <c r="U657" s="34" t="s">
        <v>4489</v>
      </c>
      <c r="V657" s="34" t="s">
        <v>4491</v>
      </c>
      <c r="W657" s="40" t="str">
        <f t="shared" si="3"/>
        <v/>
      </c>
      <c r="X657" s="34" t="s">
        <v>4491</v>
      </c>
      <c r="Y657" s="34" t="s">
        <v>4489</v>
      </c>
      <c r="Z657" s="34" t="s">
        <v>4491</v>
      </c>
      <c r="AA657" s="40" t="str">
        <f t="shared" si="4"/>
        <v/>
      </c>
      <c r="AB657" s="34" t="s">
        <v>4491</v>
      </c>
      <c r="AC657" s="34" t="s">
        <v>4492</v>
      </c>
      <c r="AD657" s="34" t="s">
        <v>4489</v>
      </c>
      <c r="AE657" s="53" t="s">
        <v>4485</v>
      </c>
      <c r="AF657" s="52" t="str">
        <f t="shared" si="5"/>
        <v>("","","",""),</v>
      </c>
      <c r="AH657" s="34"/>
    </row>
    <row r="658" ht="16.5" customHeight="1">
      <c r="A658" s="34"/>
      <c r="B658" s="34"/>
      <c r="C658" s="34"/>
      <c r="D658" s="34"/>
      <c r="E658" s="52"/>
      <c r="F658" s="52" t="s">
        <v>4489</v>
      </c>
      <c r="G658" s="53" t="s">
        <v>4485</v>
      </c>
      <c r="H658" s="52"/>
      <c r="I658" s="34"/>
      <c r="J658" s="34"/>
      <c r="K658" s="34"/>
      <c r="L658" s="34" t="s">
        <v>4490</v>
      </c>
      <c r="M658" s="34" t="s">
        <v>4491</v>
      </c>
      <c r="N658" s="52"/>
      <c r="O658" s="34" t="s">
        <v>4491</v>
      </c>
      <c r="P658" s="34" t="s">
        <v>4489</v>
      </c>
      <c r="Q658" s="34" t="s">
        <v>4491</v>
      </c>
      <c r="R658" s="52"/>
      <c r="S658" s="34" t="str">
        <f t="shared" si="2"/>
        <v/>
      </c>
      <c r="T658" s="34" t="s">
        <v>4491</v>
      </c>
      <c r="U658" s="34" t="s">
        <v>4489</v>
      </c>
      <c r="V658" s="34" t="s">
        <v>4491</v>
      </c>
      <c r="W658" s="40" t="str">
        <f t="shared" si="3"/>
        <v/>
      </c>
      <c r="X658" s="34" t="s">
        <v>4491</v>
      </c>
      <c r="Y658" s="34" t="s">
        <v>4489</v>
      </c>
      <c r="Z658" s="34" t="s">
        <v>4491</v>
      </c>
      <c r="AA658" s="40" t="str">
        <f t="shared" si="4"/>
        <v/>
      </c>
      <c r="AB658" s="34" t="s">
        <v>4491</v>
      </c>
      <c r="AC658" s="34" t="s">
        <v>4492</v>
      </c>
      <c r="AD658" s="34" t="s">
        <v>4489</v>
      </c>
      <c r="AE658" s="53" t="s">
        <v>4485</v>
      </c>
      <c r="AF658" s="52" t="str">
        <f t="shared" si="5"/>
        <v>("","","",""),</v>
      </c>
      <c r="AH658" s="34"/>
    </row>
    <row r="659" ht="16.5" customHeight="1">
      <c r="A659" s="34"/>
      <c r="B659" s="34"/>
      <c r="C659" s="34"/>
      <c r="D659" s="34"/>
      <c r="E659" s="52"/>
      <c r="F659" s="52" t="s">
        <v>4489</v>
      </c>
      <c r="G659" s="53" t="s">
        <v>4485</v>
      </c>
      <c r="H659" s="52"/>
      <c r="I659" s="34"/>
      <c r="J659" s="34"/>
      <c r="K659" s="34"/>
      <c r="L659" s="34" t="s">
        <v>4490</v>
      </c>
      <c r="M659" s="34" t="s">
        <v>4491</v>
      </c>
      <c r="N659" s="52"/>
      <c r="O659" s="34" t="s">
        <v>4491</v>
      </c>
      <c r="P659" s="34" t="s">
        <v>4489</v>
      </c>
      <c r="Q659" s="34" t="s">
        <v>4491</v>
      </c>
      <c r="R659" s="52"/>
      <c r="S659" s="34" t="str">
        <f t="shared" si="2"/>
        <v/>
      </c>
      <c r="T659" s="34" t="s">
        <v>4491</v>
      </c>
      <c r="U659" s="34" t="s">
        <v>4489</v>
      </c>
      <c r="V659" s="34" t="s">
        <v>4491</v>
      </c>
      <c r="W659" s="40" t="str">
        <f t="shared" si="3"/>
        <v/>
      </c>
      <c r="X659" s="34" t="s">
        <v>4491</v>
      </c>
      <c r="Y659" s="34" t="s">
        <v>4489</v>
      </c>
      <c r="Z659" s="34" t="s">
        <v>4491</v>
      </c>
      <c r="AA659" s="40" t="str">
        <f t="shared" si="4"/>
        <v/>
      </c>
      <c r="AB659" s="34" t="s">
        <v>4491</v>
      </c>
      <c r="AC659" s="34" t="s">
        <v>4492</v>
      </c>
      <c r="AD659" s="34" t="s">
        <v>4489</v>
      </c>
      <c r="AE659" s="53" t="s">
        <v>4485</v>
      </c>
      <c r="AF659" s="52" t="str">
        <f t="shared" si="5"/>
        <v>("","","",""),</v>
      </c>
      <c r="AH659" s="34"/>
    </row>
    <row r="660" ht="16.5" customHeight="1">
      <c r="A660" s="34"/>
      <c r="B660" s="34"/>
      <c r="C660" s="34"/>
      <c r="D660" s="34"/>
      <c r="E660" s="52"/>
      <c r="F660" s="52" t="s">
        <v>4489</v>
      </c>
      <c r="G660" s="53" t="s">
        <v>4485</v>
      </c>
      <c r="H660" s="52"/>
      <c r="I660" s="34"/>
      <c r="J660" s="34"/>
      <c r="K660" s="34"/>
      <c r="L660" s="34" t="s">
        <v>4490</v>
      </c>
      <c r="M660" s="34" t="s">
        <v>4491</v>
      </c>
      <c r="N660" s="52"/>
      <c r="O660" s="34" t="s">
        <v>4491</v>
      </c>
      <c r="P660" s="34" t="s">
        <v>4489</v>
      </c>
      <c r="Q660" s="34" t="s">
        <v>4491</v>
      </c>
      <c r="R660" s="52"/>
      <c r="S660" s="34" t="str">
        <f t="shared" si="2"/>
        <v/>
      </c>
      <c r="T660" s="34" t="s">
        <v>4491</v>
      </c>
      <c r="U660" s="34" t="s">
        <v>4489</v>
      </c>
      <c r="V660" s="34" t="s">
        <v>4491</v>
      </c>
      <c r="W660" s="40" t="str">
        <f t="shared" si="3"/>
        <v/>
      </c>
      <c r="X660" s="34" t="s">
        <v>4491</v>
      </c>
      <c r="Y660" s="34" t="s">
        <v>4489</v>
      </c>
      <c r="Z660" s="34" t="s">
        <v>4491</v>
      </c>
      <c r="AA660" s="40" t="str">
        <f t="shared" si="4"/>
        <v/>
      </c>
      <c r="AB660" s="34" t="s">
        <v>4491</v>
      </c>
      <c r="AC660" s="34" t="s">
        <v>4492</v>
      </c>
      <c r="AD660" s="34" t="s">
        <v>4489</v>
      </c>
      <c r="AE660" s="53" t="s">
        <v>4485</v>
      </c>
      <c r="AF660" s="52" t="str">
        <f t="shared" si="5"/>
        <v>("","","",""),</v>
      </c>
      <c r="AH660" s="34"/>
    </row>
    <row r="661" ht="16.5" customHeight="1">
      <c r="A661" s="34"/>
      <c r="B661" s="34"/>
      <c r="C661" s="34"/>
      <c r="D661" s="34"/>
      <c r="E661" s="52"/>
      <c r="F661" s="52" t="s">
        <v>4489</v>
      </c>
      <c r="G661" s="53" t="s">
        <v>4485</v>
      </c>
      <c r="H661" s="52"/>
      <c r="I661" s="34"/>
      <c r="J661" s="34"/>
      <c r="K661" s="34"/>
      <c r="L661" s="34" t="s">
        <v>4490</v>
      </c>
      <c r="M661" s="34" t="s">
        <v>4491</v>
      </c>
      <c r="N661" s="52"/>
      <c r="O661" s="34" t="s">
        <v>4491</v>
      </c>
      <c r="P661" s="34" t="s">
        <v>4489</v>
      </c>
      <c r="Q661" s="34" t="s">
        <v>4491</v>
      </c>
      <c r="R661" s="52"/>
      <c r="S661" s="34" t="str">
        <f t="shared" si="2"/>
        <v/>
      </c>
      <c r="T661" s="34" t="s">
        <v>4491</v>
      </c>
      <c r="U661" s="34" t="s">
        <v>4489</v>
      </c>
      <c r="V661" s="34" t="s">
        <v>4491</v>
      </c>
      <c r="W661" s="40" t="str">
        <f t="shared" si="3"/>
        <v/>
      </c>
      <c r="X661" s="34" t="s">
        <v>4491</v>
      </c>
      <c r="Y661" s="34" t="s">
        <v>4489</v>
      </c>
      <c r="Z661" s="34" t="s">
        <v>4491</v>
      </c>
      <c r="AA661" s="40" t="str">
        <f t="shared" si="4"/>
        <v/>
      </c>
      <c r="AB661" s="34" t="s">
        <v>4491</v>
      </c>
      <c r="AC661" s="34" t="s">
        <v>4492</v>
      </c>
      <c r="AD661" s="34" t="s">
        <v>4489</v>
      </c>
      <c r="AE661" s="53" t="s">
        <v>4485</v>
      </c>
      <c r="AF661" s="52" t="str">
        <f t="shared" si="5"/>
        <v>("","","",""),</v>
      </c>
      <c r="AH661" s="34"/>
    </row>
    <row r="662" ht="16.5" customHeight="1">
      <c r="A662" s="34"/>
      <c r="B662" s="34"/>
      <c r="C662" s="34"/>
      <c r="D662" s="34"/>
      <c r="E662" s="52"/>
      <c r="F662" s="52" t="s">
        <v>4489</v>
      </c>
      <c r="G662" s="53" t="s">
        <v>4485</v>
      </c>
      <c r="H662" s="52"/>
      <c r="I662" s="34"/>
      <c r="J662" s="34"/>
      <c r="K662" s="34"/>
      <c r="L662" s="34" t="s">
        <v>4490</v>
      </c>
      <c r="M662" s="34" t="s">
        <v>4491</v>
      </c>
      <c r="N662" s="52"/>
      <c r="O662" s="34" t="s">
        <v>4491</v>
      </c>
      <c r="P662" s="34" t="s">
        <v>4489</v>
      </c>
      <c r="Q662" s="34" t="s">
        <v>4491</v>
      </c>
      <c r="R662" s="52"/>
      <c r="S662" s="34" t="str">
        <f t="shared" si="2"/>
        <v/>
      </c>
      <c r="T662" s="34" t="s">
        <v>4491</v>
      </c>
      <c r="U662" s="34" t="s">
        <v>4489</v>
      </c>
      <c r="V662" s="34" t="s">
        <v>4491</v>
      </c>
      <c r="W662" s="40" t="str">
        <f t="shared" si="3"/>
        <v/>
      </c>
      <c r="X662" s="34" t="s">
        <v>4491</v>
      </c>
      <c r="Y662" s="34" t="s">
        <v>4489</v>
      </c>
      <c r="Z662" s="34" t="s">
        <v>4491</v>
      </c>
      <c r="AA662" s="40" t="str">
        <f t="shared" si="4"/>
        <v/>
      </c>
      <c r="AB662" s="34" t="s">
        <v>4491</v>
      </c>
      <c r="AC662" s="34" t="s">
        <v>4492</v>
      </c>
      <c r="AD662" s="34" t="s">
        <v>4489</v>
      </c>
      <c r="AE662" s="53" t="s">
        <v>4485</v>
      </c>
      <c r="AF662" s="52" t="str">
        <f t="shared" si="5"/>
        <v>("","","",""),</v>
      </c>
      <c r="AH662" s="34"/>
    </row>
    <row r="663" ht="16.5" customHeight="1">
      <c r="A663" s="34"/>
      <c r="B663" s="34"/>
      <c r="C663" s="34"/>
      <c r="D663" s="34"/>
      <c r="E663" s="52"/>
      <c r="F663" s="52" t="s">
        <v>4489</v>
      </c>
      <c r="G663" s="53" t="s">
        <v>4485</v>
      </c>
      <c r="H663" s="52"/>
      <c r="I663" s="34"/>
      <c r="J663" s="34"/>
      <c r="K663" s="34"/>
      <c r="L663" s="34" t="s">
        <v>4490</v>
      </c>
      <c r="M663" s="34" t="s">
        <v>4491</v>
      </c>
      <c r="N663" s="52"/>
      <c r="O663" s="34" t="s">
        <v>4491</v>
      </c>
      <c r="P663" s="34" t="s">
        <v>4489</v>
      </c>
      <c r="Q663" s="34" t="s">
        <v>4491</v>
      </c>
      <c r="R663" s="52"/>
      <c r="S663" s="34" t="str">
        <f t="shared" si="2"/>
        <v/>
      </c>
      <c r="T663" s="34" t="s">
        <v>4491</v>
      </c>
      <c r="U663" s="34" t="s">
        <v>4489</v>
      </c>
      <c r="V663" s="34" t="s">
        <v>4491</v>
      </c>
      <c r="W663" s="40" t="str">
        <f t="shared" si="3"/>
        <v/>
      </c>
      <c r="X663" s="34" t="s">
        <v>4491</v>
      </c>
      <c r="Y663" s="34" t="s">
        <v>4489</v>
      </c>
      <c r="Z663" s="34" t="s">
        <v>4491</v>
      </c>
      <c r="AA663" s="40" t="str">
        <f t="shared" si="4"/>
        <v/>
      </c>
      <c r="AB663" s="34" t="s">
        <v>4491</v>
      </c>
      <c r="AC663" s="34" t="s">
        <v>4492</v>
      </c>
      <c r="AD663" s="34" t="s">
        <v>4489</v>
      </c>
      <c r="AE663" s="53" t="s">
        <v>4485</v>
      </c>
      <c r="AF663" s="52" t="str">
        <f t="shared" si="5"/>
        <v>("","","",""),</v>
      </c>
      <c r="AH663" s="34"/>
    </row>
    <row r="664" ht="16.5" customHeight="1">
      <c r="A664" s="34"/>
      <c r="B664" s="34"/>
      <c r="C664" s="34"/>
      <c r="D664" s="34"/>
      <c r="E664" s="52"/>
      <c r="F664" s="52" t="s">
        <v>4489</v>
      </c>
      <c r="G664" s="53" t="s">
        <v>4485</v>
      </c>
      <c r="H664" s="52"/>
      <c r="I664" s="34"/>
      <c r="J664" s="34"/>
      <c r="K664" s="34"/>
      <c r="L664" s="34" t="s">
        <v>4490</v>
      </c>
      <c r="M664" s="34" t="s">
        <v>4491</v>
      </c>
      <c r="N664" s="52"/>
      <c r="O664" s="34" t="s">
        <v>4491</v>
      </c>
      <c r="P664" s="34" t="s">
        <v>4489</v>
      </c>
      <c r="Q664" s="34" t="s">
        <v>4491</v>
      </c>
      <c r="R664" s="52"/>
      <c r="S664" s="34" t="str">
        <f t="shared" si="2"/>
        <v/>
      </c>
      <c r="T664" s="34" t="s">
        <v>4491</v>
      </c>
      <c r="U664" s="34" t="s">
        <v>4489</v>
      </c>
      <c r="V664" s="34" t="s">
        <v>4491</v>
      </c>
      <c r="W664" s="40" t="str">
        <f t="shared" si="3"/>
        <v/>
      </c>
      <c r="X664" s="34" t="s">
        <v>4491</v>
      </c>
      <c r="Y664" s="34" t="s">
        <v>4489</v>
      </c>
      <c r="Z664" s="34" t="s">
        <v>4491</v>
      </c>
      <c r="AA664" s="40" t="str">
        <f t="shared" si="4"/>
        <v/>
      </c>
      <c r="AB664" s="34" t="s">
        <v>4491</v>
      </c>
      <c r="AC664" s="34" t="s">
        <v>4492</v>
      </c>
      <c r="AD664" s="34" t="s">
        <v>4489</v>
      </c>
      <c r="AE664" s="53" t="s">
        <v>4485</v>
      </c>
      <c r="AF664" s="52" t="str">
        <f t="shared" si="5"/>
        <v>("","","",""),</v>
      </c>
      <c r="AH664" s="34"/>
    </row>
    <row r="665" ht="16.5" customHeight="1">
      <c r="A665" s="34"/>
      <c r="B665" s="34"/>
      <c r="C665" s="34"/>
      <c r="D665" s="34"/>
      <c r="E665" s="52"/>
      <c r="F665" s="52" t="s">
        <v>4489</v>
      </c>
      <c r="G665" s="53" t="s">
        <v>4485</v>
      </c>
      <c r="H665" s="52"/>
      <c r="I665" s="34"/>
      <c r="J665" s="34"/>
      <c r="K665" s="34"/>
      <c r="L665" s="34" t="s">
        <v>4490</v>
      </c>
      <c r="M665" s="34" t="s">
        <v>4491</v>
      </c>
      <c r="N665" s="52"/>
      <c r="O665" s="34" t="s">
        <v>4491</v>
      </c>
      <c r="P665" s="34" t="s">
        <v>4489</v>
      </c>
      <c r="Q665" s="34" t="s">
        <v>4491</v>
      </c>
      <c r="R665" s="52"/>
      <c r="S665" s="34" t="str">
        <f t="shared" si="2"/>
        <v/>
      </c>
      <c r="T665" s="34" t="s">
        <v>4491</v>
      </c>
      <c r="U665" s="34" t="s">
        <v>4489</v>
      </c>
      <c r="V665" s="34" t="s">
        <v>4491</v>
      </c>
      <c r="W665" s="40" t="str">
        <f t="shared" si="3"/>
        <v/>
      </c>
      <c r="X665" s="34" t="s">
        <v>4491</v>
      </c>
      <c r="Y665" s="34" t="s">
        <v>4489</v>
      </c>
      <c r="Z665" s="34" t="s">
        <v>4491</v>
      </c>
      <c r="AA665" s="40" t="str">
        <f t="shared" si="4"/>
        <v/>
      </c>
      <c r="AB665" s="34" t="s">
        <v>4491</v>
      </c>
      <c r="AC665" s="34" t="s">
        <v>4492</v>
      </c>
      <c r="AD665" s="34" t="s">
        <v>4489</v>
      </c>
      <c r="AE665" s="53" t="s">
        <v>4485</v>
      </c>
      <c r="AF665" s="52" t="str">
        <f t="shared" si="5"/>
        <v>("","","",""),</v>
      </c>
      <c r="AH665" s="34"/>
    </row>
    <row r="666" ht="16.5" customHeight="1">
      <c r="A666" s="34"/>
      <c r="B666" s="34"/>
      <c r="C666" s="34"/>
      <c r="D666" s="34"/>
      <c r="E666" s="52"/>
      <c r="F666" s="52" t="s">
        <v>4489</v>
      </c>
      <c r="G666" s="53" t="s">
        <v>4485</v>
      </c>
      <c r="H666" s="52"/>
      <c r="I666" s="34"/>
      <c r="J666" s="34"/>
      <c r="K666" s="34"/>
      <c r="L666" s="34" t="s">
        <v>4490</v>
      </c>
      <c r="M666" s="34" t="s">
        <v>4491</v>
      </c>
      <c r="N666" s="52"/>
      <c r="O666" s="34" t="s">
        <v>4491</v>
      </c>
      <c r="P666" s="34" t="s">
        <v>4489</v>
      </c>
      <c r="Q666" s="34" t="s">
        <v>4491</v>
      </c>
      <c r="R666" s="52"/>
      <c r="S666" s="34" t="str">
        <f t="shared" si="2"/>
        <v/>
      </c>
      <c r="T666" s="34" t="s">
        <v>4491</v>
      </c>
      <c r="U666" s="34" t="s">
        <v>4489</v>
      </c>
      <c r="V666" s="34" t="s">
        <v>4491</v>
      </c>
      <c r="W666" s="40" t="str">
        <f t="shared" si="3"/>
        <v/>
      </c>
      <c r="X666" s="34" t="s">
        <v>4491</v>
      </c>
      <c r="Y666" s="34" t="s">
        <v>4489</v>
      </c>
      <c r="Z666" s="34" t="s">
        <v>4491</v>
      </c>
      <c r="AA666" s="40" t="str">
        <f t="shared" si="4"/>
        <v/>
      </c>
      <c r="AB666" s="34" t="s">
        <v>4491</v>
      </c>
      <c r="AC666" s="34" t="s">
        <v>4492</v>
      </c>
      <c r="AD666" s="34" t="s">
        <v>4489</v>
      </c>
      <c r="AE666" s="53" t="s">
        <v>4485</v>
      </c>
      <c r="AF666" s="52" t="str">
        <f t="shared" si="5"/>
        <v>("","","",""),</v>
      </c>
      <c r="AH666" s="34"/>
    </row>
    <row r="667" ht="16.5" customHeight="1">
      <c r="A667" s="34"/>
      <c r="B667" s="34"/>
      <c r="C667" s="34"/>
      <c r="D667" s="34"/>
      <c r="E667" s="52"/>
      <c r="F667" s="52" t="s">
        <v>4489</v>
      </c>
      <c r="G667" s="53" t="s">
        <v>4485</v>
      </c>
      <c r="H667" s="52"/>
      <c r="I667" s="34"/>
      <c r="J667" s="34"/>
      <c r="K667" s="34"/>
      <c r="L667" s="34" t="s">
        <v>4490</v>
      </c>
      <c r="M667" s="34" t="s">
        <v>4491</v>
      </c>
      <c r="N667" s="52"/>
      <c r="O667" s="34" t="s">
        <v>4491</v>
      </c>
      <c r="P667" s="34" t="s">
        <v>4489</v>
      </c>
      <c r="Q667" s="34" t="s">
        <v>4491</v>
      </c>
      <c r="R667" s="52"/>
      <c r="S667" s="34" t="str">
        <f t="shared" si="2"/>
        <v/>
      </c>
      <c r="T667" s="34" t="s">
        <v>4491</v>
      </c>
      <c r="U667" s="34" t="s">
        <v>4489</v>
      </c>
      <c r="V667" s="34" t="s">
        <v>4491</v>
      </c>
      <c r="W667" s="40" t="str">
        <f t="shared" si="3"/>
        <v/>
      </c>
      <c r="X667" s="34" t="s">
        <v>4491</v>
      </c>
      <c r="Y667" s="34" t="s">
        <v>4489</v>
      </c>
      <c r="Z667" s="34" t="s">
        <v>4491</v>
      </c>
      <c r="AA667" s="40" t="str">
        <f t="shared" si="4"/>
        <v/>
      </c>
      <c r="AB667" s="34" t="s">
        <v>4491</v>
      </c>
      <c r="AC667" s="34" t="s">
        <v>4492</v>
      </c>
      <c r="AD667" s="34" t="s">
        <v>4489</v>
      </c>
      <c r="AE667" s="53" t="s">
        <v>4485</v>
      </c>
      <c r="AF667" s="52" t="str">
        <f t="shared" si="5"/>
        <v>("","","",""),</v>
      </c>
      <c r="AH667" s="34"/>
    </row>
    <row r="668" ht="16.5" customHeight="1">
      <c r="A668" s="34"/>
      <c r="B668" s="34"/>
      <c r="C668" s="34"/>
      <c r="D668" s="34"/>
      <c r="E668" s="52"/>
      <c r="F668" s="52" t="s">
        <v>4489</v>
      </c>
      <c r="G668" s="53" t="s">
        <v>4485</v>
      </c>
      <c r="H668" s="52"/>
      <c r="I668" s="34"/>
      <c r="J668" s="34"/>
      <c r="K668" s="34"/>
      <c r="L668" s="34" t="s">
        <v>4490</v>
      </c>
      <c r="M668" s="34" t="s">
        <v>4491</v>
      </c>
      <c r="N668" s="52"/>
      <c r="O668" s="34" t="s">
        <v>4491</v>
      </c>
      <c r="P668" s="34" t="s">
        <v>4489</v>
      </c>
      <c r="Q668" s="34" t="s">
        <v>4491</v>
      </c>
      <c r="R668" s="52"/>
      <c r="S668" s="34" t="str">
        <f t="shared" si="2"/>
        <v/>
      </c>
      <c r="T668" s="34" t="s">
        <v>4491</v>
      </c>
      <c r="U668" s="34" t="s">
        <v>4489</v>
      </c>
      <c r="V668" s="34" t="s">
        <v>4491</v>
      </c>
      <c r="W668" s="40" t="str">
        <f t="shared" si="3"/>
        <v/>
      </c>
      <c r="X668" s="34" t="s">
        <v>4491</v>
      </c>
      <c r="Y668" s="34" t="s">
        <v>4489</v>
      </c>
      <c r="Z668" s="34" t="s">
        <v>4491</v>
      </c>
      <c r="AA668" s="40" t="str">
        <f t="shared" si="4"/>
        <v/>
      </c>
      <c r="AB668" s="34" t="s">
        <v>4491</v>
      </c>
      <c r="AC668" s="34" t="s">
        <v>4492</v>
      </c>
      <c r="AD668" s="34" t="s">
        <v>4489</v>
      </c>
      <c r="AE668" s="53" t="s">
        <v>4485</v>
      </c>
      <c r="AF668" s="52" t="str">
        <f t="shared" si="5"/>
        <v>("","","",""),</v>
      </c>
      <c r="AH668" s="34"/>
    </row>
    <row r="669" ht="16.5" customHeight="1">
      <c r="A669" s="34"/>
      <c r="B669" s="34"/>
      <c r="C669" s="34"/>
      <c r="D669" s="34"/>
      <c r="E669" s="52"/>
      <c r="F669" s="52" t="s">
        <v>4489</v>
      </c>
      <c r="G669" s="53" t="s">
        <v>4485</v>
      </c>
      <c r="H669" s="52"/>
      <c r="I669" s="34"/>
      <c r="J669" s="34"/>
      <c r="K669" s="34"/>
      <c r="L669" s="34" t="s">
        <v>4490</v>
      </c>
      <c r="M669" s="34" t="s">
        <v>4491</v>
      </c>
      <c r="N669" s="52"/>
      <c r="O669" s="34" t="s">
        <v>4491</v>
      </c>
      <c r="P669" s="34" t="s">
        <v>4489</v>
      </c>
      <c r="Q669" s="34" t="s">
        <v>4491</v>
      </c>
      <c r="R669" s="52"/>
      <c r="S669" s="34" t="str">
        <f t="shared" si="2"/>
        <v/>
      </c>
      <c r="T669" s="34" t="s">
        <v>4491</v>
      </c>
      <c r="U669" s="34" t="s">
        <v>4489</v>
      </c>
      <c r="V669" s="34" t="s">
        <v>4491</v>
      </c>
      <c r="W669" s="40" t="str">
        <f t="shared" si="3"/>
        <v/>
      </c>
      <c r="X669" s="34" t="s">
        <v>4491</v>
      </c>
      <c r="Y669" s="34" t="s">
        <v>4489</v>
      </c>
      <c r="Z669" s="34" t="s">
        <v>4491</v>
      </c>
      <c r="AA669" s="40" t="str">
        <f t="shared" si="4"/>
        <v/>
      </c>
      <c r="AB669" s="34" t="s">
        <v>4491</v>
      </c>
      <c r="AC669" s="34" t="s">
        <v>4492</v>
      </c>
      <c r="AD669" s="34" t="s">
        <v>4489</v>
      </c>
      <c r="AE669" s="53" t="s">
        <v>4485</v>
      </c>
      <c r="AF669" s="52" t="str">
        <f t="shared" si="5"/>
        <v>("","","",""),</v>
      </c>
      <c r="AH669" s="34"/>
    </row>
    <row r="670" ht="16.5" customHeight="1">
      <c r="A670" s="34"/>
      <c r="B670" s="34"/>
      <c r="C670" s="34"/>
      <c r="D670" s="34"/>
      <c r="E670" s="52"/>
      <c r="F670" s="52" t="s">
        <v>4489</v>
      </c>
      <c r="G670" s="53" t="s">
        <v>4485</v>
      </c>
      <c r="H670" s="52"/>
      <c r="I670" s="34"/>
      <c r="J670" s="34"/>
      <c r="K670" s="34"/>
      <c r="L670" s="34" t="s">
        <v>4490</v>
      </c>
      <c r="M670" s="34" t="s">
        <v>4491</v>
      </c>
      <c r="N670" s="52"/>
      <c r="O670" s="34" t="s">
        <v>4491</v>
      </c>
      <c r="P670" s="34" t="s">
        <v>4489</v>
      </c>
      <c r="Q670" s="34" t="s">
        <v>4491</v>
      </c>
      <c r="R670" s="52"/>
      <c r="S670" s="34" t="str">
        <f t="shared" si="2"/>
        <v/>
      </c>
      <c r="T670" s="34" t="s">
        <v>4491</v>
      </c>
      <c r="U670" s="34" t="s">
        <v>4489</v>
      </c>
      <c r="V670" s="34" t="s">
        <v>4491</v>
      </c>
      <c r="W670" s="40" t="str">
        <f t="shared" si="3"/>
        <v/>
      </c>
      <c r="X670" s="34" t="s">
        <v>4491</v>
      </c>
      <c r="Y670" s="34" t="s">
        <v>4489</v>
      </c>
      <c r="Z670" s="34" t="s">
        <v>4491</v>
      </c>
      <c r="AA670" s="40" t="str">
        <f t="shared" si="4"/>
        <v/>
      </c>
      <c r="AB670" s="34" t="s">
        <v>4491</v>
      </c>
      <c r="AC670" s="34" t="s">
        <v>4492</v>
      </c>
      <c r="AD670" s="34" t="s">
        <v>4489</v>
      </c>
      <c r="AE670" s="53" t="s">
        <v>4485</v>
      </c>
      <c r="AF670" s="52" t="str">
        <f t="shared" si="5"/>
        <v>("","","",""),</v>
      </c>
      <c r="AH670" s="34"/>
    </row>
    <row r="671" ht="16.5" customHeight="1">
      <c r="A671" s="34"/>
      <c r="B671" s="34"/>
      <c r="C671" s="34"/>
      <c r="D671" s="34"/>
      <c r="E671" s="52"/>
      <c r="F671" s="52" t="s">
        <v>4489</v>
      </c>
      <c r="G671" s="53" t="s">
        <v>4485</v>
      </c>
      <c r="H671" s="52"/>
      <c r="I671" s="34"/>
      <c r="J671" s="34"/>
      <c r="K671" s="34"/>
      <c r="L671" s="34" t="s">
        <v>4490</v>
      </c>
      <c r="M671" s="34" t="s">
        <v>4491</v>
      </c>
      <c r="N671" s="52"/>
      <c r="O671" s="34" t="s">
        <v>4491</v>
      </c>
      <c r="P671" s="34" t="s">
        <v>4489</v>
      </c>
      <c r="Q671" s="34" t="s">
        <v>4491</v>
      </c>
      <c r="R671" s="52"/>
      <c r="S671" s="34" t="str">
        <f t="shared" si="2"/>
        <v/>
      </c>
      <c r="T671" s="34" t="s">
        <v>4491</v>
      </c>
      <c r="U671" s="34" t="s">
        <v>4489</v>
      </c>
      <c r="V671" s="34" t="s">
        <v>4491</v>
      </c>
      <c r="W671" s="40" t="str">
        <f t="shared" si="3"/>
        <v/>
      </c>
      <c r="X671" s="34" t="s">
        <v>4491</v>
      </c>
      <c r="Y671" s="34" t="s">
        <v>4489</v>
      </c>
      <c r="Z671" s="34" t="s">
        <v>4491</v>
      </c>
      <c r="AA671" s="40" t="str">
        <f t="shared" si="4"/>
        <v/>
      </c>
      <c r="AB671" s="34" t="s">
        <v>4491</v>
      </c>
      <c r="AC671" s="34" t="s">
        <v>4492</v>
      </c>
      <c r="AD671" s="34" t="s">
        <v>4489</v>
      </c>
      <c r="AE671" s="53" t="s">
        <v>4485</v>
      </c>
      <c r="AF671" s="52" t="str">
        <f t="shared" si="5"/>
        <v>("","","",""),</v>
      </c>
      <c r="AH671" s="34"/>
    </row>
    <row r="672" ht="16.5" customHeight="1">
      <c r="A672" s="34"/>
      <c r="B672" s="34"/>
      <c r="C672" s="34"/>
      <c r="D672" s="34"/>
      <c r="E672" s="52"/>
      <c r="F672" s="52" t="s">
        <v>4489</v>
      </c>
      <c r="G672" s="53" t="s">
        <v>4485</v>
      </c>
      <c r="H672" s="52"/>
      <c r="I672" s="34"/>
      <c r="J672" s="34"/>
      <c r="K672" s="34"/>
      <c r="L672" s="34" t="s">
        <v>4490</v>
      </c>
      <c r="M672" s="34" t="s">
        <v>4491</v>
      </c>
      <c r="N672" s="52"/>
      <c r="O672" s="34" t="s">
        <v>4491</v>
      </c>
      <c r="P672" s="34" t="s">
        <v>4489</v>
      </c>
      <c r="Q672" s="34" t="s">
        <v>4491</v>
      </c>
      <c r="R672" s="52"/>
      <c r="S672" s="34" t="str">
        <f t="shared" si="2"/>
        <v/>
      </c>
      <c r="T672" s="34" t="s">
        <v>4491</v>
      </c>
      <c r="U672" s="34" t="s">
        <v>4489</v>
      </c>
      <c r="V672" s="34" t="s">
        <v>4491</v>
      </c>
      <c r="W672" s="40" t="str">
        <f t="shared" si="3"/>
        <v/>
      </c>
      <c r="X672" s="34" t="s">
        <v>4491</v>
      </c>
      <c r="Y672" s="34" t="s">
        <v>4489</v>
      </c>
      <c r="Z672" s="34" t="s">
        <v>4491</v>
      </c>
      <c r="AA672" s="40" t="str">
        <f t="shared" si="4"/>
        <v/>
      </c>
      <c r="AB672" s="34" t="s">
        <v>4491</v>
      </c>
      <c r="AC672" s="34" t="s">
        <v>4492</v>
      </c>
      <c r="AD672" s="34" t="s">
        <v>4489</v>
      </c>
      <c r="AE672" s="53" t="s">
        <v>4485</v>
      </c>
      <c r="AF672" s="52" t="str">
        <f t="shared" si="5"/>
        <v>("","","",""),</v>
      </c>
      <c r="AH672" s="34"/>
    </row>
    <row r="673" ht="16.5" customHeight="1">
      <c r="A673" s="34"/>
      <c r="B673" s="34"/>
      <c r="C673" s="34"/>
      <c r="D673" s="34"/>
      <c r="E673" s="52"/>
      <c r="F673" s="52" t="s">
        <v>4489</v>
      </c>
      <c r="G673" s="53" t="s">
        <v>4485</v>
      </c>
      <c r="H673" s="52"/>
      <c r="I673" s="34"/>
      <c r="J673" s="34"/>
      <c r="K673" s="34"/>
      <c r="L673" s="34" t="s">
        <v>4490</v>
      </c>
      <c r="M673" s="34" t="s">
        <v>4491</v>
      </c>
      <c r="N673" s="52"/>
      <c r="O673" s="34" t="s">
        <v>4491</v>
      </c>
      <c r="P673" s="34" t="s">
        <v>4489</v>
      </c>
      <c r="Q673" s="34" t="s">
        <v>4491</v>
      </c>
      <c r="R673" s="52"/>
      <c r="S673" s="34" t="str">
        <f t="shared" si="2"/>
        <v/>
      </c>
      <c r="T673" s="34" t="s">
        <v>4491</v>
      </c>
      <c r="U673" s="34" t="s">
        <v>4489</v>
      </c>
      <c r="V673" s="34" t="s">
        <v>4491</v>
      </c>
      <c r="W673" s="40" t="str">
        <f t="shared" si="3"/>
        <v/>
      </c>
      <c r="X673" s="34" t="s">
        <v>4491</v>
      </c>
      <c r="Y673" s="34" t="s">
        <v>4489</v>
      </c>
      <c r="Z673" s="34" t="s">
        <v>4491</v>
      </c>
      <c r="AA673" s="40" t="str">
        <f t="shared" si="4"/>
        <v/>
      </c>
      <c r="AB673" s="34" t="s">
        <v>4491</v>
      </c>
      <c r="AC673" s="34" t="s">
        <v>4492</v>
      </c>
      <c r="AD673" s="34" t="s">
        <v>4489</v>
      </c>
      <c r="AE673" s="53" t="s">
        <v>4485</v>
      </c>
      <c r="AF673" s="52" t="str">
        <f t="shared" si="5"/>
        <v>("","","",""),</v>
      </c>
      <c r="AH673" s="34"/>
    </row>
    <row r="674" ht="16.5" customHeight="1">
      <c r="A674" s="34"/>
      <c r="B674" s="34"/>
      <c r="C674" s="34"/>
      <c r="D674" s="34"/>
      <c r="E674" s="52"/>
      <c r="F674" s="52" t="s">
        <v>4489</v>
      </c>
      <c r="G674" s="53" t="s">
        <v>4485</v>
      </c>
      <c r="H674" s="52"/>
      <c r="I674" s="34"/>
      <c r="J674" s="34"/>
      <c r="K674" s="34"/>
      <c r="L674" s="34" t="s">
        <v>4490</v>
      </c>
      <c r="M674" s="34" t="s">
        <v>4491</v>
      </c>
      <c r="N674" s="52"/>
      <c r="O674" s="34" t="s">
        <v>4491</v>
      </c>
      <c r="P674" s="34" t="s">
        <v>4489</v>
      </c>
      <c r="Q674" s="34" t="s">
        <v>4491</v>
      </c>
      <c r="R674" s="52"/>
      <c r="S674" s="34" t="str">
        <f t="shared" si="2"/>
        <v/>
      </c>
      <c r="T674" s="34" t="s">
        <v>4491</v>
      </c>
      <c r="U674" s="34" t="s">
        <v>4489</v>
      </c>
      <c r="V674" s="34" t="s">
        <v>4491</v>
      </c>
      <c r="W674" s="40" t="str">
        <f t="shared" si="3"/>
        <v/>
      </c>
      <c r="X674" s="34" t="s">
        <v>4491</v>
      </c>
      <c r="Y674" s="34" t="s">
        <v>4489</v>
      </c>
      <c r="Z674" s="34" t="s">
        <v>4491</v>
      </c>
      <c r="AA674" s="40" t="str">
        <f t="shared" si="4"/>
        <v/>
      </c>
      <c r="AB674" s="34" t="s">
        <v>4491</v>
      </c>
      <c r="AC674" s="34" t="s">
        <v>4492</v>
      </c>
      <c r="AD674" s="34" t="s">
        <v>4489</v>
      </c>
      <c r="AE674" s="53" t="s">
        <v>4485</v>
      </c>
      <c r="AF674" s="52" t="str">
        <f t="shared" si="5"/>
        <v>("","","",""),</v>
      </c>
      <c r="AH674" s="34"/>
    </row>
    <row r="675" ht="16.5" customHeight="1">
      <c r="A675" s="34"/>
      <c r="B675" s="34"/>
      <c r="C675" s="34"/>
      <c r="D675" s="34"/>
      <c r="E675" s="52"/>
      <c r="F675" s="52" t="s">
        <v>4489</v>
      </c>
      <c r="G675" s="53" t="s">
        <v>4485</v>
      </c>
      <c r="H675" s="52"/>
      <c r="I675" s="34"/>
      <c r="J675" s="34"/>
      <c r="K675" s="34"/>
      <c r="L675" s="34" t="s">
        <v>4490</v>
      </c>
      <c r="M675" s="34" t="s">
        <v>4491</v>
      </c>
      <c r="N675" s="52"/>
      <c r="O675" s="34" t="s">
        <v>4491</v>
      </c>
      <c r="P675" s="34" t="s">
        <v>4489</v>
      </c>
      <c r="Q675" s="34" t="s">
        <v>4491</v>
      </c>
      <c r="R675" s="52"/>
      <c r="S675" s="34" t="str">
        <f t="shared" si="2"/>
        <v/>
      </c>
      <c r="T675" s="34" t="s">
        <v>4491</v>
      </c>
      <c r="U675" s="34" t="s">
        <v>4489</v>
      </c>
      <c r="V675" s="34" t="s">
        <v>4491</v>
      </c>
      <c r="W675" s="40" t="str">
        <f t="shared" si="3"/>
        <v/>
      </c>
      <c r="X675" s="34" t="s">
        <v>4491</v>
      </c>
      <c r="Y675" s="34" t="s">
        <v>4489</v>
      </c>
      <c r="Z675" s="34" t="s">
        <v>4491</v>
      </c>
      <c r="AA675" s="40" t="str">
        <f t="shared" si="4"/>
        <v/>
      </c>
      <c r="AB675" s="34" t="s">
        <v>4491</v>
      </c>
      <c r="AC675" s="34" t="s">
        <v>4492</v>
      </c>
      <c r="AD675" s="34" t="s">
        <v>4489</v>
      </c>
      <c r="AE675" s="53" t="s">
        <v>4485</v>
      </c>
      <c r="AF675" s="52" t="str">
        <f t="shared" si="5"/>
        <v>("","","",""),</v>
      </c>
      <c r="AH675" s="34"/>
    </row>
    <row r="676" ht="16.5" customHeight="1">
      <c r="A676" s="34"/>
      <c r="B676" s="34"/>
      <c r="C676" s="34"/>
      <c r="D676" s="34"/>
      <c r="E676" s="52"/>
      <c r="F676" s="52" t="s">
        <v>4489</v>
      </c>
      <c r="G676" s="53" t="s">
        <v>4485</v>
      </c>
      <c r="H676" s="52"/>
      <c r="I676" s="34"/>
      <c r="J676" s="34"/>
      <c r="K676" s="34"/>
      <c r="L676" s="34" t="s">
        <v>4490</v>
      </c>
      <c r="M676" s="34" t="s">
        <v>4491</v>
      </c>
      <c r="N676" s="52"/>
      <c r="O676" s="34" t="s">
        <v>4491</v>
      </c>
      <c r="P676" s="34" t="s">
        <v>4489</v>
      </c>
      <c r="Q676" s="34" t="s">
        <v>4491</v>
      </c>
      <c r="R676" s="52"/>
      <c r="S676" s="34" t="str">
        <f t="shared" si="2"/>
        <v/>
      </c>
      <c r="T676" s="34" t="s">
        <v>4491</v>
      </c>
      <c r="U676" s="34" t="s">
        <v>4489</v>
      </c>
      <c r="V676" s="34" t="s">
        <v>4491</v>
      </c>
      <c r="W676" s="40" t="str">
        <f t="shared" si="3"/>
        <v/>
      </c>
      <c r="X676" s="34" t="s">
        <v>4491</v>
      </c>
      <c r="Y676" s="34" t="s">
        <v>4489</v>
      </c>
      <c r="Z676" s="34" t="s">
        <v>4491</v>
      </c>
      <c r="AA676" s="40" t="str">
        <f t="shared" si="4"/>
        <v/>
      </c>
      <c r="AB676" s="34" t="s">
        <v>4491</v>
      </c>
      <c r="AC676" s="34" t="s">
        <v>4492</v>
      </c>
      <c r="AD676" s="34" t="s">
        <v>4489</v>
      </c>
      <c r="AE676" s="53" t="s">
        <v>4485</v>
      </c>
      <c r="AF676" s="52" t="str">
        <f t="shared" si="5"/>
        <v>("","","",""),</v>
      </c>
      <c r="AH676" s="34"/>
    </row>
    <row r="677" ht="16.5" customHeight="1">
      <c r="A677" s="34"/>
      <c r="B677" s="34"/>
      <c r="C677" s="34"/>
      <c r="D677" s="34"/>
      <c r="E677" s="52"/>
      <c r="F677" s="52" t="s">
        <v>4489</v>
      </c>
      <c r="G677" s="53" t="s">
        <v>4485</v>
      </c>
      <c r="H677" s="52"/>
      <c r="I677" s="34"/>
      <c r="J677" s="34"/>
      <c r="K677" s="34"/>
      <c r="L677" s="34" t="s">
        <v>4490</v>
      </c>
      <c r="M677" s="34" t="s">
        <v>4491</v>
      </c>
      <c r="N677" s="52"/>
      <c r="O677" s="34" t="s">
        <v>4491</v>
      </c>
      <c r="P677" s="34" t="s">
        <v>4489</v>
      </c>
      <c r="Q677" s="34" t="s">
        <v>4491</v>
      </c>
      <c r="R677" s="52"/>
      <c r="S677" s="34" t="str">
        <f t="shared" si="2"/>
        <v/>
      </c>
      <c r="T677" s="34" t="s">
        <v>4491</v>
      </c>
      <c r="U677" s="34" t="s">
        <v>4489</v>
      </c>
      <c r="V677" s="34" t="s">
        <v>4491</v>
      </c>
      <c r="W677" s="40" t="str">
        <f t="shared" si="3"/>
        <v/>
      </c>
      <c r="X677" s="34" t="s">
        <v>4491</v>
      </c>
      <c r="Y677" s="34" t="s">
        <v>4489</v>
      </c>
      <c r="Z677" s="34" t="s">
        <v>4491</v>
      </c>
      <c r="AA677" s="40" t="str">
        <f t="shared" si="4"/>
        <v/>
      </c>
      <c r="AB677" s="34" t="s">
        <v>4491</v>
      </c>
      <c r="AC677" s="34" t="s">
        <v>4492</v>
      </c>
      <c r="AD677" s="34" t="s">
        <v>4489</v>
      </c>
      <c r="AE677" s="53" t="s">
        <v>4485</v>
      </c>
      <c r="AF677" s="52" t="str">
        <f t="shared" si="5"/>
        <v>("","","",""),</v>
      </c>
      <c r="AH677" s="34"/>
    </row>
    <row r="678" ht="16.5" customHeight="1">
      <c r="A678" s="34"/>
      <c r="B678" s="34"/>
      <c r="C678" s="34"/>
      <c r="D678" s="34"/>
      <c r="E678" s="52"/>
      <c r="F678" s="52" t="s">
        <v>4489</v>
      </c>
      <c r="G678" s="53" t="s">
        <v>4485</v>
      </c>
      <c r="H678" s="52"/>
      <c r="I678" s="34"/>
      <c r="J678" s="34"/>
      <c r="K678" s="34"/>
      <c r="L678" s="34" t="s">
        <v>4490</v>
      </c>
      <c r="M678" s="34" t="s">
        <v>4491</v>
      </c>
      <c r="N678" s="52"/>
      <c r="O678" s="34" t="s">
        <v>4491</v>
      </c>
      <c r="P678" s="34" t="s">
        <v>4489</v>
      </c>
      <c r="Q678" s="34" t="s">
        <v>4491</v>
      </c>
      <c r="R678" s="52"/>
      <c r="S678" s="34" t="str">
        <f t="shared" si="2"/>
        <v/>
      </c>
      <c r="T678" s="34" t="s">
        <v>4491</v>
      </c>
      <c r="U678" s="34" t="s">
        <v>4489</v>
      </c>
      <c r="V678" s="34" t="s">
        <v>4491</v>
      </c>
      <c r="W678" s="40" t="str">
        <f t="shared" si="3"/>
        <v/>
      </c>
      <c r="X678" s="34" t="s">
        <v>4491</v>
      </c>
      <c r="Y678" s="34" t="s">
        <v>4489</v>
      </c>
      <c r="Z678" s="34" t="s">
        <v>4491</v>
      </c>
      <c r="AA678" s="40" t="str">
        <f t="shared" si="4"/>
        <v/>
      </c>
      <c r="AB678" s="34" t="s">
        <v>4491</v>
      </c>
      <c r="AC678" s="34" t="s">
        <v>4492</v>
      </c>
      <c r="AD678" s="34" t="s">
        <v>4489</v>
      </c>
      <c r="AE678" s="53" t="s">
        <v>4485</v>
      </c>
      <c r="AF678" s="52" t="str">
        <f t="shared" si="5"/>
        <v>("","","",""),</v>
      </c>
      <c r="AH678" s="34"/>
    </row>
    <row r="679" ht="16.5" customHeight="1">
      <c r="A679" s="34"/>
      <c r="B679" s="34"/>
      <c r="C679" s="34"/>
      <c r="D679" s="34"/>
      <c r="E679" s="52"/>
      <c r="F679" s="52" t="s">
        <v>4489</v>
      </c>
      <c r="G679" s="53" t="s">
        <v>4485</v>
      </c>
      <c r="H679" s="52"/>
      <c r="I679" s="34"/>
      <c r="J679" s="34"/>
      <c r="K679" s="34"/>
      <c r="L679" s="34" t="s">
        <v>4490</v>
      </c>
      <c r="M679" s="34" t="s">
        <v>4491</v>
      </c>
      <c r="N679" s="52"/>
      <c r="O679" s="34" t="s">
        <v>4491</v>
      </c>
      <c r="P679" s="34" t="s">
        <v>4489</v>
      </c>
      <c r="Q679" s="34" t="s">
        <v>4491</v>
      </c>
      <c r="R679" s="52"/>
      <c r="S679" s="34" t="str">
        <f t="shared" si="2"/>
        <v/>
      </c>
      <c r="T679" s="34" t="s">
        <v>4491</v>
      </c>
      <c r="U679" s="34" t="s">
        <v>4489</v>
      </c>
      <c r="V679" s="34" t="s">
        <v>4491</v>
      </c>
      <c r="W679" s="40" t="str">
        <f t="shared" si="3"/>
        <v/>
      </c>
      <c r="X679" s="34" t="s">
        <v>4491</v>
      </c>
      <c r="Y679" s="34" t="s">
        <v>4489</v>
      </c>
      <c r="Z679" s="34" t="s">
        <v>4491</v>
      </c>
      <c r="AA679" s="40" t="str">
        <f t="shared" si="4"/>
        <v/>
      </c>
      <c r="AB679" s="34" t="s">
        <v>4491</v>
      </c>
      <c r="AC679" s="34" t="s">
        <v>4492</v>
      </c>
      <c r="AD679" s="34" t="s">
        <v>4489</v>
      </c>
      <c r="AE679" s="53" t="s">
        <v>4485</v>
      </c>
      <c r="AF679" s="52" t="str">
        <f t="shared" si="5"/>
        <v>("","","",""),</v>
      </c>
      <c r="AH679" s="34"/>
    </row>
    <row r="680" ht="16.5" customHeight="1">
      <c r="A680" s="34"/>
      <c r="B680" s="34"/>
      <c r="C680" s="34"/>
      <c r="D680" s="34"/>
      <c r="E680" s="52"/>
      <c r="F680" s="52" t="s">
        <v>4489</v>
      </c>
      <c r="G680" s="53" t="s">
        <v>4485</v>
      </c>
      <c r="H680" s="52"/>
      <c r="I680" s="34"/>
      <c r="J680" s="34"/>
      <c r="K680" s="34"/>
      <c r="L680" s="34" t="s">
        <v>4490</v>
      </c>
      <c r="M680" s="34" t="s">
        <v>4491</v>
      </c>
      <c r="N680" s="52"/>
      <c r="O680" s="34" t="s">
        <v>4491</v>
      </c>
      <c r="P680" s="34" t="s">
        <v>4489</v>
      </c>
      <c r="Q680" s="34" t="s">
        <v>4491</v>
      </c>
      <c r="R680" s="52"/>
      <c r="S680" s="34" t="str">
        <f t="shared" si="2"/>
        <v/>
      </c>
      <c r="T680" s="34" t="s">
        <v>4491</v>
      </c>
      <c r="U680" s="34" t="s">
        <v>4489</v>
      </c>
      <c r="V680" s="34" t="s">
        <v>4491</v>
      </c>
      <c r="W680" s="40" t="str">
        <f t="shared" si="3"/>
        <v/>
      </c>
      <c r="X680" s="34" t="s">
        <v>4491</v>
      </c>
      <c r="Y680" s="34" t="s">
        <v>4489</v>
      </c>
      <c r="Z680" s="34" t="s">
        <v>4491</v>
      </c>
      <c r="AA680" s="40" t="str">
        <f t="shared" si="4"/>
        <v/>
      </c>
      <c r="AB680" s="34" t="s">
        <v>4491</v>
      </c>
      <c r="AC680" s="34" t="s">
        <v>4492</v>
      </c>
      <c r="AD680" s="34" t="s">
        <v>4489</v>
      </c>
      <c r="AE680" s="53" t="s">
        <v>4485</v>
      </c>
      <c r="AF680" s="52" t="str">
        <f t="shared" si="5"/>
        <v>("","","",""),</v>
      </c>
      <c r="AH680" s="34"/>
    </row>
    <row r="681" ht="16.5" customHeight="1">
      <c r="A681" s="34"/>
      <c r="B681" s="34"/>
      <c r="C681" s="34"/>
      <c r="D681" s="34"/>
      <c r="E681" s="52"/>
      <c r="F681" s="52" t="s">
        <v>4489</v>
      </c>
      <c r="G681" s="53" t="s">
        <v>4485</v>
      </c>
      <c r="H681" s="52"/>
      <c r="I681" s="34"/>
      <c r="J681" s="34"/>
      <c r="K681" s="34"/>
      <c r="L681" s="34" t="s">
        <v>4490</v>
      </c>
      <c r="M681" s="34" t="s">
        <v>4491</v>
      </c>
      <c r="N681" s="52"/>
      <c r="O681" s="34" t="s">
        <v>4491</v>
      </c>
      <c r="P681" s="34" t="s">
        <v>4489</v>
      </c>
      <c r="Q681" s="34" t="s">
        <v>4491</v>
      </c>
      <c r="R681" s="52"/>
      <c r="S681" s="34" t="str">
        <f t="shared" si="2"/>
        <v/>
      </c>
      <c r="T681" s="34" t="s">
        <v>4491</v>
      </c>
      <c r="U681" s="34" t="s">
        <v>4489</v>
      </c>
      <c r="V681" s="34" t="s">
        <v>4491</v>
      </c>
      <c r="W681" s="40" t="str">
        <f t="shared" si="3"/>
        <v/>
      </c>
      <c r="X681" s="34" t="s">
        <v>4491</v>
      </c>
      <c r="Y681" s="34" t="s">
        <v>4489</v>
      </c>
      <c r="Z681" s="34" t="s">
        <v>4491</v>
      </c>
      <c r="AA681" s="40" t="str">
        <f t="shared" si="4"/>
        <v/>
      </c>
      <c r="AB681" s="34" t="s">
        <v>4491</v>
      </c>
      <c r="AC681" s="34" t="s">
        <v>4492</v>
      </c>
      <c r="AD681" s="34" t="s">
        <v>4489</v>
      </c>
      <c r="AE681" s="53" t="s">
        <v>4485</v>
      </c>
      <c r="AF681" s="52" t="str">
        <f t="shared" si="5"/>
        <v>("","","",""),</v>
      </c>
      <c r="AH681" s="34"/>
    </row>
    <row r="682" ht="16.5" customHeight="1">
      <c r="A682" s="34"/>
      <c r="B682" s="34"/>
      <c r="C682" s="34"/>
      <c r="D682" s="34"/>
      <c r="E682" s="52"/>
      <c r="F682" s="52" t="s">
        <v>4489</v>
      </c>
      <c r="G682" s="53" t="s">
        <v>4485</v>
      </c>
      <c r="H682" s="52"/>
      <c r="I682" s="34"/>
      <c r="J682" s="34"/>
      <c r="K682" s="34"/>
      <c r="L682" s="34" t="s">
        <v>4490</v>
      </c>
      <c r="M682" s="34" t="s">
        <v>4491</v>
      </c>
      <c r="N682" s="52"/>
      <c r="O682" s="34" t="s">
        <v>4491</v>
      </c>
      <c r="P682" s="34" t="s">
        <v>4489</v>
      </c>
      <c r="Q682" s="34" t="s">
        <v>4491</v>
      </c>
      <c r="R682" s="52"/>
      <c r="S682" s="34" t="str">
        <f t="shared" si="2"/>
        <v/>
      </c>
      <c r="T682" s="34" t="s">
        <v>4491</v>
      </c>
      <c r="U682" s="34" t="s">
        <v>4489</v>
      </c>
      <c r="V682" s="34" t="s">
        <v>4491</v>
      </c>
      <c r="W682" s="40" t="str">
        <f t="shared" si="3"/>
        <v/>
      </c>
      <c r="X682" s="34" t="s">
        <v>4491</v>
      </c>
      <c r="Y682" s="34" t="s">
        <v>4489</v>
      </c>
      <c r="Z682" s="34" t="s">
        <v>4491</v>
      </c>
      <c r="AA682" s="40" t="str">
        <f t="shared" si="4"/>
        <v/>
      </c>
      <c r="AB682" s="34" t="s">
        <v>4491</v>
      </c>
      <c r="AC682" s="34" t="s">
        <v>4492</v>
      </c>
      <c r="AD682" s="34" t="s">
        <v>4489</v>
      </c>
      <c r="AE682" s="53" t="s">
        <v>4485</v>
      </c>
      <c r="AF682" s="52" t="str">
        <f t="shared" si="5"/>
        <v>("","","",""),</v>
      </c>
      <c r="AH682" s="34"/>
    </row>
    <row r="683" ht="16.5" customHeight="1">
      <c r="A683" s="34"/>
      <c r="B683" s="34"/>
      <c r="C683" s="34"/>
      <c r="D683" s="34"/>
      <c r="E683" s="52"/>
      <c r="F683" s="52" t="s">
        <v>4489</v>
      </c>
      <c r="G683" s="53" t="s">
        <v>4485</v>
      </c>
      <c r="H683" s="52"/>
      <c r="I683" s="34"/>
      <c r="J683" s="34"/>
      <c r="K683" s="34"/>
      <c r="L683" s="34" t="s">
        <v>4490</v>
      </c>
      <c r="M683" s="34" t="s">
        <v>4491</v>
      </c>
      <c r="N683" s="52"/>
      <c r="O683" s="34" t="s">
        <v>4491</v>
      </c>
      <c r="P683" s="34" t="s">
        <v>4489</v>
      </c>
      <c r="Q683" s="34" t="s">
        <v>4491</v>
      </c>
      <c r="R683" s="52"/>
      <c r="S683" s="34" t="str">
        <f t="shared" si="2"/>
        <v/>
      </c>
      <c r="T683" s="34" t="s">
        <v>4491</v>
      </c>
      <c r="U683" s="34" t="s">
        <v>4489</v>
      </c>
      <c r="V683" s="34" t="s">
        <v>4491</v>
      </c>
      <c r="W683" s="40" t="str">
        <f t="shared" si="3"/>
        <v/>
      </c>
      <c r="X683" s="34" t="s">
        <v>4491</v>
      </c>
      <c r="Y683" s="34" t="s">
        <v>4489</v>
      </c>
      <c r="Z683" s="34" t="s">
        <v>4491</v>
      </c>
      <c r="AA683" s="40" t="str">
        <f t="shared" si="4"/>
        <v/>
      </c>
      <c r="AB683" s="34" t="s">
        <v>4491</v>
      </c>
      <c r="AC683" s="34" t="s">
        <v>4492</v>
      </c>
      <c r="AD683" s="34" t="s">
        <v>4489</v>
      </c>
      <c r="AE683" s="53" t="s">
        <v>4485</v>
      </c>
      <c r="AF683" s="52" t="str">
        <f t="shared" si="5"/>
        <v>("","","",""),</v>
      </c>
      <c r="AH683" s="34"/>
    </row>
    <row r="684" ht="16.5" customHeight="1">
      <c r="A684" s="34"/>
      <c r="B684" s="34"/>
      <c r="C684" s="34"/>
      <c r="D684" s="34"/>
      <c r="E684" s="52"/>
      <c r="F684" s="52" t="s">
        <v>4489</v>
      </c>
      <c r="G684" s="53" t="s">
        <v>4485</v>
      </c>
      <c r="H684" s="52"/>
      <c r="I684" s="34"/>
      <c r="J684" s="34"/>
      <c r="K684" s="34"/>
      <c r="L684" s="34" t="s">
        <v>4490</v>
      </c>
      <c r="M684" s="34" t="s">
        <v>4491</v>
      </c>
      <c r="N684" s="52"/>
      <c r="O684" s="34" t="s">
        <v>4491</v>
      </c>
      <c r="P684" s="34" t="s">
        <v>4489</v>
      </c>
      <c r="Q684" s="34" t="s">
        <v>4491</v>
      </c>
      <c r="R684" s="52"/>
      <c r="S684" s="34" t="str">
        <f t="shared" si="2"/>
        <v/>
      </c>
      <c r="T684" s="34" t="s">
        <v>4491</v>
      </c>
      <c r="U684" s="34" t="s">
        <v>4489</v>
      </c>
      <c r="V684" s="34" t="s">
        <v>4491</v>
      </c>
      <c r="W684" s="40" t="str">
        <f t="shared" si="3"/>
        <v/>
      </c>
      <c r="X684" s="34" t="s">
        <v>4491</v>
      </c>
      <c r="Y684" s="34" t="s">
        <v>4489</v>
      </c>
      <c r="Z684" s="34" t="s">
        <v>4491</v>
      </c>
      <c r="AA684" s="40" t="str">
        <f t="shared" si="4"/>
        <v/>
      </c>
      <c r="AB684" s="34" t="s">
        <v>4491</v>
      </c>
      <c r="AC684" s="34" t="s">
        <v>4492</v>
      </c>
      <c r="AD684" s="34" t="s">
        <v>4489</v>
      </c>
      <c r="AE684" s="53" t="s">
        <v>4485</v>
      </c>
      <c r="AF684" s="52" t="str">
        <f t="shared" si="5"/>
        <v>("","","",""),</v>
      </c>
      <c r="AH684" s="34"/>
    </row>
    <row r="685" ht="16.5" customHeight="1">
      <c r="A685" s="34"/>
      <c r="B685" s="34"/>
      <c r="C685" s="34"/>
      <c r="D685" s="34"/>
      <c r="E685" s="52"/>
      <c r="F685" s="52" t="s">
        <v>4489</v>
      </c>
      <c r="G685" s="53" t="s">
        <v>4485</v>
      </c>
      <c r="H685" s="52"/>
      <c r="I685" s="34"/>
      <c r="J685" s="34"/>
      <c r="K685" s="34"/>
      <c r="L685" s="34" t="s">
        <v>4490</v>
      </c>
      <c r="M685" s="34" t="s">
        <v>4491</v>
      </c>
      <c r="N685" s="52"/>
      <c r="O685" s="34" t="s">
        <v>4491</v>
      </c>
      <c r="P685" s="34" t="s">
        <v>4489</v>
      </c>
      <c r="Q685" s="34" t="s">
        <v>4491</v>
      </c>
      <c r="R685" s="52"/>
      <c r="S685" s="34" t="str">
        <f t="shared" si="2"/>
        <v/>
      </c>
      <c r="T685" s="34" t="s">
        <v>4491</v>
      </c>
      <c r="U685" s="34" t="s">
        <v>4489</v>
      </c>
      <c r="V685" s="34" t="s">
        <v>4491</v>
      </c>
      <c r="W685" s="40" t="str">
        <f t="shared" si="3"/>
        <v/>
      </c>
      <c r="X685" s="34" t="s">
        <v>4491</v>
      </c>
      <c r="Y685" s="34" t="s">
        <v>4489</v>
      </c>
      <c r="Z685" s="34" t="s">
        <v>4491</v>
      </c>
      <c r="AA685" s="40" t="str">
        <f t="shared" si="4"/>
        <v/>
      </c>
      <c r="AB685" s="34" t="s">
        <v>4491</v>
      </c>
      <c r="AC685" s="34" t="s">
        <v>4492</v>
      </c>
      <c r="AD685" s="34" t="s">
        <v>4489</v>
      </c>
      <c r="AE685" s="53" t="s">
        <v>4485</v>
      </c>
      <c r="AF685" s="52" t="str">
        <f t="shared" si="5"/>
        <v>("","","",""),</v>
      </c>
      <c r="AH685" s="34"/>
    </row>
    <row r="686" ht="16.5" customHeight="1">
      <c r="A686" s="34"/>
      <c r="B686" s="34"/>
      <c r="C686" s="34"/>
      <c r="D686" s="34"/>
      <c r="E686" s="52"/>
      <c r="F686" s="52" t="s">
        <v>4489</v>
      </c>
      <c r="G686" s="53" t="s">
        <v>4485</v>
      </c>
      <c r="H686" s="52"/>
      <c r="I686" s="34"/>
      <c r="J686" s="34"/>
      <c r="K686" s="34"/>
      <c r="L686" s="34" t="s">
        <v>4490</v>
      </c>
      <c r="M686" s="34" t="s">
        <v>4491</v>
      </c>
      <c r="N686" s="52"/>
      <c r="O686" s="34" t="s">
        <v>4491</v>
      </c>
      <c r="P686" s="34" t="s">
        <v>4489</v>
      </c>
      <c r="Q686" s="34" t="s">
        <v>4491</v>
      </c>
      <c r="R686" s="52"/>
      <c r="S686" s="34" t="str">
        <f t="shared" si="2"/>
        <v/>
      </c>
      <c r="T686" s="34" t="s">
        <v>4491</v>
      </c>
      <c r="U686" s="34" t="s">
        <v>4489</v>
      </c>
      <c r="V686" s="34" t="s">
        <v>4491</v>
      </c>
      <c r="W686" s="40" t="str">
        <f t="shared" si="3"/>
        <v/>
      </c>
      <c r="X686" s="34" t="s">
        <v>4491</v>
      </c>
      <c r="Y686" s="34" t="s">
        <v>4489</v>
      </c>
      <c r="Z686" s="34" t="s">
        <v>4491</v>
      </c>
      <c r="AA686" s="40" t="str">
        <f t="shared" si="4"/>
        <v/>
      </c>
      <c r="AB686" s="34" t="s">
        <v>4491</v>
      </c>
      <c r="AC686" s="34" t="s">
        <v>4492</v>
      </c>
      <c r="AD686" s="34" t="s">
        <v>4489</v>
      </c>
      <c r="AE686" s="53" t="s">
        <v>4485</v>
      </c>
      <c r="AF686" s="52" t="str">
        <f t="shared" si="5"/>
        <v>("","","",""),</v>
      </c>
      <c r="AH686" s="34"/>
    </row>
    <row r="687" ht="16.5" customHeight="1">
      <c r="A687" s="34"/>
      <c r="B687" s="34"/>
      <c r="C687" s="34"/>
      <c r="D687" s="34"/>
      <c r="E687" s="52"/>
      <c r="F687" s="52" t="s">
        <v>4489</v>
      </c>
      <c r="G687" s="53" t="s">
        <v>4485</v>
      </c>
      <c r="H687" s="52"/>
      <c r="I687" s="34"/>
      <c r="J687" s="34"/>
      <c r="K687" s="34"/>
      <c r="L687" s="34" t="s">
        <v>4490</v>
      </c>
      <c r="M687" s="34" t="s">
        <v>4491</v>
      </c>
      <c r="N687" s="52"/>
      <c r="O687" s="34" t="s">
        <v>4491</v>
      </c>
      <c r="P687" s="34" t="s">
        <v>4489</v>
      </c>
      <c r="Q687" s="34" t="s">
        <v>4491</v>
      </c>
      <c r="R687" s="52"/>
      <c r="S687" s="34" t="str">
        <f t="shared" si="2"/>
        <v/>
      </c>
      <c r="T687" s="34" t="s">
        <v>4491</v>
      </c>
      <c r="U687" s="34" t="s">
        <v>4489</v>
      </c>
      <c r="V687" s="34" t="s">
        <v>4491</v>
      </c>
      <c r="W687" s="40" t="str">
        <f t="shared" si="3"/>
        <v/>
      </c>
      <c r="X687" s="34" t="s">
        <v>4491</v>
      </c>
      <c r="Y687" s="34" t="s">
        <v>4489</v>
      </c>
      <c r="Z687" s="34" t="s">
        <v>4491</v>
      </c>
      <c r="AA687" s="40" t="str">
        <f t="shared" si="4"/>
        <v/>
      </c>
      <c r="AB687" s="34" t="s">
        <v>4491</v>
      </c>
      <c r="AC687" s="34" t="s">
        <v>4492</v>
      </c>
      <c r="AD687" s="34" t="s">
        <v>4489</v>
      </c>
      <c r="AE687" s="53" t="s">
        <v>4485</v>
      </c>
      <c r="AF687" s="52" t="str">
        <f t="shared" si="5"/>
        <v>("","","",""),</v>
      </c>
      <c r="AH687" s="34"/>
    </row>
    <row r="688" ht="16.5" customHeight="1">
      <c r="A688" s="34"/>
      <c r="B688" s="34"/>
      <c r="C688" s="34"/>
      <c r="D688" s="34"/>
      <c r="E688" s="52"/>
      <c r="F688" s="52" t="s">
        <v>4489</v>
      </c>
      <c r="G688" s="53" t="s">
        <v>4485</v>
      </c>
      <c r="H688" s="52"/>
      <c r="I688" s="34"/>
      <c r="J688" s="34"/>
      <c r="K688" s="34"/>
      <c r="L688" s="34" t="s">
        <v>4490</v>
      </c>
      <c r="M688" s="34" t="s">
        <v>4491</v>
      </c>
      <c r="N688" s="52"/>
      <c r="O688" s="34" t="s">
        <v>4491</v>
      </c>
      <c r="P688" s="34" t="s">
        <v>4489</v>
      </c>
      <c r="Q688" s="34" t="s">
        <v>4491</v>
      </c>
      <c r="R688" s="52"/>
      <c r="S688" s="34" t="str">
        <f t="shared" si="2"/>
        <v/>
      </c>
      <c r="T688" s="34" t="s">
        <v>4491</v>
      </c>
      <c r="U688" s="34" t="s">
        <v>4489</v>
      </c>
      <c r="V688" s="34" t="s">
        <v>4491</v>
      </c>
      <c r="W688" s="40" t="str">
        <f t="shared" si="3"/>
        <v/>
      </c>
      <c r="X688" s="34" t="s">
        <v>4491</v>
      </c>
      <c r="Y688" s="34" t="s">
        <v>4489</v>
      </c>
      <c r="Z688" s="34" t="s">
        <v>4491</v>
      </c>
      <c r="AA688" s="40" t="str">
        <f t="shared" si="4"/>
        <v/>
      </c>
      <c r="AB688" s="34" t="s">
        <v>4491</v>
      </c>
      <c r="AC688" s="34" t="s">
        <v>4492</v>
      </c>
      <c r="AD688" s="34" t="s">
        <v>4489</v>
      </c>
      <c r="AE688" s="53" t="s">
        <v>4485</v>
      </c>
      <c r="AF688" s="52" t="str">
        <f t="shared" si="5"/>
        <v>("","","",""),</v>
      </c>
      <c r="AH688" s="34"/>
    </row>
    <row r="689" ht="16.5" customHeight="1">
      <c r="A689" s="34"/>
      <c r="B689" s="34"/>
      <c r="C689" s="34"/>
      <c r="D689" s="34"/>
      <c r="E689" s="52"/>
      <c r="F689" s="52" t="s">
        <v>4489</v>
      </c>
      <c r="G689" s="53" t="s">
        <v>4485</v>
      </c>
      <c r="H689" s="52"/>
      <c r="I689" s="34"/>
      <c r="J689" s="34"/>
      <c r="K689" s="34"/>
      <c r="L689" s="34" t="s">
        <v>4490</v>
      </c>
      <c r="M689" s="34" t="s">
        <v>4491</v>
      </c>
      <c r="N689" s="52"/>
      <c r="O689" s="34" t="s">
        <v>4491</v>
      </c>
      <c r="P689" s="34" t="s">
        <v>4489</v>
      </c>
      <c r="Q689" s="34" t="s">
        <v>4491</v>
      </c>
      <c r="R689" s="52"/>
      <c r="S689" s="34" t="str">
        <f t="shared" si="2"/>
        <v/>
      </c>
      <c r="T689" s="34" t="s">
        <v>4491</v>
      </c>
      <c r="U689" s="34" t="s">
        <v>4489</v>
      </c>
      <c r="V689" s="34" t="s">
        <v>4491</v>
      </c>
      <c r="W689" s="40" t="str">
        <f t="shared" si="3"/>
        <v/>
      </c>
      <c r="X689" s="34" t="s">
        <v>4491</v>
      </c>
      <c r="Y689" s="34" t="s">
        <v>4489</v>
      </c>
      <c r="Z689" s="34" t="s">
        <v>4491</v>
      </c>
      <c r="AA689" s="40" t="str">
        <f t="shared" si="4"/>
        <v/>
      </c>
      <c r="AB689" s="34" t="s">
        <v>4491</v>
      </c>
      <c r="AC689" s="34" t="s">
        <v>4492</v>
      </c>
      <c r="AD689" s="34" t="s">
        <v>4489</v>
      </c>
      <c r="AE689" s="53" t="s">
        <v>4485</v>
      </c>
      <c r="AF689" s="52" t="str">
        <f t="shared" si="5"/>
        <v>("","","",""),</v>
      </c>
      <c r="AH689" s="34"/>
    </row>
    <row r="690" ht="16.5" customHeight="1">
      <c r="A690" s="34"/>
      <c r="B690" s="34"/>
      <c r="C690" s="34"/>
      <c r="D690" s="34"/>
      <c r="E690" s="52"/>
      <c r="F690" s="52" t="s">
        <v>4489</v>
      </c>
      <c r="G690" s="53" t="s">
        <v>4485</v>
      </c>
      <c r="H690" s="52"/>
      <c r="I690" s="34"/>
      <c r="J690" s="34"/>
      <c r="K690" s="34"/>
      <c r="L690" s="34" t="s">
        <v>4490</v>
      </c>
      <c r="M690" s="34" t="s">
        <v>4491</v>
      </c>
      <c r="N690" s="52"/>
      <c r="O690" s="34" t="s">
        <v>4491</v>
      </c>
      <c r="P690" s="34" t="s">
        <v>4489</v>
      </c>
      <c r="Q690" s="34" t="s">
        <v>4491</v>
      </c>
      <c r="R690" s="52"/>
      <c r="S690" s="34" t="str">
        <f t="shared" si="2"/>
        <v/>
      </c>
      <c r="T690" s="34" t="s">
        <v>4491</v>
      </c>
      <c r="U690" s="34" t="s">
        <v>4489</v>
      </c>
      <c r="V690" s="34" t="s">
        <v>4491</v>
      </c>
      <c r="W690" s="40" t="str">
        <f t="shared" si="3"/>
        <v/>
      </c>
      <c r="X690" s="34" t="s">
        <v>4491</v>
      </c>
      <c r="Y690" s="34" t="s">
        <v>4489</v>
      </c>
      <c r="Z690" s="34" t="s">
        <v>4491</v>
      </c>
      <c r="AA690" s="40" t="str">
        <f t="shared" si="4"/>
        <v/>
      </c>
      <c r="AB690" s="34" t="s">
        <v>4491</v>
      </c>
      <c r="AC690" s="34" t="s">
        <v>4492</v>
      </c>
      <c r="AD690" s="34" t="s">
        <v>4489</v>
      </c>
      <c r="AE690" s="53" t="s">
        <v>4485</v>
      </c>
      <c r="AF690" s="52" t="str">
        <f t="shared" si="5"/>
        <v>("","","",""),</v>
      </c>
      <c r="AH690" s="34"/>
    </row>
    <row r="691" ht="16.5" customHeight="1">
      <c r="A691" s="34"/>
      <c r="B691" s="34"/>
      <c r="C691" s="34"/>
      <c r="D691" s="34"/>
      <c r="E691" s="52"/>
      <c r="F691" s="52" t="s">
        <v>4489</v>
      </c>
      <c r="G691" s="53" t="s">
        <v>4485</v>
      </c>
      <c r="H691" s="52"/>
      <c r="I691" s="34"/>
      <c r="J691" s="34"/>
      <c r="K691" s="34"/>
      <c r="L691" s="34" t="s">
        <v>4490</v>
      </c>
      <c r="M691" s="34" t="s">
        <v>4491</v>
      </c>
      <c r="N691" s="52"/>
      <c r="O691" s="34" t="s">
        <v>4491</v>
      </c>
      <c r="P691" s="34" t="s">
        <v>4489</v>
      </c>
      <c r="Q691" s="34" t="s">
        <v>4491</v>
      </c>
      <c r="R691" s="52"/>
      <c r="S691" s="34" t="str">
        <f t="shared" si="2"/>
        <v/>
      </c>
      <c r="T691" s="34" t="s">
        <v>4491</v>
      </c>
      <c r="U691" s="34" t="s">
        <v>4489</v>
      </c>
      <c r="V691" s="34" t="s">
        <v>4491</v>
      </c>
      <c r="W691" s="40" t="str">
        <f t="shared" si="3"/>
        <v/>
      </c>
      <c r="X691" s="34" t="s">
        <v>4491</v>
      </c>
      <c r="Y691" s="34" t="s">
        <v>4489</v>
      </c>
      <c r="Z691" s="34" t="s">
        <v>4491</v>
      </c>
      <c r="AA691" s="40" t="str">
        <f t="shared" si="4"/>
        <v/>
      </c>
      <c r="AB691" s="34" t="s">
        <v>4491</v>
      </c>
      <c r="AC691" s="34" t="s">
        <v>4492</v>
      </c>
      <c r="AD691" s="34" t="s">
        <v>4489</v>
      </c>
      <c r="AE691" s="53" t="s">
        <v>4485</v>
      </c>
      <c r="AF691" s="52" t="str">
        <f t="shared" si="5"/>
        <v>("","","",""),</v>
      </c>
      <c r="AH691" s="34"/>
    </row>
    <row r="692" ht="16.5" customHeight="1">
      <c r="A692" s="34"/>
      <c r="B692" s="34"/>
      <c r="C692" s="34"/>
      <c r="D692" s="34"/>
      <c r="E692" s="52"/>
      <c r="F692" s="52" t="s">
        <v>4489</v>
      </c>
      <c r="G692" s="53" t="s">
        <v>4485</v>
      </c>
      <c r="H692" s="52"/>
      <c r="I692" s="34"/>
      <c r="J692" s="34"/>
      <c r="K692" s="34"/>
      <c r="L692" s="34" t="s">
        <v>4490</v>
      </c>
      <c r="M692" s="34" t="s">
        <v>4491</v>
      </c>
      <c r="N692" s="52"/>
      <c r="O692" s="34" t="s">
        <v>4491</v>
      </c>
      <c r="P692" s="34" t="s">
        <v>4489</v>
      </c>
      <c r="Q692" s="34" t="s">
        <v>4491</v>
      </c>
      <c r="R692" s="52"/>
      <c r="S692" s="34" t="str">
        <f t="shared" si="2"/>
        <v/>
      </c>
      <c r="T692" s="34" t="s">
        <v>4491</v>
      </c>
      <c r="U692" s="34" t="s">
        <v>4489</v>
      </c>
      <c r="V692" s="34" t="s">
        <v>4491</v>
      </c>
      <c r="W692" s="40" t="str">
        <f t="shared" si="3"/>
        <v/>
      </c>
      <c r="X692" s="34" t="s">
        <v>4491</v>
      </c>
      <c r="Y692" s="34" t="s">
        <v>4489</v>
      </c>
      <c r="Z692" s="34" t="s">
        <v>4491</v>
      </c>
      <c r="AA692" s="40" t="str">
        <f t="shared" si="4"/>
        <v/>
      </c>
      <c r="AB692" s="34" t="s">
        <v>4491</v>
      </c>
      <c r="AC692" s="34" t="s">
        <v>4492</v>
      </c>
      <c r="AD692" s="34" t="s">
        <v>4489</v>
      </c>
      <c r="AE692" s="53" t="s">
        <v>4485</v>
      </c>
      <c r="AF692" s="52" t="str">
        <f t="shared" si="5"/>
        <v>("","","",""),</v>
      </c>
      <c r="AH692" s="34"/>
    </row>
    <row r="693" ht="16.5" customHeight="1">
      <c r="A693" s="34"/>
      <c r="B693" s="34"/>
      <c r="C693" s="34"/>
      <c r="D693" s="34"/>
      <c r="E693" s="52"/>
      <c r="F693" s="52" t="s">
        <v>4489</v>
      </c>
      <c r="G693" s="53" t="s">
        <v>4485</v>
      </c>
      <c r="H693" s="52"/>
      <c r="I693" s="34"/>
      <c r="J693" s="34"/>
      <c r="K693" s="34"/>
      <c r="L693" s="34" t="s">
        <v>4490</v>
      </c>
      <c r="M693" s="34" t="s">
        <v>4491</v>
      </c>
      <c r="N693" s="52"/>
      <c r="O693" s="34" t="s">
        <v>4491</v>
      </c>
      <c r="P693" s="34" t="s">
        <v>4489</v>
      </c>
      <c r="Q693" s="34" t="s">
        <v>4491</v>
      </c>
      <c r="R693" s="52"/>
      <c r="S693" s="34" t="str">
        <f t="shared" si="2"/>
        <v/>
      </c>
      <c r="T693" s="34" t="s">
        <v>4491</v>
      </c>
      <c r="U693" s="34" t="s">
        <v>4489</v>
      </c>
      <c r="V693" s="34" t="s">
        <v>4491</v>
      </c>
      <c r="W693" s="40" t="str">
        <f t="shared" si="3"/>
        <v/>
      </c>
      <c r="X693" s="34" t="s">
        <v>4491</v>
      </c>
      <c r="Y693" s="34" t="s">
        <v>4489</v>
      </c>
      <c r="Z693" s="34" t="s">
        <v>4491</v>
      </c>
      <c r="AA693" s="40" t="str">
        <f t="shared" si="4"/>
        <v/>
      </c>
      <c r="AB693" s="34" t="s">
        <v>4491</v>
      </c>
      <c r="AC693" s="34" t="s">
        <v>4492</v>
      </c>
      <c r="AD693" s="34" t="s">
        <v>4489</v>
      </c>
      <c r="AE693" s="53" t="s">
        <v>4485</v>
      </c>
      <c r="AF693" s="52" t="str">
        <f t="shared" si="5"/>
        <v>("","","",""),</v>
      </c>
      <c r="AH693" s="34"/>
    </row>
    <row r="694" ht="16.5" customHeight="1">
      <c r="A694" s="34"/>
      <c r="B694" s="34"/>
      <c r="C694" s="34"/>
      <c r="D694" s="34"/>
      <c r="E694" s="52"/>
      <c r="F694" s="52" t="s">
        <v>4489</v>
      </c>
      <c r="G694" s="53" t="s">
        <v>4485</v>
      </c>
      <c r="H694" s="52"/>
      <c r="I694" s="34"/>
      <c r="J694" s="34"/>
      <c r="K694" s="34"/>
      <c r="L694" s="34" t="s">
        <v>4490</v>
      </c>
      <c r="M694" s="34" t="s">
        <v>4491</v>
      </c>
      <c r="N694" s="52"/>
      <c r="O694" s="34" t="s">
        <v>4491</v>
      </c>
      <c r="P694" s="34" t="s">
        <v>4489</v>
      </c>
      <c r="Q694" s="34" t="s">
        <v>4491</v>
      </c>
      <c r="R694" s="52"/>
      <c r="S694" s="34" t="str">
        <f t="shared" si="2"/>
        <v/>
      </c>
      <c r="T694" s="34" t="s">
        <v>4491</v>
      </c>
      <c r="U694" s="34" t="s">
        <v>4489</v>
      </c>
      <c r="V694" s="34" t="s">
        <v>4491</v>
      </c>
      <c r="W694" s="40" t="str">
        <f t="shared" si="3"/>
        <v/>
      </c>
      <c r="X694" s="34" t="s">
        <v>4491</v>
      </c>
      <c r="Y694" s="34" t="s">
        <v>4489</v>
      </c>
      <c r="Z694" s="34" t="s">
        <v>4491</v>
      </c>
      <c r="AA694" s="40" t="str">
        <f t="shared" si="4"/>
        <v/>
      </c>
      <c r="AB694" s="34" t="s">
        <v>4491</v>
      </c>
      <c r="AC694" s="34" t="s">
        <v>4492</v>
      </c>
      <c r="AD694" s="34" t="s">
        <v>4489</v>
      </c>
      <c r="AE694" s="53" t="s">
        <v>4485</v>
      </c>
      <c r="AF694" s="52" t="str">
        <f t="shared" si="5"/>
        <v>("","","",""),</v>
      </c>
      <c r="AH694" s="34"/>
    </row>
    <row r="695" ht="16.5" customHeight="1">
      <c r="A695" s="34"/>
      <c r="B695" s="34"/>
      <c r="C695" s="34"/>
      <c r="D695" s="34"/>
      <c r="E695" s="52"/>
      <c r="F695" s="52" t="s">
        <v>4489</v>
      </c>
      <c r="G695" s="53" t="s">
        <v>4485</v>
      </c>
      <c r="H695" s="52"/>
      <c r="I695" s="34"/>
      <c r="J695" s="34"/>
      <c r="K695" s="34"/>
      <c r="L695" s="34" t="s">
        <v>4490</v>
      </c>
      <c r="M695" s="34" t="s">
        <v>4491</v>
      </c>
      <c r="N695" s="52"/>
      <c r="O695" s="34" t="s">
        <v>4491</v>
      </c>
      <c r="P695" s="34" t="s">
        <v>4489</v>
      </c>
      <c r="Q695" s="34" t="s">
        <v>4491</v>
      </c>
      <c r="R695" s="52"/>
      <c r="S695" s="34" t="str">
        <f t="shared" si="2"/>
        <v/>
      </c>
      <c r="T695" s="34" t="s">
        <v>4491</v>
      </c>
      <c r="U695" s="34" t="s">
        <v>4489</v>
      </c>
      <c r="V695" s="34" t="s">
        <v>4491</v>
      </c>
      <c r="W695" s="40" t="str">
        <f t="shared" si="3"/>
        <v/>
      </c>
      <c r="X695" s="34" t="s">
        <v>4491</v>
      </c>
      <c r="Y695" s="34" t="s">
        <v>4489</v>
      </c>
      <c r="Z695" s="34" t="s">
        <v>4491</v>
      </c>
      <c r="AA695" s="40" t="str">
        <f t="shared" si="4"/>
        <v/>
      </c>
      <c r="AB695" s="34" t="s">
        <v>4491</v>
      </c>
      <c r="AC695" s="34" t="s">
        <v>4492</v>
      </c>
      <c r="AD695" s="34" t="s">
        <v>4489</v>
      </c>
      <c r="AE695" s="53" t="s">
        <v>4485</v>
      </c>
      <c r="AF695" s="52" t="str">
        <f t="shared" si="5"/>
        <v>("","","",""),</v>
      </c>
      <c r="AH695" s="34"/>
    </row>
    <row r="696" ht="16.5" customHeight="1">
      <c r="A696" s="34"/>
      <c r="B696" s="34"/>
      <c r="C696" s="34"/>
      <c r="D696" s="34"/>
      <c r="E696" s="52"/>
      <c r="F696" s="52" t="s">
        <v>4489</v>
      </c>
      <c r="G696" s="53" t="s">
        <v>4485</v>
      </c>
      <c r="H696" s="52"/>
      <c r="I696" s="34"/>
      <c r="J696" s="34"/>
      <c r="K696" s="34"/>
      <c r="L696" s="34" t="s">
        <v>4490</v>
      </c>
      <c r="M696" s="34" t="s">
        <v>4491</v>
      </c>
      <c r="N696" s="52"/>
      <c r="O696" s="34" t="s">
        <v>4491</v>
      </c>
      <c r="P696" s="34" t="s">
        <v>4489</v>
      </c>
      <c r="Q696" s="34" t="s">
        <v>4491</v>
      </c>
      <c r="R696" s="52"/>
      <c r="S696" s="34" t="str">
        <f t="shared" si="2"/>
        <v/>
      </c>
      <c r="T696" s="34" t="s">
        <v>4491</v>
      </c>
      <c r="U696" s="34" t="s">
        <v>4489</v>
      </c>
      <c r="V696" s="34" t="s">
        <v>4491</v>
      </c>
      <c r="W696" s="40" t="str">
        <f t="shared" si="3"/>
        <v/>
      </c>
      <c r="X696" s="34" t="s">
        <v>4491</v>
      </c>
      <c r="Y696" s="34" t="s">
        <v>4489</v>
      </c>
      <c r="Z696" s="34" t="s">
        <v>4491</v>
      </c>
      <c r="AA696" s="40" t="str">
        <f t="shared" si="4"/>
        <v/>
      </c>
      <c r="AB696" s="34" t="s">
        <v>4491</v>
      </c>
      <c r="AC696" s="34" t="s">
        <v>4492</v>
      </c>
      <c r="AD696" s="34" t="s">
        <v>4489</v>
      </c>
      <c r="AE696" s="53" t="s">
        <v>4485</v>
      </c>
      <c r="AF696" s="52" t="str">
        <f t="shared" si="5"/>
        <v>("","","",""),</v>
      </c>
      <c r="AH696" s="34"/>
    </row>
    <row r="697" ht="16.5" customHeight="1">
      <c r="A697" s="34"/>
      <c r="B697" s="34"/>
      <c r="C697" s="34"/>
      <c r="D697" s="34"/>
      <c r="E697" s="52"/>
      <c r="F697" s="52" t="s">
        <v>4489</v>
      </c>
      <c r="G697" s="53" t="s">
        <v>4485</v>
      </c>
      <c r="H697" s="52"/>
      <c r="I697" s="34"/>
      <c r="J697" s="34"/>
      <c r="K697" s="34"/>
      <c r="L697" s="34" t="s">
        <v>4490</v>
      </c>
      <c r="M697" s="34" t="s">
        <v>4491</v>
      </c>
      <c r="N697" s="52"/>
      <c r="O697" s="34" t="s">
        <v>4491</v>
      </c>
      <c r="P697" s="34" t="s">
        <v>4489</v>
      </c>
      <c r="Q697" s="34" t="s">
        <v>4491</v>
      </c>
      <c r="R697" s="52"/>
      <c r="S697" s="34" t="str">
        <f t="shared" si="2"/>
        <v/>
      </c>
      <c r="T697" s="34" t="s">
        <v>4491</v>
      </c>
      <c r="U697" s="34" t="s">
        <v>4489</v>
      </c>
      <c r="V697" s="34" t="s">
        <v>4491</v>
      </c>
      <c r="W697" s="40" t="str">
        <f t="shared" si="3"/>
        <v/>
      </c>
      <c r="X697" s="34" t="s">
        <v>4491</v>
      </c>
      <c r="Y697" s="34" t="s">
        <v>4489</v>
      </c>
      <c r="Z697" s="34" t="s">
        <v>4491</v>
      </c>
      <c r="AA697" s="40" t="str">
        <f t="shared" si="4"/>
        <v/>
      </c>
      <c r="AB697" s="34" t="s">
        <v>4491</v>
      </c>
      <c r="AC697" s="34" t="s">
        <v>4492</v>
      </c>
      <c r="AD697" s="34" t="s">
        <v>4489</v>
      </c>
      <c r="AE697" s="53" t="s">
        <v>4485</v>
      </c>
      <c r="AF697" s="52" t="str">
        <f t="shared" si="5"/>
        <v>("","","",""),</v>
      </c>
      <c r="AH697" s="34"/>
    </row>
    <row r="698" ht="16.5" customHeight="1">
      <c r="A698" s="34"/>
      <c r="B698" s="34"/>
      <c r="C698" s="34"/>
      <c r="D698" s="34"/>
      <c r="E698" s="52"/>
      <c r="F698" s="52" t="s">
        <v>4489</v>
      </c>
      <c r="G698" s="53" t="s">
        <v>4485</v>
      </c>
      <c r="H698" s="52"/>
      <c r="I698" s="34"/>
      <c r="J698" s="34"/>
      <c r="K698" s="34"/>
      <c r="L698" s="34" t="s">
        <v>4490</v>
      </c>
      <c r="M698" s="34" t="s">
        <v>4491</v>
      </c>
      <c r="N698" s="52"/>
      <c r="O698" s="34" t="s">
        <v>4491</v>
      </c>
      <c r="P698" s="34" t="s">
        <v>4489</v>
      </c>
      <c r="Q698" s="34" t="s">
        <v>4491</v>
      </c>
      <c r="R698" s="52"/>
      <c r="S698" s="34" t="str">
        <f t="shared" si="2"/>
        <v/>
      </c>
      <c r="T698" s="34" t="s">
        <v>4491</v>
      </c>
      <c r="U698" s="34" t="s">
        <v>4489</v>
      </c>
      <c r="V698" s="34" t="s">
        <v>4491</v>
      </c>
      <c r="W698" s="40" t="str">
        <f t="shared" si="3"/>
        <v/>
      </c>
      <c r="X698" s="34" t="s">
        <v>4491</v>
      </c>
      <c r="Y698" s="34" t="s">
        <v>4489</v>
      </c>
      <c r="Z698" s="34" t="s">
        <v>4491</v>
      </c>
      <c r="AA698" s="40" t="str">
        <f t="shared" si="4"/>
        <v/>
      </c>
      <c r="AB698" s="34" t="s">
        <v>4491</v>
      </c>
      <c r="AC698" s="34" t="s">
        <v>4492</v>
      </c>
      <c r="AD698" s="34" t="s">
        <v>4489</v>
      </c>
      <c r="AE698" s="53" t="s">
        <v>4485</v>
      </c>
      <c r="AF698" s="52" t="str">
        <f t="shared" si="5"/>
        <v>("","","",""),</v>
      </c>
      <c r="AH698" s="34"/>
    </row>
    <row r="699" ht="16.5" customHeight="1">
      <c r="A699" s="34"/>
      <c r="B699" s="34"/>
      <c r="C699" s="34"/>
      <c r="D699" s="34"/>
      <c r="E699" s="52"/>
      <c r="F699" s="52" t="s">
        <v>4489</v>
      </c>
      <c r="G699" s="53" t="s">
        <v>4485</v>
      </c>
      <c r="H699" s="52"/>
      <c r="I699" s="34"/>
      <c r="J699" s="34"/>
      <c r="K699" s="34"/>
      <c r="L699" s="34" t="s">
        <v>4490</v>
      </c>
      <c r="M699" s="34" t="s">
        <v>4491</v>
      </c>
      <c r="N699" s="52"/>
      <c r="O699" s="34" t="s">
        <v>4491</v>
      </c>
      <c r="P699" s="34" t="s">
        <v>4489</v>
      </c>
      <c r="Q699" s="34" t="s">
        <v>4491</v>
      </c>
      <c r="R699" s="52"/>
      <c r="S699" s="34" t="str">
        <f t="shared" si="2"/>
        <v/>
      </c>
      <c r="T699" s="34" t="s">
        <v>4491</v>
      </c>
      <c r="U699" s="34" t="s">
        <v>4489</v>
      </c>
      <c r="V699" s="34" t="s">
        <v>4491</v>
      </c>
      <c r="W699" s="40" t="str">
        <f t="shared" si="3"/>
        <v/>
      </c>
      <c r="X699" s="34" t="s">
        <v>4491</v>
      </c>
      <c r="Y699" s="34" t="s">
        <v>4489</v>
      </c>
      <c r="Z699" s="34" t="s">
        <v>4491</v>
      </c>
      <c r="AA699" s="40" t="str">
        <f t="shared" si="4"/>
        <v/>
      </c>
      <c r="AB699" s="34" t="s">
        <v>4491</v>
      </c>
      <c r="AC699" s="34" t="s">
        <v>4492</v>
      </c>
      <c r="AD699" s="34" t="s">
        <v>4489</v>
      </c>
      <c r="AE699" s="53" t="s">
        <v>4485</v>
      </c>
      <c r="AF699" s="52" t="str">
        <f t="shared" si="5"/>
        <v>("","","",""),</v>
      </c>
      <c r="AH699" s="34"/>
    </row>
    <row r="700" ht="16.5" customHeight="1">
      <c r="A700" s="34"/>
      <c r="B700" s="34"/>
      <c r="C700" s="34"/>
      <c r="D700" s="34"/>
      <c r="E700" s="52"/>
      <c r="F700" s="52" t="s">
        <v>4489</v>
      </c>
      <c r="G700" s="53" t="s">
        <v>4485</v>
      </c>
      <c r="H700" s="52"/>
      <c r="I700" s="34"/>
      <c r="J700" s="34"/>
      <c r="K700" s="34"/>
      <c r="L700" s="34" t="s">
        <v>4490</v>
      </c>
      <c r="M700" s="34" t="s">
        <v>4491</v>
      </c>
      <c r="N700" s="52"/>
      <c r="O700" s="34" t="s">
        <v>4491</v>
      </c>
      <c r="P700" s="34" t="s">
        <v>4489</v>
      </c>
      <c r="Q700" s="34" t="s">
        <v>4491</v>
      </c>
      <c r="R700" s="52"/>
      <c r="S700" s="34" t="str">
        <f t="shared" si="2"/>
        <v/>
      </c>
      <c r="T700" s="34" t="s">
        <v>4491</v>
      </c>
      <c r="U700" s="34" t="s">
        <v>4489</v>
      </c>
      <c r="V700" s="34" t="s">
        <v>4491</v>
      </c>
      <c r="W700" s="40" t="str">
        <f t="shared" si="3"/>
        <v/>
      </c>
      <c r="X700" s="34" t="s">
        <v>4491</v>
      </c>
      <c r="Y700" s="34" t="s">
        <v>4489</v>
      </c>
      <c r="Z700" s="34" t="s">
        <v>4491</v>
      </c>
      <c r="AA700" s="40" t="str">
        <f t="shared" si="4"/>
        <v/>
      </c>
      <c r="AB700" s="34" t="s">
        <v>4491</v>
      </c>
      <c r="AC700" s="34" t="s">
        <v>4492</v>
      </c>
      <c r="AD700" s="34" t="s">
        <v>4489</v>
      </c>
      <c r="AE700" s="53" t="s">
        <v>4485</v>
      </c>
      <c r="AF700" s="52" t="str">
        <f t="shared" si="5"/>
        <v>("","","",""),</v>
      </c>
      <c r="AH700" s="34"/>
    </row>
    <row r="701" ht="16.5" customHeight="1">
      <c r="A701" s="34"/>
      <c r="B701" s="34"/>
      <c r="C701" s="34"/>
      <c r="D701" s="34"/>
      <c r="E701" s="52"/>
      <c r="F701" s="52" t="s">
        <v>4489</v>
      </c>
      <c r="G701" s="53" t="s">
        <v>4485</v>
      </c>
      <c r="H701" s="52"/>
      <c r="I701" s="34"/>
      <c r="J701" s="34"/>
      <c r="K701" s="34"/>
      <c r="L701" s="34" t="s">
        <v>4490</v>
      </c>
      <c r="M701" s="34" t="s">
        <v>4491</v>
      </c>
      <c r="N701" s="52"/>
      <c r="O701" s="34" t="s">
        <v>4491</v>
      </c>
      <c r="P701" s="34" t="s">
        <v>4489</v>
      </c>
      <c r="Q701" s="34" t="s">
        <v>4491</v>
      </c>
      <c r="R701" s="52"/>
      <c r="S701" s="34" t="str">
        <f t="shared" si="2"/>
        <v/>
      </c>
      <c r="T701" s="34" t="s">
        <v>4491</v>
      </c>
      <c r="U701" s="34" t="s">
        <v>4489</v>
      </c>
      <c r="V701" s="34" t="s">
        <v>4491</v>
      </c>
      <c r="W701" s="40" t="str">
        <f t="shared" si="3"/>
        <v/>
      </c>
      <c r="X701" s="34" t="s">
        <v>4491</v>
      </c>
      <c r="Y701" s="34" t="s">
        <v>4489</v>
      </c>
      <c r="Z701" s="34" t="s">
        <v>4491</v>
      </c>
      <c r="AA701" s="40" t="str">
        <f t="shared" si="4"/>
        <v/>
      </c>
      <c r="AB701" s="34" t="s">
        <v>4491</v>
      </c>
      <c r="AC701" s="34" t="s">
        <v>4492</v>
      </c>
      <c r="AD701" s="34" t="s">
        <v>4489</v>
      </c>
      <c r="AE701" s="53" t="s">
        <v>4485</v>
      </c>
      <c r="AF701" s="52" t="str">
        <f t="shared" si="5"/>
        <v>("","","",""),</v>
      </c>
      <c r="AH701" s="34"/>
    </row>
    <row r="702" ht="16.5" customHeight="1">
      <c r="A702" s="34"/>
      <c r="B702" s="34"/>
      <c r="C702" s="34"/>
      <c r="D702" s="34"/>
      <c r="E702" s="52"/>
      <c r="F702" s="52" t="s">
        <v>4489</v>
      </c>
      <c r="G702" s="53" t="s">
        <v>4485</v>
      </c>
      <c r="H702" s="52"/>
      <c r="I702" s="34"/>
      <c r="J702" s="34"/>
      <c r="K702" s="34"/>
      <c r="L702" s="34" t="s">
        <v>4490</v>
      </c>
      <c r="M702" s="34" t="s">
        <v>4491</v>
      </c>
      <c r="N702" s="52"/>
      <c r="O702" s="34" t="s">
        <v>4491</v>
      </c>
      <c r="P702" s="34" t="s">
        <v>4489</v>
      </c>
      <c r="Q702" s="34" t="s">
        <v>4491</v>
      </c>
      <c r="R702" s="52"/>
      <c r="S702" s="34" t="str">
        <f t="shared" si="2"/>
        <v/>
      </c>
      <c r="T702" s="34" t="s">
        <v>4491</v>
      </c>
      <c r="U702" s="34" t="s">
        <v>4489</v>
      </c>
      <c r="V702" s="34" t="s">
        <v>4491</v>
      </c>
      <c r="W702" s="40" t="str">
        <f t="shared" si="3"/>
        <v/>
      </c>
      <c r="X702" s="34" t="s">
        <v>4491</v>
      </c>
      <c r="Y702" s="34" t="s">
        <v>4489</v>
      </c>
      <c r="Z702" s="34" t="s">
        <v>4491</v>
      </c>
      <c r="AA702" s="40" t="str">
        <f t="shared" si="4"/>
        <v/>
      </c>
      <c r="AB702" s="34" t="s">
        <v>4491</v>
      </c>
      <c r="AC702" s="34" t="s">
        <v>4492</v>
      </c>
      <c r="AD702" s="34" t="s">
        <v>4489</v>
      </c>
      <c r="AE702" s="53" t="s">
        <v>4485</v>
      </c>
      <c r="AF702" s="52" t="str">
        <f t="shared" si="5"/>
        <v>("","","",""),</v>
      </c>
      <c r="AH702" s="34"/>
    </row>
    <row r="703" ht="16.5" customHeight="1">
      <c r="A703" s="34"/>
      <c r="B703" s="34"/>
      <c r="C703" s="34"/>
      <c r="D703" s="34"/>
      <c r="E703" s="52"/>
      <c r="F703" s="52" t="s">
        <v>4489</v>
      </c>
      <c r="G703" s="53" t="s">
        <v>4485</v>
      </c>
      <c r="H703" s="52"/>
      <c r="I703" s="34"/>
      <c r="J703" s="34"/>
      <c r="K703" s="34"/>
      <c r="L703" s="34" t="s">
        <v>4490</v>
      </c>
      <c r="M703" s="34" t="s">
        <v>4491</v>
      </c>
      <c r="N703" s="52"/>
      <c r="O703" s="34" t="s">
        <v>4491</v>
      </c>
      <c r="P703" s="34" t="s">
        <v>4489</v>
      </c>
      <c r="Q703" s="34" t="s">
        <v>4491</v>
      </c>
      <c r="R703" s="52"/>
      <c r="S703" s="34" t="str">
        <f t="shared" si="2"/>
        <v/>
      </c>
      <c r="T703" s="34" t="s">
        <v>4491</v>
      </c>
      <c r="U703" s="34" t="s">
        <v>4489</v>
      </c>
      <c r="V703" s="34" t="s">
        <v>4491</v>
      </c>
      <c r="W703" s="40" t="str">
        <f t="shared" si="3"/>
        <v/>
      </c>
      <c r="X703" s="34" t="s">
        <v>4491</v>
      </c>
      <c r="Y703" s="34" t="s">
        <v>4489</v>
      </c>
      <c r="Z703" s="34" t="s">
        <v>4491</v>
      </c>
      <c r="AA703" s="40" t="str">
        <f t="shared" si="4"/>
        <v/>
      </c>
      <c r="AB703" s="34" t="s">
        <v>4491</v>
      </c>
      <c r="AC703" s="34" t="s">
        <v>4492</v>
      </c>
      <c r="AD703" s="34" t="s">
        <v>4489</v>
      </c>
      <c r="AE703" s="53" t="s">
        <v>4485</v>
      </c>
      <c r="AF703" s="52" t="str">
        <f t="shared" si="5"/>
        <v>("","","",""),</v>
      </c>
      <c r="AH703" s="34"/>
    </row>
    <row r="704" ht="16.5" customHeight="1">
      <c r="A704" s="34"/>
      <c r="B704" s="34"/>
      <c r="C704" s="34"/>
      <c r="D704" s="34"/>
      <c r="E704" s="52"/>
      <c r="F704" s="52" t="s">
        <v>4489</v>
      </c>
      <c r="G704" s="53" t="s">
        <v>4485</v>
      </c>
      <c r="H704" s="52"/>
      <c r="I704" s="34"/>
      <c r="J704" s="34"/>
      <c r="K704" s="34"/>
      <c r="L704" s="34" t="s">
        <v>4490</v>
      </c>
      <c r="M704" s="34" t="s">
        <v>4491</v>
      </c>
      <c r="N704" s="52"/>
      <c r="O704" s="34" t="s">
        <v>4491</v>
      </c>
      <c r="P704" s="34" t="s">
        <v>4489</v>
      </c>
      <c r="Q704" s="34" t="s">
        <v>4491</v>
      </c>
      <c r="R704" s="52"/>
      <c r="S704" s="34" t="str">
        <f t="shared" si="2"/>
        <v/>
      </c>
      <c r="T704" s="34" t="s">
        <v>4491</v>
      </c>
      <c r="U704" s="34" t="s">
        <v>4489</v>
      </c>
      <c r="V704" s="34" t="s">
        <v>4491</v>
      </c>
      <c r="W704" s="40" t="str">
        <f t="shared" si="3"/>
        <v/>
      </c>
      <c r="X704" s="34" t="s">
        <v>4491</v>
      </c>
      <c r="Y704" s="34" t="s">
        <v>4489</v>
      </c>
      <c r="Z704" s="34" t="s">
        <v>4491</v>
      </c>
      <c r="AA704" s="40" t="str">
        <f t="shared" si="4"/>
        <v/>
      </c>
      <c r="AB704" s="34" t="s">
        <v>4491</v>
      </c>
      <c r="AC704" s="34" t="s">
        <v>4492</v>
      </c>
      <c r="AD704" s="34" t="s">
        <v>4489</v>
      </c>
      <c r="AE704" s="53" t="s">
        <v>4485</v>
      </c>
      <c r="AF704" s="52" t="str">
        <f t="shared" si="5"/>
        <v>("","","",""),</v>
      </c>
      <c r="AH704" s="34"/>
    </row>
    <row r="705" ht="16.5" customHeight="1">
      <c r="A705" s="34"/>
      <c r="B705" s="34"/>
      <c r="C705" s="34"/>
      <c r="D705" s="34"/>
      <c r="E705" s="52"/>
      <c r="F705" s="52" t="s">
        <v>4489</v>
      </c>
      <c r="G705" s="53" t="s">
        <v>4485</v>
      </c>
      <c r="H705" s="52"/>
      <c r="I705" s="34"/>
      <c r="J705" s="34"/>
      <c r="K705" s="34"/>
      <c r="L705" s="34" t="s">
        <v>4490</v>
      </c>
      <c r="M705" s="34" t="s">
        <v>4491</v>
      </c>
      <c r="N705" s="52"/>
      <c r="O705" s="34" t="s">
        <v>4491</v>
      </c>
      <c r="P705" s="34" t="s">
        <v>4489</v>
      </c>
      <c r="Q705" s="34" t="s">
        <v>4491</v>
      </c>
      <c r="R705" s="52"/>
      <c r="S705" s="34" t="str">
        <f t="shared" si="2"/>
        <v/>
      </c>
      <c r="T705" s="34" t="s">
        <v>4491</v>
      </c>
      <c r="U705" s="34" t="s">
        <v>4489</v>
      </c>
      <c r="V705" s="34" t="s">
        <v>4491</v>
      </c>
      <c r="W705" s="40" t="str">
        <f t="shared" si="3"/>
        <v/>
      </c>
      <c r="X705" s="34" t="s">
        <v>4491</v>
      </c>
      <c r="Y705" s="34" t="s">
        <v>4489</v>
      </c>
      <c r="Z705" s="34" t="s">
        <v>4491</v>
      </c>
      <c r="AA705" s="40" t="str">
        <f t="shared" si="4"/>
        <v/>
      </c>
      <c r="AB705" s="34" t="s">
        <v>4491</v>
      </c>
      <c r="AC705" s="34" t="s">
        <v>4492</v>
      </c>
      <c r="AD705" s="34" t="s">
        <v>4489</v>
      </c>
      <c r="AE705" s="53" t="s">
        <v>4485</v>
      </c>
      <c r="AF705" s="52" t="str">
        <f t="shared" si="5"/>
        <v>("","","",""),</v>
      </c>
      <c r="AH705" s="34"/>
    </row>
    <row r="706" ht="16.5" customHeight="1">
      <c r="A706" s="34"/>
      <c r="B706" s="34"/>
      <c r="C706" s="34"/>
      <c r="D706" s="34"/>
      <c r="E706" s="52"/>
      <c r="F706" s="52" t="s">
        <v>4489</v>
      </c>
      <c r="G706" s="53" t="s">
        <v>4485</v>
      </c>
      <c r="H706" s="52"/>
      <c r="I706" s="34"/>
      <c r="J706" s="34"/>
      <c r="K706" s="34"/>
      <c r="L706" s="34" t="s">
        <v>4490</v>
      </c>
      <c r="M706" s="34" t="s">
        <v>4491</v>
      </c>
      <c r="N706" s="52"/>
      <c r="O706" s="34" t="s">
        <v>4491</v>
      </c>
      <c r="P706" s="34" t="s">
        <v>4489</v>
      </c>
      <c r="Q706" s="34" t="s">
        <v>4491</v>
      </c>
      <c r="R706" s="52"/>
      <c r="S706" s="34" t="str">
        <f t="shared" si="2"/>
        <v/>
      </c>
      <c r="T706" s="34" t="s">
        <v>4491</v>
      </c>
      <c r="U706" s="34" t="s">
        <v>4489</v>
      </c>
      <c r="V706" s="34" t="s">
        <v>4491</v>
      </c>
      <c r="W706" s="40" t="str">
        <f t="shared" si="3"/>
        <v/>
      </c>
      <c r="X706" s="34" t="s">
        <v>4491</v>
      </c>
      <c r="Y706" s="34" t="s">
        <v>4489</v>
      </c>
      <c r="Z706" s="34" t="s">
        <v>4491</v>
      </c>
      <c r="AA706" s="40" t="str">
        <f t="shared" si="4"/>
        <v/>
      </c>
      <c r="AB706" s="34" t="s">
        <v>4491</v>
      </c>
      <c r="AC706" s="34" t="s">
        <v>4492</v>
      </c>
      <c r="AD706" s="34" t="s">
        <v>4489</v>
      </c>
      <c r="AE706" s="53" t="s">
        <v>4485</v>
      </c>
      <c r="AF706" s="52" t="str">
        <f t="shared" si="5"/>
        <v>("","","",""),</v>
      </c>
      <c r="AH706" s="34"/>
    </row>
    <row r="707" ht="16.5" customHeight="1">
      <c r="A707" s="34"/>
      <c r="B707" s="34"/>
      <c r="C707" s="34"/>
      <c r="D707" s="34"/>
      <c r="E707" s="52"/>
      <c r="F707" s="52" t="s">
        <v>4489</v>
      </c>
      <c r="G707" s="53" t="s">
        <v>4485</v>
      </c>
      <c r="H707" s="52"/>
      <c r="I707" s="34"/>
      <c r="J707" s="34"/>
      <c r="K707" s="34"/>
      <c r="L707" s="34" t="s">
        <v>4490</v>
      </c>
      <c r="M707" s="34" t="s">
        <v>4491</v>
      </c>
      <c r="N707" s="52"/>
      <c r="O707" s="34" t="s">
        <v>4491</v>
      </c>
      <c r="P707" s="34" t="s">
        <v>4489</v>
      </c>
      <c r="Q707" s="34" t="s">
        <v>4491</v>
      </c>
      <c r="R707" s="52"/>
      <c r="S707" s="34" t="str">
        <f t="shared" si="2"/>
        <v/>
      </c>
      <c r="T707" s="34" t="s">
        <v>4491</v>
      </c>
      <c r="U707" s="34" t="s">
        <v>4489</v>
      </c>
      <c r="V707" s="34" t="s">
        <v>4491</v>
      </c>
      <c r="W707" s="40" t="str">
        <f t="shared" si="3"/>
        <v/>
      </c>
      <c r="X707" s="34" t="s">
        <v>4491</v>
      </c>
      <c r="Y707" s="34" t="s">
        <v>4489</v>
      </c>
      <c r="Z707" s="34" t="s">
        <v>4491</v>
      </c>
      <c r="AA707" s="40" t="str">
        <f t="shared" si="4"/>
        <v/>
      </c>
      <c r="AB707" s="34" t="s">
        <v>4491</v>
      </c>
      <c r="AC707" s="34" t="s">
        <v>4492</v>
      </c>
      <c r="AD707" s="34" t="s">
        <v>4489</v>
      </c>
      <c r="AE707" s="53" t="s">
        <v>4485</v>
      </c>
      <c r="AF707" s="52" t="str">
        <f t="shared" si="5"/>
        <v>("","","",""),</v>
      </c>
      <c r="AH707" s="34"/>
    </row>
    <row r="708" ht="16.5" customHeight="1">
      <c r="A708" s="34"/>
      <c r="B708" s="34"/>
      <c r="C708" s="34"/>
      <c r="D708" s="34"/>
      <c r="E708" s="52"/>
      <c r="F708" s="52" t="s">
        <v>4489</v>
      </c>
      <c r="G708" s="53" t="s">
        <v>4485</v>
      </c>
      <c r="H708" s="52"/>
      <c r="I708" s="34"/>
      <c r="J708" s="34"/>
      <c r="K708" s="34"/>
      <c r="L708" s="34" t="s">
        <v>4490</v>
      </c>
      <c r="M708" s="34" t="s">
        <v>4491</v>
      </c>
      <c r="N708" s="52"/>
      <c r="O708" s="34" t="s">
        <v>4491</v>
      </c>
      <c r="P708" s="34" t="s">
        <v>4489</v>
      </c>
      <c r="Q708" s="34" t="s">
        <v>4491</v>
      </c>
      <c r="R708" s="52"/>
      <c r="S708" s="34" t="str">
        <f t="shared" si="2"/>
        <v/>
      </c>
      <c r="T708" s="34" t="s">
        <v>4491</v>
      </c>
      <c r="U708" s="34" t="s">
        <v>4489</v>
      </c>
      <c r="V708" s="34" t="s">
        <v>4491</v>
      </c>
      <c r="W708" s="40" t="str">
        <f t="shared" si="3"/>
        <v/>
      </c>
      <c r="X708" s="34" t="s">
        <v>4491</v>
      </c>
      <c r="Y708" s="34" t="s">
        <v>4489</v>
      </c>
      <c r="Z708" s="34" t="s">
        <v>4491</v>
      </c>
      <c r="AA708" s="40" t="str">
        <f t="shared" si="4"/>
        <v/>
      </c>
      <c r="AB708" s="34" t="s">
        <v>4491</v>
      </c>
      <c r="AC708" s="34" t="s">
        <v>4492</v>
      </c>
      <c r="AD708" s="34" t="s">
        <v>4489</v>
      </c>
      <c r="AE708" s="53" t="s">
        <v>4485</v>
      </c>
      <c r="AF708" s="52" t="str">
        <f t="shared" si="5"/>
        <v>("","","",""),</v>
      </c>
      <c r="AH708" s="34"/>
    </row>
    <row r="709" ht="16.5" customHeight="1">
      <c r="A709" s="34"/>
      <c r="B709" s="34"/>
      <c r="C709" s="34"/>
      <c r="D709" s="34"/>
      <c r="E709" s="52"/>
      <c r="F709" s="52" t="s">
        <v>4489</v>
      </c>
      <c r="G709" s="53" t="s">
        <v>4485</v>
      </c>
      <c r="H709" s="52"/>
      <c r="I709" s="34"/>
      <c r="J709" s="34"/>
      <c r="K709" s="34"/>
      <c r="L709" s="34" t="s">
        <v>4490</v>
      </c>
      <c r="M709" s="34" t="s">
        <v>4491</v>
      </c>
      <c r="N709" s="52"/>
      <c r="O709" s="34" t="s">
        <v>4491</v>
      </c>
      <c r="P709" s="34" t="s">
        <v>4489</v>
      </c>
      <c r="Q709" s="34" t="s">
        <v>4491</v>
      </c>
      <c r="R709" s="52"/>
      <c r="S709" s="34" t="str">
        <f t="shared" si="2"/>
        <v/>
      </c>
      <c r="T709" s="34" t="s">
        <v>4491</v>
      </c>
      <c r="U709" s="34" t="s">
        <v>4489</v>
      </c>
      <c r="V709" s="34" t="s">
        <v>4491</v>
      </c>
      <c r="W709" s="40" t="str">
        <f t="shared" si="3"/>
        <v/>
      </c>
      <c r="X709" s="34" t="s">
        <v>4491</v>
      </c>
      <c r="Y709" s="34" t="s">
        <v>4489</v>
      </c>
      <c r="Z709" s="34" t="s">
        <v>4491</v>
      </c>
      <c r="AA709" s="40" t="str">
        <f t="shared" si="4"/>
        <v/>
      </c>
      <c r="AB709" s="34" t="s">
        <v>4491</v>
      </c>
      <c r="AC709" s="34" t="s">
        <v>4492</v>
      </c>
      <c r="AD709" s="34" t="s">
        <v>4489</v>
      </c>
      <c r="AE709" s="53" t="s">
        <v>4485</v>
      </c>
      <c r="AF709" s="52" t="str">
        <f t="shared" si="5"/>
        <v>("","","",""),</v>
      </c>
      <c r="AH709" s="34"/>
    </row>
    <row r="710" ht="16.5" customHeight="1">
      <c r="A710" s="34"/>
      <c r="B710" s="34"/>
      <c r="C710" s="34"/>
      <c r="D710" s="34"/>
      <c r="E710" s="52"/>
      <c r="F710" s="52" t="s">
        <v>4489</v>
      </c>
      <c r="G710" s="53" t="s">
        <v>4485</v>
      </c>
      <c r="H710" s="52"/>
      <c r="I710" s="34"/>
      <c r="J710" s="34"/>
      <c r="K710" s="34"/>
      <c r="L710" s="34" t="s">
        <v>4490</v>
      </c>
      <c r="M710" s="34" t="s">
        <v>4491</v>
      </c>
      <c r="N710" s="52"/>
      <c r="O710" s="34" t="s">
        <v>4491</v>
      </c>
      <c r="P710" s="34" t="s">
        <v>4489</v>
      </c>
      <c r="Q710" s="34" t="s">
        <v>4491</v>
      </c>
      <c r="R710" s="52"/>
      <c r="S710" s="34" t="str">
        <f t="shared" si="2"/>
        <v/>
      </c>
      <c r="T710" s="34" t="s">
        <v>4491</v>
      </c>
      <c r="U710" s="34" t="s">
        <v>4489</v>
      </c>
      <c r="V710" s="34" t="s">
        <v>4491</v>
      </c>
      <c r="W710" s="40" t="str">
        <f t="shared" si="3"/>
        <v/>
      </c>
      <c r="X710" s="34" t="s">
        <v>4491</v>
      </c>
      <c r="Y710" s="34" t="s">
        <v>4489</v>
      </c>
      <c r="Z710" s="34" t="s">
        <v>4491</v>
      </c>
      <c r="AA710" s="40" t="str">
        <f t="shared" si="4"/>
        <v/>
      </c>
      <c r="AB710" s="34" t="s">
        <v>4491</v>
      </c>
      <c r="AC710" s="34" t="s">
        <v>4492</v>
      </c>
      <c r="AD710" s="34" t="s">
        <v>4489</v>
      </c>
      <c r="AE710" s="53" t="s">
        <v>4485</v>
      </c>
      <c r="AF710" s="52" t="str">
        <f t="shared" si="5"/>
        <v>("","","",""),</v>
      </c>
      <c r="AH710" s="34"/>
    </row>
    <row r="711" ht="16.5" customHeight="1">
      <c r="A711" s="34"/>
      <c r="B711" s="34"/>
      <c r="C711" s="34"/>
      <c r="D711" s="34"/>
      <c r="E711" s="52"/>
      <c r="F711" s="52" t="s">
        <v>4489</v>
      </c>
      <c r="G711" s="53" t="s">
        <v>4485</v>
      </c>
      <c r="H711" s="52"/>
      <c r="I711" s="34"/>
      <c r="J711" s="34"/>
      <c r="K711" s="34"/>
      <c r="L711" s="34" t="s">
        <v>4490</v>
      </c>
      <c r="M711" s="34" t="s">
        <v>4491</v>
      </c>
      <c r="N711" s="52"/>
      <c r="O711" s="34" t="s">
        <v>4491</v>
      </c>
      <c r="P711" s="34" t="s">
        <v>4489</v>
      </c>
      <c r="Q711" s="34" t="s">
        <v>4491</v>
      </c>
      <c r="R711" s="52"/>
      <c r="S711" s="34" t="str">
        <f t="shared" si="2"/>
        <v/>
      </c>
      <c r="T711" s="34" t="s">
        <v>4491</v>
      </c>
      <c r="U711" s="34" t="s">
        <v>4489</v>
      </c>
      <c r="V711" s="34" t="s">
        <v>4491</v>
      </c>
      <c r="W711" s="40" t="str">
        <f t="shared" si="3"/>
        <v/>
      </c>
      <c r="X711" s="34" t="s">
        <v>4491</v>
      </c>
      <c r="Y711" s="34" t="s">
        <v>4489</v>
      </c>
      <c r="Z711" s="34" t="s">
        <v>4491</v>
      </c>
      <c r="AA711" s="40" t="str">
        <f t="shared" si="4"/>
        <v/>
      </c>
      <c r="AB711" s="34" t="s">
        <v>4491</v>
      </c>
      <c r="AC711" s="34" t="s">
        <v>4492</v>
      </c>
      <c r="AD711" s="34" t="s">
        <v>4489</v>
      </c>
      <c r="AE711" s="53" t="s">
        <v>4485</v>
      </c>
      <c r="AF711" s="52" t="str">
        <f t="shared" si="5"/>
        <v>("","","",""),</v>
      </c>
      <c r="AH711" s="34"/>
    </row>
    <row r="712" ht="16.5" customHeight="1">
      <c r="A712" s="34"/>
      <c r="B712" s="34"/>
      <c r="C712" s="34"/>
      <c r="D712" s="34"/>
      <c r="E712" s="52"/>
      <c r="F712" s="52" t="s">
        <v>4489</v>
      </c>
      <c r="G712" s="53" t="s">
        <v>4485</v>
      </c>
      <c r="H712" s="52"/>
      <c r="I712" s="34"/>
      <c r="J712" s="34"/>
      <c r="K712" s="34"/>
      <c r="L712" s="34" t="s">
        <v>4490</v>
      </c>
      <c r="M712" s="34" t="s">
        <v>4491</v>
      </c>
      <c r="N712" s="52"/>
      <c r="O712" s="34" t="s">
        <v>4491</v>
      </c>
      <c r="P712" s="34" t="s">
        <v>4489</v>
      </c>
      <c r="Q712" s="34" t="s">
        <v>4491</v>
      </c>
      <c r="R712" s="52"/>
      <c r="S712" s="34" t="str">
        <f t="shared" si="2"/>
        <v/>
      </c>
      <c r="T712" s="34" t="s">
        <v>4491</v>
      </c>
      <c r="U712" s="34" t="s">
        <v>4489</v>
      </c>
      <c r="V712" s="34" t="s">
        <v>4491</v>
      </c>
      <c r="W712" s="40" t="str">
        <f t="shared" si="3"/>
        <v/>
      </c>
      <c r="X712" s="34" t="s">
        <v>4491</v>
      </c>
      <c r="Y712" s="34" t="s">
        <v>4489</v>
      </c>
      <c r="Z712" s="34" t="s">
        <v>4491</v>
      </c>
      <c r="AA712" s="40" t="str">
        <f t="shared" si="4"/>
        <v/>
      </c>
      <c r="AB712" s="34" t="s">
        <v>4491</v>
      </c>
      <c r="AC712" s="34" t="s">
        <v>4492</v>
      </c>
      <c r="AD712" s="34" t="s">
        <v>4489</v>
      </c>
      <c r="AE712" s="53" t="s">
        <v>4485</v>
      </c>
      <c r="AF712" s="52" t="str">
        <f t="shared" si="5"/>
        <v>("","","",""),</v>
      </c>
      <c r="AH712" s="34"/>
    </row>
    <row r="713" ht="16.5" customHeight="1">
      <c r="A713" s="34"/>
      <c r="B713" s="34"/>
      <c r="C713" s="34"/>
      <c r="D713" s="34"/>
      <c r="E713" s="52"/>
      <c r="F713" s="52" t="s">
        <v>4489</v>
      </c>
      <c r="G713" s="53" t="s">
        <v>4485</v>
      </c>
      <c r="H713" s="52"/>
      <c r="I713" s="34"/>
      <c r="J713" s="34"/>
      <c r="K713" s="34"/>
      <c r="L713" s="34" t="s">
        <v>4490</v>
      </c>
      <c r="M713" s="34" t="s">
        <v>4491</v>
      </c>
      <c r="N713" s="52"/>
      <c r="O713" s="34" t="s">
        <v>4491</v>
      </c>
      <c r="P713" s="34" t="s">
        <v>4489</v>
      </c>
      <c r="Q713" s="34" t="s">
        <v>4491</v>
      </c>
      <c r="R713" s="52"/>
      <c r="S713" s="34" t="str">
        <f t="shared" si="2"/>
        <v/>
      </c>
      <c r="T713" s="34" t="s">
        <v>4491</v>
      </c>
      <c r="U713" s="34" t="s">
        <v>4489</v>
      </c>
      <c r="V713" s="34" t="s">
        <v>4491</v>
      </c>
      <c r="W713" s="40" t="str">
        <f t="shared" si="3"/>
        <v/>
      </c>
      <c r="X713" s="34" t="s">
        <v>4491</v>
      </c>
      <c r="Y713" s="34" t="s">
        <v>4489</v>
      </c>
      <c r="Z713" s="34" t="s">
        <v>4491</v>
      </c>
      <c r="AA713" s="40" t="str">
        <f t="shared" si="4"/>
        <v/>
      </c>
      <c r="AB713" s="34" t="s">
        <v>4491</v>
      </c>
      <c r="AC713" s="34" t="s">
        <v>4492</v>
      </c>
      <c r="AD713" s="34" t="s">
        <v>4489</v>
      </c>
      <c r="AE713" s="53" t="s">
        <v>4485</v>
      </c>
      <c r="AF713" s="52" t="str">
        <f t="shared" si="5"/>
        <v>("","","",""),</v>
      </c>
      <c r="AH713" s="34"/>
    </row>
    <row r="714" ht="16.5" customHeight="1">
      <c r="A714" s="34"/>
      <c r="B714" s="34"/>
      <c r="C714" s="34"/>
      <c r="D714" s="34"/>
      <c r="E714" s="52"/>
      <c r="F714" s="52" t="s">
        <v>4489</v>
      </c>
      <c r="G714" s="53" t="s">
        <v>4485</v>
      </c>
      <c r="H714" s="52"/>
      <c r="I714" s="34"/>
      <c r="J714" s="34"/>
      <c r="K714" s="34"/>
      <c r="L714" s="34" t="s">
        <v>4490</v>
      </c>
      <c r="M714" s="34" t="s">
        <v>4491</v>
      </c>
      <c r="N714" s="52"/>
      <c r="O714" s="34" t="s">
        <v>4491</v>
      </c>
      <c r="P714" s="34" t="s">
        <v>4489</v>
      </c>
      <c r="Q714" s="34" t="s">
        <v>4491</v>
      </c>
      <c r="R714" s="52"/>
      <c r="S714" s="34" t="str">
        <f t="shared" si="2"/>
        <v/>
      </c>
      <c r="T714" s="34" t="s">
        <v>4491</v>
      </c>
      <c r="U714" s="34" t="s">
        <v>4489</v>
      </c>
      <c r="V714" s="34" t="s">
        <v>4491</v>
      </c>
      <c r="W714" s="40" t="str">
        <f t="shared" si="3"/>
        <v/>
      </c>
      <c r="X714" s="34" t="s">
        <v>4491</v>
      </c>
      <c r="Y714" s="34" t="s">
        <v>4489</v>
      </c>
      <c r="Z714" s="34" t="s">
        <v>4491</v>
      </c>
      <c r="AA714" s="40" t="str">
        <f t="shared" si="4"/>
        <v/>
      </c>
      <c r="AB714" s="34" t="s">
        <v>4491</v>
      </c>
      <c r="AC714" s="34" t="s">
        <v>4492</v>
      </c>
      <c r="AD714" s="34" t="s">
        <v>4489</v>
      </c>
      <c r="AE714" s="53" t="s">
        <v>4485</v>
      </c>
      <c r="AF714" s="52" t="str">
        <f t="shared" si="5"/>
        <v>("","","",""),</v>
      </c>
      <c r="AH714" s="34"/>
    </row>
    <row r="715" ht="16.5" customHeight="1">
      <c r="A715" s="34"/>
      <c r="B715" s="34"/>
      <c r="C715" s="34"/>
      <c r="D715" s="34"/>
      <c r="E715" s="52"/>
      <c r="F715" s="52" t="s">
        <v>4489</v>
      </c>
      <c r="G715" s="53" t="s">
        <v>4485</v>
      </c>
      <c r="H715" s="52"/>
      <c r="I715" s="34"/>
      <c r="J715" s="34"/>
      <c r="K715" s="34"/>
      <c r="L715" s="34" t="s">
        <v>4490</v>
      </c>
      <c r="M715" s="34" t="s">
        <v>4491</v>
      </c>
      <c r="N715" s="52"/>
      <c r="O715" s="34" t="s">
        <v>4491</v>
      </c>
      <c r="P715" s="34" t="s">
        <v>4489</v>
      </c>
      <c r="Q715" s="34" t="s">
        <v>4491</v>
      </c>
      <c r="R715" s="52"/>
      <c r="S715" s="34" t="str">
        <f t="shared" si="2"/>
        <v/>
      </c>
      <c r="T715" s="34" t="s">
        <v>4491</v>
      </c>
      <c r="U715" s="34" t="s">
        <v>4489</v>
      </c>
      <c r="V715" s="34" t="s">
        <v>4491</v>
      </c>
      <c r="W715" s="40" t="str">
        <f t="shared" si="3"/>
        <v/>
      </c>
      <c r="X715" s="34" t="s">
        <v>4491</v>
      </c>
      <c r="Y715" s="34" t="s">
        <v>4489</v>
      </c>
      <c r="Z715" s="34" t="s">
        <v>4491</v>
      </c>
      <c r="AA715" s="40" t="str">
        <f t="shared" si="4"/>
        <v/>
      </c>
      <c r="AB715" s="34" t="s">
        <v>4491</v>
      </c>
      <c r="AC715" s="34" t="s">
        <v>4492</v>
      </c>
      <c r="AD715" s="34" t="s">
        <v>4489</v>
      </c>
      <c r="AE715" s="53" t="s">
        <v>4485</v>
      </c>
      <c r="AF715" s="52" t="str">
        <f t="shared" si="5"/>
        <v>("","","",""),</v>
      </c>
      <c r="AH715" s="34"/>
    </row>
    <row r="716" ht="16.5" customHeight="1">
      <c r="A716" s="34"/>
      <c r="B716" s="34"/>
      <c r="C716" s="34"/>
      <c r="D716" s="34"/>
      <c r="E716" s="52"/>
      <c r="F716" s="52" t="s">
        <v>4489</v>
      </c>
      <c r="G716" s="53" t="s">
        <v>4485</v>
      </c>
      <c r="H716" s="52"/>
      <c r="I716" s="34"/>
      <c r="J716" s="34"/>
      <c r="K716" s="34"/>
      <c r="L716" s="34" t="s">
        <v>4490</v>
      </c>
      <c r="M716" s="34" t="s">
        <v>4491</v>
      </c>
      <c r="N716" s="52"/>
      <c r="O716" s="34" t="s">
        <v>4491</v>
      </c>
      <c r="P716" s="34" t="s">
        <v>4489</v>
      </c>
      <c r="Q716" s="34" t="s">
        <v>4491</v>
      </c>
      <c r="R716" s="52"/>
      <c r="S716" s="34" t="str">
        <f t="shared" si="2"/>
        <v/>
      </c>
      <c r="T716" s="34" t="s">
        <v>4491</v>
      </c>
      <c r="U716" s="34" t="s">
        <v>4489</v>
      </c>
      <c r="V716" s="34" t="s">
        <v>4491</v>
      </c>
      <c r="W716" s="40" t="str">
        <f t="shared" si="3"/>
        <v/>
      </c>
      <c r="X716" s="34" t="s">
        <v>4491</v>
      </c>
      <c r="Y716" s="34" t="s">
        <v>4489</v>
      </c>
      <c r="Z716" s="34" t="s">
        <v>4491</v>
      </c>
      <c r="AA716" s="40" t="str">
        <f t="shared" si="4"/>
        <v/>
      </c>
      <c r="AB716" s="34" t="s">
        <v>4491</v>
      </c>
      <c r="AC716" s="34" t="s">
        <v>4492</v>
      </c>
      <c r="AD716" s="34" t="s">
        <v>4489</v>
      </c>
      <c r="AE716" s="53" t="s">
        <v>4485</v>
      </c>
      <c r="AF716" s="52" t="str">
        <f t="shared" si="5"/>
        <v>("","","",""),</v>
      </c>
      <c r="AH716" s="34"/>
    </row>
    <row r="717" ht="16.5" customHeight="1">
      <c r="A717" s="34"/>
      <c r="B717" s="34"/>
      <c r="C717" s="34"/>
      <c r="D717" s="34"/>
      <c r="E717" s="52"/>
      <c r="F717" s="52" t="s">
        <v>4489</v>
      </c>
      <c r="G717" s="53" t="s">
        <v>4485</v>
      </c>
      <c r="H717" s="52"/>
      <c r="I717" s="34"/>
      <c r="J717" s="34"/>
      <c r="K717" s="34"/>
      <c r="L717" s="34" t="s">
        <v>4490</v>
      </c>
      <c r="M717" s="34" t="s">
        <v>4491</v>
      </c>
      <c r="N717" s="52"/>
      <c r="O717" s="34" t="s">
        <v>4491</v>
      </c>
      <c r="P717" s="34" t="s">
        <v>4489</v>
      </c>
      <c r="Q717" s="34" t="s">
        <v>4491</v>
      </c>
      <c r="R717" s="52"/>
      <c r="S717" s="34" t="str">
        <f t="shared" si="2"/>
        <v/>
      </c>
      <c r="T717" s="34" t="s">
        <v>4491</v>
      </c>
      <c r="U717" s="34" t="s">
        <v>4489</v>
      </c>
      <c r="V717" s="34" t="s">
        <v>4491</v>
      </c>
      <c r="W717" s="40" t="str">
        <f t="shared" si="3"/>
        <v/>
      </c>
      <c r="X717" s="34" t="s">
        <v>4491</v>
      </c>
      <c r="Y717" s="34" t="s">
        <v>4489</v>
      </c>
      <c r="Z717" s="34" t="s">
        <v>4491</v>
      </c>
      <c r="AA717" s="40" t="str">
        <f t="shared" si="4"/>
        <v/>
      </c>
      <c r="AB717" s="34" t="s">
        <v>4491</v>
      </c>
      <c r="AC717" s="34" t="s">
        <v>4492</v>
      </c>
      <c r="AD717" s="34" t="s">
        <v>4489</v>
      </c>
      <c r="AE717" s="53" t="s">
        <v>4485</v>
      </c>
      <c r="AF717" s="52" t="str">
        <f t="shared" si="5"/>
        <v>("","","",""),</v>
      </c>
      <c r="AH717" s="34"/>
    </row>
    <row r="718" ht="16.5" customHeight="1">
      <c r="A718" s="34"/>
      <c r="B718" s="34"/>
      <c r="C718" s="34"/>
      <c r="D718" s="34"/>
      <c r="E718" s="52"/>
      <c r="F718" s="52" t="s">
        <v>4489</v>
      </c>
      <c r="G718" s="53" t="s">
        <v>4485</v>
      </c>
      <c r="H718" s="52"/>
      <c r="I718" s="34"/>
      <c r="J718" s="34"/>
      <c r="K718" s="34"/>
      <c r="L718" s="34" t="s">
        <v>4490</v>
      </c>
      <c r="M718" s="34" t="s">
        <v>4491</v>
      </c>
      <c r="N718" s="52"/>
      <c r="O718" s="34" t="s">
        <v>4491</v>
      </c>
      <c r="P718" s="34" t="s">
        <v>4489</v>
      </c>
      <c r="Q718" s="34" t="s">
        <v>4491</v>
      </c>
      <c r="R718" s="52"/>
      <c r="S718" s="34" t="str">
        <f t="shared" si="2"/>
        <v/>
      </c>
      <c r="T718" s="34" t="s">
        <v>4491</v>
      </c>
      <c r="U718" s="34" t="s">
        <v>4489</v>
      </c>
      <c r="V718" s="34" t="s">
        <v>4491</v>
      </c>
      <c r="W718" s="40" t="str">
        <f t="shared" si="3"/>
        <v/>
      </c>
      <c r="X718" s="34" t="s">
        <v>4491</v>
      </c>
      <c r="Y718" s="34" t="s">
        <v>4489</v>
      </c>
      <c r="Z718" s="34" t="s">
        <v>4491</v>
      </c>
      <c r="AA718" s="40" t="str">
        <f t="shared" si="4"/>
        <v/>
      </c>
      <c r="AB718" s="34" t="s">
        <v>4491</v>
      </c>
      <c r="AC718" s="34" t="s">
        <v>4492</v>
      </c>
      <c r="AD718" s="34" t="s">
        <v>4489</v>
      </c>
      <c r="AE718" s="53" t="s">
        <v>4485</v>
      </c>
      <c r="AF718" s="52" t="str">
        <f t="shared" si="5"/>
        <v>("","","",""),</v>
      </c>
      <c r="AH718" s="34"/>
    </row>
    <row r="719" ht="16.5" customHeight="1">
      <c r="A719" s="34"/>
      <c r="B719" s="34"/>
      <c r="C719" s="34"/>
      <c r="D719" s="34"/>
      <c r="E719" s="52"/>
      <c r="F719" s="52" t="s">
        <v>4489</v>
      </c>
      <c r="G719" s="53" t="s">
        <v>4485</v>
      </c>
      <c r="H719" s="52"/>
      <c r="I719" s="34"/>
      <c r="J719" s="34"/>
      <c r="K719" s="34"/>
      <c r="L719" s="34" t="s">
        <v>4490</v>
      </c>
      <c r="M719" s="34" t="s">
        <v>4491</v>
      </c>
      <c r="N719" s="52"/>
      <c r="O719" s="34" t="s">
        <v>4491</v>
      </c>
      <c r="P719" s="34" t="s">
        <v>4489</v>
      </c>
      <c r="Q719" s="34" t="s">
        <v>4491</v>
      </c>
      <c r="R719" s="52"/>
      <c r="S719" s="34" t="str">
        <f t="shared" si="2"/>
        <v/>
      </c>
      <c r="T719" s="34" t="s">
        <v>4491</v>
      </c>
      <c r="U719" s="34" t="s">
        <v>4489</v>
      </c>
      <c r="V719" s="34" t="s">
        <v>4491</v>
      </c>
      <c r="W719" s="40" t="str">
        <f t="shared" si="3"/>
        <v/>
      </c>
      <c r="X719" s="34" t="s">
        <v>4491</v>
      </c>
      <c r="Y719" s="34" t="s">
        <v>4489</v>
      </c>
      <c r="Z719" s="34" t="s">
        <v>4491</v>
      </c>
      <c r="AA719" s="40" t="str">
        <f t="shared" si="4"/>
        <v/>
      </c>
      <c r="AB719" s="34" t="s">
        <v>4491</v>
      </c>
      <c r="AC719" s="34" t="s">
        <v>4492</v>
      </c>
      <c r="AD719" s="34" t="s">
        <v>4489</v>
      </c>
      <c r="AE719" s="53" t="s">
        <v>4485</v>
      </c>
      <c r="AF719" s="52" t="str">
        <f t="shared" si="5"/>
        <v>("","","",""),</v>
      </c>
      <c r="AH719" s="34"/>
    </row>
    <row r="720" ht="16.5" customHeight="1">
      <c r="A720" s="34"/>
      <c r="B720" s="34"/>
      <c r="C720" s="34"/>
      <c r="D720" s="34"/>
      <c r="E720" s="52"/>
      <c r="F720" s="52" t="s">
        <v>4489</v>
      </c>
      <c r="G720" s="53" t="s">
        <v>4485</v>
      </c>
      <c r="H720" s="52"/>
      <c r="I720" s="34"/>
      <c r="J720" s="34"/>
      <c r="K720" s="34"/>
      <c r="L720" s="34" t="s">
        <v>4490</v>
      </c>
      <c r="M720" s="34" t="s">
        <v>4491</v>
      </c>
      <c r="N720" s="52"/>
      <c r="O720" s="34" t="s">
        <v>4491</v>
      </c>
      <c r="P720" s="34" t="s">
        <v>4489</v>
      </c>
      <c r="Q720" s="34" t="s">
        <v>4491</v>
      </c>
      <c r="R720" s="52"/>
      <c r="S720" s="34" t="str">
        <f t="shared" si="2"/>
        <v/>
      </c>
      <c r="T720" s="34" t="s">
        <v>4491</v>
      </c>
      <c r="U720" s="34" t="s">
        <v>4489</v>
      </c>
      <c r="V720" s="34" t="s">
        <v>4491</v>
      </c>
      <c r="W720" s="40" t="str">
        <f t="shared" si="3"/>
        <v/>
      </c>
      <c r="X720" s="34" t="s">
        <v>4491</v>
      </c>
      <c r="Y720" s="34" t="s">
        <v>4489</v>
      </c>
      <c r="Z720" s="34" t="s">
        <v>4491</v>
      </c>
      <c r="AA720" s="40" t="str">
        <f t="shared" si="4"/>
        <v/>
      </c>
      <c r="AB720" s="34" t="s">
        <v>4491</v>
      </c>
      <c r="AC720" s="34" t="s">
        <v>4492</v>
      </c>
      <c r="AD720" s="34" t="s">
        <v>4489</v>
      </c>
      <c r="AE720" s="53" t="s">
        <v>4485</v>
      </c>
      <c r="AF720" s="52" t="str">
        <f t="shared" si="5"/>
        <v>("","","",""),</v>
      </c>
      <c r="AH720" s="34"/>
    </row>
    <row r="721" ht="16.5" customHeight="1">
      <c r="A721" s="34"/>
      <c r="B721" s="34"/>
      <c r="C721" s="34"/>
      <c r="D721" s="34"/>
      <c r="E721" s="52"/>
      <c r="F721" s="52" t="s">
        <v>4489</v>
      </c>
      <c r="G721" s="53" t="s">
        <v>4485</v>
      </c>
      <c r="H721" s="52"/>
      <c r="I721" s="34"/>
      <c r="J721" s="34"/>
      <c r="K721" s="34"/>
      <c r="L721" s="34" t="s">
        <v>4490</v>
      </c>
      <c r="M721" s="34" t="s">
        <v>4491</v>
      </c>
      <c r="N721" s="52"/>
      <c r="O721" s="34" t="s">
        <v>4491</v>
      </c>
      <c r="P721" s="34" t="s">
        <v>4489</v>
      </c>
      <c r="Q721" s="34" t="s">
        <v>4491</v>
      </c>
      <c r="R721" s="52"/>
      <c r="S721" s="34" t="str">
        <f t="shared" si="2"/>
        <v/>
      </c>
      <c r="T721" s="34" t="s">
        <v>4491</v>
      </c>
      <c r="U721" s="34" t="s">
        <v>4489</v>
      </c>
      <c r="V721" s="34" t="s">
        <v>4491</v>
      </c>
      <c r="W721" s="40" t="str">
        <f t="shared" si="3"/>
        <v/>
      </c>
      <c r="X721" s="34" t="s">
        <v>4491</v>
      </c>
      <c r="Y721" s="34" t="s">
        <v>4489</v>
      </c>
      <c r="Z721" s="34" t="s">
        <v>4491</v>
      </c>
      <c r="AA721" s="40" t="str">
        <f t="shared" si="4"/>
        <v/>
      </c>
      <c r="AB721" s="34" t="s">
        <v>4491</v>
      </c>
      <c r="AC721" s="34" t="s">
        <v>4492</v>
      </c>
      <c r="AD721" s="34" t="s">
        <v>4489</v>
      </c>
      <c r="AE721" s="53" t="s">
        <v>4485</v>
      </c>
      <c r="AF721" s="52" t="str">
        <f t="shared" si="5"/>
        <v>("","","",""),</v>
      </c>
      <c r="AH721" s="34"/>
    </row>
    <row r="722" ht="16.5" customHeight="1">
      <c r="A722" s="34"/>
      <c r="B722" s="34"/>
      <c r="C722" s="34"/>
      <c r="D722" s="34"/>
      <c r="E722" s="52"/>
      <c r="F722" s="52" t="s">
        <v>4489</v>
      </c>
      <c r="G722" s="53" t="s">
        <v>4485</v>
      </c>
      <c r="H722" s="52"/>
      <c r="I722" s="34"/>
      <c r="J722" s="34"/>
      <c r="K722" s="34"/>
      <c r="L722" s="34" t="s">
        <v>4490</v>
      </c>
      <c r="M722" s="34" t="s">
        <v>4491</v>
      </c>
      <c r="N722" s="52"/>
      <c r="O722" s="34" t="s">
        <v>4491</v>
      </c>
      <c r="P722" s="34" t="s">
        <v>4489</v>
      </c>
      <c r="Q722" s="34" t="s">
        <v>4491</v>
      </c>
      <c r="R722" s="52"/>
      <c r="S722" s="34" t="str">
        <f t="shared" si="2"/>
        <v/>
      </c>
      <c r="T722" s="34" t="s">
        <v>4491</v>
      </c>
      <c r="U722" s="34" t="s">
        <v>4489</v>
      </c>
      <c r="V722" s="34" t="s">
        <v>4491</v>
      </c>
      <c r="W722" s="40" t="str">
        <f t="shared" si="3"/>
        <v/>
      </c>
      <c r="X722" s="34" t="s">
        <v>4491</v>
      </c>
      <c r="Y722" s="34" t="s">
        <v>4489</v>
      </c>
      <c r="Z722" s="34" t="s">
        <v>4491</v>
      </c>
      <c r="AA722" s="40" t="str">
        <f t="shared" si="4"/>
        <v/>
      </c>
      <c r="AB722" s="34" t="s">
        <v>4491</v>
      </c>
      <c r="AC722" s="34" t="s">
        <v>4492</v>
      </c>
      <c r="AD722" s="34" t="s">
        <v>4489</v>
      </c>
      <c r="AE722" s="53" t="s">
        <v>4485</v>
      </c>
      <c r="AF722" s="52" t="str">
        <f t="shared" si="5"/>
        <v>("","","",""),</v>
      </c>
      <c r="AH722" s="34"/>
    </row>
    <row r="723" ht="16.5" customHeight="1">
      <c r="A723" s="34"/>
      <c r="B723" s="34"/>
      <c r="C723" s="34"/>
      <c r="D723" s="34"/>
      <c r="E723" s="52"/>
      <c r="F723" s="52" t="s">
        <v>4489</v>
      </c>
      <c r="G723" s="53" t="s">
        <v>4485</v>
      </c>
      <c r="H723" s="52"/>
      <c r="I723" s="34"/>
      <c r="J723" s="34"/>
      <c r="K723" s="34"/>
      <c r="L723" s="34" t="s">
        <v>4490</v>
      </c>
      <c r="M723" s="34" t="s">
        <v>4491</v>
      </c>
      <c r="N723" s="52"/>
      <c r="O723" s="34" t="s">
        <v>4491</v>
      </c>
      <c r="P723" s="34" t="s">
        <v>4489</v>
      </c>
      <c r="Q723" s="34" t="s">
        <v>4491</v>
      </c>
      <c r="R723" s="52"/>
      <c r="S723" s="34" t="str">
        <f t="shared" si="2"/>
        <v/>
      </c>
      <c r="T723" s="34" t="s">
        <v>4491</v>
      </c>
      <c r="U723" s="34" t="s">
        <v>4489</v>
      </c>
      <c r="V723" s="34" t="s">
        <v>4491</v>
      </c>
      <c r="W723" s="40" t="str">
        <f t="shared" si="3"/>
        <v/>
      </c>
      <c r="X723" s="34" t="s">
        <v>4491</v>
      </c>
      <c r="Y723" s="34" t="s">
        <v>4489</v>
      </c>
      <c r="Z723" s="34" t="s">
        <v>4491</v>
      </c>
      <c r="AA723" s="40" t="str">
        <f t="shared" si="4"/>
        <v/>
      </c>
      <c r="AB723" s="34" t="s">
        <v>4491</v>
      </c>
      <c r="AC723" s="34" t="s">
        <v>4492</v>
      </c>
      <c r="AD723" s="34" t="s">
        <v>4489</v>
      </c>
      <c r="AE723" s="53" t="s">
        <v>4485</v>
      </c>
      <c r="AF723" s="52" t="str">
        <f t="shared" si="5"/>
        <v>("","","",""),</v>
      </c>
      <c r="AH723" s="34"/>
    </row>
    <row r="724" ht="16.5" customHeight="1">
      <c r="A724" s="34"/>
      <c r="B724" s="34"/>
      <c r="C724" s="34"/>
      <c r="D724" s="34"/>
      <c r="E724" s="52"/>
      <c r="F724" s="52" t="s">
        <v>4489</v>
      </c>
      <c r="G724" s="53" t="s">
        <v>4485</v>
      </c>
      <c r="H724" s="52"/>
      <c r="I724" s="34"/>
      <c r="J724" s="34"/>
      <c r="K724" s="34"/>
      <c r="L724" s="34" t="s">
        <v>4490</v>
      </c>
      <c r="M724" s="34" t="s">
        <v>4491</v>
      </c>
      <c r="N724" s="52"/>
      <c r="O724" s="34" t="s">
        <v>4491</v>
      </c>
      <c r="P724" s="34" t="s">
        <v>4489</v>
      </c>
      <c r="Q724" s="34" t="s">
        <v>4491</v>
      </c>
      <c r="R724" s="52"/>
      <c r="S724" s="34" t="str">
        <f t="shared" si="2"/>
        <v/>
      </c>
      <c r="T724" s="34" t="s">
        <v>4491</v>
      </c>
      <c r="U724" s="34" t="s">
        <v>4489</v>
      </c>
      <c r="V724" s="34" t="s">
        <v>4491</v>
      </c>
      <c r="W724" s="40" t="str">
        <f t="shared" si="3"/>
        <v/>
      </c>
      <c r="X724" s="34" t="s">
        <v>4491</v>
      </c>
      <c r="Y724" s="34" t="s">
        <v>4489</v>
      </c>
      <c r="Z724" s="34" t="s">
        <v>4491</v>
      </c>
      <c r="AA724" s="40" t="str">
        <f t="shared" si="4"/>
        <v/>
      </c>
      <c r="AB724" s="34" t="s">
        <v>4491</v>
      </c>
      <c r="AC724" s="34" t="s">
        <v>4492</v>
      </c>
      <c r="AD724" s="34" t="s">
        <v>4489</v>
      </c>
      <c r="AE724" s="53" t="s">
        <v>4485</v>
      </c>
      <c r="AF724" s="52" t="str">
        <f t="shared" si="5"/>
        <v>("","","",""),</v>
      </c>
      <c r="AH724" s="34"/>
    </row>
    <row r="725" ht="16.5" customHeight="1">
      <c r="A725" s="34"/>
      <c r="B725" s="34"/>
      <c r="C725" s="34"/>
      <c r="D725" s="34"/>
      <c r="E725" s="52"/>
      <c r="F725" s="52" t="s">
        <v>4489</v>
      </c>
      <c r="G725" s="53" t="s">
        <v>4485</v>
      </c>
      <c r="H725" s="52"/>
      <c r="I725" s="34"/>
      <c r="J725" s="34"/>
      <c r="K725" s="34"/>
      <c r="L725" s="34" t="s">
        <v>4490</v>
      </c>
      <c r="M725" s="34" t="s">
        <v>4491</v>
      </c>
      <c r="N725" s="52"/>
      <c r="O725" s="34" t="s">
        <v>4491</v>
      </c>
      <c r="P725" s="34" t="s">
        <v>4489</v>
      </c>
      <c r="Q725" s="34" t="s">
        <v>4491</v>
      </c>
      <c r="R725" s="52"/>
      <c r="S725" s="34" t="str">
        <f t="shared" si="2"/>
        <v/>
      </c>
      <c r="T725" s="34" t="s">
        <v>4491</v>
      </c>
      <c r="U725" s="34" t="s">
        <v>4489</v>
      </c>
      <c r="V725" s="34" t="s">
        <v>4491</v>
      </c>
      <c r="W725" s="40" t="str">
        <f t="shared" si="3"/>
        <v/>
      </c>
      <c r="X725" s="34" t="s">
        <v>4491</v>
      </c>
      <c r="Y725" s="34" t="s">
        <v>4489</v>
      </c>
      <c r="Z725" s="34" t="s">
        <v>4491</v>
      </c>
      <c r="AA725" s="40" t="str">
        <f t="shared" si="4"/>
        <v/>
      </c>
      <c r="AB725" s="34" t="s">
        <v>4491</v>
      </c>
      <c r="AC725" s="34" t="s">
        <v>4492</v>
      </c>
      <c r="AD725" s="34" t="s">
        <v>4489</v>
      </c>
      <c r="AE725" s="53" t="s">
        <v>4485</v>
      </c>
      <c r="AF725" s="52" t="str">
        <f t="shared" si="5"/>
        <v>("","","",""),</v>
      </c>
      <c r="AH725" s="34"/>
    </row>
    <row r="726" ht="16.5" customHeight="1">
      <c r="A726" s="34"/>
      <c r="B726" s="34"/>
      <c r="C726" s="34"/>
      <c r="D726" s="34"/>
      <c r="E726" s="52"/>
      <c r="F726" s="52" t="s">
        <v>4489</v>
      </c>
      <c r="G726" s="53" t="s">
        <v>4485</v>
      </c>
      <c r="H726" s="52"/>
      <c r="I726" s="34"/>
      <c r="J726" s="34"/>
      <c r="K726" s="34"/>
      <c r="L726" s="34" t="s">
        <v>4490</v>
      </c>
      <c r="M726" s="34" t="s">
        <v>4491</v>
      </c>
      <c r="N726" s="52"/>
      <c r="O726" s="34" t="s">
        <v>4491</v>
      </c>
      <c r="P726" s="34" t="s">
        <v>4489</v>
      </c>
      <c r="Q726" s="34" t="s">
        <v>4491</v>
      </c>
      <c r="R726" s="52"/>
      <c r="S726" s="34" t="str">
        <f t="shared" si="2"/>
        <v/>
      </c>
      <c r="T726" s="34" t="s">
        <v>4491</v>
      </c>
      <c r="U726" s="34" t="s">
        <v>4489</v>
      </c>
      <c r="V726" s="34" t="s">
        <v>4491</v>
      </c>
      <c r="W726" s="40" t="str">
        <f t="shared" si="3"/>
        <v/>
      </c>
      <c r="X726" s="34" t="s">
        <v>4491</v>
      </c>
      <c r="Y726" s="34" t="s">
        <v>4489</v>
      </c>
      <c r="Z726" s="34" t="s">
        <v>4491</v>
      </c>
      <c r="AA726" s="40" t="str">
        <f t="shared" si="4"/>
        <v/>
      </c>
      <c r="AB726" s="34" t="s">
        <v>4491</v>
      </c>
      <c r="AC726" s="34" t="s">
        <v>4492</v>
      </c>
      <c r="AD726" s="34" t="s">
        <v>4489</v>
      </c>
      <c r="AE726" s="53" t="s">
        <v>4485</v>
      </c>
      <c r="AF726" s="52" t="str">
        <f t="shared" si="5"/>
        <v>("","","",""),</v>
      </c>
      <c r="AH726" s="34"/>
    </row>
    <row r="727" ht="16.5" customHeight="1">
      <c r="A727" s="34"/>
      <c r="B727" s="34"/>
      <c r="C727" s="34"/>
      <c r="D727" s="34"/>
      <c r="E727" s="52"/>
      <c r="F727" s="52" t="s">
        <v>4489</v>
      </c>
      <c r="G727" s="53" t="s">
        <v>4485</v>
      </c>
      <c r="H727" s="52"/>
      <c r="I727" s="34"/>
      <c r="J727" s="34"/>
      <c r="K727" s="34"/>
      <c r="L727" s="34" t="s">
        <v>4490</v>
      </c>
      <c r="M727" s="34" t="s">
        <v>4491</v>
      </c>
      <c r="N727" s="52"/>
      <c r="O727" s="34" t="s">
        <v>4491</v>
      </c>
      <c r="P727" s="34" t="s">
        <v>4489</v>
      </c>
      <c r="Q727" s="34" t="s">
        <v>4491</v>
      </c>
      <c r="R727" s="52"/>
      <c r="S727" s="34" t="str">
        <f t="shared" si="2"/>
        <v/>
      </c>
      <c r="T727" s="34" t="s">
        <v>4491</v>
      </c>
      <c r="U727" s="34" t="s">
        <v>4489</v>
      </c>
      <c r="V727" s="34" t="s">
        <v>4491</v>
      </c>
      <c r="W727" s="40" t="str">
        <f t="shared" si="3"/>
        <v/>
      </c>
      <c r="X727" s="34" t="s">
        <v>4491</v>
      </c>
      <c r="Y727" s="34" t="s">
        <v>4489</v>
      </c>
      <c r="Z727" s="34" t="s">
        <v>4491</v>
      </c>
      <c r="AA727" s="40" t="str">
        <f t="shared" si="4"/>
        <v/>
      </c>
      <c r="AB727" s="34" t="s">
        <v>4491</v>
      </c>
      <c r="AC727" s="34" t="s">
        <v>4492</v>
      </c>
      <c r="AD727" s="34" t="s">
        <v>4489</v>
      </c>
      <c r="AE727" s="53" t="s">
        <v>4485</v>
      </c>
      <c r="AF727" s="52" t="str">
        <f t="shared" si="5"/>
        <v>("","","",""),</v>
      </c>
      <c r="AH727" s="34"/>
    </row>
    <row r="728" ht="16.5" customHeight="1">
      <c r="A728" s="34"/>
      <c r="B728" s="34"/>
      <c r="C728" s="34"/>
      <c r="D728" s="34"/>
      <c r="E728" s="52"/>
      <c r="F728" s="52" t="s">
        <v>4489</v>
      </c>
      <c r="G728" s="53" t="s">
        <v>4485</v>
      </c>
      <c r="H728" s="52"/>
      <c r="I728" s="34"/>
      <c r="J728" s="34"/>
      <c r="K728" s="34"/>
      <c r="L728" s="34" t="s">
        <v>4490</v>
      </c>
      <c r="M728" s="34" t="s">
        <v>4491</v>
      </c>
      <c r="N728" s="52"/>
      <c r="O728" s="34" t="s">
        <v>4491</v>
      </c>
      <c r="P728" s="34" t="s">
        <v>4489</v>
      </c>
      <c r="Q728" s="34" t="s">
        <v>4491</v>
      </c>
      <c r="R728" s="52"/>
      <c r="S728" s="34" t="str">
        <f t="shared" si="2"/>
        <v/>
      </c>
      <c r="T728" s="34" t="s">
        <v>4491</v>
      </c>
      <c r="U728" s="34" t="s">
        <v>4489</v>
      </c>
      <c r="V728" s="34" t="s">
        <v>4491</v>
      </c>
      <c r="W728" s="40" t="str">
        <f t="shared" si="3"/>
        <v/>
      </c>
      <c r="X728" s="34" t="s">
        <v>4491</v>
      </c>
      <c r="Y728" s="34" t="s">
        <v>4489</v>
      </c>
      <c r="Z728" s="34" t="s">
        <v>4491</v>
      </c>
      <c r="AA728" s="40" t="str">
        <f t="shared" si="4"/>
        <v/>
      </c>
      <c r="AB728" s="34" t="s">
        <v>4491</v>
      </c>
      <c r="AC728" s="34" t="s">
        <v>4492</v>
      </c>
      <c r="AD728" s="34" t="s">
        <v>4489</v>
      </c>
      <c r="AE728" s="53" t="s">
        <v>4485</v>
      </c>
      <c r="AF728" s="52" t="str">
        <f t="shared" si="5"/>
        <v>("","","",""),</v>
      </c>
      <c r="AH728" s="34"/>
    </row>
    <row r="729" ht="16.5" customHeight="1">
      <c r="A729" s="34"/>
      <c r="B729" s="34"/>
      <c r="C729" s="34"/>
      <c r="D729" s="34"/>
      <c r="E729" s="52"/>
      <c r="F729" s="52" t="s">
        <v>4489</v>
      </c>
      <c r="G729" s="53" t="s">
        <v>4485</v>
      </c>
      <c r="H729" s="52"/>
      <c r="I729" s="34"/>
      <c r="J729" s="34"/>
      <c r="K729" s="34"/>
      <c r="L729" s="34" t="s">
        <v>4490</v>
      </c>
      <c r="M729" s="34" t="s">
        <v>4491</v>
      </c>
      <c r="N729" s="52"/>
      <c r="O729" s="34" t="s">
        <v>4491</v>
      </c>
      <c r="P729" s="34" t="s">
        <v>4489</v>
      </c>
      <c r="Q729" s="34" t="s">
        <v>4491</v>
      </c>
      <c r="R729" s="52"/>
      <c r="S729" s="34" t="str">
        <f t="shared" si="2"/>
        <v/>
      </c>
      <c r="T729" s="34" t="s">
        <v>4491</v>
      </c>
      <c r="U729" s="34" t="s">
        <v>4489</v>
      </c>
      <c r="V729" s="34" t="s">
        <v>4491</v>
      </c>
      <c r="W729" s="40" t="str">
        <f t="shared" si="3"/>
        <v/>
      </c>
      <c r="X729" s="34" t="s">
        <v>4491</v>
      </c>
      <c r="Y729" s="34" t="s">
        <v>4489</v>
      </c>
      <c r="Z729" s="34" t="s">
        <v>4491</v>
      </c>
      <c r="AA729" s="40" t="str">
        <f t="shared" si="4"/>
        <v/>
      </c>
      <c r="AB729" s="34" t="s">
        <v>4491</v>
      </c>
      <c r="AC729" s="34" t="s">
        <v>4492</v>
      </c>
      <c r="AD729" s="34" t="s">
        <v>4489</v>
      </c>
      <c r="AE729" s="53" t="s">
        <v>4485</v>
      </c>
      <c r="AF729" s="52" t="str">
        <f t="shared" si="5"/>
        <v>("","","",""),</v>
      </c>
      <c r="AH729" s="34"/>
    </row>
    <row r="730" ht="16.5" customHeight="1">
      <c r="A730" s="34"/>
      <c r="B730" s="34"/>
      <c r="C730" s="34"/>
      <c r="D730" s="34"/>
      <c r="E730" s="52"/>
      <c r="F730" s="52" t="s">
        <v>4489</v>
      </c>
      <c r="G730" s="53" t="s">
        <v>4485</v>
      </c>
      <c r="H730" s="52"/>
      <c r="I730" s="34"/>
      <c r="J730" s="34"/>
      <c r="K730" s="34"/>
      <c r="L730" s="34" t="s">
        <v>4490</v>
      </c>
      <c r="M730" s="34" t="s">
        <v>4491</v>
      </c>
      <c r="N730" s="52"/>
      <c r="O730" s="34" t="s">
        <v>4491</v>
      </c>
      <c r="P730" s="34" t="s">
        <v>4489</v>
      </c>
      <c r="Q730" s="34" t="s">
        <v>4491</v>
      </c>
      <c r="R730" s="52"/>
      <c r="S730" s="34" t="str">
        <f t="shared" si="2"/>
        <v/>
      </c>
      <c r="T730" s="34" t="s">
        <v>4491</v>
      </c>
      <c r="U730" s="34" t="s">
        <v>4489</v>
      </c>
      <c r="V730" s="34" t="s">
        <v>4491</v>
      </c>
      <c r="W730" s="40" t="str">
        <f t="shared" si="3"/>
        <v/>
      </c>
      <c r="X730" s="34" t="s">
        <v>4491</v>
      </c>
      <c r="Y730" s="34" t="s">
        <v>4489</v>
      </c>
      <c r="Z730" s="34" t="s">
        <v>4491</v>
      </c>
      <c r="AA730" s="40" t="str">
        <f t="shared" si="4"/>
        <v/>
      </c>
      <c r="AB730" s="34" t="s">
        <v>4491</v>
      </c>
      <c r="AC730" s="34" t="s">
        <v>4492</v>
      </c>
      <c r="AD730" s="34" t="s">
        <v>4489</v>
      </c>
      <c r="AE730" s="53" t="s">
        <v>4485</v>
      </c>
      <c r="AF730" s="52" t="str">
        <f t="shared" si="5"/>
        <v>("","","",""),</v>
      </c>
      <c r="AH730" s="34"/>
    </row>
    <row r="731" ht="16.5" customHeight="1">
      <c r="A731" s="34"/>
      <c r="B731" s="34"/>
      <c r="C731" s="34"/>
      <c r="D731" s="34"/>
      <c r="E731" s="52"/>
      <c r="F731" s="52" t="s">
        <v>4489</v>
      </c>
      <c r="G731" s="53" t="s">
        <v>4485</v>
      </c>
      <c r="H731" s="52"/>
      <c r="I731" s="34"/>
      <c r="J731" s="34"/>
      <c r="K731" s="34"/>
      <c r="L731" s="34" t="s">
        <v>4490</v>
      </c>
      <c r="M731" s="34" t="s">
        <v>4491</v>
      </c>
      <c r="N731" s="52"/>
      <c r="O731" s="34" t="s">
        <v>4491</v>
      </c>
      <c r="P731" s="34" t="s">
        <v>4489</v>
      </c>
      <c r="Q731" s="34" t="s">
        <v>4491</v>
      </c>
      <c r="R731" s="52"/>
      <c r="S731" s="34" t="str">
        <f t="shared" si="2"/>
        <v/>
      </c>
      <c r="T731" s="34" t="s">
        <v>4491</v>
      </c>
      <c r="U731" s="34" t="s">
        <v>4489</v>
      </c>
      <c r="V731" s="34" t="s">
        <v>4491</v>
      </c>
      <c r="W731" s="40" t="str">
        <f t="shared" si="3"/>
        <v/>
      </c>
      <c r="X731" s="34" t="s">
        <v>4491</v>
      </c>
      <c r="Y731" s="34" t="s">
        <v>4489</v>
      </c>
      <c r="Z731" s="34" t="s">
        <v>4491</v>
      </c>
      <c r="AA731" s="40" t="str">
        <f t="shared" si="4"/>
        <v/>
      </c>
      <c r="AB731" s="34" t="s">
        <v>4491</v>
      </c>
      <c r="AC731" s="34" t="s">
        <v>4492</v>
      </c>
      <c r="AD731" s="34" t="s">
        <v>4489</v>
      </c>
      <c r="AE731" s="53" t="s">
        <v>4485</v>
      </c>
      <c r="AF731" s="52" t="str">
        <f t="shared" si="5"/>
        <v>("","","",""),</v>
      </c>
      <c r="AH731" s="34"/>
    </row>
    <row r="732" ht="16.5" customHeight="1">
      <c r="A732" s="34"/>
      <c r="B732" s="34"/>
      <c r="C732" s="34"/>
      <c r="D732" s="34"/>
      <c r="E732" s="52"/>
      <c r="F732" s="52" t="s">
        <v>4489</v>
      </c>
      <c r="G732" s="53" t="s">
        <v>4485</v>
      </c>
      <c r="H732" s="52"/>
      <c r="I732" s="34"/>
      <c r="J732" s="34"/>
      <c r="K732" s="34"/>
      <c r="L732" s="34" t="s">
        <v>4490</v>
      </c>
      <c r="M732" s="34" t="s">
        <v>4491</v>
      </c>
      <c r="N732" s="52"/>
      <c r="O732" s="34" t="s">
        <v>4491</v>
      </c>
      <c r="P732" s="34" t="s">
        <v>4489</v>
      </c>
      <c r="Q732" s="34" t="s">
        <v>4491</v>
      </c>
      <c r="R732" s="52"/>
      <c r="S732" s="34" t="str">
        <f t="shared" si="2"/>
        <v/>
      </c>
      <c r="T732" s="34" t="s">
        <v>4491</v>
      </c>
      <c r="U732" s="34" t="s">
        <v>4489</v>
      </c>
      <c r="V732" s="34" t="s">
        <v>4491</v>
      </c>
      <c r="W732" s="40" t="str">
        <f t="shared" si="3"/>
        <v/>
      </c>
      <c r="X732" s="34" t="s">
        <v>4491</v>
      </c>
      <c r="Y732" s="34" t="s">
        <v>4489</v>
      </c>
      <c r="Z732" s="34" t="s">
        <v>4491</v>
      </c>
      <c r="AA732" s="40" t="str">
        <f t="shared" si="4"/>
        <v/>
      </c>
      <c r="AB732" s="34" t="s">
        <v>4491</v>
      </c>
      <c r="AC732" s="34" t="s">
        <v>4492</v>
      </c>
      <c r="AD732" s="34" t="s">
        <v>4489</v>
      </c>
      <c r="AE732" s="53" t="s">
        <v>4485</v>
      </c>
      <c r="AF732" s="52" t="str">
        <f t="shared" si="5"/>
        <v>("","","",""),</v>
      </c>
      <c r="AH732" s="34"/>
    </row>
    <row r="733" ht="16.5" customHeight="1">
      <c r="A733" s="34"/>
      <c r="B733" s="34"/>
      <c r="C733" s="34"/>
      <c r="D733" s="34"/>
      <c r="E733" s="52"/>
      <c r="F733" s="52" t="s">
        <v>4489</v>
      </c>
      <c r="G733" s="53" t="s">
        <v>4485</v>
      </c>
      <c r="H733" s="52"/>
      <c r="I733" s="34"/>
      <c r="J733" s="34"/>
      <c r="K733" s="34"/>
      <c r="L733" s="34" t="s">
        <v>4490</v>
      </c>
      <c r="M733" s="34" t="s">
        <v>4491</v>
      </c>
      <c r="N733" s="52"/>
      <c r="O733" s="34" t="s">
        <v>4491</v>
      </c>
      <c r="P733" s="34" t="s">
        <v>4489</v>
      </c>
      <c r="Q733" s="34" t="s">
        <v>4491</v>
      </c>
      <c r="R733" s="52"/>
      <c r="S733" s="34" t="str">
        <f t="shared" si="2"/>
        <v/>
      </c>
      <c r="T733" s="34" t="s">
        <v>4491</v>
      </c>
      <c r="U733" s="34" t="s">
        <v>4489</v>
      </c>
      <c r="V733" s="34" t="s">
        <v>4491</v>
      </c>
      <c r="W733" s="40" t="str">
        <f t="shared" si="3"/>
        <v/>
      </c>
      <c r="X733" s="34" t="s">
        <v>4491</v>
      </c>
      <c r="Y733" s="34" t="s">
        <v>4489</v>
      </c>
      <c r="Z733" s="34" t="s">
        <v>4491</v>
      </c>
      <c r="AA733" s="40" t="str">
        <f t="shared" si="4"/>
        <v/>
      </c>
      <c r="AB733" s="34" t="s">
        <v>4491</v>
      </c>
      <c r="AC733" s="34" t="s">
        <v>4492</v>
      </c>
      <c r="AD733" s="34" t="s">
        <v>4489</v>
      </c>
      <c r="AE733" s="53" t="s">
        <v>4485</v>
      </c>
      <c r="AF733" s="52" t="str">
        <f t="shared" si="5"/>
        <v>("","","",""),</v>
      </c>
      <c r="AH733" s="34"/>
    </row>
    <row r="734" ht="16.5" customHeight="1">
      <c r="A734" s="34"/>
      <c r="B734" s="34"/>
      <c r="C734" s="34"/>
      <c r="D734" s="34"/>
      <c r="E734" s="52"/>
      <c r="F734" s="52" t="s">
        <v>4489</v>
      </c>
      <c r="G734" s="53" t="s">
        <v>4485</v>
      </c>
      <c r="H734" s="52"/>
      <c r="I734" s="34"/>
      <c r="J734" s="34"/>
      <c r="K734" s="34"/>
      <c r="L734" s="34" t="s">
        <v>4490</v>
      </c>
      <c r="M734" s="34" t="s">
        <v>4491</v>
      </c>
      <c r="N734" s="52"/>
      <c r="O734" s="34" t="s">
        <v>4491</v>
      </c>
      <c r="P734" s="34" t="s">
        <v>4489</v>
      </c>
      <c r="Q734" s="34" t="s">
        <v>4491</v>
      </c>
      <c r="R734" s="52"/>
      <c r="S734" s="34" t="str">
        <f t="shared" si="2"/>
        <v/>
      </c>
      <c r="T734" s="34" t="s">
        <v>4491</v>
      </c>
      <c r="U734" s="34" t="s">
        <v>4489</v>
      </c>
      <c r="V734" s="34" t="s">
        <v>4491</v>
      </c>
      <c r="W734" s="40" t="str">
        <f t="shared" si="3"/>
        <v/>
      </c>
      <c r="X734" s="34" t="s">
        <v>4491</v>
      </c>
      <c r="Y734" s="34" t="s">
        <v>4489</v>
      </c>
      <c r="Z734" s="34" t="s">
        <v>4491</v>
      </c>
      <c r="AA734" s="40" t="str">
        <f t="shared" si="4"/>
        <v/>
      </c>
      <c r="AB734" s="34" t="s">
        <v>4491</v>
      </c>
      <c r="AC734" s="34" t="s">
        <v>4492</v>
      </c>
      <c r="AD734" s="34" t="s">
        <v>4489</v>
      </c>
      <c r="AE734" s="53" t="s">
        <v>4485</v>
      </c>
      <c r="AF734" s="52" t="str">
        <f t="shared" si="5"/>
        <v>("","","",""),</v>
      </c>
      <c r="AH734" s="34"/>
    </row>
    <row r="735" ht="16.5" customHeight="1">
      <c r="A735" s="34"/>
      <c r="B735" s="34"/>
      <c r="C735" s="34"/>
      <c r="D735" s="34"/>
      <c r="E735" s="52"/>
      <c r="F735" s="52" t="s">
        <v>4489</v>
      </c>
      <c r="G735" s="53" t="s">
        <v>4485</v>
      </c>
      <c r="H735" s="52"/>
      <c r="I735" s="34"/>
      <c r="J735" s="34"/>
      <c r="K735" s="34"/>
      <c r="L735" s="34" t="s">
        <v>4490</v>
      </c>
      <c r="M735" s="34" t="s">
        <v>4491</v>
      </c>
      <c r="N735" s="52"/>
      <c r="O735" s="34" t="s">
        <v>4491</v>
      </c>
      <c r="P735" s="34" t="s">
        <v>4489</v>
      </c>
      <c r="Q735" s="34" t="s">
        <v>4491</v>
      </c>
      <c r="R735" s="52"/>
      <c r="S735" s="34" t="str">
        <f t="shared" si="2"/>
        <v/>
      </c>
      <c r="T735" s="34" t="s">
        <v>4491</v>
      </c>
      <c r="U735" s="34" t="s">
        <v>4489</v>
      </c>
      <c r="V735" s="34" t="s">
        <v>4491</v>
      </c>
      <c r="W735" s="40" t="str">
        <f t="shared" si="3"/>
        <v/>
      </c>
      <c r="X735" s="34" t="s">
        <v>4491</v>
      </c>
      <c r="Y735" s="34" t="s">
        <v>4489</v>
      </c>
      <c r="Z735" s="34" t="s">
        <v>4491</v>
      </c>
      <c r="AA735" s="40" t="str">
        <f t="shared" si="4"/>
        <v/>
      </c>
      <c r="AB735" s="34" t="s">
        <v>4491</v>
      </c>
      <c r="AC735" s="34" t="s">
        <v>4492</v>
      </c>
      <c r="AD735" s="34" t="s">
        <v>4489</v>
      </c>
      <c r="AE735" s="53" t="s">
        <v>4485</v>
      </c>
      <c r="AF735" s="52" t="str">
        <f t="shared" si="5"/>
        <v>("","","",""),</v>
      </c>
      <c r="AH735" s="34"/>
    </row>
    <row r="736" ht="16.5" customHeight="1">
      <c r="A736" s="34"/>
      <c r="B736" s="34"/>
      <c r="C736" s="34"/>
      <c r="D736" s="34"/>
      <c r="E736" s="52"/>
      <c r="F736" s="52" t="s">
        <v>4489</v>
      </c>
      <c r="G736" s="53" t="s">
        <v>4485</v>
      </c>
      <c r="H736" s="52"/>
      <c r="I736" s="34"/>
      <c r="J736" s="34"/>
      <c r="K736" s="34"/>
      <c r="L736" s="34" t="s">
        <v>4490</v>
      </c>
      <c r="M736" s="34" t="s">
        <v>4491</v>
      </c>
      <c r="N736" s="52"/>
      <c r="O736" s="34" t="s">
        <v>4491</v>
      </c>
      <c r="P736" s="34" t="s">
        <v>4489</v>
      </c>
      <c r="Q736" s="34" t="s">
        <v>4491</v>
      </c>
      <c r="R736" s="52"/>
      <c r="S736" s="34" t="str">
        <f t="shared" si="2"/>
        <v/>
      </c>
      <c r="T736" s="34" t="s">
        <v>4491</v>
      </c>
      <c r="U736" s="34" t="s">
        <v>4489</v>
      </c>
      <c r="V736" s="34" t="s">
        <v>4491</v>
      </c>
      <c r="W736" s="40" t="str">
        <f t="shared" si="3"/>
        <v/>
      </c>
      <c r="X736" s="34" t="s">
        <v>4491</v>
      </c>
      <c r="Y736" s="34" t="s">
        <v>4489</v>
      </c>
      <c r="Z736" s="34" t="s">
        <v>4491</v>
      </c>
      <c r="AA736" s="40" t="str">
        <f t="shared" si="4"/>
        <v/>
      </c>
      <c r="AB736" s="34" t="s">
        <v>4491</v>
      </c>
      <c r="AC736" s="34" t="s">
        <v>4492</v>
      </c>
      <c r="AD736" s="34" t="s">
        <v>4489</v>
      </c>
      <c r="AE736" s="53" t="s">
        <v>4485</v>
      </c>
      <c r="AF736" s="52" t="str">
        <f t="shared" si="5"/>
        <v>("","","",""),</v>
      </c>
      <c r="AH736" s="34"/>
    </row>
    <row r="737" ht="16.5" customHeight="1">
      <c r="A737" s="34"/>
      <c r="B737" s="34"/>
      <c r="C737" s="34"/>
      <c r="D737" s="34"/>
      <c r="E737" s="52"/>
      <c r="F737" s="52" t="s">
        <v>4489</v>
      </c>
      <c r="G737" s="53" t="s">
        <v>4485</v>
      </c>
      <c r="H737" s="52"/>
      <c r="I737" s="34"/>
      <c r="J737" s="34"/>
      <c r="K737" s="34"/>
      <c r="L737" s="34" t="s">
        <v>4490</v>
      </c>
      <c r="M737" s="34" t="s">
        <v>4491</v>
      </c>
      <c r="N737" s="52"/>
      <c r="O737" s="34" t="s">
        <v>4491</v>
      </c>
      <c r="P737" s="34" t="s">
        <v>4489</v>
      </c>
      <c r="Q737" s="34" t="s">
        <v>4491</v>
      </c>
      <c r="R737" s="52"/>
      <c r="S737" s="34" t="str">
        <f t="shared" si="2"/>
        <v/>
      </c>
      <c r="T737" s="34" t="s">
        <v>4491</v>
      </c>
      <c r="U737" s="34" t="s">
        <v>4489</v>
      </c>
      <c r="V737" s="34" t="s">
        <v>4491</v>
      </c>
      <c r="W737" s="40" t="str">
        <f t="shared" si="3"/>
        <v/>
      </c>
      <c r="X737" s="34" t="s">
        <v>4491</v>
      </c>
      <c r="Y737" s="34" t="s">
        <v>4489</v>
      </c>
      <c r="Z737" s="34" t="s">
        <v>4491</v>
      </c>
      <c r="AA737" s="40" t="str">
        <f t="shared" si="4"/>
        <v/>
      </c>
      <c r="AB737" s="34" t="s">
        <v>4491</v>
      </c>
      <c r="AC737" s="34" t="s">
        <v>4492</v>
      </c>
      <c r="AD737" s="34" t="s">
        <v>4489</v>
      </c>
      <c r="AE737" s="53" t="s">
        <v>4485</v>
      </c>
      <c r="AF737" s="52" t="str">
        <f t="shared" si="5"/>
        <v>("","","",""),</v>
      </c>
      <c r="AH737" s="34"/>
    </row>
    <row r="738" ht="16.5" customHeight="1">
      <c r="A738" s="34"/>
      <c r="B738" s="34"/>
      <c r="C738" s="34"/>
      <c r="D738" s="34"/>
      <c r="E738" s="52"/>
      <c r="F738" s="52" t="s">
        <v>4489</v>
      </c>
      <c r="G738" s="53" t="s">
        <v>4485</v>
      </c>
      <c r="H738" s="52"/>
      <c r="I738" s="34"/>
      <c r="J738" s="34"/>
      <c r="K738" s="34"/>
      <c r="L738" s="34" t="s">
        <v>4490</v>
      </c>
      <c r="M738" s="34" t="s">
        <v>4491</v>
      </c>
      <c r="N738" s="52"/>
      <c r="O738" s="34" t="s">
        <v>4491</v>
      </c>
      <c r="P738" s="34" t="s">
        <v>4489</v>
      </c>
      <c r="Q738" s="34" t="s">
        <v>4491</v>
      </c>
      <c r="R738" s="52"/>
      <c r="S738" s="34" t="str">
        <f t="shared" si="2"/>
        <v/>
      </c>
      <c r="T738" s="34" t="s">
        <v>4491</v>
      </c>
      <c r="U738" s="34" t="s">
        <v>4489</v>
      </c>
      <c r="V738" s="34" t="s">
        <v>4491</v>
      </c>
      <c r="W738" s="40" t="str">
        <f t="shared" si="3"/>
        <v/>
      </c>
      <c r="X738" s="34" t="s">
        <v>4491</v>
      </c>
      <c r="Y738" s="34" t="s">
        <v>4489</v>
      </c>
      <c r="Z738" s="34" t="s">
        <v>4491</v>
      </c>
      <c r="AA738" s="40" t="str">
        <f t="shared" si="4"/>
        <v/>
      </c>
      <c r="AB738" s="34" t="s">
        <v>4491</v>
      </c>
      <c r="AC738" s="34" t="s">
        <v>4492</v>
      </c>
      <c r="AD738" s="34" t="s">
        <v>4489</v>
      </c>
      <c r="AE738" s="53" t="s">
        <v>4485</v>
      </c>
      <c r="AF738" s="52" t="str">
        <f t="shared" si="5"/>
        <v>("","","",""),</v>
      </c>
      <c r="AH738" s="34"/>
    </row>
    <row r="739" ht="16.5" customHeight="1">
      <c r="A739" s="34"/>
      <c r="B739" s="34"/>
      <c r="C739" s="34"/>
      <c r="D739" s="34"/>
      <c r="E739" s="52"/>
      <c r="F739" s="52" t="s">
        <v>4489</v>
      </c>
      <c r="G739" s="53" t="s">
        <v>4485</v>
      </c>
      <c r="H739" s="52"/>
      <c r="I739" s="34"/>
      <c r="J739" s="34"/>
      <c r="K739" s="34"/>
      <c r="L739" s="34" t="s">
        <v>4490</v>
      </c>
      <c r="M739" s="34" t="s">
        <v>4491</v>
      </c>
      <c r="N739" s="52"/>
      <c r="O739" s="34" t="s">
        <v>4491</v>
      </c>
      <c r="P739" s="34" t="s">
        <v>4489</v>
      </c>
      <c r="Q739" s="34" t="s">
        <v>4491</v>
      </c>
      <c r="R739" s="52"/>
      <c r="S739" s="34" t="str">
        <f t="shared" si="2"/>
        <v/>
      </c>
      <c r="T739" s="34" t="s">
        <v>4491</v>
      </c>
      <c r="U739" s="34" t="s">
        <v>4489</v>
      </c>
      <c r="V739" s="34" t="s">
        <v>4491</v>
      </c>
      <c r="W739" s="40" t="str">
        <f t="shared" si="3"/>
        <v/>
      </c>
      <c r="X739" s="34" t="s">
        <v>4491</v>
      </c>
      <c r="Y739" s="34" t="s">
        <v>4489</v>
      </c>
      <c r="Z739" s="34" t="s">
        <v>4491</v>
      </c>
      <c r="AA739" s="40" t="str">
        <f t="shared" si="4"/>
        <v/>
      </c>
      <c r="AB739" s="34" t="s">
        <v>4491</v>
      </c>
      <c r="AC739" s="34" t="s">
        <v>4492</v>
      </c>
      <c r="AD739" s="34" t="s">
        <v>4489</v>
      </c>
      <c r="AE739" s="53" t="s">
        <v>4485</v>
      </c>
      <c r="AF739" s="52" t="str">
        <f t="shared" si="5"/>
        <v>("","","",""),</v>
      </c>
      <c r="AH739" s="34"/>
    </row>
    <row r="740" ht="16.5" customHeight="1">
      <c r="A740" s="34"/>
      <c r="B740" s="34"/>
      <c r="C740" s="34"/>
      <c r="D740" s="34"/>
      <c r="E740" s="52"/>
      <c r="F740" s="52" t="s">
        <v>4489</v>
      </c>
      <c r="G740" s="53" t="s">
        <v>4485</v>
      </c>
      <c r="H740" s="52"/>
      <c r="I740" s="34"/>
      <c r="J740" s="34"/>
      <c r="K740" s="34"/>
      <c r="L740" s="34" t="s">
        <v>4490</v>
      </c>
      <c r="M740" s="34" t="s">
        <v>4491</v>
      </c>
      <c r="N740" s="52"/>
      <c r="O740" s="34" t="s">
        <v>4491</v>
      </c>
      <c r="P740" s="34" t="s">
        <v>4489</v>
      </c>
      <c r="Q740" s="34" t="s">
        <v>4491</v>
      </c>
      <c r="R740" s="52"/>
      <c r="S740" s="34" t="str">
        <f t="shared" si="2"/>
        <v/>
      </c>
      <c r="T740" s="34" t="s">
        <v>4491</v>
      </c>
      <c r="U740" s="34" t="s">
        <v>4489</v>
      </c>
      <c r="V740" s="34" t="s">
        <v>4491</v>
      </c>
      <c r="W740" s="40" t="str">
        <f t="shared" si="3"/>
        <v/>
      </c>
      <c r="X740" s="34" t="s">
        <v>4491</v>
      </c>
      <c r="Y740" s="34" t="s">
        <v>4489</v>
      </c>
      <c r="Z740" s="34" t="s">
        <v>4491</v>
      </c>
      <c r="AA740" s="40" t="str">
        <f t="shared" si="4"/>
        <v/>
      </c>
      <c r="AB740" s="34" t="s">
        <v>4491</v>
      </c>
      <c r="AC740" s="34" t="s">
        <v>4492</v>
      </c>
      <c r="AD740" s="34" t="s">
        <v>4489</v>
      </c>
      <c r="AE740" s="53" t="s">
        <v>4485</v>
      </c>
      <c r="AF740" s="52" t="str">
        <f t="shared" si="5"/>
        <v>("","","",""),</v>
      </c>
      <c r="AH740" s="34"/>
    </row>
    <row r="741" ht="16.5" customHeight="1">
      <c r="A741" s="34"/>
      <c r="B741" s="34"/>
      <c r="C741" s="34"/>
      <c r="D741" s="34"/>
      <c r="E741" s="52"/>
      <c r="F741" s="52" t="s">
        <v>4489</v>
      </c>
      <c r="G741" s="53" t="s">
        <v>4485</v>
      </c>
      <c r="H741" s="52"/>
      <c r="I741" s="34"/>
      <c r="J741" s="34"/>
      <c r="K741" s="34"/>
      <c r="L741" s="34" t="s">
        <v>4490</v>
      </c>
      <c r="M741" s="34" t="s">
        <v>4491</v>
      </c>
      <c r="N741" s="52"/>
      <c r="O741" s="34" t="s">
        <v>4491</v>
      </c>
      <c r="P741" s="34" t="s">
        <v>4489</v>
      </c>
      <c r="Q741" s="34" t="s">
        <v>4491</v>
      </c>
      <c r="R741" s="52"/>
      <c r="S741" s="34" t="str">
        <f t="shared" si="2"/>
        <v/>
      </c>
      <c r="T741" s="34" t="s">
        <v>4491</v>
      </c>
      <c r="U741" s="34" t="s">
        <v>4489</v>
      </c>
      <c r="V741" s="34" t="s">
        <v>4491</v>
      </c>
      <c r="W741" s="40" t="str">
        <f t="shared" si="3"/>
        <v/>
      </c>
      <c r="X741" s="34" t="s">
        <v>4491</v>
      </c>
      <c r="Y741" s="34" t="s">
        <v>4489</v>
      </c>
      <c r="Z741" s="34" t="s">
        <v>4491</v>
      </c>
      <c r="AA741" s="40" t="str">
        <f t="shared" si="4"/>
        <v/>
      </c>
      <c r="AB741" s="34" t="s">
        <v>4491</v>
      </c>
      <c r="AC741" s="34" t="s">
        <v>4492</v>
      </c>
      <c r="AD741" s="34" t="s">
        <v>4489</v>
      </c>
      <c r="AE741" s="53" t="s">
        <v>4485</v>
      </c>
      <c r="AF741" s="52" t="str">
        <f t="shared" si="5"/>
        <v>("","","",""),</v>
      </c>
      <c r="AH741" s="34"/>
    </row>
    <row r="742" ht="16.5" customHeight="1">
      <c r="A742" s="34"/>
      <c r="B742" s="34"/>
      <c r="C742" s="34"/>
      <c r="D742" s="34"/>
      <c r="E742" s="52"/>
      <c r="F742" s="52" t="s">
        <v>4489</v>
      </c>
      <c r="G742" s="53" t="s">
        <v>4485</v>
      </c>
      <c r="H742" s="52"/>
      <c r="I742" s="34"/>
      <c r="J742" s="34"/>
      <c r="K742" s="34"/>
      <c r="L742" s="34" t="s">
        <v>4490</v>
      </c>
      <c r="M742" s="34" t="s">
        <v>4491</v>
      </c>
      <c r="N742" s="52"/>
      <c r="O742" s="34" t="s">
        <v>4491</v>
      </c>
      <c r="P742" s="34" t="s">
        <v>4489</v>
      </c>
      <c r="Q742" s="34" t="s">
        <v>4491</v>
      </c>
      <c r="R742" s="52"/>
      <c r="S742" s="34" t="str">
        <f t="shared" si="2"/>
        <v/>
      </c>
      <c r="T742" s="34" t="s">
        <v>4491</v>
      </c>
      <c r="U742" s="34" t="s">
        <v>4489</v>
      </c>
      <c r="V742" s="34" t="s">
        <v>4491</v>
      </c>
      <c r="W742" s="40" t="str">
        <f t="shared" si="3"/>
        <v/>
      </c>
      <c r="X742" s="34" t="s">
        <v>4491</v>
      </c>
      <c r="Y742" s="34" t="s">
        <v>4489</v>
      </c>
      <c r="Z742" s="34" t="s">
        <v>4491</v>
      </c>
      <c r="AA742" s="40" t="str">
        <f t="shared" si="4"/>
        <v/>
      </c>
      <c r="AB742" s="34" t="s">
        <v>4491</v>
      </c>
      <c r="AC742" s="34" t="s">
        <v>4492</v>
      </c>
      <c r="AD742" s="34" t="s">
        <v>4489</v>
      </c>
      <c r="AE742" s="53" t="s">
        <v>4485</v>
      </c>
      <c r="AF742" s="52" t="str">
        <f t="shared" si="5"/>
        <v>("","","",""),</v>
      </c>
      <c r="AH742" s="34"/>
    </row>
    <row r="743" ht="16.5" customHeight="1">
      <c r="A743" s="34"/>
      <c r="B743" s="34"/>
      <c r="C743" s="34"/>
      <c r="D743" s="34"/>
      <c r="E743" s="52"/>
      <c r="F743" s="52" t="s">
        <v>4489</v>
      </c>
      <c r="G743" s="53" t="s">
        <v>4485</v>
      </c>
      <c r="H743" s="52"/>
      <c r="I743" s="34"/>
      <c r="J743" s="34"/>
      <c r="K743" s="34"/>
      <c r="L743" s="34" t="s">
        <v>4490</v>
      </c>
      <c r="M743" s="34" t="s">
        <v>4491</v>
      </c>
      <c r="N743" s="52"/>
      <c r="O743" s="34" t="s">
        <v>4491</v>
      </c>
      <c r="P743" s="34" t="s">
        <v>4489</v>
      </c>
      <c r="Q743" s="34" t="s">
        <v>4491</v>
      </c>
      <c r="R743" s="52"/>
      <c r="S743" s="34" t="str">
        <f t="shared" si="2"/>
        <v/>
      </c>
      <c r="T743" s="34" t="s">
        <v>4491</v>
      </c>
      <c r="U743" s="34" t="s">
        <v>4489</v>
      </c>
      <c r="V743" s="34" t="s">
        <v>4491</v>
      </c>
      <c r="W743" s="40" t="str">
        <f t="shared" si="3"/>
        <v/>
      </c>
      <c r="X743" s="34" t="s">
        <v>4491</v>
      </c>
      <c r="Y743" s="34" t="s">
        <v>4489</v>
      </c>
      <c r="Z743" s="34" t="s">
        <v>4491</v>
      </c>
      <c r="AA743" s="40" t="str">
        <f t="shared" si="4"/>
        <v/>
      </c>
      <c r="AB743" s="34" t="s">
        <v>4491</v>
      </c>
      <c r="AC743" s="34" t="s">
        <v>4492</v>
      </c>
      <c r="AD743" s="34" t="s">
        <v>4489</v>
      </c>
      <c r="AE743" s="53" t="s">
        <v>4485</v>
      </c>
      <c r="AF743" s="52" t="str">
        <f t="shared" si="5"/>
        <v>("","","",""),</v>
      </c>
      <c r="AH743" s="34"/>
    </row>
    <row r="744" ht="16.5" customHeight="1">
      <c r="A744" s="34"/>
      <c r="B744" s="34"/>
      <c r="C744" s="34"/>
      <c r="D744" s="34"/>
      <c r="E744" s="52"/>
      <c r="F744" s="52" t="s">
        <v>4489</v>
      </c>
      <c r="G744" s="53" t="s">
        <v>4485</v>
      </c>
      <c r="H744" s="52"/>
      <c r="I744" s="34"/>
      <c r="J744" s="34"/>
      <c r="K744" s="34"/>
      <c r="L744" s="34" t="s">
        <v>4490</v>
      </c>
      <c r="M744" s="34" t="s">
        <v>4491</v>
      </c>
      <c r="N744" s="52"/>
      <c r="O744" s="34" t="s">
        <v>4491</v>
      </c>
      <c r="P744" s="34" t="s">
        <v>4489</v>
      </c>
      <c r="Q744" s="34" t="s">
        <v>4491</v>
      </c>
      <c r="R744" s="52"/>
      <c r="S744" s="34" t="str">
        <f t="shared" si="2"/>
        <v/>
      </c>
      <c r="T744" s="34" t="s">
        <v>4491</v>
      </c>
      <c r="U744" s="34" t="s">
        <v>4489</v>
      </c>
      <c r="V744" s="34" t="s">
        <v>4491</v>
      </c>
      <c r="W744" s="40" t="str">
        <f t="shared" si="3"/>
        <v/>
      </c>
      <c r="X744" s="34" t="s">
        <v>4491</v>
      </c>
      <c r="Y744" s="34" t="s">
        <v>4489</v>
      </c>
      <c r="Z744" s="34" t="s">
        <v>4491</v>
      </c>
      <c r="AA744" s="40" t="str">
        <f t="shared" si="4"/>
        <v/>
      </c>
      <c r="AB744" s="34" t="s">
        <v>4491</v>
      </c>
      <c r="AC744" s="34" t="s">
        <v>4492</v>
      </c>
      <c r="AD744" s="34" t="s">
        <v>4489</v>
      </c>
      <c r="AE744" s="53" t="s">
        <v>4485</v>
      </c>
      <c r="AF744" s="52" t="str">
        <f t="shared" si="5"/>
        <v>("","","",""),</v>
      </c>
      <c r="AH744" s="34"/>
    </row>
    <row r="745" ht="16.5" customHeight="1">
      <c r="A745" s="34"/>
      <c r="B745" s="34"/>
      <c r="C745" s="34"/>
      <c r="D745" s="34"/>
      <c r="E745" s="52"/>
      <c r="F745" s="52" t="s">
        <v>4489</v>
      </c>
      <c r="G745" s="53" t="s">
        <v>4485</v>
      </c>
      <c r="H745" s="52"/>
      <c r="I745" s="34"/>
      <c r="J745" s="34"/>
      <c r="K745" s="34"/>
      <c r="L745" s="34" t="s">
        <v>4490</v>
      </c>
      <c r="M745" s="34" t="s">
        <v>4491</v>
      </c>
      <c r="N745" s="52"/>
      <c r="O745" s="34" t="s">
        <v>4491</v>
      </c>
      <c r="P745" s="34" t="s">
        <v>4489</v>
      </c>
      <c r="Q745" s="34" t="s">
        <v>4491</v>
      </c>
      <c r="R745" s="52"/>
      <c r="S745" s="34" t="str">
        <f t="shared" si="2"/>
        <v/>
      </c>
      <c r="T745" s="34" t="s">
        <v>4491</v>
      </c>
      <c r="U745" s="34" t="s">
        <v>4489</v>
      </c>
      <c r="V745" s="34" t="s">
        <v>4491</v>
      </c>
      <c r="W745" s="40" t="str">
        <f t="shared" si="3"/>
        <v/>
      </c>
      <c r="X745" s="34" t="s">
        <v>4491</v>
      </c>
      <c r="Y745" s="34" t="s">
        <v>4489</v>
      </c>
      <c r="Z745" s="34" t="s">
        <v>4491</v>
      </c>
      <c r="AA745" s="40" t="str">
        <f t="shared" si="4"/>
        <v/>
      </c>
      <c r="AB745" s="34" t="s">
        <v>4491</v>
      </c>
      <c r="AC745" s="34" t="s">
        <v>4492</v>
      </c>
      <c r="AD745" s="34" t="s">
        <v>4489</v>
      </c>
      <c r="AE745" s="53" t="s">
        <v>4485</v>
      </c>
      <c r="AF745" s="52" t="str">
        <f t="shared" si="5"/>
        <v>("","","",""),</v>
      </c>
      <c r="AH745" s="34"/>
    </row>
    <row r="746" ht="16.5" customHeight="1">
      <c r="A746" s="34"/>
      <c r="B746" s="34"/>
      <c r="C746" s="34"/>
      <c r="D746" s="34"/>
      <c r="E746" s="52"/>
      <c r="F746" s="52" t="s">
        <v>4489</v>
      </c>
      <c r="G746" s="53" t="s">
        <v>4485</v>
      </c>
      <c r="H746" s="52"/>
      <c r="I746" s="34"/>
      <c r="J746" s="34"/>
      <c r="K746" s="34"/>
      <c r="L746" s="34" t="s">
        <v>4490</v>
      </c>
      <c r="M746" s="34" t="s">
        <v>4491</v>
      </c>
      <c r="N746" s="52"/>
      <c r="O746" s="34" t="s">
        <v>4491</v>
      </c>
      <c r="P746" s="34" t="s">
        <v>4489</v>
      </c>
      <c r="Q746" s="34" t="s">
        <v>4491</v>
      </c>
      <c r="R746" s="52"/>
      <c r="S746" s="34" t="str">
        <f t="shared" si="2"/>
        <v/>
      </c>
      <c r="T746" s="34" t="s">
        <v>4491</v>
      </c>
      <c r="U746" s="34" t="s">
        <v>4489</v>
      </c>
      <c r="V746" s="34" t="s">
        <v>4491</v>
      </c>
      <c r="W746" s="40" t="str">
        <f t="shared" si="3"/>
        <v/>
      </c>
      <c r="X746" s="34" t="s">
        <v>4491</v>
      </c>
      <c r="Y746" s="34" t="s">
        <v>4489</v>
      </c>
      <c r="Z746" s="34" t="s">
        <v>4491</v>
      </c>
      <c r="AA746" s="40" t="str">
        <f t="shared" si="4"/>
        <v/>
      </c>
      <c r="AB746" s="34" t="s">
        <v>4491</v>
      </c>
      <c r="AC746" s="34" t="s">
        <v>4492</v>
      </c>
      <c r="AD746" s="34" t="s">
        <v>4489</v>
      </c>
      <c r="AE746" s="53" t="s">
        <v>4485</v>
      </c>
      <c r="AF746" s="52" t="str">
        <f t="shared" si="5"/>
        <v>("","","",""),</v>
      </c>
      <c r="AH746" s="34"/>
    </row>
    <row r="747" ht="16.5" customHeight="1">
      <c r="A747" s="34"/>
      <c r="B747" s="34"/>
      <c r="C747" s="34"/>
      <c r="D747" s="34"/>
      <c r="E747" s="52"/>
      <c r="F747" s="52" t="s">
        <v>4489</v>
      </c>
      <c r="G747" s="53" t="s">
        <v>4485</v>
      </c>
      <c r="H747" s="52"/>
      <c r="I747" s="34"/>
      <c r="J747" s="34"/>
      <c r="K747" s="34"/>
      <c r="L747" s="34" t="s">
        <v>4490</v>
      </c>
      <c r="M747" s="34" t="s">
        <v>4491</v>
      </c>
      <c r="N747" s="52"/>
      <c r="O747" s="34" t="s">
        <v>4491</v>
      </c>
      <c r="P747" s="34" t="s">
        <v>4489</v>
      </c>
      <c r="Q747" s="34" t="s">
        <v>4491</v>
      </c>
      <c r="R747" s="52"/>
      <c r="S747" s="34" t="str">
        <f t="shared" si="2"/>
        <v/>
      </c>
      <c r="T747" s="34" t="s">
        <v>4491</v>
      </c>
      <c r="U747" s="34" t="s">
        <v>4489</v>
      </c>
      <c r="V747" s="34" t="s">
        <v>4491</v>
      </c>
      <c r="W747" s="40" t="str">
        <f t="shared" si="3"/>
        <v/>
      </c>
      <c r="X747" s="34" t="s">
        <v>4491</v>
      </c>
      <c r="Y747" s="34" t="s">
        <v>4489</v>
      </c>
      <c r="Z747" s="34" t="s">
        <v>4491</v>
      </c>
      <c r="AA747" s="40" t="str">
        <f t="shared" si="4"/>
        <v/>
      </c>
      <c r="AB747" s="34" t="s">
        <v>4491</v>
      </c>
      <c r="AC747" s="34" t="s">
        <v>4492</v>
      </c>
      <c r="AD747" s="34" t="s">
        <v>4489</v>
      </c>
      <c r="AE747" s="53" t="s">
        <v>4485</v>
      </c>
      <c r="AF747" s="52" t="str">
        <f t="shared" si="5"/>
        <v>("","","",""),</v>
      </c>
      <c r="AH747" s="34"/>
    </row>
    <row r="748" ht="16.5" customHeight="1">
      <c r="A748" s="34"/>
      <c r="B748" s="34"/>
      <c r="C748" s="34"/>
      <c r="D748" s="34"/>
      <c r="E748" s="52"/>
      <c r="F748" s="52" t="s">
        <v>4489</v>
      </c>
      <c r="G748" s="53" t="s">
        <v>4485</v>
      </c>
      <c r="H748" s="52"/>
      <c r="I748" s="34"/>
      <c r="J748" s="34"/>
      <c r="K748" s="34"/>
      <c r="L748" s="34" t="s">
        <v>4490</v>
      </c>
      <c r="M748" s="34" t="s">
        <v>4491</v>
      </c>
      <c r="N748" s="52"/>
      <c r="O748" s="34" t="s">
        <v>4491</v>
      </c>
      <c r="P748" s="34" t="s">
        <v>4489</v>
      </c>
      <c r="Q748" s="34" t="s">
        <v>4491</v>
      </c>
      <c r="R748" s="52"/>
      <c r="S748" s="34" t="str">
        <f t="shared" si="2"/>
        <v/>
      </c>
      <c r="T748" s="34" t="s">
        <v>4491</v>
      </c>
      <c r="U748" s="34" t="s">
        <v>4489</v>
      </c>
      <c r="V748" s="34" t="s">
        <v>4491</v>
      </c>
      <c r="W748" s="40" t="str">
        <f t="shared" si="3"/>
        <v/>
      </c>
      <c r="X748" s="34" t="s">
        <v>4491</v>
      </c>
      <c r="Y748" s="34" t="s">
        <v>4489</v>
      </c>
      <c r="Z748" s="34" t="s">
        <v>4491</v>
      </c>
      <c r="AA748" s="40" t="str">
        <f t="shared" si="4"/>
        <v/>
      </c>
      <c r="AB748" s="34" t="s">
        <v>4491</v>
      </c>
      <c r="AC748" s="34" t="s">
        <v>4492</v>
      </c>
      <c r="AD748" s="34" t="s">
        <v>4489</v>
      </c>
      <c r="AE748" s="53" t="s">
        <v>4485</v>
      </c>
      <c r="AF748" s="52" t="str">
        <f t="shared" si="5"/>
        <v>("","","",""),</v>
      </c>
      <c r="AH748" s="34"/>
    </row>
    <row r="749" ht="16.5" customHeight="1">
      <c r="A749" s="34"/>
      <c r="B749" s="34"/>
      <c r="C749" s="34"/>
      <c r="D749" s="34"/>
      <c r="E749" s="52"/>
      <c r="F749" s="52" t="s">
        <v>4489</v>
      </c>
      <c r="G749" s="53" t="s">
        <v>4485</v>
      </c>
      <c r="H749" s="52"/>
      <c r="I749" s="34"/>
      <c r="J749" s="34"/>
      <c r="K749" s="34"/>
      <c r="L749" s="34" t="s">
        <v>4490</v>
      </c>
      <c r="M749" s="34" t="s">
        <v>4491</v>
      </c>
      <c r="N749" s="52"/>
      <c r="O749" s="34" t="s">
        <v>4491</v>
      </c>
      <c r="P749" s="34" t="s">
        <v>4489</v>
      </c>
      <c r="Q749" s="34" t="s">
        <v>4491</v>
      </c>
      <c r="R749" s="52"/>
      <c r="S749" s="34" t="str">
        <f t="shared" si="2"/>
        <v/>
      </c>
      <c r="T749" s="34" t="s">
        <v>4491</v>
      </c>
      <c r="U749" s="34" t="s">
        <v>4489</v>
      </c>
      <c r="V749" s="34" t="s">
        <v>4491</v>
      </c>
      <c r="W749" s="40" t="str">
        <f t="shared" si="3"/>
        <v/>
      </c>
      <c r="X749" s="34" t="s">
        <v>4491</v>
      </c>
      <c r="Y749" s="34" t="s">
        <v>4489</v>
      </c>
      <c r="Z749" s="34" t="s">
        <v>4491</v>
      </c>
      <c r="AA749" s="40" t="str">
        <f t="shared" si="4"/>
        <v/>
      </c>
      <c r="AB749" s="34" t="s">
        <v>4491</v>
      </c>
      <c r="AC749" s="34" t="s">
        <v>4492</v>
      </c>
      <c r="AD749" s="34" t="s">
        <v>4489</v>
      </c>
      <c r="AE749" s="53" t="s">
        <v>4485</v>
      </c>
      <c r="AF749" s="52" t="str">
        <f t="shared" si="5"/>
        <v>("","","",""),</v>
      </c>
      <c r="AH749" s="34"/>
    </row>
    <row r="750" ht="16.5" customHeight="1">
      <c r="A750" s="34"/>
      <c r="B750" s="34"/>
      <c r="C750" s="34"/>
      <c r="D750" s="34"/>
      <c r="E750" s="52"/>
      <c r="F750" s="52" t="s">
        <v>4489</v>
      </c>
      <c r="G750" s="53" t="s">
        <v>4485</v>
      </c>
      <c r="H750" s="52"/>
      <c r="I750" s="34"/>
      <c r="J750" s="34"/>
      <c r="K750" s="34"/>
      <c r="L750" s="34" t="s">
        <v>4490</v>
      </c>
      <c r="M750" s="34" t="s">
        <v>4491</v>
      </c>
      <c r="N750" s="52"/>
      <c r="O750" s="34" t="s">
        <v>4491</v>
      </c>
      <c r="P750" s="34" t="s">
        <v>4489</v>
      </c>
      <c r="Q750" s="34" t="s">
        <v>4491</v>
      </c>
      <c r="R750" s="52"/>
      <c r="S750" s="34" t="str">
        <f t="shared" si="2"/>
        <v/>
      </c>
      <c r="T750" s="34" t="s">
        <v>4491</v>
      </c>
      <c r="U750" s="34" t="s">
        <v>4489</v>
      </c>
      <c r="V750" s="34" t="s">
        <v>4491</v>
      </c>
      <c r="W750" s="40" t="str">
        <f t="shared" si="3"/>
        <v/>
      </c>
      <c r="X750" s="34" t="s">
        <v>4491</v>
      </c>
      <c r="Y750" s="34" t="s">
        <v>4489</v>
      </c>
      <c r="Z750" s="34" t="s">
        <v>4491</v>
      </c>
      <c r="AA750" s="40" t="str">
        <f t="shared" si="4"/>
        <v/>
      </c>
      <c r="AB750" s="34" t="s">
        <v>4491</v>
      </c>
      <c r="AC750" s="34" t="s">
        <v>4492</v>
      </c>
      <c r="AD750" s="34" t="s">
        <v>4489</v>
      </c>
      <c r="AE750" s="53" t="s">
        <v>4485</v>
      </c>
      <c r="AF750" s="52" t="str">
        <f t="shared" si="5"/>
        <v>("","","",""),</v>
      </c>
      <c r="AH750" s="34"/>
    </row>
    <row r="751" ht="16.5" customHeight="1">
      <c r="A751" s="34"/>
      <c r="B751" s="34"/>
      <c r="C751" s="34"/>
      <c r="D751" s="34"/>
      <c r="E751" s="52"/>
      <c r="F751" s="52" t="s">
        <v>4489</v>
      </c>
      <c r="G751" s="53" t="s">
        <v>4485</v>
      </c>
      <c r="H751" s="52"/>
      <c r="I751" s="34"/>
      <c r="J751" s="34"/>
      <c r="K751" s="34"/>
      <c r="L751" s="34" t="s">
        <v>4490</v>
      </c>
      <c r="M751" s="34" t="s">
        <v>4491</v>
      </c>
      <c r="N751" s="52"/>
      <c r="O751" s="34" t="s">
        <v>4491</v>
      </c>
      <c r="P751" s="34" t="s">
        <v>4489</v>
      </c>
      <c r="Q751" s="34" t="s">
        <v>4491</v>
      </c>
      <c r="R751" s="52"/>
      <c r="S751" s="34" t="str">
        <f t="shared" si="2"/>
        <v/>
      </c>
      <c r="T751" s="34" t="s">
        <v>4491</v>
      </c>
      <c r="U751" s="34" t="s">
        <v>4489</v>
      </c>
      <c r="V751" s="34" t="s">
        <v>4491</v>
      </c>
      <c r="W751" s="40" t="str">
        <f t="shared" si="3"/>
        <v/>
      </c>
      <c r="X751" s="34" t="s">
        <v>4491</v>
      </c>
      <c r="Y751" s="34" t="s">
        <v>4489</v>
      </c>
      <c r="Z751" s="34" t="s">
        <v>4491</v>
      </c>
      <c r="AA751" s="40" t="str">
        <f t="shared" si="4"/>
        <v/>
      </c>
      <c r="AB751" s="34" t="s">
        <v>4491</v>
      </c>
      <c r="AC751" s="34" t="s">
        <v>4492</v>
      </c>
      <c r="AD751" s="34" t="s">
        <v>4489</v>
      </c>
      <c r="AE751" s="53" t="s">
        <v>4485</v>
      </c>
      <c r="AF751" s="52" t="str">
        <f t="shared" si="5"/>
        <v>("","","",""),</v>
      </c>
      <c r="AH751" s="34"/>
    </row>
    <row r="752" ht="16.5" customHeight="1">
      <c r="A752" s="34"/>
      <c r="B752" s="34"/>
      <c r="C752" s="34"/>
      <c r="D752" s="34"/>
      <c r="E752" s="52"/>
      <c r="F752" s="52" t="s">
        <v>4489</v>
      </c>
      <c r="G752" s="53" t="s">
        <v>4485</v>
      </c>
      <c r="H752" s="52"/>
      <c r="I752" s="34"/>
      <c r="J752" s="34"/>
      <c r="K752" s="34"/>
      <c r="L752" s="34" t="s">
        <v>4490</v>
      </c>
      <c r="M752" s="34" t="s">
        <v>4491</v>
      </c>
      <c r="N752" s="52"/>
      <c r="O752" s="34" t="s">
        <v>4491</v>
      </c>
      <c r="P752" s="34" t="s">
        <v>4489</v>
      </c>
      <c r="Q752" s="34" t="s">
        <v>4491</v>
      </c>
      <c r="R752" s="52"/>
      <c r="S752" s="34" t="str">
        <f t="shared" si="2"/>
        <v/>
      </c>
      <c r="T752" s="34" t="s">
        <v>4491</v>
      </c>
      <c r="U752" s="34" t="s">
        <v>4489</v>
      </c>
      <c r="V752" s="34" t="s">
        <v>4491</v>
      </c>
      <c r="W752" s="40" t="str">
        <f t="shared" si="3"/>
        <v/>
      </c>
      <c r="X752" s="34" t="s">
        <v>4491</v>
      </c>
      <c r="Y752" s="34" t="s">
        <v>4489</v>
      </c>
      <c r="Z752" s="34" t="s">
        <v>4491</v>
      </c>
      <c r="AA752" s="40" t="str">
        <f t="shared" si="4"/>
        <v/>
      </c>
      <c r="AB752" s="34" t="s">
        <v>4491</v>
      </c>
      <c r="AC752" s="34" t="s">
        <v>4492</v>
      </c>
      <c r="AD752" s="34" t="s">
        <v>4489</v>
      </c>
      <c r="AE752" s="53" t="s">
        <v>4485</v>
      </c>
      <c r="AF752" s="52" t="str">
        <f t="shared" si="5"/>
        <v>("","","",""),</v>
      </c>
      <c r="AH752" s="34"/>
    </row>
    <row r="753" ht="16.5" customHeight="1">
      <c r="A753" s="34"/>
      <c r="B753" s="34"/>
      <c r="C753" s="34"/>
      <c r="D753" s="34"/>
      <c r="E753" s="52"/>
      <c r="F753" s="52" t="s">
        <v>4489</v>
      </c>
      <c r="G753" s="53" t="s">
        <v>4485</v>
      </c>
      <c r="H753" s="52"/>
      <c r="I753" s="34"/>
      <c r="J753" s="34"/>
      <c r="K753" s="34"/>
      <c r="L753" s="34" t="s">
        <v>4490</v>
      </c>
      <c r="M753" s="34" t="s">
        <v>4491</v>
      </c>
      <c r="N753" s="52"/>
      <c r="O753" s="34" t="s">
        <v>4491</v>
      </c>
      <c r="P753" s="34" t="s">
        <v>4489</v>
      </c>
      <c r="Q753" s="34" t="s">
        <v>4491</v>
      </c>
      <c r="R753" s="52"/>
      <c r="S753" s="34" t="str">
        <f t="shared" si="2"/>
        <v/>
      </c>
      <c r="T753" s="34" t="s">
        <v>4491</v>
      </c>
      <c r="U753" s="34" t="s">
        <v>4489</v>
      </c>
      <c r="V753" s="34" t="s">
        <v>4491</v>
      </c>
      <c r="W753" s="40" t="str">
        <f t="shared" si="3"/>
        <v/>
      </c>
      <c r="X753" s="34" t="s">
        <v>4491</v>
      </c>
      <c r="Y753" s="34" t="s">
        <v>4489</v>
      </c>
      <c r="Z753" s="34" t="s">
        <v>4491</v>
      </c>
      <c r="AA753" s="40" t="str">
        <f t="shared" si="4"/>
        <v/>
      </c>
      <c r="AB753" s="34" t="s">
        <v>4491</v>
      </c>
      <c r="AC753" s="34" t="s">
        <v>4492</v>
      </c>
      <c r="AD753" s="34" t="s">
        <v>4489</v>
      </c>
      <c r="AE753" s="53" t="s">
        <v>4485</v>
      </c>
      <c r="AF753" s="52" t="str">
        <f t="shared" si="5"/>
        <v>("","","",""),</v>
      </c>
      <c r="AH753" s="34"/>
    </row>
    <row r="754" ht="16.5" customHeight="1">
      <c r="A754" s="34"/>
      <c r="B754" s="34"/>
      <c r="C754" s="34"/>
      <c r="D754" s="34"/>
      <c r="E754" s="52"/>
      <c r="F754" s="52" t="s">
        <v>4489</v>
      </c>
      <c r="G754" s="53" t="s">
        <v>4485</v>
      </c>
      <c r="H754" s="52"/>
      <c r="I754" s="34"/>
      <c r="J754" s="34"/>
      <c r="K754" s="34"/>
      <c r="L754" s="34" t="s">
        <v>4490</v>
      </c>
      <c r="M754" s="34" t="s">
        <v>4491</v>
      </c>
      <c r="N754" s="52"/>
      <c r="O754" s="34" t="s">
        <v>4491</v>
      </c>
      <c r="P754" s="34" t="s">
        <v>4489</v>
      </c>
      <c r="Q754" s="34" t="s">
        <v>4491</v>
      </c>
      <c r="R754" s="52"/>
      <c r="S754" s="34" t="str">
        <f t="shared" si="2"/>
        <v/>
      </c>
      <c r="T754" s="34" t="s">
        <v>4491</v>
      </c>
      <c r="U754" s="34" t="s">
        <v>4489</v>
      </c>
      <c r="V754" s="34" t="s">
        <v>4491</v>
      </c>
      <c r="W754" s="40" t="str">
        <f t="shared" si="3"/>
        <v/>
      </c>
      <c r="X754" s="34" t="s">
        <v>4491</v>
      </c>
      <c r="Y754" s="34" t="s">
        <v>4489</v>
      </c>
      <c r="Z754" s="34" t="s">
        <v>4491</v>
      </c>
      <c r="AA754" s="40" t="str">
        <f t="shared" si="4"/>
        <v/>
      </c>
      <c r="AB754" s="34" t="s">
        <v>4491</v>
      </c>
      <c r="AC754" s="34" t="s">
        <v>4492</v>
      </c>
      <c r="AD754" s="34" t="s">
        <v>4489</v>
      </c>
      <c r="AE754" s="53" t="s">
        <v>4485</v>
      </c>
      <c r="AF754" s="52" t="str">
        <f t="shared" si="5"/>
        <v>("","","",""),</v>
      </c>
      <c r="AH754" s="34"/>
    </row>
    <row r="755" ht="16.5" customHeight="1">
      <c r="A755" s="34"/>
      <c r="B755" s="34"/>
      <c r="C755" s="34"/>
      <c r="D755" s="34"/>
      <c r="E755" s="52"/>
      <c r="F755" s="52" t="s">
        <v>4489</v>
      </c>
      <c r="G755" s="53" t="s">
        <v>4485</v>
      </c>
      <c r="H755" s="52"/>
      <c r="I755" s="34"/>
      <c r="J755" s="34"/>
      <c r="K755" s="34"/>
      <c r="L755" s="34" t="s">
        <v>4490</v>
      </c>
      <c r="M755" s="34" t="s">
        <v>4491</v>
      </c>
      <c r="N755" s="52"/>
      <c r="O755" s="34" t="s">
        <v>4491</v>
      </c>
      <c r="P755" s="34" t="s">
        <v>4489</v>
      </c>
      <c r="Q755" s="34" t="s">
        <v>4491</v>
      </c>
      <c r="R755" s="52"/>
      <c r="S755" s="34" t="str">
        <f t="shared" si="2"/>
        <v/>
      </c>
      <c r="T755" s="34" t="s">
        <v>4491</v>
      </c>
      <c r="U755" s="34" t="s">
        <v>4489</v>
      </c>
      <c r="V755" s="34" t="s">
        <v>4491</v>
      </c>
      <c r="W755" s="40" t="str">
        <f t="shared" si="3"/>
        <v/>
      </c>
      <c r="X755" s="34" t="s">
        <v>4491</v>
      </c>
      <c r="Y755" s="34" t="s">
        <v>4489</v>
      </c>
      <c r="Z755" s="34" t="s">
        <v>4491</v>
      </c>
      <c r="AA755" s="40" t="str">
        <f t="shared" si="4"/>
        <v/>
      </c>
      <c r="AB755" s="34" t="s">
        <v>4491</v>
      </c>
      <c r="AC755" s="34" t="s">
        <v>4492</v>
      </c>
      <c r="AD755" s="34" t="s">
        <v>4489</v>
      </c>
      <c r="AE755" s="53" t="s">
        <v>4485</v>
      </c>
      <c r="AF755" s="52" t="str">
        <f t="shared" si="5"/>
        <v>("","","",""),</v>
      </c>
      <c r="AH755" s="34"/>
    </row>
    <row r="756" ht="16.5" customHeight="1">
      <c r="A756" s="34"/>
      <c r="B756" s="34"/>
      <c r="C756" s="34"/>
      <c r="D756" s="34"/>
      <c r="E756" s="52"/>
      <c r="F756" s="52" t="s">
        <v>4489</v>
      </c>
      <c r="G756" s="53" t="s">
        <v>4485</v>
      </c>
      <c r="H756" s="52"/>
      <c r="I756" s="34"/>
      <c r="J756" s="34"/>
      <c r="K756" s="34"/>
      <c r="L756" s="34" t="s">
        <v>4490</v>
      </c>
      <c r="M756" s="34" t="s">
        <v>4491</v>
      </c>
      <c r="N756" s="52"/>
      <c r="O756" s="34" t="s">
        <v>4491</v>
      </c>
      <c r="P756" s="34" t="s">
        <v>4489</v>
      </c>
      <c r="Q756" s="34" t="s">
        <v>4491</v>
      </c>
      <c r="R756" s="52"/>
      <c r="S756" s="34" t="str">
        <f t="shared" si="2"/>
        <v/>
      </c>
      <c r="T756" s="34" t="s">
        <v>4491</v>
      </c>
      <c r="U756" s="34" t="s">
        <v>4489</v>
      </c>
      <c r="V756" s="34" t="s">
        <v>4491</v>
      </c>
      <c r="W756" s="40" t="str">
        <f t="shared" si="3"/>
        <v/>
      </c>
      <c r="X756" s="34" t="s">
        <v>4491</v>
      </c>
      <c r="Y756" s="34" t="s">
        <v>4489</v>
      </c>
      <c r="Z756" s="34" t="s">
        <v>4491</v>
      </c>
      <c r="AA756" s="40" t="str">
        <f t="shared" si="4"/>
        <v/>
      </c>
      <c r="AB756" s="34" t="s">
        <v>4491</v>
      </c>
      <c r="AC756" s="34" t="s">
        <v>4492</v>
      </c>
      <c r="AD756" s="34" t="s">
        <v>4489</v>
      </c>
      <c r="AE756" s="53" t="s">
        <v>4485</v>
      </c>
      <c r="AF756" s="52" t="str">
        <f t="shared" si="5"/>
        <v>("","","",""),</v>
      </c>
      <c r="AH756" s="34"/>
    </row>
    <row r="757" ht="16.5" customHeight="1">
      <c r="A757" s="34"/>
      <c r="B757" s="34"/>
      <c r="C757" s="34"/>
      <c r="D757" s="34"/>
      <c r="E757" s="52"/>
      <c r="F757" s="52" t="s">
        <v>4489</v>
      </c>
      <c r="G757" s="53" t="s">
        <v>4485</v>
      </c>
      <c r="H757" s="52"/>
      <c r="I757" s="34"/>
      <c r="J757" s="34"/>
      <c r="K757" s="34"/>
      <c r="L757" s="34" t="s">
        <v>4490</v>
      </c>
      <c r="M757" s="34" t="s">
        <v>4491</v>
      </c>
      <c r="N757" s="52"/>
      <c r="O757" s="34" t="s">
        <v>4491</v>
      </c>
      <c r="P757" s="34" t="s">
        <v>4489</v>
      </c>
      <c r="Q757" s="34" t="s">
        <v>4491</v>
      </c>
      <c r="R757" s="52"/>
      <c r="S757" s="34" t="str">
        <f t="shared" si="2"/>
        <v/>
      </c>
      <c r="T757" s="34" t="s">
        <v>4491</v>
      </c>
      <c r="U757" s="34" t="s">
        <v>4489</v>
      </c>
      <c r="V757" s="34" t="s">
        <v>4491</v>
      </c>
      <c r="W757" s="40" t="str">
        <f t="shared" si="3"/>
        <v/>
      </c>
      <c r="X757" s="34" t="s">
        <v>4491</v>
      </c>
      <c r="Y757" s="34" t="s">
        <v>4489</v>
      </c>
      <c r="Z757" s="34" t="s">
        <v>4491</v>
      </c>
      <c r="AA757" s="40" t="str">
        <f t="shared" si="4"/>
        <v/>
      </c>
      <c r="AB757" s="34" t="s">
        <v>4491</v>
      </c>
      <c r="AC757" s="34" t="s">
        <v>4492</v>
      </c>
      <c r="AD757" s="34" t="s">
        <v>4489</v>
      </c>
      <c r="AE757" s="53" t="s">
        <v>4485</v>
      </c>
      <c r="AF757" s="52" t="str">
        <f t="shared" si="5"/>
        <v>("","","",""),</v>
      </c>
      <c r="AH757" s="34"/>
    </row>
    <row r="758" ht="16.5" customHeight="1">
      <c r="A758" s="34"/>
      <c r="B758" s="34"/>
      <c r="C758" s="34"/>
      <c r="D758" s="34"/>
      <c r="E758" s="52"/>
      <c r="F758" s="52" t="s">
        <v>4489</v>
      </c>
      <c r="G758" s="53" t="s">
        <v>4485</v>
      </c>
      <c r="H758" s="52"/>
      <c r="I758" s="34"/>
      <c r="J758" s="34"/>
      <c r="K758" s="34"/>
      <c r="L758" s="34" t="s">
        <v>4490</v>
      </c>
      <c r="M758" s="34" t="s">
        <v>4491</v>
      </c>
      <c r="N758" s="52"/>
      <c r="O758" s="34" t="s">
        <v>4491</v>
      </c>
      <c r="P758" s="34" t="s">
        <v>4489</v>
      </c>
      <c r="Q758" s="34" t="s">
        <v>4491</v>
      </c>
      <c r="R758" s="52"/>
      <c r="S758" s="34" t="str">
        <f t="shared" si="2"/>
        <v/>
      </c>
      <c r="T758" s="34" t="s">
        <v>4491</v>
      </c>
      <c r="U758" s="34" t="s">
        <v>4489</v>
      </c>
      <c r="V758" s="34" t="s">
        <v>4491</v>
      </c>
      <c r="W758" s="40" t="str">
        <f t="shared" si="3"/>
        <v/>
      </c>
      <c r="X758" s="34" t="s">
        <v>4491</v>
      </c>
      <c r="Y758" s="34" t="s">
        <v>4489</v>
      </c>
      <c r="Z758" s="34" t="s">
        <v>4491</v>
      </c>
      <c r="AA758" s="40" t="str">
        <f t="shared" si="4"/>
        <v/>
      </c>
      <c r="AB758" s="34" t="s">
        <v>4491</v>
      </c>
      <c r="AC758" s="34" t="s">
        <v>4492</v>
      </c>
      <c r="AD758" s="34" t="s">
        <v>4489</v>
      </c>
      <c r="AE758" s="53" t="s">
        <v>4485</v>
      </c>
      <c r="AF758" s="52" t="str">
        <f t="shared" si="5"/>
        <v>("","","",""),</v>
      </c>
      <c r="AH758" s="34"/>
    </row>
    <row r="759" ht="16.5" customHeight="1">
      <c r="A759" s="34"/>
      <c r="B759" s="34"/>
      <c r="C759" s="34"/>
      <c r="D759" s="34"/>
      <c r="E759" s="52"/>
      <c r="F759" s="52" t="s">
        <v>4489</v>
      </c>
      <c r="G759" s="53" t="s">
        <v>4485</v>
      </c>
      <c r="H759" s="52"/>
      <c r="I759" s="34"/>
      <c r="J759" s="34"/>
      <c r="K759" s="34"/>
      <c r="L759" s="34" t="s">
        <v>4490</v>
      </c>
      <c r="M759" s="34" t="s">
        <v>4491</v>
      </c>
      <c r="N759" s="52"/>
      <c r="O759" s="34" t="s">
        <v>4491</v>
      </c>
      <c r="P759" s="34" t="s">
        <v>4489</v>
      </c>
      <c r="Q759" s="34" t="s">
        <v>4491</v>
      </c>
      <c r="R759" s="52"/>
      <c r="S759" s="34" t="str">
        <f t="shared" si="2"/>
        <v/>
      </c>
      <c r="T759" s="34" t="s">
        <v>4491</v>
      </c>
      <c r="U759" s="34" t="s">
        <v>4489</v>
      </c>
      <c r="V759" s="34" t="s">
        <v>4491</v>
      </c>
      <c r="W759" s="40" t="str">
        <f t="shared" si="3"/>
        <v/>
      </c>
      <c r="X759" s="34" t="s">
        <v>4491</v>
      </c>
      <c r="Y759" s="34" t="s">
        <v>4489</v>
      </c>
      <c r="Z759" s="34" t="s">
        <v>4491</v>
      </c>
      <c r="AA759" s="40" t="str">
        <f t="shared" si="4"/>
        <v/>
      </c>
      <c r="AB759" s="34" t="s">
        <v>4491</v>
      </c>
      <c r="AC759" s="34" t="s">
        <v>4492</v>
      </c>
      <c r="AD759" s="34" t="s">
        <v>4489</v>
      </c>
      <c r="AE759" s="53" t="s">
        <v>4485</v>
      </c>
      <c r="AF759" s="52" t="str">
        <f t="shared" si="5"/>
        <v>("","","",""),</v>
      </c>
      <c r="AH759" s="34"/>
    </row>
    <row r="760" ht="16.5" customHeight="1">
      <c r="A760" s="34"/>
      <c r="B760" s="34"/>
      <c r="C760" s="34"/>
      <c r="D760" s="34"/>
      <c r="E760" s="52"/>
      <c r="F760" s="52" t="s">
        <v>4489</v>
      </c>
      <c r="G760" s="53" t="s">
        <v>4485</v>
      </c>
      <c r="H760" s="52"/>
      <c r="I760" s="34"/>
      <c r="J760" s="34"/>
      <c r="K760" s="34"/>
      <c r="L760" s="34" t="s">
        <v>4490</v>
      </c>
      <c r="M760" s="34" t="s">
        <v>4491</v>
      </c>
      <c r="N760" s="52"/>
      <c r="O760" s="34" t="s">
        <v>4491</v>
      </c>
      <c r="P760" s="34" t="s">
        <v>4489</v>
      </c>
      <c r="Q760" s="34" t="s">
        <v>4491</v>
      </c>
      <c r="R760" s="52"/>
      <c r="S760" s="34" t="str">
        <f t="shared" si="2"/>
        <v/>
      </c>
      <c r="T760" s="34" t="s">
        <v>4491</v>
      </c>
      <c r="U760" s="34" t="s">
        <v>4489</v>
      </c>
      <c r="V760" s="34" t="s">
        <v>4491</v>
      </c>
      <c r="W760" s="40" t="str">
        <f t="shared" si="3"/>
        <v/>
      </c>
      <c r="X760" s="34" t="s">
        <v>4491</v>
      </c>
      <c r="Y760" s="34" t="s">
        <v>4489</v>
      </c>
      <c r="Z760" s="34" t="s">
        <v>4491</v>
      </c>
      <c r="AA760" s="40" t="str">
        <f t="shared" si="4"/>
        <v/>
      </c>
      <c r="AB760" s="34" t="s">
        <v>4491</v>
      </c>
      <c r="AC760" s="34" t="s">
        <v>4492</v>
      </c>
      <c r="AD760" s="34" t="s">
        <v>4489</v>
      </c>
      <c r="AE760" s="53" t="s">
        <v>4485</v>
      </c>
      <c r="AF760" s="52" t="str">
        <f t="shared" si="5"/>
        <v>("","","",""),</v>
      </c>
      <c r="AH760" s="34"/>
    </row>
    <row r="761" ht="16.5" customHeight="1">
      <c r="A761" s="34"/>
      <c r="B761" s="34"/>
      <c r="C761" s="34"/>
      <c r="D761" s="34"/>
      <c r="E761" s="52"/>
      <c r="F761" s="52" t="s">
        <v>4489</v>
      </c>
      <c r="G761" s="53" t="s">
        <v>4485</v>
      </c>
      <c r="H761" s="52"/>
      <c r="I761" s="34"/>
      <c r="J761" s="34"/>
      <c r="K761" s="34"/>
      <c r="L761" s="34" t="s">
        <v>4490</v>
      </c>
      <c r="M761" s="34" t="s">
        <v>4491</v>
      </c>
      <c r="N761" s="52"/>
      <c r="O761" s="34" t="s">
        <v>4491</v>
      </c>
      <c r="P761" s="34" t="s">
        <v>4489</v>
      </c>
      <c r="Q761" s="34" t="s">
        <v>4491</v>
      </c>
      <c r="R761" s="52"/>
      <c r="S761" s="34" t="str">
        <f t="shared" si="2"/>
        <v/>
      </c>
      <c r="T761" s="34" t="s">
        <v>4491</v>
      </c>
      <c r="U761" s="34" t="s">
        <v>4489</v>
      </c>
      <c r="V761" s="34" t="s">
        <v>4491</v>
      </c>
      <c r="W761" s="40" t="str">
        <f t="shared" si="3"/>
        <v/>
      </c>
      <c r="X761" s="34" t="s">
        <v>4491</v>
      </c>
      <c r="Y761" s="34" t="s">
        <v>4489</v>
      </c>
      <c r="Z761" s="34" t="s">
        <v>4491</v>
      </c>
      <c r="AA761" s="40" t="str">
        <f t="shared" si="4"/>
        <v/>
      </c>
      <c r="AB761" s="34" t="s">
        <v>4491</v>
      </c>
      <c r="AC761" s="34" t="s">
        <v>4492</v>
      </c>
      <c r="AD761" s="34" t="s">
        <v>4489</v>
      </c>
      <c r="AE761" s="53" t="s">
        <v>4485</v>
      </c>
      <c r="AF761" s="52" t="str">
        <f t="shared" si="5"/>
        <v>("","","",""),</v>
      </c>
      <c r="AH761" s="34"/>
    </row>
    <row r="762" ht="16.5" customHeight="1">
      <c r="A762" s="34"/>
      <c r="B762" s="34"/>
      <c r="C762" s="34"/>
      <c r="D762" s="34"/>
      <c r="E762" s="52"/>
      <c r="F762" s="52" t="s">
        <v>4489</v>
      </c>
      <c r="G762" s="53" t="s">
        <v>4485</v>
      </c>
      <c r="H762" s="52"/>
      <c r="I762" s="34"/>
      <c r="J762" s="34"/>
      <c r="K762" s="34"/>
      <c r="L762" s="34" t="s">
        <v>4490</v>
      </c>
      <c r="M762" s="34" t="s">
        <v>4491</v>
      </c>
      <c r="N762" s="52"/>
      <c r="O762" s="34" t="s">
        <v>4491</v>
      </c>
      <c r="P762" s="34" t="s">
        <v>4489</v>
      </c>
      <c r="Q762" s="34" t="s">
        <v>4491</v>
      </c>
      <c r="R762" s="52"/>
      <c r="S762" s="34" t="str">
        <f t="shared" si="2"/>
        <v/>
      </c>
      <c r="T762" s="34" t="s">
        <v>4491</v>
      </c>
      <c r="U762" s="34" t="s">
        <v>4489</v>
      </c>
      <c r="V762" s="34" t="s">
        <v>4491</v>
      </c>
      <c r="W762" s="40" t="str">
        <f t="shared" si="3"/>
        <v/>
      </c>
      <c r="X762" s="34" t="s">
        <v>4491</v>
      </c>
      <c r="Y762" s="34" t="s">
        <v>4489</v>
      </c>
      <c r="Z762" s="34" t="s">
        <v>4491</v>
      </c>
      <c r="AA762" s="40" t="str">
        <f t="shared" si="4"/>
        <v/>
      </c>
      <c r="AB762" s="34" t="s">
        <v>4491</v>
      </c>
      <c r="AC762" s="34" t="s">
        <v>4492</v>
      </c>
      <c r="AD762" s="34" t="s">
        <v>4489</v>
      </c>
      <c r="AE762" s="53" t="s">
        <v>4485</v>
      </c>
      <c r="AF762" s="52" t="str">
        <f t="shared" si="5"/>
        <v>("","","",""),</v>
      </c>
      <c r="AH762" s="34"/>
    </row>
    <row r="763" ht="16.5" customHeight="1">
      <c r="A763" s="34"/>
      <c r="B763" s="34"/>
      <c r="C763" s="34"/>
      <c r="D763" s="34"/>
      <c r="E763" s="52"/>
      <c r="F763" s="52" t="s">
        <v>4489</v>
      </c>
      <c r="G763" s="53" t="s">
        <v>4485</v>
      </c>
      <c r="H763" s="52"/>
      <c r="I763" s="34"/>
      <c r="J763" s="34"/>
      <c r="K763" s="34"/>
      <c r="L763" s="34" t="s">
        <v>4490</v>
      </c>
      <c r="M763" s="34" t="s">
        <v>4491</v>
      </c>
      <c r="N763" s="52"/>
      <c r="O763" s="34" t="s">
        <v>4491</v>
      </c>
      <c r="P763" s="34" t="s">
        <v>4489</v>
      </c>
      <c r="Q763" s="34" t="s">
        <v>4491</v>
      </c>
      <c r="R763" s="52"/>
      <c r="S763" s="34" t="str">
        <f t="shared" si="2"/>
        <v/>
      </c>
      <c r="T763" s="34" t="s">
        <v>4491</v>
      </c>
      <c r="U763" s="34" t="s">
        <v>4489</v>
      </c>
      <c r="V763" s="34" t="s">
        <v>4491</v>
      </c>
      <c r="W763" s="40" t="str">
        <f t="shared" si="3"/>
        <v/>
      </c>
      <c r="X763" s="34" t="s">
        <v>4491</v>
      </c>
      <c r="Y763" s="34" t="s">
        <v>4489</v>
      </c>
      <c r="Z763" s="34" t="s">
        <v>4491</v>
      </c>
      <c r="AA763" s="40" t="str">
        <f t="shared" si="4"/>
        <v/>
      </c>
      <c r="AB763" s="34" t="s">
        <v>4491</v>
      </c>
      <c r="AC763" s="34" t="s">
        <v>4492</v>
      </c>
      <c r="AD763" s="34" t="s">
        <v>4489</v>
      </c>
      <c r="AE763" s="53" t="s">
        <v>4485</v>
      </c>
      <c r="AF763" s="52" t="str">
        <f t="shared" si="5"/>
        <v>("","","",""),</v>
      </c>
      <c r="AH763" s="34"/>
    </row>
    <row r="764" ht="16.5" customHeight="1">
      <c r="A764" s="34"/>
      <c r="B764" s="34"/>
      <c r="C764" s="34"/>
      <c r="D764" s="34"/>
      <c r="E764" s="52"/>
      <c r="F764" s="52" t="s">
        <v>4489</v>
      </c>
      <c r="G764" s="53" t="s">
        <v>4485</v>
      </c>
      <c r="H764" s="52"/>
      <c r="I764" s="34"/>
      <c r="J764" s="34"/>
      <c r="K764" s="34"/>
      <c r="L764" s="34" t="s">
        <v>4490</v>
      </c>
      <c r="M764" s="34" t="s">
        <v>4491</v>
      </c>
      <c r="N764" s="52"/>
      <c r="O764" s="34" t="s">
        <v>4491</v>
      </c>
      <c r="P764" s="34" t="s">
        <v>4489</v>
      </c>
      <c r="Q764" s="34" t="s">
        <v>4491</v>
      </c>
      <c r="R764" s="52"/>
      <c r="S764" s="34" t="str">
        <f t="shared" si="2"/>
        <v/>
      </c>
      <c r="T764" s="34" t="s">
        <v>4491</v>
      </c>
      <c r="U764" s="34" t="s">
        <v>4489</v>
      </c>
      <c r="V764" s="34" t="s">
        <v>4491</v>
      </c>
      <c r="W764" s="40" t="str">
        <f t="shared" si="3"/>
        <v/>
      </c>
      <c r="X764" s="34" t="s">
        <v>4491</v>
      </c>
      <c r="Y764" s="34" t="s">
        <v>4489</v>
      </c>
      <c r="Z764" s="34" t="s">
        <v>4491</v>
      </c>
      <c r="AA764" s="40" t="str">
        <f t="shared" si="4"/>
        <v/>
      </c>
      <c r="AB764" s="34" t="s">
        <v>4491</v>
      </c>
      <c r="AC764" s="34" t="s">
        <v>4492</v>
      </c>
      <c r="AD764" s="34" t="s">
        <v>4489</v>
      </c>
      <c r="AE764" s="53" t="s">
        <v>4485</v>
      </c>
      <c r="AF764" s="52" t="str">
        <f t="shared" si="5"/>
        <v>("","","",""),</v>
      </c>
      <c r="AH764" s="34"/>
    </row>
    <row r="765" ht="16.5" customHeight="1">
      <c r="A765" s="34"/>
      <c r="B765" s="34"/>
      <c r="C765" s="34"/>
      <c r="D765" s="34"/>
      <c r="E765" s="52"/>
      <c r="F765" s="52" t="s">
        <v>4489</v>
      </c>
      <c r="G765" s="53" t="s">
        <v>4485</v>
      </c>
      <c r="H765" s="52"/>
      <c r="I765" s="34"/>
      <c r="J765" s="34"/>
      <c r="K765" s="34"/>
      <c r="L765" s="34" t="s">
        <v>4490</v>
      </c>
      <c r="M765" s="34" t="s">
        <v>4491</v>
      </c>
      <c r="N765" s="52"/>
      <c r="O765" s="34" t="s">
        <v>4491</v>
      </c>
      <c r="P765" s="34" t="s">
        <v>4489</v>
      </c>
      <c r="Q765" s="34" t="s">
        <v>4491</v>
      </c>
      <c r="R765" s="52"/>
      <c r="S765" s="34" t="str">
        <f t="shared" si="2"/>
        <v/>
      </c>
      <c r="T765" s="34" t="s">
        <v>4491</v>
      </c>
      <c r="U765" s="34" t="s">
        <v>4489</v>
      </c>
      <c r="V765" s="34" t="s">
        <v>4491</v>
      </c>
      <c r="W765" s="40" t="str">
        <f t="shared" si="3"/>
        <v/>
      </c>
      <c r="X765" s="34" t="s">
        <v>4491</v>
      </c>
      <c r="Y765" s="34" t="s">
        <v>4489</v>
      </c>
      <c r="Z765" s="34" t="s">
        <v>4491</v>
      </c>
      <c r="AA765" s="40" t="str">
        <f t="shared" si="4"/>
        <v/>
      </c>
      <c r="AB765" s="34" t="s">
        <v>4491</v>
      </c>
      <c r="AC765" s="34" t="s">
        <v>4492</v>
      </c>
      <c r="AD765" s="34" t="s">
        <v>4489</v>
      </c>
      <c r="AE765" s="53" t="s">
        <v>4485</v>
      </c>
      <c r="AF765" s="52" t="str">
        <f t="shared" si="5"/>
        <v>("","","",""),</v>
      </c>
      <c r="AH765" s="34"/>
    </row>
    <row r="766" ht="16.5" customHeight="1">
      <c r="A766" s="34"/>
      <c r="B766" s="34"/>
      <c r="C766" s="34"/>
      <c r="D766" s="34"/>
      <c r="E766" s="52"/>
      <c r="F766" s="52" t="s">
        <v>4489</v>
      </c>
      <c r="G766" s="53" t="s">
        <v>4485</v>
      </c>
      <c r="H766" s="52"/>
      <c r="I766" s="34"/>
      <c r="J766" s="34"/>
      <c r="K766" s="34"/>
      <c r="L766" s="34" t="s">
        <v>4490</v>
      </c>
      <c r="M766" s="34" t="s">
        <v>4491</v>
      </c>
      <c r="N766" s="52"/>
      <c r="O766" s="34" t="s">
        <v>4491</v>
      </c>
      <c r="P766" s="34" t="s">
        <v>4489</v>
      </c>
      <c r="Q766" s="34" t="s">
        <v>4491</v>
      </c>
      <c r="R766" s="52"/>
      <c r="S766" s="34" t="str">
        <f t="shared" si="2"/>
        <v/>
      </c>
      <c r="T766" s="34" t="s">
        <v>4491</v>
      </c>
      <c r="U766" s="34" t="s">
        <v>4489</v>
      </c>
      <c r="V766" s="34" t="s">
        <v>4491</v>
      </c>
      <c r="W766" s="40" t="str">
        <f t="shared" si="3"/>
        <v/>
      </c>
      <c r="X766" s="34" t="s">
        <v>4491</v>
      </c>
      <c r="Y766" s="34" t="s">
        <v>4489</v>
      </c>
      <c r="Z766" s="34" t="s">
        <v>4491</v>
      </c>
      <c r="AA766" s="40" t="str">
        <f t="shared" si="4"/>
        <v/>
      </c>
      <c r="AB766" s="34" t="s">
        <v>4491</v>
      </c>
      <c r="AC766" s="34" t="s">
        <v>4492</v>
      </c>
      <c r="AD766" s="34" t="s">
        <v>4489</v>
      </c>
      <c r="AE766" s="53" t="s">
        <v>4485</v>
      </c>
      <c r="AF766" s="52" t="str">
        <f t="shared" si="5"/>
        <v>("","","",""),</v>
      </c>
      <c r="AH766" s="34"/>
    </row>
    <row r="767" ht="16.5" customHeight="1">
      <c r="A767" s="34"/>
      <c r="B767" s="34"/>
      <c r="C767" s="34"/>
      <c r="D767" s="34"/>
      <c r="E767" s="52"/>
      <c r="F767" s="52" t="s">
        <v>4489</v>
      </c>
      <c r="G767" s="53" t="s">
        <v>4485</v>
      </c>
      <c r="H767" s="52"/>
      <c r="I767" s="34"/>
      <c r="J767" s="34"/>
      <c r="K767" s="34"/>
      <c r="L767" s="34" t="s">
        <v>4490</v>
      </c>
      <c r="M767" s="34" t="s">
        <v>4491</v>
      </c>
      <c r="N767" s="52"/>
      <c r="O767" s="34" t="s">
        <v>4491</v>
      </c>
      <c r="P767" s="34" t="s">
        <v>4489</v>
      </c>
      <c r="Q767" s="34" t="s">
        <v>4491</v>
      </c>
      <c r="R767" s="52"/>
      <c r="S767" s="34" t="str">
        <f t="shared" si="2"/>
        <v/>
      </c>
      <c r="T767" s="34" t="s">
        <v>4491</v>
      </c>
      <c r="U767" s="34" t="s">
        <v>4489</v>
      </c>
      <c r="V767" s="34" t="s">
        <v>4491</v>
      </c>
      <c r="W767" s="40" t="str">
        <f t="shared" si="3"/>
        <v/>
      </c>
      <c r="X767" s="34" t="s">
        <v>4491</v>
      </c>
      <c r="Y767" s="34" t="s">
        <v>4489</v>
      </c>
      <c r="Z767" s="34" t="s">
        <v>4491</v>
      </c>
      <c r="AA767" s="40" t="str">
        <f t="shared" si="4"/>
        <v/>
      </c>
      <c r="AB767" s="34" t="s">
        <v>4491</v>
      </c>
      <c r="AC767" s="34" t="s">
        <v>4492</v>
      </c>
      <c r="AD767" s="34" t="s">
        <v>4489</v>
      </c>
      <c r="AE767" s="53" t="s">
        <v>4485</v>
      </c>
      <c r="AF767" s="52" t="str">
        <f t="shared" si="5"/>
        <v>("","","",""),</v>
      </c>
      <c r="AH767" s="34"/>
    </row>
    <row r="768" ht="16.5" customHeight="1">
      <c r="A768" s="34"/>
      <c r="B768" s="34"/>
      <c r="C768" s="34"/>
      <c r="D768" s="34"/>
      <c r="E768" s="52"/>
      <c r="F768" s="52" t="s">
        <v>4489</v>
      </c>
      <c r="G768" s="53" t="s">
        <v>4485</v>
      </c>
      <c r="H768" s="52"/>
      <c r="I768" s="34"/>
      <c r="J768" s="34"/>
      <c r="K768" s="34"/>
      <c r="L768" s="34" t="s">
        <v>4490</v>
      </c>
      <c r="M768" s="34" t="s">
        <v>4491</v>
      </c>
      <c r="N768" s="52"/>
      <c r="O768" s="34" t="s">
        <v>4491</v>
      </c>
      <c r="P768" s="34" t="s">
        <v>4489</v>
      </c>
      <c r="Q768" s="34" t="s">
        <v>4491</v>
      </c>
      <c r="R768" s="52"/>
      <c r="S768" s="34" t="str">
        <f t="shared" si="2"/>
        <v/>
      </c>
      <c r="T768" s="34" t="s">
        <v>4491</v>
      </c>
      <c r="U768" s="34" t="s">
        <v>4489</v>
      </c>
      <c r="V768" s="34" t="s">
        <v>4491</v>
      </c>
      <c r="W768" s="40" t="str">
        <f t="shared" si="3"/>
        <v/>
      </c>
      <c r="X768" s="34" t="s">
        <v>4491</v>
      </c>
      <c r="Y768" s="34" t="s">
        <v>4489</v>
      </c>
      <c r="Z768" s="34" t="s">
        <v>4491</v>
      </c>
      <c r="AA768" s="40" t="str">
        <f t="shared" si="4"/>
        <v/>
      </c>
      <c r="AB768" s="34" t="s">
        <v>4491</v>
      </c>
      <c r="AC768" s="34" t="s">
        <v>4492</v>
      </c>
      <c r="AD768" s="34" t="s">
        <v>4489</v>
      </c>
      <c r="AE768" s="53" t="s">
        <v>4485</v>
      </c>
      <c r="AF768" s="52" t="str">
        <f t="shared" si="5"/>
        <v>("","","",""),</v>
      </c>
      <c r="AH768" s="34"/>
    </row>
    <row r="769" ht="16.5" customHeight="1">
      <c r="A769" s="34"/>
      <c r="B769" s="34"/>
      <c r="C769" s="34"/>
      <c r="D769" s="34"/>
      <c r="E769" s="52"/>
      <c r="F769" s="52" t="s">
        <v>4489</v>
      </c>
      <c r="G769" s="53" t="s">
        <v>4485</v>
      </c>
      <c r="H769" s="52"/>
      <c r="I769" s="34"/>
      <c r="J769" s="34"/>
      <c r="K769" s="34"/>
      <c r="L769" s="34" t="s">
        <v>4490</v>
      </c>
      <c r="M769" s="34" t="s">
        <v>4491</v>
      </c>
      <c r="N769" s="52"/>
      <c r="O769" s="34" t="s">
        <v>4491</v>
      </c>
      <c r="P769" s="34" t="s">
        <v>4489</v>
      </c>
      <c r="Q769" s="34" t="s">
        <v>4491</v>
      </c>
      <c r="R769" s="52"/>
      <c r="S769" s="34" t="str">
        <f t="shared" si="2"/>
        <v/>
      </c>
      <c r="T769" s="34" t="s">
        <v>4491</v>
      </c>
      <c r="U769" s="34" t="s">
        <v>4489</v>
      </c>
      <c r="V769" s="34" t="s">
        <v>4491</v>
      </c>
      <c r="W769" s="40" t="str">
        <f t="shared" si="3"/>
        <v/>
      </c>
      <c r="X769" s="34" t="s">
        <v>4491</v>
      </c>
      <c r="Y769" s="34" t="s">
        <v>4489</v>
      </c>
      <c r="Z769" s="34" t="s">
        <v>4491</v>
      </c>
      <c r="AA769" s="40" t="str">
        <f t="shared" si="4"/>
        <v/>
      </c>
      <c r="AB769" s="34" t="s">
        <v>4491</v>
      </c>
      <c r="AC769" s="34" t="s">
        <v>4492</v>
      </c>
      <c r="AD769" s="34" t="s">
        <v>4489</v>
      </c>
      <c r="AE769" s="53" t="s">
        <v>4485</v>
      </c>
      <c r="AF769" s="52" t="str">
        <f t="shared" si="5"/>
        <v>("","","",""),</v>
      </c>
      <c r="AH769" s="34"/>
    </row>
    <row r="770" ht="16.5" customHeight="1">
      <c r="A770" s="34"/>
      <c r="B770" s="34"/>
      <c r="C770" s="34"/>
      <c r="D770" s="34"/>
      <c r="E770" s="52"/>
      <c r="F770" s="52" t="s">
        <v>4489</v>
      </c>
      <c r="G770" s="53" t="s">
        <v>4485</v>
      </c>
      <c r="H770" s="52"/>
      <c r="I770" s="34"/>
      <c r="J770" s="34"/>
      <c r="K770" s="34"/>
      <c r="L770" s="34" t="s">
        <v>4490</v>
      </c>
      <c r="M770" s="34" t="s">
        <v>4491</v>
      </c>
      <c r="N770" s="52"/>
      <c r="O770" s="34" t="s">
        <v>4491</v>
      </c>
      <c r="P770" s="34" t="s">
        <v>4489</v>
      </c>
      <c r="Q770" s="34" t="s">
        <v>4491</v>
      </c>
      <c r="R770" s="52"/>
      <c r="S770" s="34" t="str">
        <f t="shared" si="2"/>
        <v/>
      </c>
      <c r="T770" s="34" t="s">
        <v>4491</v>
      </c>
      <c r="U770" s="34" t="s">
        <v>4489</v>
      </c>
      <c r="V770" s="34" t="s">
        <v>4491</v>
      </c>
      <c r="W770" s="40" t="str">
        <f t="shared" si="3"/>
        <v/>
      </c>
      <c r="X770" s="34" t="s">
        <v>4491</v>
      </c>
      <c r="Y770" s="34" t="s">
        <v>4489</v>
      </c>
      <c r="Z770" s="34" t="s">
        <v>4491</v>
      </c>
      <c r="AA770" s="40" t="str">
        <f t="shared" si="4"/>
        <v/>
      </c>
      <c r="AB770" s="34" t="s">
        <v>4491</v>
      </c>
      <c r="AC770" s="34" t="s">
        <v>4492</v>
      </c>
      <c r="AD770" s="34" t="s">
        <v>4489</v>
      </c>
      <c r="AE770" s="53" t="s">
        <v>4485</v>
      </c>
      <c r="AF770" s="52" t="str">
        <f t="shared" si="5"/>
        <v>("","","",""),</v>
      </c>
      <c r="AH770" s="34"/>
    </row>
    <row r="771" ht="16.5" customHeight="1">
      <c r="A771" s="34"/>
      <c r="B771" s="34"/>
      <c r="C771" s="34"/>
      <c r="D771" s="34"/>
      <c r="E771" s="52"/>
      <c r="F771" s="52" t="s">
        <v>4489</v>
      </c>
      <c r="G771" s="53" t="s">
        <v>4485</v>
      </c>
      <c r="H771" s="52"/>
      <c r="I771" s="34"/>
      <c r="J771" s="34"/>
      <c r="K771" s="34"/>
      <c r="L771" s="34" t="s">
        <v>4490</v>
      </c>
      <c r="M771" s="34" t="s">
        <v>4491</v>
      </c>
      <c r="N771" s="52"/>
      <c r="O771" s="34" t="s">
        <v>4491</v>
      </c>
      <c r="P771" s="34" t="s">
        <v>4489</v>
      </c>
      <c r="Q771" s="34" t="s">
        <v>4491</v>
      </c>
      <c r="R771" s="52"/>
      <c r="S771" s="34" t="str">
        <f t="shared" si="2"/>
        <v/>
      </c>
      <c r="T771" s="34" t="s">
        <v>4491</v>
      </c>
      <c r="U771" s="34" t="s">
        <v>4489</v>
      </c>
      <c r="V771" s="34" t="s">
        <v>4491</v>
      </c>
      <c r="W771" s="40" t="str">
        <f t="shared" si="3"/>
        <v/>
      </c>
      <c r="X771" s="34" t="s">
        <v>4491</v>
      </c>
      <c r="Y771" s="34" t="s">
        <v>4489</v>
      </c>
      <c r="Z771" s="34" t="s">
        <v>4491</v>
      </c>
      <c r="AA771" s="40" t="str">
        <f t="shared" si="4"/>
        <v/>
      </c>
      <c r="AB771" s="34" t="s">
        <v>4491</v>
      </c>
      <c r="AC771" s="34" t="s">
        <v>4492</v>
      </c>
      <c r="AD771" s="34" t="s">
        <v>4489</v>
      </c>
      <c r="AE771" s="53" t="s">
        <v>4485</v>
      </c>
      <c r="AF771" s="52" t="str">
        <f t="shared" si="5"/>
        <v>("","","",""),</v>
      </c>
      <c r="AH771" s="34"/>
    </row>
    <row r="772" ht="16.5" customHeight="1">
      <c r="A772" s="34"/>
      <c r="B772" s="34"/>
      <c r="C772" s="34"/>
      <c r="D772" s="34"/>
      <c r="E772" s="52"/>
      <c r="F772" s="52" t="s">
        <v>4489</v>
      </c>
      <c r="G772" s="53" t="s">
        <v>4485</v>
      </c>
      <c r="H772" s="52"/>
      <c r="I772" s="34"/>
      <c r="J772" s="34"/>
      <c r="K772" s="34"/>
      <c r="L772" s="34" t="s">
        <v>4490</v>
      </c>
      <c r="M772" s="34" t="s">
        <v>4491</v>
      </c>
      <c r="N772" s="52"/>
      <c r="O772" s="34" t="s">
        <v>4491</v>
      </c>
      <c r="P772" s="34" t="s">
        <v>4489</v>
      </c>
      <c r="Q772" s="34" t="s">
        <v>4491</v>
      </c>
      <c r="R772" s="52"/>
      <c r="S772" s="34" t="str">
        <f t="shared" si="2"/>
        <v/>
      </c>
      <c r="T772" s="34" t="s">
        <v>4491</v>
      </c>
      <c r="U772" s="34" t="s">
        <v>4489</v>
      </c>
      <c r="V772" s="34" t="s">
        <v>4491</v>
      </c>
      <c r="W772" s="40" t="str">
        <f t="shared" si="3"/>
        <v/>
      </c>
      <c r="X772" s="34" t="s">
        <v>4491</v>
      </c>
      <c r="Y772" s="34" t="s">
        <v>4489</v>
      </c>
      <c r="Z772" s="34" t="s">
        <v>4491</v>
      </c>
      <c r="AA772" s="40" t="str">
        <f t="shared" si="4"/>
        <v/>
      </c>
      <c r="AB772" s="34" t="s">
        <v>4491</v>
      </c>
      <c r="AC772" s="34" t="s">
        <v>4492</v>
      </c>
      <c r="AD772" s="34" t="s">
        <v>4489</v>
      </c>
      <c r="AE772" s="53" t="s">
        <v>4485</v>
      </c>
      <c r="AF772" s="52" t="str">
        <f t="shared" si="5"/>
        <v>("","","",""),</v>
      </c>
      <c r="AH772" s="34"/>
    </row>
    <row r="773" ht="16.5" customHeight="1">
      <c r="A773" s="34"/>
      <c r="B773" s="34"/>
      <c r="C773" s="34"/>
      <c r="D773" s="34"/>
      <c r="E773" s="52"/>
      <c r="F773" s="52" t="s">
        <v>4489</v>
      </c>
      <c r="G773" s="53" t="s">
        <v>4485</v>
      </c>
      <c r="H773" s="52"/>
      <c r="I773" s="34"/>
      <c r="J773" s="34"/>
      <c r="K773" s="34"/>
      <c r="L773" s="34" t="s">
        <v>4490</v>
      </c>
      <c r="M773" s="34" t="s">
        <v>4491</v>
      </c>
      <c r="N773" s="52"/>
      <c r="O773" s="34" t="s">
        <v>4491</v>
      </c>
      <c r="P773" s="34" t="s">
        <v>4489</v>
      </c>
      <c r="Q773" s="34" t="s">
        <v>4491</v>
      </c>
      <c r="R773" s="52"/>
      <c r="S773" s="34" t="str">
        <f t="shared" si="2"/>
        <v/>
      </c>
      <c r="T773" s="34" t="s">
        <v>4491</v>
      </c>
      <c r="U773" s="34" t="s">
        <v>4489</v>
      </c>
      <c r="V773" s="34" t="s">
        <v>4491</v>
      </c>
      <c r="W773" s="40" t="str">
        <f t="shared" si="3"/>
        <v/>
      </c>
      <c r="X773" s="34" t="s">
        <v>4491</v>
      </c>
      <c r="Y773" s="34" t="s">
        <v>4489</v>
      </c>
      <c r="Z773" s="34" t="s">
        <v>4491</v>
      </c>
      <c r="AA773" s="40" t="str">
        <f t="shared" si="4"/>
        <v/>
      </c>
      <c r="AB773" s="34" t="s">
        <v>4491</v>
      </c>
      <c r="AC773" s="34" t="s">
        <v>4492</v>
      </c>
      <c r="AD773" s="34" t="s">
        <v>4489</v>
      </c>
      <c r="AE773" s="53" t="s">
        <v>4485</v>
      </c>
      <c r="AF773" s="52" t="str">
        <f t="shared" si="5"/>
        <v>("","","",""),</v>
      </c>
      <c r="AH773" s="34"/>
    </row>
    <row r="774" ht="16.5" customHeight="1">
      <c r="A774" s="34"/>
      <c r="B774" s="34"/>
      <c r="C774" s="34"/>
      <c r="D774" s="34"/>
      <c r="E774" s="52"/>
      <c r="F774" s="52" t="s">
        <v>4489</v>
      </c>
      <c r="G774" s="53" t="s">
        <v>4485</v>
      </c>
      <c r="H774" s="52"/>
      <c r="I774" s="34"/>
      <c r="J774" s="34"/>
      <c r="K774" s="34"/>
      <c r="L774" s="34" t="s">
        <v>4490</v>
      </c>
      <c r="M774" s="34" t="s">
        <v>4491</v>
      </c>
      <c r="N774" s="52"/>
      <c r="O774" s="34" t="s">
        <v>4491</v>
      </c>
      <c r="P774" s="34" t="s">
        <v>4489</v>
      </c>
      <c r="Q774" s="34" t="s">
        <v>4491</v>
      </c>
      <c r="R774" s="52"/>
      <c r="S774" s="34" t="str">
        <f t="shared" si="2"/>
        <v/>
      </c>
      <c r="T774" s="34" t="s">
        <v>4491</v>
      </c>
      <c r="U774" s="34" t="s">
        <v>4489</v>
      </c>
      <c r="V774" s="34" t="s">
        <v>4491</v>
      </c>
      <c r="W774" s="40" t="str">
        <f t="shared" si="3"/>
        <v/>
      </c>
      <c r="X774" s="34" t="s">
        <v>4491</v>
      </c>
      <c r="Y774" s="34" t="s">
        <v>4489</v>
      </c>
      <c r="Z774" s="34" t="s">
        <v>4491</v>
      </c>
      <c r="AA774" s="40" t="str">
        <f t="shared" si="4"/>
        <v/>
      </c>
      <c r="AB774" s="34" t="s">
        <v>4491</v>
      </c>
      <c r="AC774" s="34" t="s">
        <v>4492</v>
      </c>
      <c r="AD774" s="34" t="s">
        <v>4489</v>
      </c>
      <c r="AE774" s="53" t="s">
        <v>4485</v>
      </c>
      <c r="AF774" s="52" t="str">
        <f t="shared" si="5"/>
        <v>("","","",""),</v>
      </c>
      <c r="AH774" s="34"/>
    </row>
    <row r="775" ht="16.5" customHeight="1">
      <c r="A775" s="34"/>
      <c r="B775" s="34"/>
      <c r="C775" s="34"/>
      <c r="D775" s="34"/>
      <c r="E775" s="52"/>
      <c r="F775" s="52" t="s">
        <v>4489</v>
      </c>
      <c r="G775" s="53" t="s">
        <v>4485</v>
      </c>
      <c r="H775" s="52"/>
      <c r="I775" s="34"/>
      <c r="J775" s="34"/>
      <c r="K775" s="34"/>
      <c r="L775" s="34" t="s">
        <v>4490</v>
      </c>
      <c r="M775" s="34" t="s">
        <v>4491</v>
      </c>
      <c r="N775" s="52"/>
      <c r="O775" s="34" t="s">
        <v>4491</v>
      </c>
      <c r="P775" s="34" t="s">
        <v>4489</v>
      </c>
      <c r="Q775" s="34" t="s">
        <v>4491</v>
      </c>
      <c r="R775" s="52"/>
      <c r="S775" s="34" t="str">
        <f t="shared" si="2"/>
        <v/>
      </c>
      <c r="T775" s="34" t="s">
        <v>4491</v>
      </c>
      <c r="U775" s="34" t="s">
        <v>4489</v>
      </c>
      <c r="V775" s="34" t="s">
        <v>4491</v>
      </c>
      <c r="W775" s="40" t="str">
        <f t="shared" si="3"/>
        <v/>
      </c>
      <c r="X775" s="34" t="s">
        <v>4491</v>
      </c>
      <c r="Y775" s="34" t="s">
        <v>4489</v>
      </c>
      <c r="Z775" s="34" t="s">
        <v>4491</v>
      </c>
      <c r="AA775" s="40" t="str">
        <f t="shared" si="4"/>
        <v/>
      </c>
      <c r="AB775" s="34" t="s">
        <v>4491</v>
      </c>
      <c r="AC775" s="34" t="s">
        <v>4492</v>
      </c>
      <c r="AD775" s="34" t="s">
        <v>4489</v>
      </c>
      <c r="AE775" s="53" t="s">
        <v>4485</v>
      </c>
      <c r="AF775" s="52" t="str">
        <f t="shared" si="5"/>
        <v>("","","",""),</v>
      </c>
      <c r="AH775" s="34"/>
    </row>
    <row r="776" ht="16.5" customHeight="1">
      <c r="A776" s="34"/>
      <c r="B776" s="34"/>
      <c r="C776" s="34"/>
      <c r="D776" s="34"/>
      <c r="E776" s="52"/>
      <c r="F776" s="52" t="s">
        <v>4489</v>
      </c>
      <c r="G776" s="53" t="s">
        <v>4485</v>
      </c>
      <c r="H776" s="52"/>
      <c r="I776" s="34"/>
      <c r="J776" s="34"/>
      <c r="K776" s="34"/>
      <c r="L776" s="34" t="s">
        <v>4490</v>
      </c>
      <c r="M776" s="34" t="s">
        <v>4491</v>
      </c>
      <c r="N776" s="52"/>
      <c r="O776" s="34" t="s">
        <v>4491</v>
      </c>
      <c r="P776" s="34" t="s">
        <v>4489</v>
      </c>
      <c r="Q776" s="34" t="s">
        <v>4491</v>
      </c>
      <c r="R776" s="52"/>
      <c r="S776" s="34" t="str">
        <f t="shared" si="2"/>
        <v/>
      </c>
      <c r="T776" s="34" t="s">
        <v>4491</v>
      </c>
      <c r="U776" s="34" t="s">
        <v>4489</v>
      </c>
      <c r="V776" s="34" t="s">
        <v>4491</v>
      </c>
      <c r="W776" s="40" t="str">
        <f t="shared" si="3"/>
        <v/>
      </c>
      <c r="X776" s="34" t="s">
        <v>4491</v>
      </c>
      <c r="Y776" s="34" t="s">
        <v>4489</v>
      </c>
      <c r="Z776" s="34" t="s">
        <v>4491</v>
      </c>
      <c r="AA776" s="40" t="str">
        <f t="shared" si="4"/>
        <v/>
      </c>
      <c r="AB776" s="34" t="s">
        <v>4491</v>
      </c>
      <c r="AC776" s="34" t="s">
        <v>4492</v>
      </c>
      <c r="AD776" s="34" t="s">
        <v>4489</v>
      </c>
      <c r="AE776" s="53" t="s">
        <v>4485</v>
      </c>
      <c r="AF776" s="52" t="str">
        <f t="shared" si="5"/>
        <v>("","","",""),</v>
      </c>
      <c r="AH776" s="34"/>
    </row>
    <row r="777" ht="16.5" customHeight="1">
      <c r="A777" s="34"/>
      <c r="B777" s="34"/>
      <c r="C777" s="34"/>
      <c r="D777" s="34"/>
      <c r="E777" s="52"/>
      <c r="F777" s="52" t="s">
        <v>4489</v>
      </c>
      <c r="G777" s="53" t="s">
        <v>4485</v>
      </c>
      <c r="H777" s="52"/>
      <c r="I777" s="34"/>
      <c r="J777" s="34"/>
      <c r="K777" s="34"/>
      <c r="L777" s="34" t="s">
        <v>4490</v>
      </c>
      <c r="M777" s="34" t="s">
        <v>4491</v>
      </c>
      <c r="N777" s="52"/>
      <c r="O777" s="34" t="s">
        <v>4491</v>
      </c>
      <c r="P777" s="34" t="s">
        <v>4489</v>
      </c>
      <c r="Q777" s="34" t="s">
        <v>4491</v>
      </c>
      <c r="R777" s="52"/>
      <c r="S777" s="34" t="str">
        <f t="shared" si="2"/>
        <v/>
      </c>
      <c r="T777" s="34" t="s">
        <v>4491</v>
      </c>
      <c r="U777" s="34" t="s">
        <v>4489</v>
      </c>
      <c r="V777" s="34" t="s">
        <v>4491</v>
      </c>
      <c r="W777" s="40" t="str">
        <f t="shared" si="3"/>
        <v/>
      </c>
      <c r="X777" s="34" t="s">
        <v>4491</v>
      </c>
      <c r="Y777" s="34" t="s">
        <v>4489</v>
      </c>
      <c r="Z777" s="34" t="s">
        <v>4491</v>
      </c>
      <c r="AA777" s="40" t="str">
        <f t="shared" si="4"/>
        <v/>
      </c>
      <c r="AB777" s="34" t="s">
        <v>4491</v>
      </c>
      <c r="AC777" s="34" t="s">
        <v>4492</v>
      </c>
      <c r="AD777" s="34" t="s">
        <v>4489</v>
      </c>
      <c r="AE777" s="53" t="s">
        <v>4485</v>
      </c>
      <c r="AF777" s="52" t="str">
        <f t="shared" si="5"/>
        <v>("","","",""),</v>
      </c>
      <c r="AH777" s="34"/>
    </row>
    <row r="778" ht="16.5" customHeight="1">
      <c r="A778" s="34"/>
      <c r="B778" s="34"/>
      <c r="C778" s="34"/>
      <c r="D778" s="34"/>
      <c r="E778" s="52"/>
      <c r="F778" s="52" t="s">
        <v>4489</v>
      </c>
      <c r="G778" s="53" t="s">
        <v>4485</v>
      </c>
      <c r="H778" s="52"/>
      <c r="I778" s="34"/>
      <c r="J778" s="34"/>
      <c r="K778" s="34"/>
      <c r="L778" s="34" t="s">
        <v>4490</v>
      </c>
      <c r="M778" s="34" t="s">
        <v>4491</v>
      </c>
      <c r="N778" s="52"/>
      <c r="O778" s="34" t="s">
        <v>4491</v>
      </c>
      <c r="P778" s="34" t="s">
        <v>4489</v>
      </c>
      <c r="Q778" s="34" t="s">
        <v>4491</v>
      </c>
      <c r="R778" s="52"/>
      <c r="S778" s="34" t="str">
        <f t="shared" si="2"/>
        <v/>
      </c>
      <c r="T778" s="34" t="s">
        <v>4491</v>
      </c>
      <c r="U778" s="34" t="s">
        <v>4489</v>
      </c>
      <c r="V778" s="34" t="s">
        <v>4491</v>
      </c>
      <c r="W778" s="40" t="str">
        <f t="shared" si="3"/>
        <v/>
      </c>
      <c r="X778" s="34" t="s">
        <v>4491</v>
      </c>
      <c r="Y778" s="34" t="s">
        <v>4489</v>
      </c>
      <c r="Z778" s="34" t="s">
        <v>4491</v>
      </c>
      <c r="AA778" s="40" t="str">
        <f t="shared" si="4"/>
        <v/>
      </c>
      <c r="AB778" s="34" t="s">
        <v>4491</v>
      </c>
      <c r="AC778" s="34" t="s">
        <v>4492</v>
      </c>
      <c r="AD778" s="34" t="s">
        <v>4489</v>
      </c>
      <c r="AE778" s="53" t="s">
        <v>4485</v>
      </c>
      <c r="AF778" s="52" t="str">
        <f t="shared" si="5"/>
        <v>("","","",""),</v>
      </c>
      <c r="AH778" s="34"/>
    </row>
    <row r="779" ht="16.5" customHeight="1">
      <c r="A779" s="34"/>
      <c r="B779" s="34"/>
      <c r="C779" s="34"/>
      <c r="D779" s="34"/>
      <c r="E779" s="52"/>
      <c r="F779" s="52" t="s">
        <v>4489</v>
      </c>
      <c r="G779" s="53" t="s">
        <v>4485</v>
      </c>
      <c r="H779" s="52"/>
      <c r="I779" s="34"/>
      <c r="J779" s="34"/>
      <c r="K779" s="34"/>
      <c r="L779" s="34" t="s">
        <v>4490</v>
      </c>
      <c r="M779" s="34" t="s">
        <v>4491</v>
      </c>
      <c r="N779" s="52"/>
      <c r="O779" s="34" t="s">
        <v>4491</v>
      </c>
      <c r="P779" s="34" t="s">
        <v>4489</v>
      </c>
      <c r="Q779" s="34" t="s">
        <v>4491</v>
      </c>
      <c r="R779" s="52"/>
      <c r="S779" s="34" t="str">
        <f t="shared" si="2"/>
        <v/>
      </c>
      <c r="T779" s="34" t="s">
        <v>4491</v>
      </c>
      <c r="U779" s="34" t="s">
        <v>4489</v>
      </c>
      <c r="V779" s="34" t="s">
        <v>4491</v>
      </c>
      <c r="W779" s="40" t="str">
        <f t="shared" si="3"/>
        <v/>
      </c>
      <c r="X779" s="34" t="s">
        <v>4491</v>
      </c>
      <c r="Y779" s="34" t="s">
        <v>4489</v>
      </c>
      <c r="Z779" s="34" t="s">
        <v>4491</v>
      </c>
      <c r="AA779" s="40" t="str">
        <f t="shared" si="4"/>
        <v/>
      </c>
      <c r="AB779" s="34" t="s">
        <v>4491</v>
      </c>
      <c r="AC779" s="34" t="s">
        <v>4492</v>
      </c>
      <c r="AD779" s="34" t="s">
        <v>4489</v>
      </c>
      <c r="AE779" s="53" t="s">
        <v>4485</v>
      </c>
      <c r="AF779" s="52" t="str">
        <f t="shared" si="5"/>
        <v>("","","",""),</v>
      </c>
      <c r="AH779" s="34"/>
    </row>
    <row r="780" ht="16.5" customHeight="1">
      <c r="A780" s="34"/>
      <c r="B780" s="34"/>
      <c r="C780" s="34"/>
      <c r="D780" s="34"/>
      <c r="E780" s="52"/>
      <c r="F780" s="52" t="s">
        <v>4489</v>
      </c>
      <c r="G780" s="53" t="s">
        <v>4485</v>
      </c>
      <c r="H780" s="52"/>
      <c r="I780" s="34"/>
      <c r="J780" s="34"/>
      <c r="K780" s="34"/>
      <c r="L780" s="34" t="s">
        <v>4490</v>
      </c>
      <c r="M780" s="34" t="s">
        <v>4491</v>
      </c>
      <c r="N780" s="52"/>
      <c r="O780" s="34" t="s">
        <v>4491</v>
      </c>
      <c r="P780" s="34" t="s">
        <v>4489</v>
      </c>
      <c r="Q780" s="34" t="s">
        <v>4491</v>
      </c>
      <c r="R780" s="52"/>
      <c r="S780" s="34" t="str">
        <f t="shared" si="2"/>
        <v/>
      </c>
      <c r="T780" s="34" t="s">
        <v>4491</v>
      </c>
      <c r="U780" s="34" t="s">
        <v>4489</v>
      </c>
      <c r="V780" s="34" t="s">
        <v>4491</v>
      </c>
      <c r="W780" s="40" t="str">
        <f t="shared" si="3"/>
        <v/>
      </c>
      <c r="X780" s="34" t="s">
        <v>4491</v>
      </c>
      <c r="Y780" s="34" t="s">
        <v>4489</v>
      </c>
      <c r="Z780" s="34" t="s">
        <v>4491</v>
      </c>
      <c r="AA780" s="40" t="str">
        <f t="shared" si="4"/>
        <v/>
      </c>
      <c r="AB780" s="34" t="s">
        <v>4491</v>
      </c>
      <c r="AC780" s="34" t="s">
        <v>4492</v>
      </c>
      <c r="AD780" s="34" t="s">
        <v>4489</v>
      </c>
      <c r="AE780" s="53" t="s">
        <v>4485</v>
      </c>
      <c r="AF780" s="52" t="str">
        <f t="shared" si="5"/>
        <v>("","","",""),</v>
      </c>
      <c r="AH780" s="34"/>
    </row>
    <row r="781" ht="16.5" customHeight="1">
      <c r="A781" s="34"/>
      <c r="B781" s="34"/>
      <c r="C781" s="34"/>
      <c r="D781" s="34"/>
      <c r="E781" s="52"/>
      <c r="F781" s="52" t="s">
        <v>4489</v>
      </c>
      <c r="G781" s="53" t="s">
        <v>4485</v>
      </c>
      <c r="H781" s="52"/>
      <c r="I781" s="34"/>
      <c r="J781" s="34"/>
      <c r="K781" s="34"/>
      <c r="L781" s="34" t="s">
        <v>4490</v>
      </c>
      <c r="M781" s="34" t="s">
        <v>4491</v>
      </c>
      <c r="N781" s="52"/>
      <c r="O781" s="34" t="s">
        <v>4491</v>
      </c>
      <c r="P781" s="34" t="s">
        <v>4489</v>
      </c>
      <c r="Q781" s="34" t="s">
        <v>4491</v>
      </c>
      <c r="R781" s="52"/>
      <c r="S781" s="34" t="str">
        <f t="shared" si="2"/>
        <v/>
      </c>
      <c r="T781" s="34" t="s">
        <v>4491</v>
      </c>
      <c r="U781" s="34" t="s">
        <v>4489</v>
      </c>
      <c r="V781" s="34" t="s">
        <v>4491</v>
      </c>
      <c r="W781" s="40" t="str">
        <f t="shared" si="3"/>
        <v/>
      </c>
      <c r="X781" s="34" t="s">
        <v>4491</v>
      </c>
      <c r="Y781" s="34" t="s">
        <v>4489</v>
      </c>
      <c r="Z781" s="34" t="s">
        <v>4491</v>
      </c>
      <c r="AA781" s="40" t="str">
        <f t="shared" si="4"/>
        <v/>
      </c>
      <c r="AB781" s="34" t="s">
        <v>4491</v>
      </c>
      <c r="AC781" s="34" t="s">
        <v>4492</v>
      </c>
      <c r="AD781" s="34" t="s">
        <v>4489</v>
      </c>
      <c r="AE781" s="53" t="s">
        <v>4485</v>
      </c>
      <c r="AF781" s="52" t="str">
        <f t="shared" si="5"/>
        <v>("","","",""),</v>
      </c>
      <c r="AH781" s="34"/>
    </row>
    <row r="782" ht="16.5" customHeight="1">
      <c r="A782" s="34"/>
      <c r="B782" s="34"/>
      <c r="C782" s="34"/>
      <c r="D782" s="34"/>
      <c r="E782" s="52"/>
      <c r="F782" s="52" t="s">
        <v>4489</v>
      </c>
      <c r="G782" s="53" t="s">
        <v>4485</v>
      </c>
      <c r="H782" s="52"/>
      <c r="I782" s="34"/>
      <c r="J782" s="34"/>
      <c r="K782" s="34"/>
      <c r="L782" s="34" t="s">
        <v>4490</v>
      </c>
      <c r="M782" s="34" t="s">
        <v>4491</v>
      </c>
      <c r="N782" s="52"/>
      <c r="O782" s="34" t="s">
        <v>4491</v>
      </c>
      <c r="P782" s="34" t="s">
        <v>4489</v>
      </c>
      <c r="Q782" s="34" t="s">
        <v>4491</v>
      </c>
      <c r="R782" s="52"/>
      <c r="S782" s="34" t="str">
        <f t="shared" si="2"/>
        <v/>
      </c>
      <c r="T782" s="34" t="s">
        <v>4491</v>
      </c>
      <c r="U782" s="34" t="s">
        <v>4489</v>
      </c>
      <c r="V782" s="34" t="s">
        <v>4491</v>
      </c>
      <c r="W782" s="40" t="str">
        <f t="shared" si="3"/>
        <v/>
      </c>
      <c r="X782" s="34" t="s">
        <v>4491</v>
      </c>
      <c r="Y782" s="34" t="s">
        <v>4489</v>
      </c>
      <c r="Z782" s="34" t="s">
        <v>4491</v>
      </c>
      <c r="AA782" s="40" t="str">
        <f t="shared" si="4"/>
        <v/>
      </c>
      <c r="AB782" s="34" t="s">
        <v>4491</v>
      </c>
      <c r="AC782" s="34" t="s">
        <v>4492</v>
      </c>
      <c r="AD782" s="34" t="s">
        <v>4489</v>
      </c>
      <c r="AE782" s="53" t="s">
        <v>4485</v>
      </c>
      <c r="AF782" s="52" t="str">
        <f t="shared" si="5"/>
        <v>("","","",""),</v>
      </c>
      <c r="AH782" s="34"/>
    </row>
    <row r="783" ht="16.5" customHeight="1">
      <c r="A783" s="34"/>
      <c r="B783" s="34"/>
      <c r="C783" s="34"/>
      <c r="D783" s="34"/>
      <c r="E783" s="52"/>
      <c r="F783" s="52" t="s">
        <v>4489</v>
      </c>
      <c r="G783" s="53" t="s">
        <v>4485</v>
      </c>
      <c r="H783" s="52"/>
      <c r="I783" s="34"/>
      <c r="J783" s="34"/>
      <c r="K783" s="34"/>
      <c r="L783" s="34" t="s">
        <v>4490</v>
      </c>
      <c r="M783" s="34" t="s">
        <v>4491</v>
      </c>
      <c r="N783" s="52"/>
      <c r="O783" s="34" t="s">
        <v>4491</v>
      </c>
      <c r="P783" s="34" t="s">
        <v>4489</v>
      </c>
      <c r="Q783" s="34" t="s">
        <v>4491</v>
      </c>
      <c r="R783" s="52"/>
      <c r="S783" s="34" t="str">
        <f t="shared" si="2"/>
        <v/>
      </c>
      <c r="T783" s="34" t="s">
        <v>4491</v>
      </c>
      <c r="U783" s="34" t="s">
        <v>4489</v>
      </c>
      <c r="V783" s="34" t="s">
        <v>4491</v>
      </c>
      <c r="W783" s="40" t="str">
        <f t="shared" si="3"/>
        <v/>
      </c>
      <c r="X783" s="34" t="s">
        <v>4491</v>
      </c>
      <c r="Y783" s="34" t="s">
        <v>4489</v>
      </c>
      <c r="Z783" s="34" t="s">
        <v>4491</v>
      </c>
      <c r="AA783" s="40" t="str">
        <f t="shared" si="4"/>
        <v/>
      </c>
      <c r="AB783" s="34" t="s">
        <v>4491</v>
      </c>
      <c r="AC783" s="34" t="s">
        <v>4492</v>
      </c>
      <c r="AD783" s="34" t="s">
        <v>4489</v>
      </c>
      <c r="AE783" s="53" t="s">
        <v>4485</v>
      </c>
      <c r="AF783" s="52" t="str">
        <f t="shared" si="5"/>
        <v>("","","",""),</v>
      </c>
      <c r="AH783" s="34"/>
    </row>
    <row r="784" ht="16.5" customHeight="1">
      <c r="A784" s="34"/>
      <c r="B784" s="34"/>
      <c r="C784" s="34"/>
      <c r="D784" s="34"/>
      <c r="E784" s="52"/>
      <c r="F784" s="52" t="s">
        <v>4489</v>
      </c>
      <c r="G784" s="53" t="s">
        <v>4485</v>
      </c>
      <c r="H784" s="52"/>
      <c r="I784" s="34"/>
      <c r="J784" s="34"/>
      <c r="K784" s="34"/>
      <c r="L784" s="34" t="s">
        <v>4490</v>
      </c>
      <c r="M784" s="34" t="s">
        <v>4491</v>
      </c>
      <c r="N784" s="52"/>
      <c r="O784" s="34" t="s">
        <v>4491</v>
      </c>
      <c r="P784" s="34" t="s">
        <v>4489</v>
      </c>
      <c r="Q784" s="34" t="s">
        <v>4491</v>
      </c>
      <c r="R784" s="52"/>
      <c r="S784" s="34" t="str">
        <f t="shared" si="2"/>
        <v/>
      </c>
      <c r="T784" s="34" t="s">
        <v>4491</v>
      </c>
      <c r="U784" s="34" t="s">
        <v>4489</v>
      </c>
      <c r="V784" s="34" t="s">
        <v>4491</v>
      </c>
      <c r="W784" s="40" t="str">
        <f t="shared" si="3"/>
        <v/>
      </c>
      <c r="X784" s="34" t="s">
        <v>4491</v>
      </c>
      <c r="Y784" s="34" t="s">
        <v>4489</v>
      </c>
      <c r="Z784" s="34" t="s">
        <v>4491</v>
      </c>
      <c r="AA784" s="40" t="str">
        <f t="shared" si="4"/>
        <v/>
      </c>
      <c r="AB784" s="34" t="s">
        <v>4491</v>
      </c>
      <c r="AC784" s="34" t="s">
        <v>4492</v>
      </c>
      <c r="AD784" s="34" t="s">
        <v>4489</v>
      </c>
      <c r="AE784" s="53" t="s">
        <v>4485</v>
      </c>
      <c r="AF784" s="52" t="str">
        <f t="shared" si="5"/>
        <v>("","","",""),</v>
      </c>
      <c r="AH784" s="34"/>
    </row>
    <row r="785" ht="16.5" customHeight="1">
      <c r="A785" s="34"/>
      <c r="B785" s="34"/>
      <c r="C785" s="34"/>
      <c r="D785" s="34"/>
      <c r="E785" s="52"/>
      <c r="F785" s="52" t="s">
        <v>4489</v>
      </c>
      <c r="G785" s="53" t="s">
        <v>4485</v>
      </c>
      <c r="H785" s="52"/>
      <c r="I785" s="34"/>
      <c r="J785" s="34"/>
      <c r="K785" s="34"/>
      <c r="L785" s="34" t="s">
        <v>4490</v>
      </c>
      <c r="M785" s="34" t="s">
        <v>4491</v>
      </c>
      <c r="N785" s="52"/>
      <c r="O785" s="34" t="s">
        <v>4491</v>
      </c>
      <c r="P785" s="34" t="s">
        <v>4489</v>
      </c>
      <c r="Q785" s="34" t="s">
        <v>4491</v>
      </c>
      <c r="R785" s="52"/>
      <c r="S785" s="34" t="str">
        <f t="shared" si="2"/>
        <v/>
      </c>
      <c r="T785" s="34" t="s">
        <v>4491</v>
      </c>
      <c r="U785" s="34" t="s">
        <v>4489</v>
      </c>
      <c r="V785" s="34" t="s">
        <v>4491</v>
      </c>
      <c r="W785" s="40" t="str">
        <f t="shared" si="3"/>
        <v/>
      </c>
      <c r="X785" s="34" t="s">
        <v>4491</v>
      </c>
      <c r="Y785" s="34" t="s">
        <v>4489</v>
      </c>
      <c r="Z785" s="34" t="s">
        <v>4491</v>
      </c>
      <c r="AA785" s="40" t="str">
        <f t="shared" si="4"/>
        <v/>
      </c>
      <c r="AB785" s="34" t="s">
        <v>4491</v>
      </c>
      <c r="AC785" s="34" t="s">
        <v>4492</v>
      </c>
      <c r="AD785" s="34" t="s">
        <v>4489</v>
      </c>
      <c r="AE785" s="53" t="s">
        <v>4485</v>
      </c>
      <c r="AF785" s="52" t="str">
        <f t="shared" si="5"/>
        <v>("","","",""),</v>
      </c>
      <c r="AH785" s="34"/>
    </row>
    <row r="786" ht="16.5" customHeight="1">
      <c r="A786" s="34"/>
      <c r="B786" s="34"/>
      <c r="C786" s="34"/>
      <c r="D786" s="34"/>
      <c r="E786" s="52"/>
      <c r="F786" s="52" t="s">
        <v>4489</v>
      </c>
      <c r="G786" s="53" t="s">
        <v>4485</v>
      </c>
      <c r="H786" s="52"/>
      <c r="I786" s="34"/>
      <c r="J786" s="34"/>
      <c r="K786" s="34"/>
      <c r="L786" s="34" t="s">
        <v>4490</v>
      </c>
      <c r="M786" s="34" t="s">
        <v>4491</v>
      </c>
      <c r="N786" s="52"/>
      <c r="O786" s="34" t="s">
        <v>4491</v>
      </c>
      <c r="P786" s="34" t="s">
        <v>4489</v>
      </c>
      <c r="Q786" s="34" t="s">
        <v>4491</v>
      </c>
      <c r="R786" s="52"/>
      <c r="S786" s="34" t="str">
        <f t="shared" si="2"/>
        <v/>
      </c>
      <c r="T786" s="34" t="s">
        <v>4491</v>
      </c>
      <c r="U786" s="34" t="s">
        <v>4489</v>
      </c>
      <c r="V786" s="34" t="s">
        <v>4491</v>
      </c>
      <c r="W786" s="40" t="str">
        <f t="shared" si="3"/>
        <v/>
      </c>
      <c r="X786" s="34" t="s">
        <v>4491</v>
      </c>
      <c r="Y786" s="34" t="s">
        <v>4489</v>
      </c>
      <c r="Z786" s="34" t="s">
        <v>4491</v>
      </c>
      <c r="AA786" s="40" t="str">
        <f t="shared" si="4"/>
        <v/>
      </c>
      <c r="AB786" s="34" t="s">
        <v>4491</v>
      </c>
      <c r="AC786" s="34" t="s">
        <v>4492</v>
      </c>
      <c r="AD786" s="34" t="s">
        <v>4489</v>
      </c>
      <c r="AE786" s="53" t="s">
        <v>4485</v>
      </c>
      <c r="AF786" s="52" t="str">
        <f t="shared" si="5"/>
        <v>("","","",""),</v>
      </c>
      <c r="AH786" s="34"/>
    </row>
    <row r="787" ht="16.5" customHeight="1">
      <c r="A787" s="34"/>
      <c r="B787" s="34"/>
      <c r="C787" s="34"/>
      <c r="D787" s="34"/>
      <c r="E787" s="52"/>
      <c r="F787" s="52" t="s">
        <v>4489</v>
      </c>
      <c r="G787" s="53" t="s">
        <v>4485</v>
      </c>
      <c r="H787" s="52"/>
      <c r="I787" s="34"/>
      <c r="J787" s="34"/>
      <c r="K787" s="34"/>
      <c r="L787" s="34" t="s">
        <v>4490</v>
      </c>
      <c r="M787" s="34" t="s">
        <v>4491</v>
      </c>
      <c r="N787" s="52"/>
      <c r="O787" s="34" t="s">
        <v>4491</v>
      </c>
      <c r="P787" s="34" t="s">
        <v>4489</v>
      </c>
      <c r="Q787" s="34" t="s">
        <v>4491</v>
      </c>
      <c r="R787" s="52"/>
      <c r="S787" s="34" t="str">
        <f t="shared" si="2"/>
        <v/>
      </c>
      <c r="T787" s="34" t="s">
        <v>4491</v>
      </c>
      <c r="U787" s="34" t="s">
        <v>4489</v>
      </c>
      <c r="V787" s="34" t="s">
        <v>4491</v>
      </c>
      <c r="W787" s="40" t="str">
        <f t="shared" si="3"/>
        <v/>
      </c>
      <c r="X787" s="34" t="s">
        <v>4491</v>
      </c>
      <c r="Y787" s="34" t="s">
        <v>4489</v>
      </c>
      <c r="Z787" s="34" t="s">
        <v>4491</v>
      </c>
      <c r="AA787" s="40" t="str">
        <f t="shared" si="4"/>
        <v/>
      </c>
      <c r="AB787" s="34" t="s">
        <v>4491</v>
      </c>
      <c r="AC787" s="34" t="s">
        <v>4492</v>
      </c>
      <c r="AD787" s="34" t="s">
        <v>4489</v>
      </c>
      <c r="AE787" s="53" t="s">
        <v>4485</v>
      </c>
      <c r="AF787" s="52" t="str">
        <f t="shared" si="5"/>
        <v>("","","",""),</v>
      </c>
      <c r="AH787" s="34"/>
    </row>
    <row r="788" ht="16.5" customHeight="1">
      <c r="A788" s="34"/>
      <c r="B788" s="34"/>
      <c r="C788" s="34"/>
      <c r="D788" s="34"/>
      <c r="E788" s="52"/>
      <c r="F788" s="52" t="s">
        <v>4489</v>
      </c>
      <c r="G788" s="53" t="s">
        <v>4485</v>
      </c>
      <c r="H788" s="52"/>
      <c r="I788" s="34"/>
      <c r="J788" s="34"/>
      <c r="K788" s="34"/>
      <c r="L788" s="34" t="s">
        <v>4490</v>
      </c>
      <c r="M788" s="34" t="s">
        <v>4491</v>
      </c>
      <c r="N788" s="52"/>
      <c r="O788" s="34" t="s">
        <v>4491</v>
      </c>
      <c r="P788" s="34" t="s">
        <v>4489</v>
      </c>
      <c r="Q788" s="34" t="s">
        <v>4491</v>
      </c>
      <c r="R788" s="52"/>
      <c r="S788" s="34" t="str">
        <f t="shared" si="2"/>
        <v/>
      </c>
      <c r="T788" s="34" t="s">
        <v>4491</v>
      </c>
      <c r="U788" s="34" t="s">
        <v>4489</v>
      </c>
      <c r="V788" s="34" t="s">
        <v>4491</v>
      </c>
      <c r="W788" s="40" t="str">
        <f t="shared" si="3"/>
        <v/>
      </c>
      <c r="X788" s="34" t="s">
        <v>4491</v>
      </c>
      <c r="Y788" s="34" t="s">
        <v>4489</v>
      </c>
      <c r="Z788" s="34" t="s">
        <v>4491</v>
      </c>
      <c r="AA788" s="40" t="str">
        <f t="shared" si="4"/>
        <v/>
      </c>
      <c r="AB788" s="34" t="s">
        <v>4491</v>
      </c>
      <c r="AC788" s="34" t="s">
        <v>4492</v>
      </c>
      <c r="AD788" s="34" t="s">
        <v>4489</v>
      </c>
      <c r="AE788" s="53" t="s">
        <v>4485</v>
      </c>
      <c r="AF788" s="52" t="str">
        <f t="shared" si="5"/>
        <v>("","","",""),</v>
      </c>
      <c r="AH788" s="34"/>
    </row>
    <row r="789" ht="16.5" customHeight="1">
      <c r="A789" s="34"/>
      <c r="B789" s="34"/>
      <c r="C789" s="34"/>
      <c r="D789" s="34"/>
      <c r="E789" s="52"/>
      <c r="F789" s="52" t="s">
        <v>4489</v>
      </c>
      <c r="G789" s="53" t="s">
        <v>4485</v>
      </c>
      <c r="H789" s="52"/>
      <c r="I789" s="34"/>
      <c r="J789" s="34"/>
      <c r="K789" s="34"/>
      <c r="L789" s="34" t="s">
        <v>4490</v>
      </c>
      <c r="M789" s="34" t="s">
        <v>4491</v>
      </c>
      <c r="N789" s="52"/>
      <c r="O789" s="34" t="s">
        <v>4491</v>
      </c>
      <c r="P789" s="34" t="s">
        <v>4489</v>
      </c>
      <c r="Q789" s="34" t="s">
        <v>4491</v>
      </c>
      <c r="R789" s="52"/>
      <c r="S789" s="34" t="str">
        <f t="shared" si="2"/>
        <v/>
      </c>
      <c r="T789" s="34" t="s">
        <v>4491</v>
      </c>
      <c r="U789" s="34" t="s">
        <v>4489</v>
      </c>
      <c r="V789" s="34" t="s">
        <v>4491</v>
      </c>
      <c r="W789" s="40" t="str">
        <f t="shared" si="3"/>
        <v/>
      </c>
      <c r="X789" s="34" t="s">
        <v>4491</v>
      </c>
      <c r="Y789" s="34" t="s">
        <v>4489</v>
      </c>
      <c r="Z789" s="34" t="s">
        <v>4491</v>
      </c>
      <c r="AA789" s="40" t="str">
        <f t="shared" si="4"/>
        <v/>
      </c>
      <c r="AB789" s="34" t="s">
        <v>4491</v>
      </c>
      <c r="AC789" s="34" t="s">
        <v>4492</v>
      </c>
      <c r="AD789" s="34" t="s">
        <v>4489</v>
      </c>
      <c r="AE789" s="53" t="s">
        <v>4485</v>
      </c>
      <c r="AF789" s="52" t="str">
        <f t="shared" si="5"/>
        <v>("","","",""),</v>
      </c>
      <c r="AH789" s="34"/>
    </row>
    <row r="790" ht="16.5" customHeight="1">
      <c r="A790" s="34"/>
      <c r="B790" s="34"/>
      <c r="C790" s="34"/>
      <c r="D790" s="34"/>
      <c r="E790" s="52"/>
      <c r="F790" s="52" t="s">
        <v>4489</v>
      </c>
      <c r="G790" s="53" t="s">
        <v>4485</v>
      </c>
      <c r="H790" s="52"/>
      <c r="I790" s="34"/>
      <c r="J790" s="34"/>
      <c r="K790" s="34"/>
      <c r="L790" s="34" t="s">
        <v>4490</v>
      </c>
      <c r="M790" s="34" t="s">
        <v>4491</v>
      </c>
      <c r="N790" s="52"/>
      <c r="O790" s="34" t="s">
        <v>4491</v>
      </c>
      <c r="P790" s="34" t="s">
        <v>4489</v>
      </c>
      <c r="Q790" s="34" t="s">
        <v>4491</v>
      </c>
      <c r="R790" s="52"/>
      <c r="S790" s="34" t="str">
        <f t="shared" si="2"/>
        <v/>
      </c>
      <c r="T790" s="34" t="s">
        <v>4491</v>
      </c>
      <c r="U790" s="34" t="s">
        <v>4489</v>
      </c>
      <c r="V790" s="34" t="s">
        <v>4491</v>
      </c>
      <c r="W790" s="40" t="str">
        <f t="shared" si="3"/>
        <v/>
      </c>
      <c r="X790" s="34" t="s">
        <v>4491</v>
      </c>
      <c r="Y790" s="34" t="s">
        <v>4489</v>
      </c>
      <c r="Z790" s="34" t="s">
        <v>4491</v>
      </c>
      <c r="AA790" s="40" t="str">
        <f t="shared" si="4"/>
        <v/>
      </c>
      <c r="AB790" s="34" t="s">
        <v>4491</v>
      </c>
      <c r="AC790" s="34" t="s">
        <v>4492</v>
      </c>
      <c r="AD790" s="34" t="s">
        <v>4489</v>
      </c>
      <c r="AE790" s="53" t="s">
        <v>4485</v>
      </c>
      <c r="AF790" s="52" t="str">
        <f t="shared" si="5"/>
        <v>("","","",""),</v>
      </c>
      <c r="AH790" s="34"/>
    </row>
    <row r="791" ht="16.5" customHeight="1">
      <c r="A791" s="34"/>
      <c r="B791" s="34"/>
      <c r="C791" s="34"/>
      <c r="D791" s="34"/>
      <c r="E791" s="52"/>
      <c r="F791" s="52" t="s">
        <v>4489</v>
      </c>
      <c r="G791" s="53" t="s">
        <v>4485</v>
      </c>
      <c r="H791" s="52"/>
      <c r="I791" s="34"/>
      <c r="J791" s="34"/>
      <c r="K791" s="34"/>
      <c r="L791" s="34" t="s">
        <v>4490</v>
      </c>
      <c r="M791" s="34" t="s">
        <v>4491</v>
      </c>
      <c r="N791" s="52"/>
      <c r="O791" s="34" t="s">
        <v>4491</v>
      </c>
      <c r="P791" s="34" t="s">
        <v>4489</v>
      </c>
      <c r="Q791" s="34" t="s">
        <v>4491</v>
      </c>
      <c r="R791" s="52"/>
      <c r="S791" s="34" t="str">
        <f t="shared" si="2"/>
        <v/>
      </c>
      <c r="T791" s="34" t="s">
        <v>4491</v>
      </c>
      <c r="U791" s="34" t="s">
        <v>4489</v>
      </c>
      <c r="V791" s="34" t="s">
        <v>4491</v>
      </c>
      <c r="W791" s="40" t="str">
        <f t="shared" si="3"/>
        <v/>
      </c>
      <c r="X791" s="34" t="s">
        <v>4491</v>
      </c>
      <c r="Y791" s="34" t="s">
        <v>4489</v>
      </c>
      <c r="Z791" s="34" t="s">
        <v>4491</v>
      </c>
      <c r="AA791" s="40" t="str">
        <f t="shared" si="4"/>
        <v/>
      </c>
      <c r="AB791" s="34" t="s">
        <v>4491</v>
      </c>
      <c r="AC791" s="34" t="s">
        <v>4492</v>
      </c>
      <c r="AD791" s="34" t="s">
        <v>4489</v>
      </c>
      <c r="AE791" s="53" t="s">
        <v>4485</v>
      </c>
      <c r="AF791" s="52" t="str">
        <f t="shared" si="5"/>
        <v>("","","",""),</v>
      </c>
      <c r="AH791" s="34"/>
    </row>
    <row r="792" ht="16.5" customHeight="1">
      <c r="A792" s="34"/>
      <c r="B792" s="34"/>
      <c r="C792" s="34"/>
      <c r="D792" s="34"/>
      <c r="E792" s="52"/>
      <c r="F792" s="52" t="s">
        <v>4489</v>
      </c>
      <c r="G792" s="53" t="s">
        <v>4485</v>
      </c>
      <c r="H792" s="52"/>
      <c r="I792" s="34"/>
      <c r="J792" s="34"/>
      <c r="K792" s="34"/>
      <c r="L792" s="34" t="s">
        <v>4490</v>
      </c>
      <c r="M792" s="34" t="s">
        <v>4491</v>
      </c>
      <c r="N792" s="52"/>
      <c r="O792" s="34" t="s">
        <v>4491</v>
      </c>
      <c r="P792" s="34" t="s">
        <v>4489</v>
      </c>
      <c r="Q792" s="34" t="s">
        <v>4491</v>
      </c>
      <c r="R792" s="52"/>
      <c r="S792" s="34" t="str">
        <f t="shared" si="2"/>
        <v/>
      </c>
      <c r="T792" s="34" t="s">
        <v>4491</v>
      </c>
      <c r="U792" s="34" t="s">
        <v>4489</v>
      </c>
      <c r="V792" s="34" t="s">
        <v>4491</v>
      </c>
      <c r="W792" s="40" t="str">
        <f t="shared" si="3"/>
        <v/>
      </c>
      <c r="X792" s="34" t="s">
        <v>4491</v>
      </c>
      <c r="Y792" s="34" t="s">
        <v>4489</v>
      </c>
      <c r="Z792" s="34" t="s">
        <v>4491</v>
      </c>
      <c r="AA792" s="40" t="str">
        <f t="shared" si="4"/>
        <v/>
      </c>
      <c r="AB792" s="34" t="s">
        <v>4491</v>
      </c>
      <c r="AC792" s="34" t="s">
        <v>4492</v>
      </c>
      <c r="AD792" s="34" t="s">
        <v>4489</v>
      </c>
      <c r="AE792" s="53" t="s">
        <v>4485</v>
      </c>
      <c r="AF792" s="52" t="str">
        <f t="shared" si="5"/>
        <v>("","","",""),</v>
      </c>
      <c r="AH792" s="34"/>
    </row>
    <row r="793" ht="16.5" customHeight="1">
      <c r="A793" s="34"/>
      <c r="B793" s="34"/>
      <c r="C793" s="34"/>
      <c r="D793" s="34"/>
      <c r="E793" s="52"/>
      <c r="F793" s="52" t="s">
        <v>4489</v>
      </c>
      <c r="G793" s="53" t="s">
        <v>4485</v>
      </c>
      <c r="H793" s="52"/>
      <c r="I793" s="34"/>
      <c r="J793" s="34"/>
      <c r="K793" s="34"/>
      <c r="L793" s="34" t="s">
        <v>4490</v>
      </c>
      <c r="M793" s="34" t="s">
        <v>4491</v>
      </c>
      <c r="N793" s="52"/>
      <c r="O793" s="34" t="s">
        <v>4491</v>
      </c>
      <c r="P793" s="34" t="s">
        <v>4489</v>
      </c>
      <c r="Q793" s="34" t="s">
        <v>4491</v>
      </c>
      <c r="R793" s="52"/>
      <c r="S793" s="34" t="str">
        <f t="shared" si="2"/>
        <v/>
      </c>
      <c r="T793" s="34" t="s">
        <v>4491</v>
      </c>
      <c r="U793" s="34" t="s">
        <v>4489</v>
      </c>
      <c r="V793" s="34" t="s">
        <v>4491</v>
      </c>
      <c r="W793" s="40" t="str">
        <f t="shared" si="3"/>
        <v/>
      </c>
      <c r="X793" s="34" t="s">
        <v>4491</v>
      </c>
      <c r="Y793" s="34" t="s">
        <v>4489</v>
      </c>
      <c r="Z793" s="34" t="s">
        <v>4491</v>
      </c>
      <c r="AA793" s="40" t="str">
        <f t="shared" si="4"/>
        <v/>
      </c>
      <c r="AB793" s="34" t="s">
        <v>4491</v>
      </c>
      <c r="AC793" s="34" t="s">
        <v>4492</v>
      </c>
      <c r="AD793" s="34" t="s">
        <v>4489</v>
      </c>
      <c r="AE793" s="53" t="s">
        <v>4485</v>
      </c>
      <c r="AF793" s="52" t="str">
        <f t="shared" si="5"/>
        <v>("","","",""),</v>
      </c>
      <c r="AH793" s="34"/>
    </row>
    <row r="794" ht="16.5" customHeight="1">
      <c r="A794" s="34"/>
      <c r="B794" s="34"/>
      <c r="C794" s="34"/>
      <c r="D794" s="34"/>
      <c r="E794" s="52"/>
      <c r="F794" s="52" t="s">
        <v>4489</v>
      </c>
      <c r="G794" s="53" t="s">
        <v>4485</v>
      </c>
      <c r="H794" s="52"/>
      <c r="I794" s="34"/>
      <c r="J794" s="34"/>
      <c r="K794" s="34"/>
      <c r="L794" s="34" t="s">
        <v>4490</v>
      </c>
      <c r="M794" s="34" t="s">
        <v>4491</v>
      </c>
      <c r="N794" s="52"/>
      <c r="O794" s="34" t="s">
        <v>4491</v>
      </c>
      <c r="P794" s="34" t="s">
        <v>4489</v>
      </c>
      <c r="Q794" s="34" t="s">
        <v>4491</v>
      </c>
      <c r="R794" s="52"/>
      <c r="S794" s="34" t="str">
        <f t="shared" si="2"/>
        <v/>
      </c>
      <c r="T794" s="34" t="s">
        <v>4491</v>
      </c>
      <c r="U794" s="34" t="s">
        <v>4489</v>
      </c>
      <c r="V794" s="34" t="s">
        <v>4491</v>
      </c>
      <c r="W794" s="40" t="str">
        <f t="shared" si="3"/>
        <v/>
      </c>
      <c r="X794" s="34" t="s">
        <v>4491</v>
      </c>
      <c r="Y794" s="34" t="s">
        <v>4489</v>
      </c>
      <c r="Z794" s="34" t="s">
        <v>4491</v>
      </c>
      <c r="AA794" s="40" t="str">
        <f t="shared" si="4"/>
        <v/>
      </c>
      <c r="AB794" s="34" t="s">
        <v>4491</v>
      </c>
      <c r="AC794" s="34" t="s">
        <v>4492</v>
      </c>
      <c r="AD794" s="34" t="s">
        <v>4489</v>
      </c>
      <c r="AE794" s="53" t="s">
        <v>4485</v>
      </c>
      <c r="AF794" s="52" t="str">
        <f t="shared" si="5"/>
        <v>("","","",""),</v>
      </c>
      <c r="AH794" s="34"/>
    </row>
    <row r="795" ht="16.5" customHeight="1">
      <c r="A795" s="34"/>
      <c r="B795" s="34"/>
      <c r="C795" s="34"/>
      <c r="D795" s="34"/>
      <c r="E795" s="52"/>
      <c r="F795" s="52" t="s">
        <v>4489</v>
      </c>
      <c r="G795" s="53" t="s">
        <v>4485</v>
      </c>
      <c r="H795" s="52"/>
      <c r="I795" s="34"/>
      <c r="J795" s="34"/>
      <c r="K795" s="34"/>
      <c r="L795" s="34" t="s">
        <v>4490</v>
      </c>
      <c r="M795" s="34" t="s">
        <v>4491</v>
      </c>
      <c r="N795" s="52"/>
      <c r="O795" s="34" t="s">
        <v>4491</v>
      </c>
      <c r="P795" s="34" t="s">
        <v>4489</v>
      </c>
      <c r="Q795" s="34" t="s">
        <v>4491</v>
      </c>
      <c r="R795" s="52"/>
      <c r="S795" s="34" t="str">
        <f t="shared" si="2"/>
        <v/>
      </c>
      <c r="T795" s="34" t="s">
        <v>4491</v>
      </c>
      <c r="U795" s="34" t="s">
        <v>4489</v>
      </c>
      <c r="V795" s="34" t="s">
        <v>4491</v>
      </c>
      <c r="W795" s="40" t="str">
        <f t="shared" si="3"/>
        <v/>
      </c>
      <c r="X795" s="34" t="s">
        <v>4491</v>
      </c>
      <c r="Y795" s="34" t="s">
        <v>4489</v>
      </c>
      <c r="Z795" s="34" t="s">
        <v>4491</v>
      </c>
      <c r="AA795" s="40" t="str">
        <f t="shared" si="4"/>
        <v/>
      </c>
      <c r="AB795" s="34" t="s">
        <v>4491</v>
      </c>
      <c r="AC795" s="34" t="s">
        <v>4492</v>
      </c>
      <c r="AD795" s="34" t="s">
        <v>4489</v>
      </c>
      <c r="AE795" s="53" t="s">
        <v>4485</v>
      </c>
      <c r="AF795" s="52" t="str">
        <f t="shared" si="5"/>
        <v>("","","",""),</v>
      </c>
      <c r="AH795" s="34"/>
    </row>
    <row r="796" ht="16.5" customHeight="1">
      <c r="A796" s="34"/>
      <c r="B796" s="34"/>
      <c r="C796" s="34"/>
      <c r="D796" s="34"/>
      <c r="E796" s="52"/>
      <c r="F796" s="52" t="s">
        <v>4489</v>
      </c>
      <c r="G796" s="53" t="s">
        <v>4485</v>
      </c>
      <c r="H796" s="52"/>
      <c r="I796" s="34"/>
      <c r="J796" s="34"/>
      <c r="K796" s="34"/>
      <c r="L796" s="34" t="s">
        <v>4490</v>
      </c>
      <c r="M796" s="34" t="s">
        <v>4491</v>
      </c>
      <c r="N796" s="52"/>
      <c r="O796" s="34" t="s">
        <v>4491</v>
      </c>
      <c r="P796" s="34" t="s">
        <v>4489</v>
      </c>
      <c r="Q796" s="34" t="s">
        <v>4491</v>
      </c>
      <c r="R796" s="52"/>
      <c r="S796" s="34" t="str">
        <f t="shared" si="2"/>
        <v/>
      </c>
      <c r="T796" s="34" t="s">
        <v>4491</v>
      </c>
      <c r="U796" s="34" t="s">
        <v>4489</v>
      </c>
      <c r="V796" s="34" t="s">
        <v>4491</v>
      </c>
      <c r="W796" s="40" t="str">
        <f t="shared" si="3"/>
        <v/>
      </c>
      <c r="X796" s="34" t="s">
        <v>4491</v>
      </c>
      <c r="Y796" s="34" t="s">
        <v>4489</v>
      </c>
      <c r="Z796" s="34" t="s">
        <v>4491</v>
      </c>
      <c r="AA796" s="40" t="str">
        <f t="shared" si="4"/>
        <v/>
      </c>
      <c r="AB796" s="34" t="s">
        <v>4491</v>
      </c>
      <c r="AC796" s="34" t="s">
        <v>4492</v>
      </c>
      <c r="AD796" s="34" t="s">
        <v>4489</v>
      </c>
      <c r="AE796" s="53" t="s">
        <v>4485</v>
      </c>
      <c r="AF796" s="52" t="str">
        <f t="shared" si="5"/>
        <v>("","","",""),</v>
      </c>
      <c r="AH796" s="34"/>
    </row>
    <row r="797" ht="16.5" customHeight="1">
      <c r="A797" s="34"/>
      <c r="B797" s="34"/>
      <c r="C797" s="34"/>
      <c r="D797" s="34"/>
      <c r="E797" s="52"/>
      <c r="F797" s="52" t="s">
        <v>4489</v>
      </c>
      <c r="G797" s="53" t="s">
        <v>4485</v>
      </c>
      <c r="H797" s="52"/>
      <c r="I797" s="34"/>
      <c r="J797" s="34"/>
      <c r="K797" s="34"/>
      <c r="L797" s="34" t="s">
        <v>4490</v>
      </c>
      <c r="M797" s="34" t="s">
        <v>4491</v>
      </c>
      <c r="N797" s="52"/>
      <c r="O797" s="34" t="s">
        <v>4491</v>
      </c>
      <c r="P797" s="34" t="s">
        <v>4489</v>
      </c>
      <c r="Q797" s="34" t="s">
        <v>4491</v>
      </c>
      <c r="R797" s="52"/>
      <c r="S797" s="34" t="str">
        <f t="shared" si="2"/>
        <v/>
      </c>
      <c r="T797" s="34" t="s">
        <v>4491</v>
      </c>
      <c r="U797" s="34" t="s">
        <v>4489</v>
      </c>
      <c r="V797" s="34" t="s">
        <v>4491</v>
      </c>
      <c r="W797" s="40" t="str">
        <f t="shared" si="3"/>
        <v/>
      </c>
      <c r="X797" s="34" t="s">
        <v>4491</v>
      </c>
      <c r="Y797" s="34" t="s">
        <v>4489</v>
      </c>
      <c r="Z797" s="34" t="s">
        <v>4491</v>
      </c>
      <c r="AA797" s="40" t="str">
        <f t="shared" si="4"/>
        <v/>
      </c>
      <c r="AB797" s="34" t="s">
        <v>4491</v>
      </c>
      <c r="AC797" s="34" t="s">
        <v>4492</v>
      </c>
      <c r="AD797" s="34" t="s">
        <v>4489</v>
      </c>
      <c r="AE797" s="53" t="s">
        <v>4485</v>
      </c>
      <c r="AF797" s="52" t="str">
        <f t="shared" si="5"/>
        <v>("","","",""),</v>
      </c>
      <c r="AH797" s="34"/>
    </row>
    <row r="798" ht="16.5" customHeight="1">
      <c r="A798" s="34"/>
      <c r="B798" s="34"/>
      <c r="C798" s="34"/>
      <c r="D798" s="34"/>
      <c r="E798" s="52"/>
      <c r="F798" s="52" t="s">
        <v>4489</v>
      </c>
      <c r="G798" s="53" t="s">
        <v>4485</v>
      </c>
      <c r="H798" s="52"/>
      <c r="I798" s="34"/>
      <c r="J798" s="34"/>
      <c r="K798" s="34"/>
      <c r="L798" s="34" t="s">
        <v>4490</v>
      </c>
      <c r="M798" s="34" t="s">
        <v>4491</v>
      </c>
      <c r="N798" s="52"/>
      <c r="O798" s="34" t="s">
        <v>4491</v>
      </c>
      <c r="P798" s="34" t="s">
        <v>4489</v>
      </c>
      <c r="Q798" s="34" t="s">
        <v>4491</v>
      </c>
      <c r="R798" s="52"/>
      <c r="S798" s="34" t="str">
        <f t="shared" si="2"/>
        <v/>
      </c>
      <c r="T798" s="34" t="s">
        <v>4491</v>
      </c>
      <c r="U798" s="34" t="s">
        <v>4489</v>
      </c>
      <c r="V798" s="34" t="s">
        <v>4491</v>
      </c>
      <c r="W798" s="40" t="str">
        <f t="shared" si="3"/>
        <v/>
      </c>
      <c r="X798" s="34" t="s">
        <v>4491</v>
      </c>
      <c r="Y798" s="34" t="s">
        <v>4489</v>
      </c>
      <c r="Z798" s="34" t="s">
        <v>4491</v>
      </c>
      <c r="AA798" s="40" t="str">
        <f t="shared" si="4"/>
        <v/>
      </c>
      <c r="AB798" s="34" t="s">
        <v>4491</v>
      </c>
      <c r="AC798" s="34" t="s">
        <v>4492</v>
      </c>
      <c r="AD798" s="34" t="s">
        <v>4489</v>
      </c>
      <c r="AE798" s="53" t="s">
        <v>4485</v>
      </c>
      <c r="AF798" s="52" t="str">
        <f t="shared" si="5"/>
        <v>("","","",""),</v>
      </c>
      <c r="AH798" s="34"/>
    </row>
    <row r="799" ht="16.5" customHeight="1">
      <c r="A799" s="34"/>
      <c r="B799" s="34"/>
      <c r="C799" s="34"/>
      <c r="D799" s="34"/>
      <c r="E799" s="52"/>
      <c r="F799" s="52" t="s">
        <v>4489</v>
      </c>
      <c r="G799" s="53" t="s">
        <v>4485</v>
      </c>
      <c r="H799" s="52"/>
      <c r="I799" s="34"/>
      <c r="J799" s="34"/>
      <c r="K799" s="34"/>
      <c r="L799" s="34" t="s">
        <v>4490</v>
      </c>
      <c r="M799" s="34" t="s">
        <v>4491</v>
      </c>
      <c r="N799" s="52"/>
      <c r="O799" s="34" t="s">
        <v>4491</v>
      </c>
      <c r="P799" s="34" t="s">
        <v>4489</v>
      </c>
      <c r="Q799" s="34" t="s">
        <v>4491</v>
      </c>
      <c r="R799" s="52"/>
      <c r="S799" s="34" t="str">
        <f t="shared" si="2"/>
        <v/>
      </c>
      <c r="T799" s="34" t="s">
        <v>4491</v>
      </c>
      <c r="U799" s="34" t="s">
        <v>4489</v>
      </c>
      <c r="V799" s="34" t="s">
        <v>4491</v>
      </c>
      <c r="W799" s="40" t="str">
        <f t="shared" si="3"/>
        <v/>
      </c>
      <c r="X799" s="34" t="s">
        <v>4491</v>
      </c>
      <c r="Y799" s="34" t="s">
        <v>4489</v>
      </c>
      <c r="Z799" s="34" t="s">
        <v>4491</v>
      </c>
      <c r="AA799" s="40" t="str">
        <f t="shared" si="4"/>
        <v/>
      </c>
      <c r="AB799" s="34" t="s">
        <v>4491</v>
      </c>
      <c r="AC799" s="34" t="s">
        <v>4492</v>
      </c>
      <c r="AD799" s="34" t="s">
        <v>4489</v>
      </c>
      <c r="AE799" s="53" t="s">
        <v>4485</v>
      </c>
      <c r="AF799" s="52" t="str">
        <f t="shared" si="5"/>
        <v>("","","",""),</v>
      </c>
      <c r="AH799" s="34"/>
    </row>
    <row r="800" ht="16.5" customHeight="1">
      <c r="A800" s="34"/>
      <c r="B800" s="34"/>
      <c r="C800" s="34"/>
      <c r="D800" s="34"/>
      <c r="E800" s="52"/>
      <c r="F800" s="52" t="s">
        <v>4489</v>
      </c>
      <c r="G800" s="53" t="s">
        <v>4485</v>
      </c>
      <c r="H800" s="52"/>
      <c r="I800" s="34"/>
      <c r="J800" s="34"/>
      <c r="K800" s="34"/>
      <c r="L800" s="34" t="s">
        <v>4490</v>
      </c>
      <c r="M800" s="34" t="s">
        <v>4491</v>
      </c>
      <c r="N800" s="52"/>
      <c r="O800" s="34" t="s">
        <v>4491</v>
      </c>
      <c r="P800" s="34" t="s">
        <v>4489</v>
      </c>
      <c r="Q800" s="34" t="s">
        <v>4491</v>
      </c>
      <c r="R800" s="52"/>
      <c r="S800" s="34" t="str">
        <f t="shared" si="2"/>
        <v/>
      </c>
      <c r="T800" s="34" t="s">
        <v>4491</v>
      </c>
      <c r="U800" s="34" t="s">
        <v>4489</v>
      </c>
      <c r="V800" s="34" t="s">
        <v>4491</v>
      </c>
      <c r="W800" s="40" t="str">
        <f t="shared" si="3"/>
        <v/>
      </c>
      <c r="X800" s="34" t="s">
        <v>4491</v>
      </c>
      <c r="Y800" s="34" t="s">
        <v>4489</v>
      </c>
      <c r="Z800" s="34" t="s">
        <v>4491</v>
      </c>
      <c r="AA800" s="40" t="str">
        <f t="shared" si="4"/>
        <v/>
      </c>
      <c r="AB800" s="34" t="s">
        <v>4491</v>
      </c>
      <c r="AC800" s="34" t="s">
        <v>4492</v>
      </c>
      <c r="AD800" s="34" t="s">
        <v>4489</v>
      </c>
      <c r="AE800" s="53" t="s">
        <v>4485</v>
      </c>
      <c r="AF800" s="52" t="str">
        <f t="shared" si="5"/>
        <v>("","","",""),</v>
      </c>
      <c r="AH800" s="34"/>
    </row>
  </sheetData>
  <mergeCells count="1">
    <mergeCell ref="A5:C5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8.0"/>
    <col customWidth="1" min="3" max="3" width="6.63"/>
    <col customWidth="1" min="4" max="4" width="11.38"/>
    <col customWidth="1" min="5" max="5" width="1.38"/>
    <col customWidth="1" min="6" max="6" width="8.0"/>
    <col customWidth="1" min="7" max="7" width="6.63"/>
    <col customWidth="1" min="8" max="8" width="24.38"/>
    <col customWidth="1" min="9" max="26" width="6.63"/>
  </cols>
  <sheetData>
    <row r="1" ht="16.5" customHeight="1">
      <c r="E1" s="4"/>
    </row>
    <row r="2" ht="16.5" customHeight="1">
      <c r="A2" s="54"/>
      <c r="B2" s="55" t="s">
        <v>4496</v>
      </c>
      <c r="C2" s="56"/>
      <c r="D2" s="57"/>
      <c r="E2" s="58"/>
      <c r="F2" s="55" t="s">
        <v>4497</v>
      </c>
      <c r="G2" s="56"/>
      <c r="H2" s="57"/>
    </row>
    <row r="3" ht="16.5" customHeight="1">
      <c r="B3" s="59" t="s">
        <v>4498</v>
      </c>
      <c r="C3" s="60" t="s">
        <v>4499</v>
      </c>
      <c r="D3" s="59" t="s">
        <v>4500</v>
      </c>
      <c r="E3" s="61"/>
      <c r="F3" s="59" t="s">
        <v>4501</v>
      </c>
      <c r="G3" s="60" t="s">
        <v>4499</v>
      </c>
      <c r="H3" s="59" t="s">
        <v>4502</v>
      </c>
    </row>
    <row r="4" ht="16.5" customHeight="1">
      <c r="B4" s="10" t="s">
        <v>4503</v>
      </c>
      <c r="C4" s="62" t="s">
        <v>4499</v>
      </c>
      <c r="D4" s="63" t="s">
        <v>4504</v>
      </c>
      <c r="E4" s="64"/>
      <c r="F4" s="10" t="s">
        <v>4505</v>
      </c>
      <c r="G4" s="62" t="s">
        <v>4499</v>
      </c>
      <c r="H4" s="63" t="s">
        <v>4506</v>
      </c>
    </row>
    <row r="5" ht="16.5" customHeight="1">
      <c r="B5" s="10" t="s">
        <v>4507</v>
      </c>
      <c r="C5" s="62" t="s">
        <v>4499</v>
      </c>
      <c r="D5" s="10" t="s">
        <v>4507</v>
      </c>
      <c r="E5" s="64"/>
      <c r="F5" s="10" t="s">
        <v>4507</v>
      </c>
      <c r="G5" s="62" t="s">
        <v>4499</v>
      </c>
      <c r="H5" s="10" t="s">
        <v>4508</v>
      </c>
    </row>
    <row r="6" ht="16.5" customHeight="1">
      <c r="B6" s="10" t="s">
        <v>4509</v>
      </c>
      <c r="C6" s="62" t="s">
        <v>4499</v>
      </c>
      <c r="D6" s="10" t="s">
        <v>4509</v>
      </c>
      <c r="E6" s="64"/>
      <c r="F6" s="10" t="s">
        <v>4509</v>
      </c>
      <c r="G6" s="62" t="s">
        <v>4499</v>
      </c>
      <c r="H6" s="10" t="s">
        <v>4508</v>
      </c>
    </row>
    <row r="7" ht="16.5" customHeight="1">
      <c r="B7" s="10" t="s">
        <v>4510</v>
      </c>
      <c r="C7" s="62" t="s">
        <v>4499</v>
      </c>
      <c r="D7" s="10" t="s">
        <v>4511</v>
      </c>
      <c r="E7" s="64"/>
      <c r="F7" s="10" t="s">
        <v>4511</v>
      </c>
      <c r="G7" s="62" t="s">
        <v>4499</v>
      </c>
      <c r="H7" s="10" t="s">
        <v>4511</v>
      </c>
    </row>
    <row r="8" ht="16.5" customHeight="1">
      <c r="B8" s="10" t="s">
        <v>4511</v>
      </c>
      <c r="C8" s="62" t="s">
        <v>4499</v>
      </c>
      <c r="D8" s="10" t="s">
        <v>4511</v>
      </c>
      <c r="E8" s="64"/>
      <c r="F8" s="10" t="s">
        <v>4511</v>
      </c>
      <c r="G8" s="62" t="s">
        <v>4499</v>
      </c>
      <c r="H8" s="10" t="s">
        <v>4511</v>
      </c>
    </row>
    <row r="9" ht="16.5" customHeight="1">
      <c r="B9" s="10" t="s">
        <v>4512</v>
      </c>
      <c r="C9" s="62" t="s">
        <v>4499</v>
      </c>
      <c r="D9" s="10" t="s">
        <v>4512</v>
      </c>
      <c r="E9" s="64"/>
      <c r="F9" s="10" t="s">
        <v>4512</v>
      </c>
      <c r="G9" s="62" t="s">
        <v>4499</v>
      </c>
      <c r="H9" s="10" t="s">
        <v>4512</v>
      </c>
    </row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>
      <c r="E33" s="4"/>
    </row>
    <row r="34" ht="16.5" customHeight="1">
      <c r="E34" s="4"/>
    </row>
    <row r="35" ht="16.5" customHeight="1">
      <c r="E35" s="4"/>
    </row>
    <row r="36" ht="16.5" customHeight="1">
      <c r="E36" s="4"/>
    </row>
    <row r="37" ht="16.5" customHeight="1">
      <c r="E37" s="4"/>
    </row>
    <row r="38" ht="16.5" customHeight="1">
      <c r="E38" s="4"/>
    </row>
    <row r="39" ht="16.5" customHeight="1">
      <c r="E39" s="4"/>
    </row>
    <row r="40" ht="16.5" customHeight="1">
      <c r="E40" s="4"/>
    </row>
    <row r="41" ht="16.5" customHeight="1">
      <c r="E41" s="4"/>
    </row>
    <row r="42" ht="16.5" customHeight="1">
      <c r="E42" s="4"/>
    </row>
    <row r="43" ht="16.5" customHeight="1">
      <c r="E43" s="4"/>
    </row>
    <row r="44" ht="16.5" customHeight="1">
      <c r="E44" s="4"/>
    </row>
    <row r="45" ht="16.5" customHeight="1">
      <c r="E45" s="4"/>
    </row>
    <row r="46" ht="16.5" customHeight="1">
      <c r="E46" s="4"/>
    </row>
    <row r="47" ht="16.5" customHeight="1">
      <c r="E47" s="4"/>
    </row>
    <row r="48" ht="16.5" customHeight="1">
      <c r="E48" s="4"/>
    </row>
    <row r="49" ht="16.5" customHeight="1">
      <c r="E49" s="4"/>
    </row>
    <row r="50" ht="16.5" customHeight="1">
      <c r="E50" s="4"/>
    </row>
    <row r="51" ht="16.5" customHeight="1">
      <c r="E51" s="4"/>
    </row>
    <row r="52" ht="16.5" customHeight="1">
      <c r="E52" s="4"/>
    </row>
    <row r="53" ht="16.5" customHeight="1">
      <c r="E53" s="4"/>
    </row>
    <row r="54" ht="16.5" customHeight="1">
      <c r="E54" s="4"/>
    </row>
    <row r="55" ht="16.5" customHeight="1">
      <c r="E55" s="4"/>
    </row>
    <row r="56" ht="16.5" customHeight="1">
      <c r="E56" s="4"/>
    </row>
    <row r="57" ht="16.5" customHeight="1">
      <c r="E57" s="4"/>
    </row>
    <row r="58" ht="16.5" customHeight="1">
      <c r="E58" s="4"/>
    </row>
    <row r="59" ht="16.5" customHeight="1">
      <c r="E59" s="4"/>
    </row>
    <row r="60" ht="16.5" customHeight="1">
      <c r="E60" s="4"/>
    </row>
    <row r="61" ht="16.5" customHeight="1">
      <c r="E61" s="4"/>
    </row>
    <row r="62" ht="16.5" customHeight="1">
      <c r="E62" s="4"/>
    </row>
    <row r="63" ht="16.5" customHeight="1">
      <c r="E63" s="4"/>
    </row>
    <row r="64" ht="16.5" customHeight="1">
      <c r="E64" s="4"/>
    </row>
    <row r="65" ht="16.5" customHeight="1">
      <c r="E65" s="4"/>
    </row>
    <row r="66" ht="16.5" customHeight="1">
      <c r="E66" s="4"/>
    </row>
    <row r="67" ht="16.5" customHeight="1">
      <c r="E67" s="4"/>
    </row>
    <row r="68" ht="16.5" customHeight="1">
      <c r="E68" s="4"/>
    </row>
    <row r="69" ht="16.5" customHeight="1">
      <c r="E69" s="4"/>
    </row>
    <row r="70" ht="16.5" customHeight="1">
      <c r="E70" s="4"/>
    </row>
    <row r="71" ht="16.5" customHeight="1">
      <c r="E71" s="4"/>
    </row>
    <row r="72" ht="16.5" customHeight="1">
      <c r="E72" s="4"/>
    </row>
    <row r="73" ht="16.5" customHeight="1">
      <c r="E73" s="4"/>
    </row>
    <row r="74" ht="16.5" customHeight="1">
      <c r="E74" s="4"/>
    </row>
    <row r="75" ht="16.5" customHeight="1">
      <c r="E75" s="4"/>
    </row>
    <row r="76" ht="16.5" customHeight="1">
      <c r="E76" s="4"/>
    </row>
    <row r="77" ht="16.5" customHeight="1">
      <c r="E77" s="4"/>
    </row>
    <row r="78" ht="16.5" customHeight="1">
      <c r="E78" s="4"/>
    </row>
    <row r="79" ht="16.5" customHeight="1">
      <c r="E79" s="4"/>
    </row>
    <row r="80" ht="16.5" customHeight="1">
      <c r="E80" s="4"/>
    </row>
    <row r="81" ht="16.5" customHeight="1">
      <c r="E81" s="4"/>
    </row>
    <row r="82" ht="16.5" customHeight="1">
      <c r="E82" s="4"/>
    </row>
    <row r="83" ht="16.5" customHeight="1">
      <c r="E83" s="4"/>
    </row>
    <row r="84" ht="16.5" customHeight="1">
      <c r="E84" s="4"/>
    </row>
    <row r="85" ht="16.5" customHeight="1">
      <c r="E85" s="4"/>
    </row>
    <row r="86" ht="16.5" customHeight="1">
      <c r="E86" s="4"/>
    </row>
    <row r="87" ht="16.5" customHeight="1">
      <c r="E87" s="4"/>
    </row>
    <row r="88" ht="16.5" customHeight="1">
      <c r="E88" s="4"/>
    </row>
    <row r="89" ht="16.5" customHeight="1">
      <c r="E89" s="4"/>
    </row>
    <row r="90" ht="16.5" customHeight="1">
      <c r="E90" s="4"/>
    </row>
    <row r="91" ht="16.5" customHeight="1">
      <c r="E91" s="4"/>
    </row>
    <row r="92" ht="16.5" customHeight="1">
      <c r="E92" s="4"/>
    </row>
    <row r="93" ht="16.5" customHeight="1">
      <c r="E93" s="4"/>
    </row>
    <row r="94" ht="16.5" customHeight="1">
      <c r="E94" s="4"/>
    </row>
    <row r="95" ht="16.5" customHeight="1">
      <c r="E95" s="4"/>
    </row>
    <row r="96" ht="16.5" customHeight="1">
      <c r="E96" s="4"/>
    </row>
    <row r="97" ht="16.5" customHeight="1">
      <c r="E97" s="4"/>
    </row>
    <row r="98" ht="16.5" customHeight="1">
      <c r="E98" s="4"/>
    </row>
    <row r="99" ht="16.5" customHeight="1">
      <c r="E99" s="4"/>
    </row>
    <row r="100" ht="16.5" customHeight="1">
      <c r="E100" s="4"/>
    </row>
    <row r="101" ht="16.5" customHeight="1">
      <c r="E101" s="4"/>
    </row>
    <row r="102" ht="16.5" customHeight="1">
      <c r="E102" s="4"/>
    </row>
    <row r="103" ht="16.5" customHeight="1">
      <c r="E103" s="4"/>
    </row>
    <row r="104" ht="16.5" customHeight="1">
      <c r="E104" s="4"/>
    </row>
    <row r="105" ht="16.5" customHeight="1">
      <c r="E105" s="4"/>
    </row>
    <row r="106" ht="16.5" customHeight="1">
      <c r="E106" s="4"/>
    </row>
    <row r="107" ht="16.5" customHeight="1">
      <c r="E107" s="4"/>
    </row>
    <row r="108" ht="16.5" customHeight="1">
      <c r="E108" s="4"/>
    </row>
    <row r="109" ht="16.5" customHeight="1">
      <c r="E109" s="4"/>
    </row>
    <row r="110" ht="16.5" customHeight="1">
      <c r="E110" s="4"/>
    </row>
    <row r="111" ht="16.5" customHeight="1">
      <c r="E111" s="4"/>
    </row>
    <row r="112" ht="16.5" customHeight="1">
      <c r="E112" s="4"/>
    </row>
    <row r="113" ht="16.5" customHeight="1">
      <c r="E113" s="4"/>
    </row>
    <row r="114" ht="16.5" customHeight="1">
      <c r="E114" s="4"/>
    </row>
    <row r="115" ht="16.5" customHeight="1">
      <c r="E115" s="4"/>
    </row>
    <row r="116" ht="16.5" customHeight="1">
      <c r="E116" s="4"/>
    </row>
    <row r="117" ht="16.5" customHeight="1">
      <c r="E117" s="4"/>
    </row>
    <row r="118" ht="16.5" customHeight="1">
      <c r="E118" s="4"/>
    </row>
    <row r="119" ht="16.5" customHeight="1">
      <c r="E119" s="4"/>
    </row>
    <row r="120" ht="16.5" customHeight="1">
      <c r="E120" s="4"/>
    </row>
    <row r="121" ht="16.5" customHeight="1">
      <c r="E121" s="4"/>
    </row>
    <row r="122" ht="16.5" customHeight="1">
      <c r="E122" s="4"/>
    </row>
    <row r="123" ht="16.5" customHeight="1">
      <c r="E123" s="4"/>
    </row>
    <row r="124" ht="16.5" customHeight="1">
      <c r="E124" s="4"/>
    </row>
    <row r="125" ht="16.5" customHeight="1">
      <c r="E125" s="4"/>
    </row>
    <row r="126" ht="16.5" customHeight="1">
      <c r="E126" s="4"/>
    </row>
    <row r="127" ht="16.5" customHeight="1">
      <c r="E127" s="4"/>
    </row>
    <row r="128" ht="16.5" customHeight="1">
      <c r="E128" s="4"/>
    </row>
    <row r="129" ht="16.5" customHeight="1">
      <c r="E129" s="4"/>
    </row>
    <row r="130" ht="16.5" customHeight="1">
      <c r="E130" s="4"/>
    </row>
    <row r="131" ht="16.5" customHeight="1">
      <c r="E131" s="4"/>
    </row>
    <row r="132" ht="16.5" customHeight="1">
      <c r="E132" s="4"/>
    </row>
    <row r="133" ht="16.5" customHeight="1">
      <c r="E133" s="4"/>
    </row>
    <row r="134" ht="16.5" customHeight="1">
      <c r="E134" s="4"/>
    </row>
    <row r="135" ht="16.5" customHeight="1">
      <c r="E135" s="4"/>
    </row>
    <row r="136" ht="16.5" customHeight="1">
      <c r="E136" s="4"/>
    </row>
    <row r="137" ht="16.5" customHeight="1">
      <c r="E137" s="4"/>
    </row>
    <row r="138" ht="16.5" customHeight="1">
      <c r="E138" s="4"/>
    </row>
    <row r="139" ht="16.5" customHeight="1">
      <c r="E139" s="4"/>
    </row>
    <row r="140" ht="16.5" customHeight="1">
      <c r="E140" s="4"/>
    </row>
    <row r="141" ht="16.5" customHeight="1">
      <c r="E141" s="4"/>
    </row>
    <row r="142" ht="16.5" customHeight="1">
      <c r="E142" s="4"/>
    </row>
    <row r="143" ht="16.5" customHeight="1">
      <c r="E143" s="4"/>
    </row>
    <row r="144" ht="16.5" customHeight="1">
      <c r="E144" s="4"/>
    </row>
    <row r="145" ht="16.5" customHeight="1">
      <c r="E145" s="4"/>
    </row>
    <row r="146" ht="16.5" customHeight="1">
      <c r="E146" s="4"/>
    </row>
    <row r="147" ht="16.5" customHeight="1">
      <c r="E147" s="4"/>
    </row>
    <row r="148" ht="16.5" customHeight="1">
      <c r="E148" s="4"/>
    </row>
    <row r="149" ht="16.5" customHeight="1">
      <c r="E149" s="4"/>
    </row>
    <row r="150" ht="16.5" customHeight="1">
      <c r="E150" s="4"/>
    </row>
    <row r="151" ht="16.5" customHeight="1">
      <c r="E151" s="4"/>
    </row>
    <row r="152" ht="16.5" customHeight="1">
      <c r="E152" s="4"/>
    </row>
    <row r="153" ht="16.5" customHeight="1">
      <c r="E153" s="4"/>
    </row>
    <row r="154" ht="16.5" customHeight="1">
      <c r="E154" s="4"/>
    </row>
    <row r="155" ht="16.5" customHeight="1">
      <c r="E155" s="4"/>
    </row>
    <row r="156" ht="16.5" customHeight="1">
      <c r="E156" s="4"/>
    </row>
    <row r="157" ht="16.5" customHeight="1">
      <c r="E157" s="4"/>
    </row>
    <row r="158" ht="16.5" customHeight="1">
      <c r="E158" s="4"/>
    </row>
    <row r="159" ht="16.5" customHeight="1">
      <c r="E159" s="4"/>
    </row>
    <row r="160" ht="16.5" customHeight="1">
      <c r="E160" s="4"/>
    </row>
    <row r="161" ht="16.5" customHeight="1">
      <c r="E161" s="4"/>
    </row>
    <row r="162" ht="16.5" customHeight="1">
      <c r="E162" s="4"/>
    </row>
    <row r="163" ht="16.5" customHeight="1">
      <c r="E163" s="4"/>
    </row>
    <row r="164" ht="16.5" customHeight="1">
      <c r="E164" s="4"/>
    </row>
    <row r="165" ht="16.5" customHeight="1">
      <c r="E165" s="4"/>
    </row>
    <row r="166" ht="16.5" customHeight="1">
      <c r="E166" s="4"/>
    </row>
    <row r="167" ht="16.5" customHeight="1">
      <c r="E167" s="4"/>
    </row>
    <row r="168" ht="16.5" customHeight="1">
      <c r="E168" s="4"/>
    </row>
    <row r="169" ht="16.5" customHeight="1">
      <c r="E169" s="4"/>
    </row>
    <row r="170" ht="16.5" customHeight="1">
      <c r="E170" s="4"/>
    </row>
    <row r="171" ht="16.5" customHeight="1">
      <c r="E171" s="4"/>
    </row>
    <row r="172" ht="16.5" customHeight="1">
      <c r="E172" s="4"/>
    </row>
    <row r="173" ht="16.5" customHeight="1">
      <c r="E173" s="4"/>
    </row>
    <row r="174" ht="16.5" customHeight="1">
      <c r="E174" s="4"/>
    </row>
    <row r="175" ht="16.5" customHeight="1">
      <c r="E175" s="4"/>
    </row>
    <row r="176" ht="16.5" customHeight="1">
      <c r="E176" s="4"/>
    </row>
    <row r="177" ht="16.5" customHeight="1">
      <c r="E177" s="4"/>
    </row>
    <row r="178" ht="16.5" customHeight="1">
      <c r="E178" s="4"/>
    </row>
    <row r="179" ht="16.5" customHeight="1">
      <c r="E179" s="4"/>
    </row>
    <row r="180" ht="16.5" customHeight="1">
      <c r="E180" s="4"/>
    </row>
    <row r="181" ht="16.5" customHeight="1">
      <c r="E181" s="4"/>
    </row>
    <row r="182" ht="16.5" customHeight="1">
      <c r="E182" s="4"/>
    </row>
    <row r="183" ht="16.5" customHeight="1">
      <c r="E183" s="4"/>
    </row>
    <row r="184" ht="16.5" customHeight="1">
      <c r="E184" s="4"/>
    </row>
    <row r="185" ht="16.5" customHeight="1">
      <c r="E185" s="4"/>
    </row>
    <row r="186" ht="16.5" customHeight="1">
      <c r="E186" s="4"/>
    </row>
    <row r="187" ht="16.5" customHeight="1">
      <c r="E187" s="4"/>
    </row>
    <row r="188" ht="16.5" customHeight="1">
      <c r="E188" s="4"/>
    </row>
    <row r="189" ht="16.5" customHeight="1">
      <c r="E189" s="4"/>
    </row>
    <row r="190" ht="16.5" customHeight="1">
      <c r="E190" s="4"/>
    </row>
    <row r="191" ht="16.5" customHeight="1">
      <c r="E191" s="4"/>
    </row>
    <row r="192" ht="16.5" customHeight="1">
      <c r="E192" s="4"/>
    </row>
    <row r="193" ht="16.5" customHeight="1">
      <c r="E193" s="4"/>
    </row>
    <row r="194" ht="16.5" customHeight="1">
      <c r="E194" s="4"/>
    </row>
    <row r="195" ht="16.5" customHeight="1">
      <c r="E195" s="4"/>
    </row>
    <row r="196" ht="16.5" customHeight="1">
      <c r="E196" s="4"/>
    </row>
    <row r="197" ht="16.5" customHeight="1">
      <c r="E197" s="4"/>
    </row>
    <row r="198" ht="16.5" customHeight="1">
      <c r="E198" s="4"/>
    </row>
    <row r="199" ht="16.5" customHeight="1">
      <c r="E199" s="4"/>
    </row>
    <row r="200" ht="16.5" customHeight="1">
      <c r="E200" s="4"/>
    </row>
    <row r="201" ht="16.5" customHeight="1">
      <c r="E201" s="4"/>
    </row>
    <row r="202" ht="16.5" customHeight="1">
      <c r="E202" s="4"/>
    </row>
    <row r="203" ht="16.5" customHeight="1">
      <c r="E203" s="4"/>
    </row>
    <row r="204" ht="16.5" customHeight="1">
      <c r="E204" s="4"/>
    </row>
    <row r="205" ht="16.5" customHeight="1">
      <c r="E205" s="4"/>
    </row>
    <row r="206" ht="16.5" customHeight="1">
      <c r="E206" s="4"/>
    </row>
    <row r="207" ht="16.5" customHeight="1">
      <c r="E207" s="4"/>
    </row>
    <row r="208" ht="16.5" customHeight="1">
      <c r="E208" s="4"/>
    </row>
    <row r="209" ht="16.5" customHeight="1">
      <c r="E209" s="4"/>
    </row>
    <row r="210" ht="16.5" customHeight="1">
      <c r="E210" s="4"/>
    </row>
    <row r="211" ht="16.5" customHeight="1">
      <c r="E211" s="4"/>
    </row>
    <row r="212" ht="16.5" customHeight="1">
      <c r="E212" s="4"/>
    </row>
    <row r="213" ht="16.5" customHeight="1">
      <c r="E213" s="4"/>
    </row>
    <row r="214" ht="16.5" customHeight="1">
      <c r="E214" s="4"/>
    </row>
    <row r="215" ht="16.5" customHeight="1">
      <c r="E215" s="4"/>
    </row>
    <row r="216" ht="16.5" customHeight="1">
      <c r="E216" s="4"/>
    </row>
    <row r="217" ht="16.5" customHeight="1">
      <c r="E217" s="4"/>
    </row>
    <row r="218" ht="16.5" customHeight="1">
      <c r="E218" s="4"/>
    </row>
    <row r="219" ht="16.5" customHeight="1">
      <c r="E219" s="4"/>
    </row>
    <row r="220" ht="16.5" customHeight="1">
      <c r="E220" s="4"/>
    </row>
    <row r="221" ht="16.5" customHeight="1">
      <c r="E221" s="4"/>
    </row>
    <row r="222" ht="16.5" customHeight="1">
      <c r="E222" s="4"/>
    </row>
    <row r="223" ht="16.5" customHeight="1">
      <c r="E223" s="4"/>
    </row>
    <row r="224" ht="16.5" customHeight="1">
      <c r="E224" s="4"/>
    </row>
    <row r="225" ht="16.5" customHeight="1">
      <c r="E225" s="4"/>
    </row>
    <row r="226" ht="16.5" customHeight="1">
      <c r="E226" s="4"/>
    </row>
    <row r="227" ht="16.5" customHeight="1">
      <c r="E227" s="4"/>
    </row>
    <row r="228" ht="16.5" customHeight="1">
      <c r="E228" s="4"/>
    </row>
    <row r="229" ht="16.5" customHeight="1">
      <c r="E229" s="4"/>
    </row>
    <row r="230" ht="16.5" customHeight="1">
      <c r="E230" s="4"/>
    </row>
    <row r="231" ht="16.5" customHeight="1">
      <c r="E231" s="4"/>
    </row>
    <row r="232" ht="16.5" customHeight="1">
      <c r="E232" s="4"/>
    </row>
    <row r="233" ht="16.5" customHeight="1">
      <c r="E233" s="4"/>
    </row>
    <row r="234" ht="16.5" customHeight="1">
      <c r="E234" s="4"/>
    </row>
    <row r="235" ht="16.5" customHeight="1">
      <c r="E235" s="4"/>
    </row>
    <row r="236" ht="16.5" customHeight="1">
      <c r="E236" s="4"/>
    </row>
    <row r="237" ht="16.5" customHeight="1">
      <c r="E237" s="4"/>
    </row>
    <row r="238" ht="16.5" customHeight="1">
      <c r="E238" s="4"/>
    </row>
    <row r="239" ht="16.5" customHeight="1">
      <c r="E239" s="4"/>
    </row>
    <row r="240" ht="16.5" customHeight="1">
      <c r="E240" s="4"/>
    </row>
    <row r="241" ht="16.5" customHeight="1">
      <c r="E241" s="4"/>
    </row>
    <row r="242" ht="16.5" customHeight="1">
      <c r="E242" s="4"/>
    </row>
    <row r="243" ht="16.5" customHeight="1">
      <c r="E243" s="4"/>
    </row>
    <row r="244" ht="16.5" customHeight="1">
      <c r="E244" s="4"/>
    </row>
    <row r="245" ht="16.5" customHeight="1">
      <c r="E245" s="4"/>
    </row>
    <row r="246" ht="16.5" customHeight="1">
      <c r="E246" s="4"/>
    </row>
    <row r="247" ht="16.5" customHeight="1">
      <c r="E247" s="4"/>
    </row>
    <row r="248" ht="16.5" customHeight="1">
      <c r="E248" s="4"/>
    </row>
    <row r="249" ht="16.5" customHeight="1">
      <c r="E249" s="4"/>
    </row>
    <row r="250" ht="16.5" customHeight="1">
      <c r="E250" s="4"/>
    </row>
    <row r="251" ht="16.5" customHeight="1">
      <c r="E251" s="4"/>
    </row>
    <row r="252" ht="16.5" customHeight="1">
      <c r="E252" s="4"/>
    </row>
    <row r="253" ht="16.5" customHeight="1">
      <c r="E253" s="4"/>
    </row>
    <row r="254" ht="16.5" customHeight="1">
      <c r="E254" s="4"/>
    </row>
    <row r="255" ht="16.5" customHeight="1">
      <c r="E255" s="4"/>
    </row>
    <row r="256" ht="16.5" customHeight="1">
      <c r="E256" s="4"/>
    </row>
    <row r="257" ht="16.5" customHeight="1">
      <c r="E257" s="4"/>
    </row>
    <row r="258" ht="16.5" customHeight="1">
      <c r="E258" s="4"/>
    </row>
    <row r="259" ht="16.5" customHeight="1">
      <c r="E259" s="4"/>
    </row>
    <row r="260" ht="16.5" customHeight="1">
      <c r="E260" s="4"/>
    </row>
    <row r="261" ht="16.5" customHeight="1">
      <c r="E261" s="4"/>
    </row>
    <row r="262" ht="16.5" customHeight="1">
      <c r="E262" s="4"/>
    </row>
    <row r="263" ht="16.5" customHeight="1">
      <c r="E263" s="4"/>
    </row>
    <row r="264" ht="16.5" customHeight="1">
      <c r="E264" s="4"/>
    </row>
    <row r="265" ht="16.5" customHeight="1">
      <c r="E265" s="4"/>
    </row>
    <row r="266" ht="16.5" customHeight="1">
      <c r="E266" s="4"/>
    </row>
    <row r="267" ht="16.5" customHeight="1">
      <c r="E267" s="4"/>
    </row>
    <row r="268" ht="16.5" customHeight="1">
      <c r="E268" s="4"/>
    </row>
    <row r="269" ht="16.5" customHeight="1">
      <c r="E269" s="4"/>
    </row>
    <row r="270" ht="16.5" customHeight="1">
      <c r="E270" s="4"/>
    </row>
    <row r="271" ht="16.5" customHeight="1">
      <c r="E271" s="4"/>
    </row>
    <row r="272" ht="16.5" customHeight="1">
      <c r="E272" s="4"/>
    </row>
    <row r="273" ht="16.5" customHeight="1">
      <c r="E273" s="4"/>
    </row>
    <row r="274" ht="16.5" customHeight="1">
      <c r="E274" s="4"/>
    </row>
    <row r="275" ht="16.5" customHeight="1">
      <c r="E275" s="4"/>
    </row>
    <row r="276" ht="16.5" customHeight="1">
      <c r="E276" s="4"/>
    </row>
    <row r="277" ht="16.5" customHeight="1">
      <c r="E277" s="4"/>
    </row>
    <row r="278" ht="16.5" customHeight="1">
      <c r="E278" s="4"/>
    </row>
    <row r="279" ht="16.5" customHeight="1">
      <c r="E279" s="4"/>
    </row>
    <row r="280" ht="16.5" customHeight="1">
      <c r="E280" s="4"/>
    </row>
    <row r="281" ht="16.5" customHeight="1">
      <c r="E281" s="4"/>
    </row>
    <row r="282" ht="16.5" customHeight="1">
      <c r="E282" s="4"/>
    </row>
    <row r="283" ht="16.5" customHeight="1">
      <c r="E283" s="4"/>
    </row>
    <row r="284" ht="16.5" customHeight="1">
      <c r="E284" s="4"/>
    </row>
    <row r="285" ht="16.5" customHeight="1">
      <c r="E285" s="4"/>
    </row>
    <row r="286" ht="16.5" customHeight="1">
      <c r="E286" s="4"/>
    </row>
    <row r="287" ht="16.5" customHeight="1">
      <c r="E287" s="4"/>
    </row>
    <row r="288" ht="16.5" customHeight="1">
      <c r="E288" s="4"/>
    </row>
    <row r="289" ht="16.5" customHeight="1">
      <c r="E289" s="4"/>
    </row>
    <row r="290" ht="16.5" customHeight="1">
      <c r="E290" s="4"/>
    </row>
    <row r="291" ht="16.5" customHeight="1">
      <c r="E291" s="4"/>
    </row>
    <row r="292" ht="16.5" customHeight="1">
      <c r="E292" s="4"/>
    </row>
    <row r="293" ht="16.5" customHeight="1">
      <c r="E293" s="4"/>
    </row>
    <row r="294" ht="16.5" customHeight="1">
      <c r="E294" s="4"/>
    </row>
    <row r="295" ht="16.5" customHeight="1">
      <c r="E295" s="4"/>
    </row>
    <row r="296" ht="16.5" customHeight="1">
      <c r="E296" s="4"/>
    </row>
    <row r="297" ht="16.5" customHeight="1">
      <c r="E297" s="4"/>
    </row>
    <row r="298" ht="16.5" customHeight="1">
      <c r="E298" s="4"/>
    </row>
    <row r="299" ht="16.5" customHeight="1">
      <c r="E299" s="4"/>
    </row>
    <row r="300" ht="16.5" customHeight="1">
      <c r="E300" s="4"/>
    </row>
    <row r="301" ht="16.5" customHeight="1">
      <c r="E301" s="4"/>
    </row>
    <row r="302" ht="16.5" customHeight="1">
      <c r="E302" s="4"/>
    </row>
    <row r="303" ht="16.5" customHeight="1">
      <c r="E303" s="4"/>
    </row>
    <row r="304" ht="16.5" customHeight="1">
      <c r="E304" s="4"/>
    </row>
    <row r="305" ht="16.5" customHeight="1">
      <c r="E305" s="4"/>
    </row>
    <row r="306" ht="16.5" customHeight="1">
      <c r="E306" s="4"/>
    </row>
    <row r="307" ht="16.5" customHeight="1">
      <c r="E307" s="4"/>
    </row>
    <row r="308" ht="16.5" customHeight="1">
      <c r="E308" s="4"/>
    </row>
    <row r="309" ht="16.5" customHeight="1">
      <c r="E309" s="4"/>
    </row>
    <row r="310" ht="16.5" customHeight="1">
      <c r="E310" s="4"/>
    </row>
    <row r="311" ht="16.5" customHeight="1">
      <c r="E311" s="4"/>
    </row>
    <row r="312" ht="16.5" customHeight="1">
      <c r="E312" s="4"/>
    </row>
    <row r="313" ht="16.5" customHeight="1">
      <c r="E313" s="4"/>
    </row>
    <row r="314" ht="16.5" customHeight="1">
      <c r="E314" s="4"/>
    </row>
    <row r="315" ht="16.5" customHeight="1">
      <c r="E315" s="4"/>
    </row>
    <row r="316" ht="16.5" customHeight="1">
      <c r="E316" s="4"/>
    </row>
    <row r="317" ht="16.5" customHeight="1">
      <c r="E317" s="4"/>
    </row>
    <row r="318" ht="16.5" customHeight="1">
      <c r="E318" s="4"/>
    </row>
    <row r="319" ht="16.5" customHeight="1">
      <c r="E319" s="4"/>
    </row>
    <row r="320" ht="16.5" customHeight="1">
      <c r="E320" s="4"/>
    </row>
    <row r="321" ht="16.5" customHeight="1">
      <c r="E321" s="4"/>
    </row>
    <row r="322" ht="16.5" customHeight="1">
      <c r="E322" s="4"/>
    </row>
    <row r="323" ht="16.5" customHeight="1">
      <c r="E323" s="4"/>
    </row>
    <row r="324" ht="16.5" customHeight="1">
      <c r="E324" s="4"/>
    </row>
    <row r="325" ht="16.5" customHeight="1">
      <c r="E325" s="4"/>
    </row>
    <row r="326" ht="16.5" customHeight="1">
      <c r="E326" s="4"/>
    </row>
    <row r="327" ht="16.5" customHeight="1">
      <c r="E327" s="4"/>
    </row>
    <row r="328" ht="16.5" customHeight="1">
      <c r="E328" s="4"/>
    </row>
    <row r="329" ht="16.5" customHeight="1">
      <c r="E329" s="4"/>
    </row>
    <row r="330" ht="16.5" customHeight="1">
      <c r="E330" s="4"/>
    </row>
    <row r="331" ht="16.5" customHeight="1">
      <c r="E331" s="4"/>
    </row>
    <row r="332" ht="16.5" customHeight="1">
      <c r="E332" s="4"/>
    </row>
    <row r="333" ht="16.5" customHeight="1">
      <c r="E333" s="4"/>
    </row>
    <row r="334" ht="16.5" customHeight="1">
      <c r="E334" s="4"/>
    </row>
    <row r="335" ht="16.5" customHeight="1">
      <c r="E335" s="4"/>
    </row>
    <row r="336" ht="16.5" customHeight="1">
      <c r="E336" s="4"/>
    </row>
    <row r="337" ht="16.5" customHeight="1">
      <c r="E337" s="4"/>
    </row>
    <row r="338" ht="16.5" customHeight="1">
      <c r="E338" s="4"/>
    </row>
    <row r="339" ht="16.5" customHeight="1">
      <c r="E339" s="4"/>
    </row>
    <row r="340" ht="16.5" customHeight="1">
      <c r="E340" s="4"/>
    </row>
    <row r="341" ht="16.5" customHeight="1">
      <c r="E341" s="4"/>
    </row>
    <row r="342" ht="16.5" customHeight="1">
      <c r="E342" s="4"/>
    </row>
    <row r="343" ht="16.5" customHeight="1">
      <c r="E343" s="4"/>
    </row>
    <row r="344" ht="16.5" customHeight="1">
      <c r="E344" s="4"/>
    </row>
    <row r="345" ht="16.5" customHeight="1">
      <c r="E345" s="4"/>
    </row>
    <row r="346" ht="16.5" customHeight="1">
      <c r="E346" s="4"/>
    </row>
    <row r="347" ht="16.5" customHeight="1">
      <c r="E347" s="4"/>
    </row>
    <row r="348" ht="16.5" customHeight="1">
      <c r="E348" s="4"/>
    </row>
    <row r="349" ht="16.5" customHeight="1">
      <c r="E349" s="4"/>
    </row>
    <row r="350" ht="16.5" customHeight="1">
      <c r="E350" s="4"/>
    </row>
    <row r="351" ht="16.5" customHeight="1">
      <c r="E351" s="4"/>
    </row>
    <row r="352" ht="16.5" customHeight="1">
      <c r="E352" s="4"/>
    </row>
    <row r="353" ht="16.5" customHeight="1">
      <c r="E353" s="4"/>
    </row>
    <row r="354" ht="16.5" customHeight="1">
      <c r="E354" s="4"/>
    </row>
    <row r="355" ht="16.5" customHeight="1">
      <c r="E355" s="4"/>
    </row>
    <row r="356" ht="16.5" customHeight="1">
      <c r="E356" s="4"/>
    </row>
    <row r="357" ht="16.5" customHeight="1">
      <c r="E357" s="4"/>
    </row>
    <row r="358" ht="16.5" customHeight="1">
      <c r="E358" s="4"/>
    </row>
    <row r="359" ht="16.5" customHeight="1">
      <c r="E359" s="4"/>
    </row>
    <row r="360" ht="16.5" customHeight="1">
      <c r="E360" s="4"/>
    </row>
    <row r="361" ht="16.5" customHeight="1">
      <c r="E361" s="4"/>
    </row>
    <row r="362" ht="16.5" customHeight="1">
      <c r="E362" s="4"/>
    </row>
    <row r="363" ht="16.5" customHeight="1">
      <c r="E363" s="4"/>
    </row>
    <row r="364" ht="16.5" customHeight="1">
      <c r="E364" s="4"/>
    </row>
    <row r="365" ht="16.5" customHeight="1">
      <c r="E365" s="4"/>
    </row>
    <row r="366" ht="16.5" customHeight="1">
      <c r="E366" s="4"/>
    </row>
    <row r="367" ht="16.5" customHeight="1">
      <c r="E367" s="4"/>
    </row>
    <row r="368" ht="16.5" customHeight="1">
      <c r="E368" s="4"/>
    </row>
    <row r="369" ht="16.5" customHeight="1">
      <c r="E369" s="4"/>
    </row>
    <row r="370" ht="16.5" customHeight="1">
      <c r="E370" s="4"/>
    </row>
    <row r="371" ht="16.5" customHeight="1">
      <c r="E371" s="4"/>
    </row>
    <row r="372" ht="16.5" customHeight="1">
      <c r="E372" s="4"/>
    </row>
    <row r="373" ht="16.5" customHeight="1">
      <c r="E373" s="4"/>
    </row>
    <row r="374" ht="16.5" customHeight="1">
      <c r="E374" s="4"/>
    </row>
    <row r="375" ht="16.5" customHeight="1">
      <c r="E375" s="4"/>
    </row>
    <row r="376" ht="16.5" customHeight="1">
      <c r="E376" s="4"/>
    </row>
    <row r="377" ht="16.5" customHeight="1">
      <c r="E377" s="4"/>
    </row>
    <row r="378" ht="16.5" customHeight="1">
      <c r="E378" s="4"/>
    </row>
    <row r="379" ht="16.5" customHeight="1">
      <c r="E379" s="4"/>
    </row>
    <row r="380" ht="16.5" customHeight="1">
      <c r="E380" s="4"/>
    </row>
    <row r="381" ht="16.5" customHeight="1">
      <c r="E381" s="4"/>
    </row>
    <row r="382" ht="16.5" customHeight="1">
      <c r="E382" s="4"/>
    </row>
    <row r="383" ht="16.5" customHeight="1">
      <c r="E383" s="4"/>
    </row>
    <row r="384" ht="16.5" customHeight="1">
      <c r="E384" s="4"/>
    </row>
    <row r="385" ht="16.5" customHeight="1">
      <c r="E385" s="4"/>
    </row>
    <row r="386" ht="16.5" customHeight="1">
      <c r="E386" s="4"/>
    </row>
    <row r="387" ht="16.5" customHeight="1">
      <c r="E387" s="4"/>
    </row>
    <row r="388" ht="16.5" customHeight="1">
      <c r="E388" s="4"/>
    </row>
    <row r="389" ht="16.5" customHeight="1">
      <c r="E389" s="4"/>
    </row>
    <row r="390" ht="16.5" customHeight="1">
      <c r="E390" s="4"/>
    </row>
    <row r="391" ht="16.5" customHeight="1">
      <c r="E391" s="4"/>
    </row>
    <row r="392" ht="16.5" customHeight="1">
      <c r="E392" s="4"/>
    </row>
    <row r="393" ht="16.5" customHeight="1">
      <c r="E393" s="4"/>
    </row>
    <row r="394" ht="16.5" customHeight="1">
      <c r="E394" s="4"/>
    </row>
    <row r="395" ht="16.5" customHeight="1">
      <c r="E395" s="4"/>
    </row>
    <row r="396" ht="16.5" customHeight="1">
      <c r="E396" s="4"/>
    </row>
    <row r="397" ht="16.5" customHeight="1">
      <c r="E397" s="4"/>
    </row>
    <row r="398" ht="16.5" customHeight="1">
      <c r="E398" s="4"/>
    </row>
    <row r="399" ht="16.5" customHeight="1">
      <c r="E399" s="4"/>
    </row>
    <row r="400" ht="16.5" customHeight="1">
      <c r="E400" s="4"/>
    </row>
    <row r="401" ht="16.5" customHeight="1">
      <c r="E401" s="4"/>
    </row>
    <row r="402" ht="16.5" customHeight="1">
      <c r="E402" s="4"/>
    </row>
    <row r="403" ht="16.5" customHeight="1">
      <c r="E403" s="4"/>
    </row>
    <row r="404" ht="16.5" customHeight="1">
      <c r="E404" s="4"/>
    </row>
    <row r="405" ht="16.5" customHeight="1">
      <c r="E405" s="4"/>
    </row>
    <row r="406" ht="16.5" customHeight="1">
      <c r="E406" s="4"/>
    </row>
    <row r="407" ht="16.5" customHeight="1">
      <c r="E407" s="4"/>
    </row>
    <row r="408" ht="16.5" customHeight="1">
      <c r="E408" s="4"/>
    </row>
    <row r="409" ht="16.5" customHeight="1">
      <c r="E409" s="4"/>
    </row>
    <row r="410" ht="16.5" customHeight="1">
      <c r="E410" s="4"/>
    </row>
    <row r="411" ht="16.5" customHeight="1">
      <c r="E411" s="4"/>
    </row>
    <row r="412" ht="16.5" customHeight="1">
      <c r="E412" s="4"/>
    </row>
    <row r="413" ht="16.5" customHeight="1">
      <c r="E413" s="4"/>
    </row>
    <row r="414" ht="16.5" customHeight="1">
      <c r="E414" s="4"/>
    </row>
    <row r="415" ht="16.5" customHeight="1">
      <c r="E415" s="4"/>
    </row>
    <row r="416" ht="16.5" customHeight="1">
      <c r="E416" s="4"/>
    </row>
    <row r="417" ht="16.5" customHeight="1">
      <c r="E417" s="4"/>
    </row>
    <row r="418" ht="16.5" customHeight="1">
      <c r="E418" s="4"/>
    </row>
    <row r="419" ht="16.5" customHeight="1">
      <c r="E419" s="4"/>
    </row>
    <row r="420" ht="16.5" customHeight="1">
      <c r="E420" s="4"/>
    </row>
    <row r="421" ht="16.5" customHeight="1">
      <c r="E421" s="4"/>
    </row>
    <row r="422" ht="16.5" customHeight="1">
      <c r="E422" s="4"/>
    </row>
    <row r="423" ht="16.5" customHeight="1">
      <c r="E423" s="4"/>
    </row>
    <row r="424" ht="16.5" customHeight="1">
      <c r="E424" s="4"/>
    </row>
    <row r="425" ht="16.5" customHeight="1">
      <c r="E425" s="4"/>
    </row>
    <row r="426" ht="16.5" customHeight="1">
      <c r="E426" s="4"/>
    </row>
    <row r="427" ht="16.5" customHeight="1">
      <c r="E427" s="4"/>
    </row>
    <row r="428" ht="16.5" customHeight="1">
      <c r="E428" s="4"/>
    </row>
    <row r="429" ht="16.5" customHeight="1">
      <c r="E429" s="4"/>
    </row>
    <row r="430" ht="16.5" customHeight="1">
      <c r="E430" s="4"/>
    </row>
    <row r="431" ht="16.5" customHeight="1">
      <c r="E431" s="4"/>
    </row>
    <row r="432" ht="16.5" customHeight="1">
      <c r="E432" s="4"/>
    </row>
    <row r="433" ht="16.5" customHeight="1">
      <c r="E433" s="4"/>
    </row>
    <row r="434" ht="16.5" customHeight="1">
      <c r="E434" s="4"/>
    </row>
    <row r="435" ht="16.5" customHeight="1">
      <c r="E435" s="4"/>
    </row>
    <row r="436" ht="16.5" customHeight="1">
      <c r="E436" s="4"/>
    </row>
    <row r="437" ht="16.5" customHeight="1">
      <c r="E437" s="4"/>
    </row>
    <row r="438" ht="16.5" customHeight="1">
      <c r="E438" s="4"/>
    </row>
    <row r="439" ht="16.5" customHeight="1">
      <c r="E439" s="4"/>
    </row>
    <row r="440" ht="16.5" customHeight="1">
      <c r="E440" s="4"/>
    </row>
    <row r="441" ht="16.5" customHeight="1">
      <c r="E441" s="4"/>
    </row>
    <row r="442" ht="16.5" customHeight="1">
      <c r="E442" s="4"/>
    </row>
    <row r="443" ht="16.5" customHeight="1">
      <c r="E443" s="4"/>
    </row>
    <row r="444" ht="16.5" customHeight="1">
      <c r="E444" s="4"/>
    </row>
    <row r="445" ht="16.5" customHeight="1">
      <c r="E445" s="4"/>
    </row>
    <row r="446" ht="16.5" customHeight="1">
      <c r="E446" s="4"/>
    </row>
    <row r="447" ht="16.5" customHeight="1">
      <c r="E447" s="4"/>
    </row>
    <row r="448" ht="16.5" customHeight="1">
      <c r="E448" s="4"/>
    </row>
    <row r="449" ht="16.5" customHeight="1">
      <c r="E449" s="4"/>
    </row>
    <row r="450" ht="16.5" customHeight="1">
      <c r="E450" s="4"/>
    </row>
    <row r="451" ht="16.5" customHeight="1">
      <c r="E451" s="4"/>
    </row>
    <row r="452" ht="16.5" customHeight="1">
      <c r="E452" s="4"/>
    </row>
    <row r="453" ht="16.5" customHeight="1">
      <c r="E453" s="4"/>
    </row>
    <row r="454" ht="16.5" customHeight="1">
      <c r="E454" s="4"/>
    </row>
    <row r="455" ht="16.5" customHeight="1">
      <c r="E455" s="4"/>
    </row>
    <row r="456" ht="16.5" customHeight="1">
      <c r="E456" s="4"/>
    </row>
    <row r="457" ht="16.5" customHeight="1">
      <c r="E457" s="4"/>
    </row>
    <row r="458" ht="16.5" customHeight="1">
      <c r="E458" s="4"/>
    </row>
    <row r="459" ht="16.5" customHeight="1">
      <c r="E459" s="4"/>
    </row>
    <row r="460" ht="16.5" customHeight="1">
      <c r="E460" s="4"/>
    </row>
    <row r="461" ht="16.5" customHeight="1">
      <c r="E461" s="4"/>
    </row>
    <row r="462" ht="16.5" customHeight="1">
      <c r="E462" s="4"/>
    </row>
    <row r="463" ht="16.5" customHeight="1">
      <c r="E463" s="4"/>
    </row>
    <row r="464" ht="16.5" customHeight="1">
      <c r="E464" s="4"/>
    </row>
    <row r="465" ht="16.5" customHeight="1">
      <c r="E465" s="4"/>
    </row>
    <row r="466" ht="16.5" customHeight="1">
      <c r="E466" s="4"/>
    </row>
    <row r="467" ht="16.5" customHeight="1">
      <c r="E467" s="4"/>
    </row>
    <row r="468" ht="16.5" customHeight="1">
      <c r="E468" s="4"/>
    </row>
    <row r="469" ht="16.5" customHeight="1">
      <c r="E469" s="4"/>
    </row>
    <row r="470" ht="16.5" customHeight="1">
      <c r="E470" s="4"/>
    </row>
    <row r="471" ht="16.5" customHeight="1">
      <c r="E471" s="4"/>
    </row>
    <row r="472" ht="16.5" customHeight="1">
      <c r="E472" s="4"/>
    </row>
    <row r="473" ht="16.5" customHeight="1">
      <c r="E473" s="4"/>
    </row>
    <row r="474" ht="16.5" customHeight="1">
      <c r="E474" s="4"/>
    </row>
    <row r="475" ht="16.5" customHeight="1">
      <c r="E475" s="4"/>
    </row>
    <row r="476" ht="16.5" customHeight="1">
      <c r="E476" s="4"/>
    </row>
    <row r="477" ht="16.5" customHeight="1">
      <c r="E477" s="4"/>
    </row>
    <row r="478" ht="16.5" customHeight="1">
      <c r="E478" s="4"/>
    </row>
    <row r="479" ht="16.5" customHeight="1">
      <c r="E479" s="4"/>
    </row>
    <row r="480" ht="16.5" customHeight="1">
      <c r="E480" s="4"/>
    </row>
    <row r="481" ht="16.5" customHeight="1">
      <c r="E481" s="4"/>
    </row>
    <row r="482" ht="16.5" customHeight="1">
      <c r="E482" s="4"/>
    </row>
    <row r="483" ht="16.5" customHeight="1">
      <c r="E483" s="4"/>
    </row>
    <row r="484" ht="16.5" customHeight="1">
      <c r="E484" s="4"/>
    </row>
    <row r="485" ht="16.5" customHeight="1">
      <c r="E485" s="4"/>
    </row>
    <row r="486" ht="16.5" customHeight="1">
      <c r="E486" s="4"/>
    </row>
    <row r="487" ht="16.5" customHeight="1">
      <c r="E487" s="4"/>
    </row>
    <row r="488" ht="16.5" customHeight="1">
      <c r="E488" s="4"/>
    </row>
    <row r="489" ht="16.5" customHeight="1">
      <c r="E489" s="4"/>
    </row>
    <row r="490" ht="16.5" customHeight="1">
      <c r="E490" s="4"/>
    </row>
    <row r="491" ht="16.5" customHeight="1">
      <c r="E491" s="4"/>
    </row>
    <row r="492" ht="16.5" customHeight="1">
      <c r="E492" s="4"/>
    </row>
    <row r="493" ht="16.5" customHeight="1">
      <c r="E493" s="4"/>
    </row>
    <row r="494" ht="16.5" customHeight="1">
      <c r="E494" s="4"/>
    </row>
    <row r="495" ht="16.5" customHeight="1">
      <c r="E495" s="4"/>
    </row>
    <row r="496" ht="16.5" customHeight="1">
      <c r="E496" s="4"/>
    </row>
    <row r="497" ht="16.5" customHeight="1">
      <c r="E497" s="4"/>
    </row>
    <row r="498" ht="16.5" customHeight="1">
      <c r="E498" s="4"/>
    </row>
    <row r="499" ht="16.5" customHeight="1">
      <c r="E499" s="4"/>
    </row>
    <row r="500" ht="16.5" customHeight="1">
      <c r="E500" s="4"/>
    </row>
    <row r="501" ht="16.5" customHeight="1">
      <c r="E501" s="4"/>
    </row>
    <row r="502" ht="16.5" customHeight="1">
      <c r="E502" s="4"/>
    </row>
    <row r="503" ht="16.5" customHeight="1">
      <c r="E503" s="4"/>
    </row>
    <row r="504" ht="16.5" customHeight="1">
      <c r="E504" s="4"/>
    </row>
    <row r="505" ht="16.5" customHeight="1">
      <c r="E505" s="4"/>
    </row>
    <row r="506" ht="16.5" customHeight="1">
      <c r="E506" s="4"/>
    </row>
    <row r="507" ht="16.5" customHeight="1">
      <c r="E507" s="4"/>
    </row>
    <row r="508" ht="16.5" customHeight="1">
      <c r="E508" s="4"/>
    </row>
    <row r="509" ht="16.5" customHeight="1">
      <c r="E509" s="4"/>
    </row>
    <row r="510" ht="16.5" customHeight="1">
      <c r="E510" s="4"/>
    </row>
    <row r="511" ht="16.5" customHeight="1">
      <c r="E511" s="4"/>
    </row>
    <row r="512" ht="16.5" customHeight="1">
      <c r="E512" s="4"/>
    </row>
    <row r="513" ht="16.5" customHeight="1">
      <c r="E513" s="4"/>
    </row>
    <row r="514" ht="16.5" customHeight="1">
      <c r="E514" s="4"/>
    </row>
    <row r="515" ht="16.5" customHeight="1">
      <c r="E515" s="4"/>
    </row>
    <row r="516" ht="16.5" customHeight="1">
      <c r="E516" s="4"/>
    </row>
    <row r="517" ht="16.5" customHeight="1">
      <c r="E517" s="4"/>
    </row>
    <row r="518" ht="16.5" customHeight="1">
      <c r="E518" s="4"/>
    </row>
    <row r="519" ht="16.5" customHeight="1">
      <c r="E519" s="4"/>
    </row>
    <row r="520" ht="16.5" customHeight="1">
      <c r="E520" s="4"/>
    </row>
    <row r="521" ht="16.5" customHeight="1">
      <c r="E521" s="4"/>
    </row>
    <row r="522" ht="16.5" customHeight="1">
      <c r="E522" s="4"/>
    </row>
    <row r="523" ht="16.5" customHeight="1">
      <c r="E523" s="4"/>
    </row>
    <row r="524" ht="16.5" customHeight="1">
      <c r="E524" s="4"/>
    </row>
    <row r="525" ht="16.5" customHeight="1">
      <c r="E525" s="4"/>
    </row>
    <row r="526" ht="16.5" customHeight="1">
      <c r="E526" s="4"/>
    </row>
    <row r="527" ht="16.5" customHeight="1">
      <c r="E527" s="4"/>
    </row>
    <row r="528" ht="16.5" customHeight="1">
      <c r="E528" s="4"/>
    </row>
    <row r="529" ht="16.5" customHeight="1">
      <c r="E529" s="4"/>
    </row>
    <row r="530" ht="16.5" customHeight="1">
      <c r="E530" s="4"/>
    </row>
    <row r="531" ht="16.5" customHeight="1">
      <c r="E531" s="4"/>
    </row>
    <row r="532" ht="16.5" customHeight="1">
      <c r="E532" s="4"/>
    </row>
    <row r="533" ht="16.5" customHeight="1">
      <c r="E533" s="4"/>
    </row>
    <row r="534" ht="16.5" customHeight="1">
      <c r="E534" s="4"/>
    </row>
    <row r="535" ht="16.5" customHeight="1">
      <c r="E535" s="4"/>
    </row>
    <row r="536" ht="16.5" customHeight="1">
      <c r="E536" s="4"/>
    </row>
    <row r="537" ht="16.5" customHeight="1">
      <c r="E537" s="4"/>
    </row>
    <row r="538" ht="16.5" customHeight="1">
      <c r="E538" s="4"/>
    </row>
    <row r="539" ht="16.5" customHeight="1">
      <c r="E539" s="4"/>
    </row>
    <row r="540" ht="16.5" customHeight="1">
      <c r="E540" s="4"/>
    </row>
    <row r="541" ht="16.5" customHeight="1">
      <c r="E541" s="4"/>
    </row>
    <row r="542" ht="16.5" customHeight="1">
      <c r="E542" s="4"/>
    </row>
    <row r="543" ht="16.5" customHeight="1">
      <c r="E543" s="4"/>
    </row>
    <row r="544" ht="16.5" customHeight="1">
      <c r="E544" s="4"/>
    </row>
    <row r="545" ht="16.5" customHeight="1">
      <c r="E545" s="4"/>
    </row>
    <row r="546" ht="16.5" customHeight="1">
      <c r="E546" s="4"/>
    </row>
    <row r="547" ht="16.5" customHeight="1">
      <c r="E547" s="4"/>
    </row>
    <row r="548" ht="16.5" customHeight="1">
      <c r="E548" s="4"/>
    </row>
    <row r="549" ht="16.5" customHeight="1">
      <c r="E549" s="4"/>
    </row>
    <row r="550" ht="16.5" customHeight="1">
      <c r="E550" s="4"/>
    </row>
    <row r="551" ht="16.5" customHeight="1">
      <c r="E551" s="4"/>
    </row>
    <row r="552" ht="16.5" customHeight="1">
      <c r="E552" s="4"/>
    </row>
    <row r="553" ht="16.5" customHeight="1">
      <c r="E553" s="4"/>
    </row>
    <row r="554" ht="16.5" customHeight="1">
      <c r="E554" s="4"/>
    </row>
    <row r="555" ht="16.5" customHeight="1">
      <c r="E555" s="4"/>
    </row>
    <row r="556" ht="16.5" customHeight="1">
      <c r="E556" s="4"/>
    </row>
    <row r="557" ht="16.5" customHeight="1">
      <c r="E557" s="4"/>
    </row>
    <row r="558" ht="16.5" customHeight="1">
      <c r="E558" s="4"/>
    </row>
    <row r="559" ht="16.5" customHeight="1">
      <c r="E559" s="4"/>
    </row>
    <row r="560" ht="16.5" customHeight="1">
      <c r="E560" s="4"/>
    </row>
    <row r="561" ht="16.5" customHeight="1">
      <c r="E561" s="4"/>
    </row>
    <row r="562" ht="16.5" customHeight="1">
      <c r="E562" s="4"/>
    </row>
    <row r="563" ht="16.5" customHeight="1">
      <c r="E563" s="4"/>
    </row>
    <row r="564" ht="16.5" customHeight="1">
      <c r="E564" s="4"/>
    </row>
    <row r="565" ht="16.5" customHeight="1">
      <c r="E565" s="4"/>
    </row>
    <row r="566" ht="16.5" customHeight="1">
      <c r="E566" s="4"/>
    </row>
    <row r="567" ht="16.5" customHeight="1">
      <c r="E567" s="4"/>
    </row>
    <row r="568" ht="16.5" customHeight="1">
      <c r="E568" s="4"/>
    </row>
    <row r="569" ht="16.5" customHeight="1">
      <c r="E569" s="4"/>
    </row>
    <row r="570" ht="16.5" customHeight="1">
      <c r="E570" s="4"/>
    </row>
    <row r="571" ht="16.5" customHeight="1">
      <c r="E571" s="4"/>
    </row>
    <row r="572" ht="16.5" customHeight="1">
      <c r="E572" s="4"/>
    </row>
    <row r="573" ht="16.5" customHeight="1">
      <c r="E573" s="4"/>
    </row>
    <row r="574" ht="16.5" customHeight="1">
      <c r="E574" s="4"/>
    </row>
    <row r="575" ht="16.5" customHeight="1">
      <c r="E575" s="4"/>
    </row>
    <row r="576" ht="16.5" customHeight="1">
      <c r="E576" s="4"/>
    </row>
    <row r="577" ht="16.5" customHeight="1">
      <c r="E577" s="4"/>
    </row>
    <row r="578" ht="16.5" customHeight="1">
      <c r="E578" s="4"/>
    </row>
    <row r="579" ht="16.5" customHeight="1">
      <c r="E579" s="4"/>
    </row>
    <row r="580" ht="16.5" customHeight="1">
      <c r="E580" s="4"/>
    </row>
    <row r="581" ht="16.5" customHeight="1">
      <c r="E581" s="4"/>
    </row>
    <row r="582" ht="16.5" customHeight="1">
      <c r="E582" s="4"/>
    </row>
    <row r="583" ht="16.5" customHeight="1">
      <c r="E583" s="4"/>
    </row>
    <row r="584" ht="16.5" customHeight="1">
      <c r="E584" s="4"/>
    </row>
    <row r="585" ht="16.5" customHeight="1">
      <c r="E585" s="4"/>
    </row>
    <row r="586" ht="16.5" customHeight="1">
      <c r="E586" s="4"/>
    </row>
    <row r="587" ht="16.5" customHeight="1">
      <c r="E587" s="4"/>
    </row>
    <row r="588" ht="16.5" customHeight="1">
      <c r="E588" s="4"/>
    </row>
    <row r="589" ht="16.5" customHeight="1">
      <c r="E589" s="4"/>
    </row>
    <row r="590" ht="16.5" customHeight="1">
      <c r="E590" s="4"/>
    </row>
    <row r="591" ht="16.5" customHeight="1">
      <c r="E591" s="4"/>
    </row>
    <row r="592" ht="16.5" customHeight="1">
      <c r="E592" s="4"/>
    </row>
    <row r="593" ht="16.5" customHeight="1">
      <c r="E593" s="4"/>
    </row>
    <row r="594" ht="16.5" customHeight="1">
      <c r="E594" s="4"/>
    </row>
    <row r="595" ht="16.5" customHeight="1">
      <c r="E595" s="4"/>
    </row>
    <row r="596" ht="16.5" customHeight="1">
      <c r="E596" s="4"/>
    </row>
    <row r="597" ht="16.5" customHeight="1">
      <c r="E597" s="4"/>
    </row>
    <row r="598" ht="16.5" customHeight="1">
      <c r="E598" s="4"/>
    </row>
    <row r="599" ht="16.5" customHeight="1">
      <c r="E599" s="4"/>
    </row>
    <row r="600" ht="16.5" customHeight="1">
      <c r="E600" s="4"/>
    </row>
    <row r="601" ht="16.5" customHeight="1">
      <c r="E601" s="4"/>
    </row>
    <row r="602" ht="16.5" customHeight="1">
      <c r="E602" s="4"/>
    </row>
    <row r="603" ht="16.5" customHeight="1">
      <c r="E603" s="4"/>
    </row>
    <row r="604" ht="16.5" customHeight="1">
      <c r="E604" s="4"/>
    </row>
    <row r="605" ht="16.5" customHeight="1">
      <c r="E605" s="4"/>
    </row>
    <row r="606" ht="16.5" customHeight="1">
      <c r="E606" s="4"/>
    </row>
    <row r="607" ht="16.5" customHeight="1">
      <c r="E607" s="4"/>
    </row>
    <row r="608" ht="16.5" customHeight="1">
      <c r="E608" s="4"/>
    </row>
    <row r="609" ht="16.5" customHeight="1">
      <c r="E609" s="4"/>
    </row>
    <row r="610" ht="16.5" customHeight="1">
      <c r="E610" s="4"/>
    </row>
    <row r="611" ht="16.5" customHeight="1">
      <c r="E611" s="4"/>
    </row>
    <row r="612" ht="16.5" customHeight="1">
      <c r="E612" s="4"/>
    </row>
    <row r="613" ht="16.5" customHeight="1">
      <c r="E613" s="4"/>
    </row>
    <row r="614" ht="16.5" customHeight="1">
      <c r="E614" s="4"/>
    </row>
    <row r="615" ht="16.5" customHeight="1">
      <c r="E615" s="4"/>
    </row>
    <row r="616" ht="16.5" customHeight="1">
      <c r="E616" s="4"/>
    </row>
    <row r="617" ht="16.5" customHeight="1">
      <c r="E617" s="4"/>
    </row>
    <row r="618" ht="16.5" customHeight="1">
      <c r="E618" s="4"/>
    </row>
    <row r="619" ht="16.5" customHeight="1">
      <c r="E619" s="4"/>
    </row>
    <row r="620" ht="16.5" customHeight="1">
      <c r="E620" s="4"/>
    </row>
    <row r="621" ht="16.5" customHeight="1">
      <c r="E621" s="4"/>
    </row>
    <row r="622" ht="16.5" customHeight="1">
      <c r="E622" s="4"/>
    </row>
    <row r="623" ht="16.5" customHeight="1">
      <c r="E623" s="4"/>
    </row>
    <row r="624" ht="16.5" customHeight="1">
      <c r="E624" s="4"/>
    </row>
    <row r="625" ht="16.5" customHeight="1">
      <c r="E625" s="4"/>
    </row>
    <row r="626" ht="16.5" customHeight="1">
      <c r="E626" s="4"/>
    </row>
    <row r="627" ht="16.5" customHeight="1">
      <c r="E627" s="4"/>
    </row>
    <row r="628" ht="16.5" customHeight="1">
      <c r="E628" s="4"/>
    </row>
    <row r="629" ht="16.5" customHeight="1">
      <c r="E629" s="4"/>
    </row>
    <row r="630" ht="16.5" customHeight="1">
      <c r="E630" s="4"/>
    </row>
    <row r="631" ht="16.5" customHeight="1">
      <c r="E631" s="4"/>
    </row>
    <row r="632" ht="16.5" customHeight="1">
      <c r="E632" s="4"/>
    </row>
    <row r="633" ht="16.5" customHeight="1">
      <c r="E633" s="4"/>
    </row>
    <row r="634" ht="16.5" customHeight="1">
      <c r="E634" s="4"/>
    </row>
    <row r="635" ht="16.5" customHeight="1">
      <c r="E635" s="4"/>
    </row>
    <row r="636" ht="16.5" customHeight="1">
      <c r="E636" s="4"/>
    </row>
    <row r="637" ht="16.5" customHeight="1">
      <c r="E637" s="4"/>
    </row>
    <row r="638" ht="16.5" customHeight="1">
      <c r="E638" s="4"/>
    </row>
    <row r="639" ht="16.5" customHeight="1">
      <c r="E639" s="4"/>
    </row>
    <row r="640" ht="16.5" customHeight="1">
      <c r="E640" s="4"/>
    </row>
    <row r="641" ht="16.5" customHeight="1">
      <c r="E641" s="4"/>
    </row>
    <row r="642" ht="16.5" customHeight="1">
      <c r="E642" s="4"/>
    </row>
    <row r="643" ht="16.5" customHeight="1">
      <c r="E643" s="4"/>
    </row>
    <row r="644" ht="16.5" customHeight="1">
      <c r="E644" s="4"/>
    </row>
    <row r="645" ht="16.5" customHeight="1">
      <c r="E645" s="4"/>
    </row>
    <row r="646" ht="16.5" customHeight="1">
      <c r="E646" s="4"/>
    </row>
    <row r="647" ht="16.5" customHeight="1">
      <c r="E647" s="4"/>
    </row>
    <row r="648" ht="16.5" customHeight="1">
      <c r="E648" s="4"/>
    </row>
    <row r="649" ht="16.5" customHeight="1">
      <c r="E649" s="4"/>
    </row>
    <row r="650" ht="16.5" customHeight="1">
      <c r="E650" s="4"/>
    </row>
    <row r="651" ht="16.5" customHeight="1">
      <c r="E651" s="4"/>
    </row>
    <row r="652" ht="16.5" customHeight="1">
      <c r="E652" s="4"/>
    </row>
    <row r="653" ht="16.5" customHeight="1">
      <c r="E653" s="4"/>
    </row>
    <row r="654" ht="16.5" customHeight="1">
      <c r="E654" s="4"/>
    </row>
    <row r="655" ht="16.5" customHeight="1">
      <c r="E655" s="4"/>
    </row>
    <row r="656" ht="16.5" customHeight="1">
      <c r="E656" s="4"/>
    </row>
    <row r="657" ht="16.5" customHeight="1">
      <c r="E657" s="4"/>
    </row>
    <row r="658" ht="16.5" customHeight="1">
      <c r="E658" s="4"/>
    </row>
    <row r="659" ht="16.5" customHeight="1">
      <c r="E659" s="4"/>
    </row>
    <row r="660" ht="16.5" customHeight="1">
      <c r="E660" s="4"/>
    </row>
    <row r="661" ht="16.5" customHeight="1">
      <c r="E661" s="4"/>
    </row>
    <row r="662" ht="16.5" customHeight="1">
      <c r="E662" s="4"/>
    </row>
    <row r="663" ht="16.5" customHeight="1">
      <c r="E663" s="4"/>
    </row>
    <row r="664" ht="16.5" customHeight="1">
      <c r="E664" s="4"/>
    </row>
    <row r="665" ht="16.5" customHeight="1">
      <c r="E665" s="4"/>
    </row>
    <row r="666" ht="16.5" customHeight="1">
      <c r="E666" s="4"/>
    </row>
    <row r="667" ht="16.5" customHeight="1">
      <c r="E667" s="4"/>
    </row>
    <row r="668" ht="16.5" customHeight="1">
      <c r="E668" s="4"/>
    </row>
    <row r="669" ht="16.5" customHeight="1">
      <c r="E669" s="4"/>
    </row>
    <row r="670" ht="16.5" customHeight="1">
      <c r="E670" s="4"/>
    </row>
    <row r="671" ht="16.5" customHeight="1">
      <c r="E671" s="4"/>
    </row>
    <row r="672" ht="16.5" customHeight="1">
      <c r="E672" s="4"/>
    </row>
    <row r="673" ht="16.5" customHeight="1">
      <c r="E673" s="4"/>
    </row>
    <row r="674" ht="16.5" customHeight="1">
      <c r="E674" s="4"/>
    </row>
    <row r="675" ht="16.5" customHeight="1">
      <c r="E675" s="4"/>
    </row>
    <row r="676" ht="16.5" customHeight="1">
      <c r="E676" s="4"/>
    </row>
    <row r="677" ht="16.5" customHeight="1">
      <c r="E677" s="4"/>
    </row>
    <row r="678" ht="16.5" customHeight="1">
      <c r="E678" s="4"/>
    </row>
    <row r="679" ht="16.5" customHeight="1">
      <c r="E679" s="4"/>
    </row>
    <row r="680" ht="16.5" customHeight="1">
      <c r="E680" s="4"/>
    </row>
    <row r="681" ht="16.5" customHeight="1">
      <c r="E681" s="4"/>
    </row>
    <row r="682" ht="16.5" customHeight="1">
      <c r="E682" s="4"/>
    </row>
    <row r="683" ht="16.5" customHeight="1">
      <c r="E683" s="4"/>
    </row>
    <row r="684" ht="16.5" customHeight="1">
      <c r="E684" s="4"/>
    </row>
    <row r="685" ht="16.5" customHeight="1">
      <c r="E685" s="4"/>
    </row>
    <row r="686" ht="16.5" customHeight="1">
      <c r="E686" s="4"/>
    </row>
    <row r="687" ht="16.5" customHeight="1">
      <c r="E687" s="4"/>
    </row>
    <row r="688" ht="16.5" customHeight="1">
      <c r="E688" s="4"/>
    </row>
    <row r="689" ht="16.5" customHeight="1">
      <c r="E689" s="4"/>
    </row>
    <row r="690" ht="16.5" customHeight="1">
      <c r="E690" s="4"/>
    </row>
    <row r="691" ht="16.5" customHeight="1">
      <c r="E691" s="4"/>
    </row>
    <row r="692" ht="16.5" customHeight="1">
      <c r="E692" s="4"/>
    </row>
    <row r="693" ht="16.5" customHeight="1">
      <c r="E693" s="4"/>
    </row>
    <row r="694" ht="16.5" customHeight="1">
      <c r="E694" s="4"/>
    </row>
    <row r="695" ht="16.5" customHeight="1">
      <c r="E695" s="4"/>
    </row>
    <row r="696" ht="16.5" customHeight="1">
      <c r="E696" s="4"/>
    </row>
    <row r="697" ht="16.5" customHeight="1">
      <c r="E697" s="4"/>
    </row>
    <row r="698" ht="16.5" customHeight="1">
      <c r="E698" s="4"/>
    </row>
    <row r="699" ht="16.5" customHeight="1">
      <c r="E699" s="4"/>
    </row>
    <row r="700" ht="16.5" customHeight="1">
      <c r="E700" s="4"/>
    </row>
    <row r="701" ht="16.5" customHeight="1">
      <c r="E701" s="4"/>
    </row>
    <row r="702" ht="16.5" customHeight="1">
      <c r="E702" s="4"/>
    </row>
    <row r="703" ht="16.5" customHeight="1">
      <c r="E703" s="4"/>
    </row>
    <row r="704" ht="16.5" customHeight="1">
      <c r="E704" s="4"/>
    </row>
    <row r="705" ht="16.5" customHeight="1">
      <c r="E705" s="4"/>
    </row>
    <row r="706" ht="16.5" customHeight="1">
      <c r="E706" s="4"/>
    </row>
    <row r="707" ht="16.5" customHeight="1">
      <c r="E707" s="4"/>
    </row>
    <row r="708" ht="16.5" customHeight="1">
      <c r="E708" s="4"/>
    </row>
    <row r="709" ht="16.5" customHeight="1">
      <c r="E709" s="4"/>
    </row>
    <row r="710" ht="16.5" customHeight="1">
      <c r="E710" s="4"/>
    </row>
    <row r="711" ht="16.5" customHeight="1">
      <c r="E711" s="4"/>
    </row>
    <row r="712" ht="16.5" customHeight="1">
      <c r="E712" s="4"/>
    </row>
    <row r="713" ht="16.5" customHeight="1">
      <c r="E713" s="4"/>
    </row>
    <row r="714" ht="16.5" customHeight="1">
      <c r="E714" s="4"/>
    </row>
    <row r="715" ht="16.5" customHeight="1">
      <c r="E715" s="4"/>
    </row>
    <row r="716" ht="16.5" customHeight="1">
      <c r="E716" s="4"/>
    </row>
    <row r="717" ht="16.5" customHeight="1">
      <c r="E717" s="4"/>
    </row>
    <row r="718" ht="16.5" customHeight="1">
      <c r="E718" s="4"/>
    </row>
    <row r="719" ht="16.5" customHeight="1">
      <c r="E719" s="4"/>
    </row>
    <row r="720" ht="16.5" customHeight="1">
      <c r="E720" s="4"/>
    </row>
    <row r="721" ht="16.5" customHeight="1">
      <c r="E721" s="4"/>
    </row>
    <row r="722" ht="16.5" customHeight="1">
      <c r="E722" s="4"/>
    </row>
    <row r="723" ht="16.5" customHeight="1">
      <c r="E723" s="4"/>
    </row>
    <row r="724" ht="16.5" customHeight="1">
      <c r="E724" s="4"/>
    </row>
    <row r="725" ht="16.5" customHeight="1">
      <c r="E725" s="4"/>
    </row>
    <row r="726" ht="16.5" customHeight="1">
      <c r="E726" s="4"/>
    </row>
    <row r="727" ht="16.5" customHeight="1">
      <c r="E727" s="4"/>
    </row>
    <row r="728" ht="16.5" customHeight="1">
      <c r="E728" s="4"/>
    </row>
    <row r="729" ht="16.5" customHeight="1">
      <c r="E729" s="4"/>
    </row>
    <row r="730" ht="16.5" customHeight="1">
      <c r="E730" s="4"/>
    </row>
    <row r="731" ht="16.5" customHeight="1">
      <c r="E731" s="4"/>
    </row>
    <row r="732" ht="16.5" customHeight="1">
      <c r="E732" s="4"/>
    </row>
    <row r="733" ht="16.5" customHeight="1">
      <c r="E733" s="4"/>
    </row>
    <row r="734" ht="16.5" customHeight="1">
      <c r="E734" s="4"/>
    </row>
    <row r="735" ht="16.5" customHeight="1">
      <c r="E735" s="4"/>
    </row>
    <row r="736" ht="16.5" customHeight="1">
      <c r="E736" s="4"/>
    </row>
    <row r="737" ht="16.5" customHeight="1">
      <c r="E737" s="4"/>
    </row>
    <row r="738" ht="16.5" customHeight="1">
      <c r="E738" s="4"/>
    </row>
    <row r="739" ht="16.5" customHeight="1">
      <c r="E739" s="4"/>
    </row>
    <row r="740" ht="16.5" customHeight="1">
      <c r="E740" s="4"/>
    </row>
    <row r="741" ht="16.5" customHeight="1">
      <c r="E741" s="4"/>
    </row>
    <row r="742" ht="16.5" customHeight="1">
      <c r="E742" s="4"/>
    </row>
    <row r="743" ht="16.5" customHeight="1">
      <c r="E743" s="4"/>
    </row>
    <row r="744" ht="16.5" customHeight="1">
      <c r="E744" s="4"/>
    </row>
    <row r="745" ht="16.5" customHeight="1">
      <c r="E745" s="4"/>
    </row>
    <row r="746" ht="16.5" customHeight="1">
      <c r="E746" s="4"/>
    </row>
    <row r="747" ht="16.5" customHeight="1">
      <c r="E747" s="4"/>
    </row>
    <row r="748" ht="16.5" customHeight="1">
      <c r="E748" s="4"/>
    </row>
    <row r="749" ht="16.5" customHeight="1">
      <c r="E749" s="4"/>
    </row>
    <row r="750" ht="16.5" customHeight="1">
      <c r="E750" s="4"/>
    </row>
    <row r="751" ht="16.5" customHeight="1">
      <c r="E751" s="4"/>
    </row>
    <row r="752" ht="16.5" customHeight="1">
      <c r="E752" s="4"/>
    </row>
    <row r="753" ht="16.5" customHeight="1">
      <c r="E753" s="4"/>
    </row>
    <row r="754" ht="16.5" customHeight="1">
      <c r="E754" s="4"/>
    </row>
    <row r="755" ht="16.5" customHeight="1">
      <c r="E755" s="4"/>
    </row>
    <row r="756" ht="16.5" customHeight="1">
      <c r="E756" s="4"/>
    </row>
    <row r="757" ht="16.5" customHeight="1">
      <c r="E757" s="4"/>
    </row>
    <row r="758" ht="16.5" customHeight="1">
      <c r="E758" s="4"/>
    </row>
    <row r="759" ht="16.5" customHeight="1">
      <c r="E759" s="4"/>
    </row>
    <row r="760" ht="16.5" customHeight="1">
      <c r="E760" s="4"/>
    </row>
    <row r="761" ht="16.5" customHeight="1">
      <c r="E761" s="4"/>
    </row>
    <row r="762" ht="16.5" customHeight="1">
      <c r="E762" s="4"/>
    </row>
    <row r="763" ht="16.5" customHeight="1">
      <c r="E763" s="4"/>
    </row>
    <row r="764" ht="16.5" customHeight="1">
      <c r="E764" s="4"/>
    </row>
    <row r="765" ht="16.5" customHeight="1">
      <c r="E765" s="4"/>
    </row>
    <row r="766" ht="16.5" customHeight="1">
      <c r="E766" s="4"/>
    </row>
    <row r="767" ht="16.5" customHeight="1">
      <c r="E767" s="4"/>
    </row>
    <row r="768" ht="16.5" customHeight="1">
      <c r="E768" s="4"/>
    </row>
    <row r="769" ht="16.5" customHeight="1">
      <c r="E769" s="4"/>
    </row>
    <row r="770" ht="16.5" customHeight="1">
      <c r="E770" s="4"/>
    </row>
    <row r="771" ht="16.5" customHeight="1">
      <c r="E771" s="4"/>
    </row>
    <row r="772" ht="16.5" customHeight="1">
      <c r="E772" s="4"/>
    </row>
    <row r="773" ht="16.5" customHeight="1">
      <c r="E773" s="4"/>
    </row>
    <row r="774" ht="16.5" customHeight="1">
      <c r="E774" s="4"/>
    </row>
    <row r="775" ht="16.5" customHeight="1">
      <c r="E775" s="4"/>
    </row>
    <row r="776" ht="16.5" customHeight="1">
      <c r="E776" s="4"/>
    </row>
    <row r="777" ht="16.5" customHeight="1">
      <c r="E777" s="4"/>
    </row>
    <row r="778" ht="16.5" customHeight="1">
      <c r="E778" s="4"/>
    </row>
    <row r="779" ht="16.5" customHeight="1">
      <c r="E779" s="4"/>
    </row>
    <row r="780" ht="16.5" customHeight="1">
      <c r="E780" s="4"/>
    </row>
    <row r="781" ht="16.5" customHeight="1">
      <c r="E781" s="4"/>
    </row>
    <row r="782" ht="16.5" customHeight="1">
      <c r="E782" s="4"/>
    </row>
    <row r="783" ht="16.5" customHeight="1">
      <c r="E783" s="4"/>
    </row>
    <row r="784" ht="16.5" customHeight="1">
      <c r="E784" s="4"/>
    </row>
    <row r="785" ht="16.5" customHeight="1">
      <c r="E785" s="4"/>
    </row>
    <row r="786" ht="16.5" customHeight="1">
      <c r="E786" s="4"/>
    </row>
    <row r="787" ht="16.5" customHeight="1">
      <c r="E787" s="4"/>
    </row>
    <row r="788" ht="16.5" customHeight="1">
      <c r="E788" s="4"/>
    </row>
    <row r="789" ht="16.5" customHeight="1">
      <c r="E789" s="4"/>
    </row>
    <row r="790" ht="16.5" customHeight="1">
      <c r="E790" s="4"/>
    </row>
    <row r="791" ht="16.5" customHeight="1">
      <c r="E791" s="4"/>
    </row>
    <row r="792" ht="16.5" customHeight="1">
      <c r="E792" s="4"/>
    </row>
    <row r="793" ht="16.5" customHeight="1">
      <c r="E793" s="4"/>
    </row>
    <row r="794" ht="16.5" customHeight="1">
      <c r="E794" s="4"/>
    </row>
    <row r="795" ht="16.5" customHeight="1">
      <c r="E795" s="4"/>
    </row>
    <row r="796" ht="16.5" customHeight="1">
      <c r="E796" s="4"/>
    </row>
    <row r="797" ht="16.5" customHeight="1">
      <c r="E797" s="4"/>
    </row>
    <row r="798" ht="16.5" customHeight="1">
      <c r="E798" s="4"/>
    </row>
    <row r="799" ht="16.5" customHeight="1">
      <c r="E799" s="4"/>
    </row>
    <row r="800" ht="16.5" customHeight="1">
      <c r="E800" s="4"/>
    </row>
    <row r="801" ht="16.5" customHeight="1">
      <c r="E801" s="4"/>
    </row>
    <row r="802" ht="16.5" customHeight="1">
      <c r="E802" s="4"/>
    </row>
    <row r="803" ht="16.5" customHeight="1">
      <c r="E803" s="4"/>
    </row>
    <row r="804" ht="16.5" customHeight="1">
      <c r="E804" s="4"/>
    </row>
    <row r="805" ht="16.5" customHeight="1">
      <c r="E805" s="4"/>
    </row>
    <row r="806" ht="16.5" customHeight="1">
      <c r="E806" s="4"/>
    </row>
    <row r="807" ht="16.5" customHeight="1">
      <c r="E807" s="4"/>
    </row>
    <row r="808" ht="16.5" customHeight="1">
      <c r="E808" s="4"/>
    </row>
    <row r="809" ht="16.5" customHeight="1">
      <c r="E809" s="4"/>
    </row>
    <row r="810" ht="16.5" customHeight="1">
      <c r="E810" s="4"/>
    </row>
    <row r="811" ht="16.5" customHeight="1">
      <c r="E811" s="4"/>
    </row>
    <row r="812" ht="16.5" customHeight="1">
      <c r="E812" s="4"/>
    </row>
    <row r="813" ht="16.5" customHeight="1">
      <c r="E813" s="4"/>
    </row>
    <row r="814" ht="16.5" customHeight="1">
      <c r="E814" s="4"/>
    </row>
    <row r="815" ht="16.5" customHeight="1">
      <c r="E815" s="4"/>
    </row>
    <row r="816" ht="16.5" customHeight="1">
      <c r="E816" s="4"/>
    </row>
    <row r="817" ht="16.5" customHeight="1">
      <c r="E817" s="4"/>
    </row>
    <row r="818" ht="16.5" customHeight="1">
      <c r="E818" s="4"/>
    </row>
    <row r="819" ht="16.5" customHeight="1">
      <c r="E819" s="4"/>
    </row>
    <row r="820" ht="16.5" customHeight="1">
      <c r="E820" s="4"/>
    </row>
    <row r="821" ht="16.5" customHeight="1">
      <c r="E821" s="4"/>
    </row>
    <row r="822" ht="16.5" customHeight="1">
      <c r="E822" s="4"/>
    </row>
    <row r="823" ht="16.5" customHeight="1">
      <c r="E823" s="4"/>
    </row>
    <row r="824" ht="16.5" customHeight="1">
      <c r="E824" s="4"/>
    </row>
    <row r="825" ht="16.5" customHeight="1">
      <c r="E825" s="4"/>
    </row>
    <row r="826" ht="16.5" customHeight="1">
      <c r="E826" s="4"/>
    </row>
    <row r="827" ht="16.5" customHeight="1">
      <c r="E827" s="4"/>
    </row>
    <row r="828" ht="16.5" customHeight="1">
      <c r="E828" s="4"/>
    </row>
    <row r="829" ht="16.5" customHeight="1">
      <c r="E829" s="4"/>
    </row>
    <row r="830" ht="16.5" customHeight="1">
      <c r="E830" s="4"/>
    </row>
    <row r="831" ht="16.5" customHeight="1">
      <c r="E831" s="4"/>
    </row>
    <row r="832" ht="16.5" customHeight="1">
      <c r="E832" s="4"/>
    </row>
    <row r="833" ht="16.5" customHeight="1">
      <c r="E833" s="4"/>
    </row>
    <row r="834" ht="16.5" customHeight="1">
      <c r="E834" s="4"/>
    </row>
    <row r="835" ht="16.5" customHeight="1">
      <c r="E835" s="4"/>
    </row>
    <row r="836" ht="16.5" customHeight="1">
      <c r="E836" s="4"/>
    </row>
    <row r="837" ht="16.5" customHeight="1">
      <c r="E837" s="4"/>
    </row>
    <row r="838" ht="16.5" customHeight="1">
      <c r="E838" s="4"/>
    </row>
    <row r="839" ht="16.5" customHeight="1">
      <c r="E839" s="4"/>
    </row>
    <row r="840" ht="16.5" customHeight="1">
      <c r="E840" s="4"/>
    </row>
    <row r="841" ht="16.5" customHeight="1">
      <c r="E841" s="4"/>
    </row>
    <row r="842" ht="16.5" customHeight="1">
      <c r="E842" s="4"/>
    </row>
    <row r="843" ht="16.5" customHeight="1">
      <c r="E843" s="4"/>
    </row>
    <row r="844" ht="16.5" customHeight="1">
      <c r="E844" s="4"/>
    </row>
    <row r="845" ht="16.5" customHeight="1">
      <c r="E845" s="4"/>
    </row>
    <row r="846" ht="16.5" customHeight="1">
      <c r="E846" s="4"/>
    </row>
    <row r="847" ht="16.5" customHeight="1">
      <c r="E847" s="4"/>
    </row>
    <row r="848" ht="16.5" customHeight="1">
      <c r="E848" s="4"/>
    </row>
    <row r="849" ht="16.5" customHeight="1">
      <c r="E849" s="4"/>
    </row>
    <row r="850" ht="16.5" customHeight="1">
      <c r="E850" s="4"/>
    </row>
    <row r="851" ht="16.5" customHeight="1">
      <c r="E851" s="4"/>
    </row>
    <row r="852" ht="16.5" customHeight="1">
      <c r="E852" s="4"/>
    </row>
    <row r="853" ht="16.5" customHeight="1">
      <c r="E853" s="4"/>
    </row>
    <row r="854" ht="16.5" customHeight="1">
      <c r="E854" s="4"/>
    </row>
    <row r="855" ht="16.5" customHeight="1">
      <c r="E855" s="4"/>
    </row>
    <row r="856" ht="16.5" customHeight="1">
      <c r="E856" s="4"/>
    </row>
    <row r="857" ht="16.5" customHeight="1">
      <c r="E857" s="4"/>
    </row>
    <row r="858" ht="16.5" customHeight="1">
      <c r="E858" s="4"/>
    </row>
    <row r="859" ht="16.5" customHeight="1">
      <c r="E859" s="4"/>
    </row>
    <row r="860" ht="16.5" customHeight="1">
      <c r="E860" s="4"/>
    </row>
    <row r="861" ht="16.5" customHeight="1">
      <c r="E861" s="4"/>
    </row>
    <row r="862" ht="16.5" customHeight="1">
      <c r="E862" s="4"/>
    </row>
    <row r="863" ht="16.5" customHeight="1">
      <c r="E863" s="4"/>
    </row>
    <row r="864" ht="16.5" customHeight="1">
      <c r="E864" s="4"/>
    </row>
    <row r="865" ht="16.5" customHeight="1">
      <c r="E865" s="4"/>
    </row>
    <row r="866" ht="16.5" customHeight="1">
      <c r="E866" s="4"/>
    </row>
    <row r="867" ht="16.5" customHeight="1">
      <c r="E867" s="4"/>
    </row>
    <row r="868" ht="16.5" customHeight="1">
      <c r="E868" s="4"/>
    </row>
    <row r="869" ht="16.5" customHeight="1">
      <c r="E869" s="4"/>
    </row>
    <row r="870" ht="16.5" customHeight="1">
      <c r="E870" s="4"/>
    </row>
    <row r="871" ht="16.5" customHeight="1">
      <c r="E871" s="4"/>
    </row>
    <row r="872" ht="16.5" customHeight="1">
      <c r="E872" s="4"/>
    </row>
    <row r="873" ht="16.5" customHeight="1">
      <c r="E873" s="4"/>
    </row>
    <row r="874" ht="16.5" customHeight="1">
      <c r="E874" s="4"/>
    </row>
    <row r="875" ht="16.5" customHeight="1">
      <c r="E875" s="4"/>
    </row>
    <row r="876" ht="16.5" customHeight="1">
      <c r="E876" s="4"/>
    </row>
    <row r="877" ht="16.5" customHeight="1">
      <c r="E877" s="4"/>
    </row>
    <row r="878" ht="16.5" customHeight="1">
      <c r="E878" s="4"/>
    </row>
    <row r="879" ht="16.5" customHeight="1">
      <c r="E879" s="4"/>
    </row>
    <row r="880" ht="16.5" customHeight="1">
      <c r="E880" s="4"/>
    </row>
    <row r="881" ht="16.5" customHeight="1">
      <c r="E881" s="4"/>
    </row>
    <row r="882" ht="16.5" customHeight="1">
      <c r="E882" s="4"/>
    </row>
    <row r="883" ht="16.5" customHeight="1">
      <c r="E883" s="4"/>
    </row>
    <row r="884" ht="16.5" customHeight="1">
      <c r="E884" s="4"/>
    </row>
    <row r="885" ht="16.5" customHeight="1">
      <c r="E885" s="4"/>
    </row>
    <row r="886" ht="16.5" customHeight="1">
      <c r="E886" s="4"/>
    </row>
    <row r="887" ht="16.5" customHeight="1">
      <c r="E887" s="4"/>
    </row>
    <row r="888" ht="16.5" customHeight="1">
      <c r="E888" s="4"/>
    </row>
    <row r="889" ht="16.5" customHeight="1">
      <c r="E889" s="4"/>
    </row>
    <row r="890" ht="16.5" customHeight="1">
      <c r="E890" s="4"/>
    </row>
    <row r="891" ht="16.5" customHeight="1">
      <c r="E891" s="4"/>
    </row>
    <row r="892" ht="16.5" customHeight="1">
      <c r="E892" s="4"/>
    </row>
    <row r="893" ht="16.5" customHeight="1">
      <c r="E893" s="4"/>
    </row>
    <row r="894" ht="16.5" customHeight="1">
      <c r="E894" s="4"/>
    </row>
    <row r="895" ht="16.5" customHeight="1">
      <c r="E895" s="4"/>
    </row>
    <row r="896" ht="16.5" customHeight="1">
      <c r="E896" s="4"/>
    </row>
    <row r="897" ht="16.5" customHeight="1">
      <c r="E897" s="4"/>
    </row>
    <row r="898" ht="16.5" customHeight="1">
      <c r="E898" s="4"/>
    </row>
    <row r="899" ht="16.5" customHeight="1">
      <c r="E899" s="4"/>
    </row>
    <row r="900" ht="16.5" customHeight="1">
      <c r="E900" s="4"/>
    </row>
    <row r="901" ht="16.5" customHeight="1">
      <c r="E901" s="4"/>
    </row>
    <row r="902" ht="16.5" customHeight="1">
      <c r="E902" s="4"/>
    </row>
    <row r="903" ht="16.5" customHeight="1">
      <c r="E903" s="4"/>
    </row>
    <row r="904" ht="16.5" customHeight="1">
      <c r="E904" s="4"/>
    </row>
    <row r="905" ht="16.5" customHeight="1">
      <c r="E905" s="4"/>
    </row>
    <row r="906" ht="16.5" customHeight="1">
      <c r="E906" s="4"/>
    </row>
    <row r="907" ht="16.5" customHeight="1">
      <c r="E907" s="4"/>
    </row>
    <row r="908" ht="16.5" customHeight="1">
      <c r="E908" s="4"/>
    </row>
    <row r="909" ht="16.5" customHeight="1">
      <c r="E909" s="4"/>
    </row>
    <row r="910" ht="16.5" customHeight="1">
      <c r="E910" s="4"/>
    </row>
    <row r="911" ht="16.5" customHeight="1">
      <c r="E911" s="4"/>
    </row>
    <row r="912" ht="16.5" customHeight="1">
      <c r="E912" s="4"/>
    </row>
    <row r="913" ht="16.5" customHeight="1">
      <c r="E913" s="4"/>
    </row>
    <row r="914" ht="16.5" customHeight="1">
      <c r="E914" s="4"/>
    </row>
    <row r="915" ht="16.5" customHeight="1">
      <c r="E915" s="4"/>
    </row>
    <row r="916" ht="16.5" customHeight="1">
      <c r="E916" s="4"/>
    </row>
    <row r="917" ht="16.5" customHeight="1">
      <c r="E917" s="4"/>
    </row>
    <row r="918" ht="16.5" customHeight="1">
      <c r="E918" s="4"/>
    </row>
    <row r="919" ht="16.5" customHeight="1">
      <c r="E919" s="4"/>
    </row>
    <row r="920" ht="16.5" customHeight="1">
      <c r="E920" s="4"/>
    </row>
    <row r="921" ht="16.5" customHeight="1">
      <c r="E921" s="4"/>
    </row>
    <row r="922" ht="16.5" customHeight="1">
      <c r="E922" s="4"/>
    </row>
    <row r="923" ht="16.5" customHeight="1">
      <c r="E923" s="4"/>
    </row>
    <row r="924" ht="16.5" customHeight="1">
      <c r="E924" s="4"/>
    </row>
    <row r="925" ht="16.5" customHeight="1">
      <c r="E925" s="4"/>
    </row>
    <row r="926" ht="16.5" customHeight="1">
      <c r="E926" s="4"/>
    </row>
    <row r="927" ht="16.5" customHeight="1">
      <c r="E927" s="4"/>
    </row>
    <row r="928" ht="16.5" customHeight="1">
      <c r="E928" s="4"/>
    </row>
    <row r="929" ht="16.5" customHeight="1">
      <c r="E929" s="4"/>
    </row>
    <row r="930" ht="16.5" customHeight="1">
      <c r="E930" s="4"/>
    </row>
    <row r="931" ht="16.5" customHeight="1">
      <c r="E931" s="4"/>
    </row>
    <row r="932" ht="16.5" customHeight="1">
      <c r="E932" s="4"/>
    </row>
    <row r="933" ht="16.5" customHeight="1">
      <c r="E933" s="4"/>
    </row>
    <row r="934" ht="16.5" customHeight="1">
      <c r="E934" s="4"/>
    </row>
    <row r="935" ht="16.5" customHeight="1">
      <c r="E935" s="4"/>
    </row>
    <row r="936" ht="16.5" customHeight="1">
      <c r="E936" s="4"/>
    </row>
    <row r="937" ht="16.5" customHeight="1">
      <c r="E937" s="4"/>
    </row>
    <row r="938" ht="16.5" customHeight="1">
      <c r="E938" s="4"/>
    </row>
    <row r="939" ht="16.5" customHeight="1">
      <c r="E939" s="4"/>
    </row>
    <row r="940" ht="16.5" customHeight="1">
      <c r="E940" s="4"/>
    </row>
    <row r="941" ht="16.5" customHeight="1">
      <c r="E941" s="4"/>
    </row>
    <row r="942" ht="16.5" customHeight="1">
      <c r="E942" s="4"/>
    </row>
    <row r="943" ht="16.5" customHeight="1">
      <c r="E943" s="4"/>
    </row>
    <row r="944" ht="16.5" customHeight="1">
      <c r="E944" s="4"/>
    </row>
    <row r="945" ht="16.5" customHeight="1">
      <c r="E945" s="4"/>
    </row>
    <row r="946" ht="16.5" customHeight="1">
      <c r="E946" s="4"/>
    </row>
    <row r="947" ht="16.5" customHeight="1">
      <c r="E947" s="4"/>
    </row>
    <row r="948" ht="16.5" customHeight="1">
      <c r="E948" s="4"/>
    </row>
    <row r="949" ht="16.5" customHeight="1">
      <c r="E949" s="4"/>
    </row>
    <row r="950" ht="16.5" customHeight="1">
      <c r="E950" s="4"/>
    </row>
    <row r="951" ht="16.5" customHeight="1">
      <c r="E951" s="4"/>
    </row>
    <row r="952" ht="16.5" customHeight="1">
      <c r="E952" s="4"/>
    </row>
    <row r="953" ht="16.5" customHeight="1">
      <c r="E953" s="4"/>
    </row>
    <row r="954" ht="16.5" customHeight="1">
      <c r="E954" s="4"/>
    </row>
    <row r="955" ht="16.5" customHeight="1">
      <c r="E955" s="4"/>
    </row>
    <row r="956" ht="16.5" customHeight="1">
      <c r="E956" s="4"/>
    </row>
    <row r="957" ht="16.5" customHeight="1">
      <c r="E957" s="4"/>
    </row>
    <row r="958" ht="16.5" customHeight="1">
      <c r="E958" s="4"/>
    </row>
    <row r="959" ht="16.5" customHeight="1">
      <c r="E959" s="4"/>
    </row>
    <row r="960" ht="16.5" customHeight="1">
      <c r="E960" s="4"/>
    </row>
    <row r="961" ht="16.5" customHeight="1">
      <c r="E961" s="4"/>
    </row>
    <row r="962" ht="16.5" customHeight="1">
      <c r="E962" s="4"/>
    </row>
    <row r="963" ht="16.5" customHeight="1">
      <c r="E963" s="4"/>
    </row>
    <row r="964" ht="16.5" customHeight="1">
      <c r="E964" s="4"/>
    </row>
    <row r="965" ht="16.5" customHeight="1">
      <c r="E965" s="4"/>
    </row>
    <row r="966" ht="16.5" customHeight="1">
      <c r="E966" s="4"/>
    </row>
    <row r="967" ht="16.5" customHeight="1">
      <c r="E967" s="4"/>
    </row>
    <row r="968" ht="16.5" customHeight="1">
      <c r="E968" s="4"/>
    </row>
    <row r="969" ht="16.5" customHeight="1">
      <c r="E969" s="4"/>
    </row>
    <row r="970" ht="16.5" customHeight="1">
      <c r="E970" s="4"/>
    </row>
    <row r="971" ht="16.5" customHeight="1">
      <c r="E971" s="4"/>
    </row>
    <row r="972" ht="16.5" customHeight="1">
      <c r="E972" s="4"/>
    </row>
    <row r="973" ht="16.5" customHeight="1">
      <c r="E973" s="4"/>
    </row>
    <row r="974" ht="16.5" customHeight="1">
      <c r="E974" s="4"/>
    </row>
    <row r="975" ht="16.5" customHeight="1">
      <c r="E975" s="4"/>
    </row>
    <row r="976" ht="16.5" customHeight="1">
      <c r="E976" s="4"/>
    </row>
    <row r="977" ht="16.5" customHeight="1">
      <c r="E977" s="4"/>
    </row>
    <row r="978" ht="16.5" customHeight="1">
      <c r="E978" s="4"/>
    </row>
    <row r="979" ht="16.5" customHeight="1">
      <c r="E979" s="4"/>
    </row>
    <row r="980" ht="16.5" customHeight="1">
      <c r="E980" s="4"/>
    </row>
    <row r="981" ht="16.5" customHeight="1">
      <c r="E981" s="4"/>
    </row>
    <row r="982" ht="16.5" customHeight="1">
      <c r="E982" s="4"/>
    </row>
    <row r="983" ht="16.5" customHeight="1">
      <c r="E983" s="4"/>
    </row>
    <row r="984" ht="16.5" customHeight="1">
      <c r="E984" s="4"/>
    </row>
    <row r="985" ht="16.5" customHeight="1">
      <c r="E985" s="4"/>
    </row>
    <row r="986" ht="16.5" customHeight="1">
      <c r="E986" s="4"/>
    </row>
    <row r="987" ht="16.5" customHeight="1">
      <c r="E987" s="4"/>
    </row>
    <row r="988" ht="16.5" customHeight="1">
      <c r="E988" s="4"/>
    </row>
    <row r="989" ht="16.5" customHeight="1">
      <c r="E989" s="4"/>
    </row>
    <row r="990" ht="16.5" customHeight="1">
      <c r="E990" s="4"/>
    </row>
    <row r="991" ht="16.5" customHeight="1">
      <c r="E991" s="4"/>
    </row>
    <row r="992" ht="16.5" customHeight="1">
      <c r="E992" s="4"/>
    </row>
    <row r="993" ht="16.5" customHeight="1">
      <c r="E993" s="4"/>
    </row>
    <row r="994" ht="16.5" customHeight="1">
      <c r="E994" s="4"/>
    </row>
    <row r="995" ht="16.5" customHeight="1">
      <c r="E995" s="4"/>
    </row>
    <row r="996" ht="16.5" customHeight="1">
      <c r="E996" s="4"/>
    </row>
    <row r="997" ht="16.5" customHeight="1">
      <c r="E997" s="4"/>
    </row>
    <row r="998" ht="16.5" customHeight="1">
      <c r="E998" s="4"/>
    </row>
    <row r="999" ht="16.5" customHeight="1">
      <c r="E999" s="4"/>
    </row>
    <row r="1000" ht="16.5" customHeight="1">
      <c r="E1000" s="4"/>
    </row>
  </sheetData>
  <mergeCells count="2">
    <mergeCell ref="B2:D2"/>
    <mergeCell ref="F2:H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6.75"/>
    <col customWidth="1" min="3" max="3" width="10.63"/>
    <col customWidth="1" min="4" max="4" width="11.0"/>
    <col customWidth="1" min="5" max="5" width="20.63"/>
    <col customWidth="1" min="6" max="6" width="4.13"/>
    <col customWidth="1" min="7" max="7" width="5.38"/>
    <col customWidth="1" min="8" max="9" width="8.75"/>
    <col customWidth="1" min="10" max="11" width="19.88"/>
    <col customWidth="1" min="12" max="12" width="19.75"/>
    <col customWidth="1" min="13" max="13" width="6.88"/>
    <col customWidth="1" min="14" max="14" width="22.5"/>
    <col customWidth="1" min="15" max="15" width="5.88"/>
    <col customWidth="1" min="16" max="16" width="25.63"/>
    <col customWidth="1" min="17" max="17" width="45.13"/>
    <col customWidth="1" min="18" max="19" width="6.63"/>
  </cols>
  <sheetData>
    <row r="1" ht="16.5" customHeight="1">
      <c r="A1" s="23" t="s">
        <v>4</v>
      </c>
      <c r="B1" s="65" t="s">
        <v>171</v>
      </c>
      <c r="C1" s="65" t="s">
        <v>172</v>
      </c>
      <c r="D1" s="65" t="s">
        <v>174</v>
      </c>
      <c r="E1" s="65" t="s">
        <v>4513</v>
      </c>
      <c r="F1" s="65" t="s">
        <v>173</v>
      </c>
      <c r="G1" s="65" t="s">
        <v>177</v>
      </c>
      <c r="H1" s="23" t="s">
        <v>178</v>
      </c>
      <c r="I1" s="66" t="s">
        <v>178</v>
      </c>
      <c r="J1" s="66" t="s">
        <v>4513</v>
      </c>
      <c r="K1" s="66" t="s">
        <v>4514</v>
      </c>
      <c r="L1" s="66" t="s">
        <v>4515</v>
      </c>
      <c r="M1" s="67" t="s">
        <v>4516</v>
      </c>
      <c r="N1" s="68" t="s">
        <v>9</v>
      </c>
      <c r="O1" s="54"/>
      <c r="P1" s="69" t="s">
        <v>4517</v>
      </c>
      <c r="Q1" s="57"/>
    </row>
    <row r="2" ht="16.5" customHeight="1">
      <c r="A2" s="9" t="s">
        <v>13</v>
      </c>
      <c r="B2" s="9" t="s">
        <v>142</v>
      </c>
      <c r="C2" s="9" t="s">
        <v>144</v>
      </c>
      <c r="D2" s="9" t="s">
        <v>183</v>
      </c>
      <c r="E2" s="9" t="s">
        <v>4506</v>
      </c>
      <c r="F2" s="10">
        <v>1.0</v>
      </c>
      <c r="G2" s="10">
        <v>22.0</v>
      </c>
      <c r="H2" s="70" t="b">
        <v>1</v>
      </c>
      <c r="I2" s="71" t="str">
        <f t="shared" ref="I2:I57" si="1">IF(H2=TRUE,"NOT NULL","")</f>
        <v>NOT NULL</v>
      </c>
      <c r="J2" s="71" t="str">
        <f t="shared" ref="J2:J57" si="2">IF(D2="number","DOUBLE PRECISION",IF(D2="varchar2","VARCHAR", IF(D2="char","char",IF(D2="nvarchar2","VARCHAR",IF(D2="TIMESTAMP","TIMESTAMP WITHOUT TIME ZONE", IF(D2="date","TIMESTAMP WITHOUT TIME ZONE",IF(D2="VARCHAR","VARCHAR")))))))</f>
        <v>DOUBLE PRECISION</v>
      </c>
      <c r="K2" s="71">
        <f t="shared" ref="K2:K3296" si="3">IF(D2="VARCHAR2", G2*3, IF(D2="NVARCHAR2",G2*3,G2))</f>
        <v>22</v>
      </c>
      <c r="L2" s="71" t="str">
        <f t="shared" ref="L2:L3296" si="4">"("&amp;K2&amp;")"</f>
        <v>(22)</v>
      </c>
      <c r="M2" s="71" t="s">
        <v>4489</v>
      </c>
      <c r="N2" s="71" t="s">
        <v>144</v>
      </c>
      <c r="O2" s="4"/>
      <c r="P2" s="9" t="str">
        <f>"Create Table "&amp;A2&amp;"."&amp;B2&amp;" ("</f>
        <v>Create Table CDCSMART.AK0100P (</v>
      </c>
      <c r="Q2" s="9" t="str">
        <f>IF(J2="DOUBLE PRECISION",C2&amp;" "&amp;J2&amp;" "&amp;I2&amp;M2,IF(J2="VARCHAR",C2&amp;" "&amp;J2&amp;K2&amp;" "&amp;I2&amp;M2,IF(J2="TIMESTAMP WITHOUT TIME ZONE", C2&amp;" "&amp;J2&amp;" "&amp;I2&amp;M2,IF(J2="CHAR",C2&amp;" "&amp;J2&amp;L2&amp;" "&amp;I2&amp;M2,IF(J2="DATE",C2&amp;" "&amp;"TIMESTAMP WITHOUT TIME ZONE"&amp;" "&amp;I2&amp;M2)))))</f>
        <v>AKCODE DOUBLE PRECISION NOT NULL,</v>
      </c>
    </row>
    <row r="3" ht="16.5" customHeight="1">
      <c r="A3" s="9" t="s">
        <v>13</v>
      </c>
      <c r="B3" s="9" t="s">
        <v>142</v>
      </c>
      <c r="C3" s="9" t="s">
        <v>186</v>
      </c>
      <c r="D3" s="9" t="s">
        <v>183</v>
      </c>
      <c r="E3" s="9" t="s">
        <v>4506</v>
      </c>
      <c r="F3" s="10">
        <v>2.0</v>
      </c>
      <c r="G3" s="10">
        <v>22.0</v>
      </c>
      <c r="H3" s="70" t="b">
        <v>0</v>
      </c>
      <c r="I3" s="71" t="str">
        <f t="shared" si="1"/>
        <v/>
      </c>
      <c r="J3" s="71" t="str">
        <f t="shared" si="2"/>
        <v>DOUBLE PRECISION</v>
      </c>
      <c r="K3" s="71">
        <f t="shared" si="3"/>
        <v>22</v>
      </c>
      <c r="L3" s="71" t="str">
        <f t="shared" si="4"/>
        <v>(22)</v>
      </c>
      <c r="M3" s="71" t="s">
        <v>4489</v>
      </c>
      <c r="N3" s="71"/>
      <c r="O3" s="4"/>
      <c r="P3" s="9"/>
      <c r="Q3" s="9" t="str">
        <f t="shared" ref="Q3:Q57" si="5">IF(J3="DOUBLE PRECISION",C3&amp;" "&amp;J3&amp;" "&amp;I3&amp;M3,IF(J3="VARCHAR",C3&amp;" "&amp;J3&amp;L3&amp;" "&amp;I3&amp;M3,IF(J3="TIMESTAMP WITHOUT TIME ZONE", C3&amp;" "&amp;J3&amp;" "&amp;I3&amp;M3,IF(J3="CHAR",C3&amp;" "&amp;J3&amp;L3&amp;" "&amp;I3&amp;M3,IF(J3="DATE",C3&amp;" "&amp;"TIMESTAMP WITHOUT TIME ZONE"&amp;" "&amp;I3&amp;M3)))))</f>
        <v>AKMGUB DOUBLE PRECISION ,</v>
      </c>
    </row>
    <row r="4" ht="16.5" customHeight="1">
      <c r="A4" s="9" t="s">
        <v>13</v>
      </c>
      <c r="B4" s="9" t="s">
        <v>142</v>
      </c>
      <c r="C4" s="9" t="s">
        <v>189</v>
      </c>
      <c r="D4" s="9" t="s">
        <v>191</v>
      </c>
      <c r="E4" s="9" t="s">
        <v>4518</v>
      </c>
      <c r="F4" s="10">
        <v>3.0</v>
      </c>
      <c r="G4" s="10">
        <v>2.0</v>
      </c>
      <c r="H4" s="70" t="b">
        <v>0</v>
      </c>
      <c r="I4" s="71" t="str">
        <f t="shared" si="1"/>
        <v/>
      </c>
      <c r="J4" s="71" t="str">
        <f t="shared" si="2"/>
        <v>VARCHAR</v>
      </c>
      <c r="K4" s="71">
        <f t="shared" si="3"/>
        <v>6</v>
      </c>
      <c r="L4" s="71" t="str">
        <f t="shared" si="4"/>
        <v>(6)</v>
      </c>
      <c r="M4" s="71" t="s">
        <v>4489</v>
      </c>
      <c r="N4" s="71"/>
      <c r="O4" s="4"/>
      <c r="P4" s="9"/>
      <c r="Q4" s="9" t="str">
        <f t="shared" si="5"/>
        <v>AKCOMP VARCHAR(6) ,</v>
      </c>
    </row>
    <row r="5" ht="16.5" customHeight="1">
      <c r="A5" s="9" t="s">
        <v>13</v>
      </c>
      <c r="B5" s="9" t="s">
        <v>142</v>
      </c>
      <c r="C5" s="9" t="s">
        <v>193</v>
      </c>
      <c r="D5" s="9" t="s">
        <v>191</v>
      </c>
      <c r="E5" s="9" t="s">
        <v>4518</v>
      </c>
      <c r="F5" s="10">
        <v>4.0</v>
      </c>
      <c r="G5" s="10">
        <v>2.0</v>
      </c>
      <c r="H5" s="70" t="b">
        <v>0</v>
      </c>
      <c r="I5" s="71" t="str">
        <f t="shared" si="1"/>
        <v/>
      </c>
      <c r="J5" s="71" t="str">
        <f t="shared" si="2"/>
        <v>VARCHAR</v>
      </c>
      <c r="K5" s="71">
        <f t="shared" si="3"/>
        <v>6</v>
      </c>
      <c r="L5" s="71" t="str">
        <f t="shared" si="4"/>
        <v>(6)</v>
      </c>
      <c r="M5" s="71" t="s">
        <v>4489</v>
      </c>
      <c r="N5" s="71"/>
      <c r="O5" s="4"/>
      <c r="P5" s="9"/>
      <c r="Q5" s="9" t="str">
        <f t="shared" si="5"/>
        <v>AKSAMU VARCHAR(6) ,</v>
      </c>
    </row>
    <row r="6" ht="16.5" customHeight="1">
      <c r="A6" s="9" t="s">
        <v>13</v>
      </c>
      <c r="B6" s="9" t="s">
        <v>142</v>
      </c>
      <c r="C6" s="9" t="s">
        <v>195</v>
      </c>
      <c r="D6" s="9" t="s">
        <v>191</v>
      </c>
      <c r="E6" s="9" t="s">
        <v>4518</v>
      </c>
      <c r="F6" s="10">
        <v>5.0</v>
      </c>
      <c r="G6" s="72">
        <v>6.0</v>
      </c>
      <c r="H6" s="70" t="b">
        <v>0</v>
      </c>
      <c r="I6" s="71" t="str">
        <f t="shared" si="1"/>
        <v/>
      </c>
      <c r="J6" s="71" t="str">
        <f t="shared" si="2"/>
        <v>VARCHAR</v>
      </c>
      <c r="K6" s="71">
        <f t="shared" si="3"/>
        <v>18</v>
      </c>
      <c r="L6" s="71" t="str">
        <f t="shared" si="4"/>
        <v>(18)</v>
      </c>
      <c r="M6" s="71" t="s">
        <v>4489</v>
      </c>
      <c r="N6" s="71"/>
      <c r="O6" s="4"/>
      <c r="P6" s="9"/>
      <c r="Q6" s="9" t="str">
        <f t="shared" si="5"/>
        <v>AKSUNA VARCHAR(18) ,</v>
      </c>
    </row>
    <row r="7" ht="16.5" customHeight="1">
      <c r="A7" s="9" t="s">
        <v>13</v>
      </c>
      <c r="B7" s="9" t="s">
        <v>142</v>
      </c>
      <c r="C7" s="9" t="s">
        <v>198</v>
      </c>
      <c r="D7" s="9" t="s">
        <v>191</v>
      </c>
      <c r="E7" s="9" t="s">
        <v>4518</v>
      </c>
      <c r="F7" s="10">
        <v>6.0</v>
      </c>
      <c r="G7" s="10">
        <v>7.0</v>
      </c>
      <c r="H7" s="70" t="b">
        <v>0</v>
      </c>
      <c r="I7" s="71" t="str">
        <f t="shared" si="1"/>
        <v/>
      </c>
      <c r="J7" s="71" t="str">
        <f t="shared" si="2"/>
        <v>VARCHAR</v>
      </c>
      <c r="K7" s="71">
        <f t="shared" si="3"/>
        <v>21</v>
      </c>
      <c r="L7" s="71" t="str">
        <f t="shared" si="4"/>
        <v>(21)</v>
      </c>
      <c r="M7" s="71" t="s">
        <v>4489</v>
      </c>
      <c r="N7" s="71"/>
      <c r="O7" s="4"/>
      <c r="P7" s="9"/>
      <c r="Q7" s="9" t="str">
        <f t="shared" si="5"/>
        <v>AKDEPT VARCHAR(21) ,</v>
      </c>
    </row>
    <row r="8" ht="16.5" customHeight="1">
      <c r="A8" s="9" t="s">
        <v>13</v>
      </c>
      <c r="B8" s="9" t="s">
        <v>142</v>
      </c>
      <c r="C8" s="9" t="s">
        <v>201</v>
      </c>
      <c r="D8" s="9" t="s">
        <v>191</v>
      </c>
      <c r="E8" s="9" t="s">
        <v>4518</v>
      </c>
      <c r="F8" s="10">
        <v>7.0</v>
      </c>
      <c r="G8" s="72">
        <v>12.0</v>
      </c>
      <c r="H8" s="70" t="b">
        <v>0</v>
      </c>
      <c r="I8" s="71" t="str">
        <f t="shared" si="1"/>
        <v/>
      </c>
      <c r="J8" s="71" t="str">
        <f t="shared" si="2"/>
        <v>VARCHAR</v>
      </c>
      <c r="K8" s="71">
        <f t="shared" si="3"/>
        <v>36</v>
      </c>
      <c r="L8" s="71" t="str">
        <f t="shared" si="4"/>
        <v>(36)</v>
      </c>
      <c r="M8" s="71" t="s">
        <v>4489</v>
      </c>
      <c r="N8" s="71"/>
      <c r="O8" s="4"/>
      <c r="P8" s="9"/>
      <c r="Q8" s="9" t="str">
        <f t="shared" si="5"/>
        <v>AKNAME VARCHAR(36) ,</v>
      </c>
    </row>
    <row r="9" ht="16.5" customHeight="1">
      <c r="A9" s="9" t="s">
        <v>13</v>
      </c>
      <c r="B9" s="9" t="s">
        <v>142</v>
      </c>
      <c r="C9" s="9" t="s">
        <v>204</v>
      </c>
      <c r="D9" s="9" t="s">
        <v>191</v>
      </c>
      <c r="E9" s="9" t="s">
        <v>4518</v>
      </c>
      <c r="F9" s="10">
        <v>8.0</v>
      </c>
      <c r="G9" s="10">
        <v>8.0</v>
      </c>
      <c r="H9" s="70" t="b">
        <v>0</v>
      </c>
      <c r="I9" s="71" t="str">
        <f t="shared" si="1"/>
        <v/>
      </c>
      <c r="J9" s="71" t="str">
        <f t="shared" si="2"/>
        <v>VARCHAR</v>
      </c>
      <c r="K9" s="71">
        <f t="shared" si="3"/>
        <v>24</v>
      </c>
      <c r="L9" s="71" t="str">
        <f t="shared" si="4"/>
        <v>(24)</v>
      </c>
      <c r="M9" s="71" t="s">
        <v>4489</v>
      </c>
      <c r="N9" s="71"/>
      <c r="O9" s="4"/>
      <c r="P9" s="9"/>
      <c r="Q9" s="9" t="str">
        <f t="shared" si="5"/>
        <v>AKPASS VARCHAR(24) ,</v>
      </c>
    </row>
    <row r="10" ht="16.5" customHeight="1">
      <c r="A10" s="9" t="s">
        <v>13</v>
      </c>
      <c r="B10" s="9" t="s">
        <v>142</v>
      </c>
      <c r="C10" s="9" t="s">
        <v>207</v>
      </c>
      <c r="D10" s="9" t="s">
        <v>183</v>
      </c>
      <c r="E10" s="9" t="s">
        <v>4506</v>
      </c>
      <c r="F10" s="10">
        <v>9.0</v>
      </c>
      <c r="G10" s="10">
        <v>22.0</v>
      </c>
      <c r="H10" s="70" t="b">
        <v>0</v>
      </c>
      <c r="I10" s="71" t="str">
        <f t="shared" si="1"/>
        <v/>
      </c>
      <c r="J10" s="71" t="str">
        <f t="shared" si="2"/>
        <v>DOUBLE PRECISION</v>
      </c>
      <c r="K10" s="71">
        <f t="shared" si="3"/>
        <v>22</v>
      </c>
      <c r="L10" s="71" t="str">
        <f t="shared" si="4"/>
        <v>(22)</v>
      </c>
      <c r="M10" s="71" t="s">
        <v>4489</v>
      </c>
      <c r="N10" s="71"/>
      <c r="O10" s="4"/>
      <c r="P10" s="9"/>
      <c r="Q10" s="9" t="str">
        <f t="shared" si="5"/>
        <v>AKBID1 DOUBLE PRECISION ,</v>
      </c>
    </row>
    <row r="11" ht="16.5" customHeight="1">
      <c r="A11" s="9" t="s">
        <v>13</v>
      </c>
      <c r="B11" s="9" t="s">
        <v>142</v>
      </c>
      <c r="C11" s="9" t="s">
        <v>209</v>
      </c>
      <c r="D11" s="9" t="s">
        <v>191</v>
      </c>
      <c r="E11" s="9" t="s">
        <v>4518</v>
      </c>
      <c r="F11" s="10">
        <v>10.0</v>
      </c>
      <c r="G11" s="10">
        <v>7.0</v>
      </c>
      <c r="H11" s="70" t="b">
        <v>0</v>
      </c>
      <c r="I11" s="71" t="str">
        <f t="shared" si="1"/>
        <v/>
      </c>
      <c r="J11" s="71" t="str">
        <f t="shared" si="2"/>
        <v>VARCHAR</v>
      </c>
      <c r="K11" s="71">
        <f t="shared" si="3"/>
        <v>21</v>
      </c>
      <c r="L11" s="71" t="str">
        <f t="shared" si="4"/>
        <v>(21)</v>
      </c>
      <c r="M11" s="71" t="s">
        <v>4489</v>
      </c>
      <c r="N11" s="71"/>
      <c r="O11" s="4"/>
      <c r="P11" s="9"/>
      <c r="Q11" s="9" t="str">
        <f t="shared" si="5"/>
        <v>AKBID2 VARCHAR(21) ,</v>
      </c>
    </row>
    <row r="12" ht="16.5" customHeight="1">
      <c r="A12" s="9" t="s">
        <v>13</v>
      </c>
      <c r="B12" s="9" t="s">
        <v>142</v>
      </c>
      <c r="C12" s="9" t="s">
        <v>211</v>
      </c>
      <c r="D12" s="9" t="s">
        <v>191</v>
      </c>
      <c r="E12" s="9" t="s">
        <v>4518</v>
      </c>
      <c r="F12" s="10">
        <v>11.0</v>
      </c>
      <c r="G12" s="10">
        <v>1.0</v>
      </c>
      <c r="H12" s="70" t="b">
        <v>0</v>
      </c>
      <c r="I12" s="71" t="str">
        <f t="shared" si="1"/>
        <v/>
      </c>
      <c r="J12" s="71" t="str">
        <f t="shared" si="2"/>
        <v>VARCHAR</v>
      </c>
      <c r="K12" s="71">
        <f t="shared" si="3"/>
        <v>3</v>
      </c>
      <c r="L12" s="71" t="str">
        <f t="shared" si="4"/>
        <v>(3)</v>
      </c>
      <c r="M12" s="71" t="s">
        <v>4489</v>
      </c>
      <c r="N12" s="71"/>
      <c r="O12" s="4"/>
      <c r="P12" s="9"/>
      <c r="Q12" s="9" t="str">
        <f t="shared" si="5"/>
        <v>AKDIGT VARCHAR(3) ,</v>
      </c>
    </row>
    <row r="13" ht="16.5" customHeight="1">
      <c r="A13" s="9" t="s">
        <v>13</v>
      </c>
      <c r="B13" s="9" t="s">
        <v>142</v>
      </c>
      <c r="C13" s="9" t="s">
        <v>214</v>
      </c>
      <c r="D13" s="9" t="s">
        <v>191</v>
      </c>
      <c r="E13" s="9" t="s">
        <v>4518</v>
      </c>
      <c r="F13" s="10">
        <v>12.0</v>
      </c>
      <c r="G13" s="10">
        <v>2.0</v>
      </c>
      <c r="H13" s="70" t="b">
        <v>0</v>
      </c>
      <c r="I13" s="71" t="str">
        <f t="shared" si="1"/>
        <v/>
      </c>
      <c r="J13" s="71" t="str">
        <f t="shared" si="2"/>
        <v>VARCHAR</v>
      </c>
      <c r="K13" s="71">
        <f t="shared" si="3"/>
        <v>6</v>
      </c>
      <c r="L13" s="71" t="str">
        <f t="shared" si="4"/>
        <v>(6)</v>
      </c>
      <c r="M13" s="71" t="s">
        <v>4489</v>
      </c>
      <c r="N13" s="71"/>
      <c r="O13" s="4"/>
      <c r="P13" s="9"/>
      <c r="Q13" s="9" t="str">
        <f t="shared" si="5"/>
        <v>AKBANK VARCHAR(6) ,</v>
      </c>
    </row>
    <row r="14" ht="16.5" customHeight="1">
      <c r="A14" s="9" t="s">
        <v>13</v>
      </c>
      <c r="B14" s="9" t="s">
        <v>142</v>
      </c>
      <c r="C14" s="9" t="s">
        <v>216</v>
      </c>
      <c r="D14" s="9" t="s">
        <v>191</v>
      </c>
      <c r="E14" s="9" t="s">
        <v>4518</v>
      </c>
      <c r="F14" s="10">
        <v>13.0</v>
      </c>
      <c r="G14" s="10">
        <v>15.0</v>
      </c>
      <c r="H14" s="70" t="b">
        <v>0</v>
      </c>
      <c r="I14" s="71" t="str">
        <f t="shared" si="1"/>
        <v/>
      </c>
      <c r="J14" s="71" t="str">
        <f t="shared" si="2"/>
        <v>VARCHAR</v>
      </c>
      <c r="K14" s="71">
        <f t="shared" si="3"/>
        <v>45</v>
      </c>
      <c r="L14" s="71" t="str">
        <f t="shared" si="4"/>
        <v>(45)</v>
      </c>
      <c r="M14" s="71" t="s">
        <v>4489</v>
      </c>
      <c r="N14" s="71"/>
      <c r="O14" s="4"/>
      <c r="P14" s="9"/>
      <c r="Q14" s="9" t="str">
        <f t="shared" si="5"/>
        <v>AKNUMB VARCHAR(45) ,</v>
      </c>
    </row>
    <row r="15" ht="16.5" customHeight="1">
      <c r="A15" s="9" t="s">
        <v>13</v>
      </c>
      <c r="B15" s="9" t="s">
        <v>142</v>
      </c>
      <c r="C15" s="9" t="s">
        <v>219</v>
      </c>
      <c r="D15" s="9" t="s">
        <v>191</v>
      </c>
      <c r="E15" s="9" t="s">
        <v>4518</v>
      </c>
      <c r="F15" s="10">
        <v>14.0</v>
      </c>
      <c r="G15" s="10">
        <v>4.0</v>
      </c>
      <c r="H15" s="70" t="b">
        <v>0</v>
      </c>
      <c r="I15" s="71" t="str">
        <f t="shared" si="1"/>
        <v/>
      </c>
      <c r="J15" s="71" t="str">
        <f t="shared" si="2"/>
        <v>VARCHAR</v>
      </c>
      <c r="K15" s="71">
        <f t="shared" si="3"/>
        <v>12</v>
      </c>
      <c r="L15" s="71" t="str">
        <f t="shared" si="4"/>
        <v>(12)</v>
      </c>
      <c r="M15" s="71" t="s">
        <v>4489</v>
      </c>
      <c r="N15" s="71"/>
      <c r="O15" s="4"/>
      <c r="P15" s="9"/>
      <c r="Q15" s="9" t="str">
        <f t="shared" si="5"/>
        <v>AKDDDD VARCHAR(12) ,</v>
      </c>
    </row>
    <row r="16" ht="16.5" customHeight="1">
      <c r="A16" s="9" t="s">
        <v>13</v>
      </c>
      <c r="B16" s="9" t="s">
        <v>142</v>
      </c>
      <c r="C16" s="9" t="s">
        <v>222</v>
      </c>
      <c r="D16" s="9" t="s">
        <v>191</v>
      </c>
      <c r="E16" s="9" t="s">
        <v>4518</v>
      </c>
      <c r="F16" s="10">
        <v>15.0</v>
      </c>
      <c r="G16" s="10">
        <v>4.0</v>
      </c>
      <c r="H16" s="70" t="b">
        <v>0</v>
      </c>
      <c r="I16" s="71" t="str">
        <f t="shared" si="1"/>
        <v/>
      </c>
      <c r="J16" s="71" t="str">
        <f t="shared" si="2"/>
        <v>VARCHAR</v>
      </c>
      <c r="K16" s="71">
        <f t="shared" si="3"/>
        <v>12</v>
      </c>
      <c r="L16" s="71" t="str">
        <f t="shared" si="4"/>
        <v>(12)</v>
      </c>
      <c r="M16" s="71" t="s">
        <v>4489</v>
      </c>
      <c r="N16" s="71"/>
      <c r="O16" s="4"/>
      <c r="P16" s="9"/>
      <c r="Q16" s="9" t="str">
        <f t="shared" si="5"/>
        <v>AKTEL1 VARCHAR(12) ,</v>
      </c>
    </row>
    <row r="17" ht="16.5" customHeight="1">
      <c r="A17" s="9" t="s">
        <v>13</v>
      </c>
      <c r="B17" s="9" t="s">
        <v>142</v>
      </c>
      <c r="C17" s="9" t="s">
        <v>224</v>
      </c>
      <c r="D17" s="9" t="s">
        <v>191</v>
      </c>
      <c r="E17" s="9" t="s">
        <v>4518</v>
      </c>
      <c r="F17" s="10">
        <v>16.0</v>
      </c>
      <c r="G17" s="10">
        <v>4.0</v>
      </c>
      <c r="H17" s="70" t="b">
        <v>0</v>
      </c>
      <c r="I17" s="71" t="str">
        <f t="shared" si="1"/>
        <v/>
      </c>
      <c r="J17" s="71" t="str">
        <f t="shared" si="2"/>
        <v>VARCHAR</v>
      </c>
      <c r="K17" s="71">
        <f t="shared" si="3"/>
        <v>12</v>
      </c>
      <c r="L17" s="71" t="str">
        <f t="shared" si="4"/>
        <v>(12)</v>
      </c>
      <c r="M17" s="71" t="s">
        <v>4489</v>
      </c>
      <c r="N17" s="71"/>
      <c r="O17" s="4"/>
      <c r="P17" s="9"/>
      <c r="Q17" s="9" t="str">
        <f t="shared" si="5"/>
        <v>AKTEL2 VARCHAR(12) ,</v>
      </c>
    </row>
    <row r="18" ht="16.5" customHeight="1">
      <c r="A18" s="9" t="s">
        <v>13</v>
      </c>
      <c r="B18" s="9" t="s">
        <v>142</v>
      </c>
      <c r="C18" s="9" t="s">
        <v>226</v>
      </c>
      <c r="D18" s="9" t="s">
        <v>191</v>
      </c>
      <c r="E18" s="9" t="s">
        <v>4518</v>
      </c>
      <c r="F18" s="10">
        <v>17.0</v>
      </c>
      <c r="G18" s="10">
        <v>4.0</v>
      </c>
      <c r="H18" s="70" t="b">
        <v>0</v>
      </c>
      <c r="I18" s="71" t="str">
        <f t="shared" si="1"/>
        <v/>
      </c>
      <c r="J18" s="71" t="str">
        <f t="shared" si="2"/>
        <v>VARCHAR</v>
      </c>
      <c r="K18" s="71">
        <f t="shared" si="3"/>
        <v>12</v>
      </c>
      <c r="L18" s="71" t="str">
        <f t="shared" si="4"/>
        <v>(12)</v>
      </c>
      <c r="M18" s="71" t="s">
        <v>4489</v>
      </c>
      <c r="N18" s="71"/>
      <c r="O18" s="4"/>
      <c r="P18" s="9"/>
      <c r="Q18" s="9" t="str">
        <f t="shared" si="5"/>
        <v>AKBDDD VARCHAR(12) ,</v>
      </c>
    </row>
    <row r="19" ht="16.5" customHeight="1">
      <c r="A19" s="9" t="s">
        <v>13</v>
      </c>
      <c r="B19" s="9" t="s">
        <v>142</v>
      </c>
      <c r="C19" s="9" t="s">
        <v>228</v>
      </c>
      <c r="D19" s="9" t="s">
        <v>191</v>
      </c>
      <c r="E19" s="9" t="s">
        <v>4518</v>
      </c>
      <c r="F19" s="10">
        <v>18.0</v>
      </c>
      <c r="G19" s="10">
        <v>4.0</v>
      </c>
      <c r="H19" s="70" t="b">
        <v>0</v>
      </c>
      <c r="I19" s="71" t="str">
        <f t="shared" si="1"/>
        <v/>
      </c>
      <c r="J19" s="71" t="str">
        <f t="shared" si="2"/>
        <v>VARCHAR</v>
      </c>
      <c r="K19" s="71">
        <f t="shared" si="3"/>
        <v>12</v>
      </c>
      <c r="L19" s="71" t="str">
        <f t="shared" si="4"/>
        <v>(12)</v>
      </c>
      <c r="M19" s="71" t="s">
        <v>4489</v>
      </c>
      <c r="N19" s="71"/>
      <c r="O19" s="4"/>
      <c r="P19" s="9"/>
      <c r="Q19" s="9" t="str">
        <f t="shared" si="5"/>
        <v>AKBTL1 VARCHAR(12) ,</v>
      </c>
    </row>
    <row r="20" ht="16.5" customHeight="1">
      <c r="A20" s="9" t="s">
        <v>13</v>
      </c>
      <c r="B20" s="9" t="s">
        <v>142</v>
      </c>
      <c r="C20" s="9" t="s">
        <v>230</v>
      </c>
      <c r="D20" s="9" t="s">
        <v>191</v>
      </c>
      <c r="E20" s="9" t="s">
        <v>4518</v>
      </c>
      <c r="F20" s="10">
        <v>19.0</v>
      </c>
      <c r="G20" s="10">
        <v>4.0</v>
      </c>
      <c r="H20" s="70" t="b">
        <v>0</v>
      </c>
      <c r="I20" s="71" t="str">
        <f t="shared" si="1"/>
        <v/>
      </c>
      <c r="J20" s="71" t="str">
        <f t="shared" si="2"/>
        <v>VARCHAR</v>
      </c>
      <c r="K20" s="71">
        <f t="shared" si="3"/>
        <v>12</v>
      </c>
      <c r="L20" s="71" t="str">
        <f t="shared" si="4"/>
        <v>(12)</v>
      </c>
      <c r="M20" s="71" t="s">
        <v>4489</v>
      </c>
      <c r="N20" s="71"/>
      <c r="O20" s="4"/>
      <c r="P20" s="9"/>
      <c r="Q20" s="9" t="str">
        <f t="shared" si="5"/>
        <v>AKBTL2 VARCHAR(12) ,</v>
      </c>
    </row>
    <row r="21" ht="16.5" customHeight="1">
      <c r="A21" s="9" t="s">
        <v>13</v>
      </c>
      <c r="B21" s="9" t="s">
        <v>142</v>
      </c>
      <c r="C21" s="9" t="s">
        <v>232</v>
      </c>
      <c r="D21" s="9" t="s">
        <v>191</v>
      </c>
      <c r="E21" s="9" t="s">
        <v>4518</v>
      </c>
      <c r="F21" s="10">
        <v>20.0</v>
      </c>
      <c r="G21" s="10">
        <v>3.0</v>
      </c>
      <c r="H21" s="70" t="b">
        <v>0</v>
      </c>
      <c r="I21" s="71" t="str">
        <f t="shared" si="1"/>
        <v/>
      </c>
      <c r="J21" s="71" t="str">
        <f t="shared" si="2"/>
        <v>VARCHAR</v>
      </c>
      <c r="K21" s="71">
        <f t="shared" si="3"/>
        <v>9</v>
      </c>
      <c r="L21" s="71" t="str">
        <f t="shared" si="4"/>
        <v>(9)</v>
      </c>
      <c r="M21" s="71" t="s">
        <v>4489</v>
      </c>
      <c r="N21" s="71"/>
      <c r="O21" s="4"/>
      <c r="P21" s="9"/>
      <c r="Q21" s="9" t="str">
        <f t="shared" si="5"/>
        <v>AKZIP1 VARCHAR(9) ,</v>
      </c>
    </row>
    <row r="22" ht="16.5" customHeight="1">
      <c r="A22" s="9" t="s">
        <v>13</v>
      </c>
      <c r="B22" s="9" t="s">
        <v>142</v>
      </c>
      <c r="C22" s="9" t="s">
        <v>235</v>
      </c>
      <c r="D22" s="9" t="s">
        <v>191</v>
      </c>
      <c r="E22" s="9" t="s">
        <v>4518</v>
      </c>
      <c r="F22" s="10">
        <v>21.0</v>
      </c>
      <c r="G22" s="10">
        <v>3.0</v>
      </c>
      <c r="H22" s="70" t="b">
        <v>0</v>
      </c>
      <c r="I22" s="71" t="str">
        <f t="shared" si="1"/>
        <v/>
      </c>
      <c r="J22" s="71" t="str">
        <f t="shared" si="2"/>
        <v>VARCHAR</v>
      </c>
      <c r="K22" s="71">
        <f t="shared" si="3"/>
        <v>9</v>
      </c>
      <c r="L22" s="71" t="str">
        <f t="shared" si="4"/>
        <v>(9)</v>
      </c>
      <c r="M22" s="71" t="s">
        <v>4489</v>
      </c>
      <c r="N22" s="71"/>
      <c r="O22" s="4"/>
      <c r="P22" s="9"/>
      <c r="Q22" s="9" t="str">
        <f t="shared" si="5"/>
        <v>AKZIP2 VARCHAR(9) ,</v>
      </c>
    </row>
    <row r="23" ht="16.5" customHeight="1">
      <c r="A23" s="9" t="s">
        <v>13</v>
      </c>
      <c r="B23" s="9" t="s">
        <v>142</v>
      </c>
      <c r="C23" s="9" t="s">
        <v>237</v>
      </c>
      <c r="D23" s="9" t="s">
        <v>191</v>
      </c>
      <c r="E23" s="9" t="s">
        <v>4518</v>
      </c>
      <c r="F23" s="10">
        <v>22.0</v>
      </c>
      <c r="G23" s="72">
        <v>60.0</v>
      </c>
      <c r="H23" s="70" t="b">
        <v>0</v>
      </c>
      <c r="I23" s="71" t="str">
        <f t="shared" si="1"/>
        <v/>
      </c>
      <c r="J23" s="71" t="str">
        <f t="shared" si="2"/>
        <v>VARCHAR</v>
      </c>
      <c r="K23" s="71">
        <f t="shared" si="3"/>
        <v>180</v>
      </c>
      <c r="L23" s="71" t="str">
        <f t="shared" si="4"/>
        <v>(180)</v>
      </c>
      <c r="M23" s="71" t="s">
        <v>4489</v>
      </c>
      <c r="N23" s="71"/>
      <c r="O23" s="4"/>
      <c r="P23" s="9"/>
      <c r="Q23" s="9" t="str">
        <f t="shared" si="5"/>
        <v>AKADR1 VARCHAR(180) ,</v>
      </c>
    </row>
    <row r="24" ht="16.5" customHeight="1">
      <c r="A24" s="9" t="s">
        <v>13</v>
      </c>
      <c r="B24" s="9" t="s">
        <v>142</v>
      </c>
      <c r="C24" s="9" t="s">
        <v>240</v>
      </c>
      <c r="D24" s="9" t="s">
        <v>191</v>
      </c>
      <c r="E24" s="9" t="s">
        <v>4518</v>
      </c>
      <c r="F24" s="10">
        <v>23.0</v>
      </c>
      <c r="G24" s="72">
        <v>70.0</v>
      </c>
      <c r="H24" s="70" t="b">
        <v>0</v>
      </c>
      <c r="I24" s="71" t="str">
        <f t="shared" si="1"/>
        <v/>
      </c>
      <c r="J24" s="71" t="str">
        <f t="shared" si="2"/>
        <v>VARCHAR</v>
      </c>
      <c r="K24" s="71">
        <f t="shared" si="3"/>
        <v>210</v>
      </c>
      <c r="L24" s="71" t="str">
        <f t="shared" si="4"/>
        <v>(210)</v>
      </c>
      <c r="M24" s="71" t="s">
        <v>4489</v>
      </c>
      <c r="N24" s="71"/>
      <c r="O24" s="4"/>
      <c r="P24" s="9"/>
      <c r="Q24" s="9" t="str">
        <f t="shared" si="5"/>
        <v>AKADR2 VARCHAR(210) ,</v>
      </c>
    </row>
    <row r="25" ht="16.5" customHeight="1">
      <c r="A25" s="9" t="s">
        <v>13</v>
      </c>
      <c r="B25" s="9" t="s">
        <v>142</v>
      </c>
      <c r="C25" s="9" t="s">
        <v>243</v>
      </c>
      <c r="D25" s="9" t="s">
        <v>183</v>
      </c>
      <c r="E25" s="9" t="s">
        <v>4506</v>
      </c>
      <c r="F25" s="10">
        <v>24.0</v>
      </c>
      <c r="G25" s="10">
        <v>22.0</v>
      </c>
      <c r="H25" s="70" t="b">
        <v>0</v>
      </c>
      <c r="I25" s="71" t="str">
        <f t="shared" si="1"/>
        <v/>
      </c>
      <c r="J25" s="71" t="str">
        <f t="shared" si="2"/>
        <v>DOUBLE PRECISION</v>
      </c>
      <c r="K25" s="71">
        <f t="shared" si="3"/>
        <v>22</v>
      </c>
      <c r="L25" s="71" t="str">
        <f t="shared" si="4"/>
        <v>(22)</v>
      </c>
      <c r="M25" s="71" t="s">
        <v>4489</v>
      </c>
      <c r="N25" s="71"/>
      <c r="O25" s="4"/>
      <c r="P25" s="9"/>
      <c r="Q25" s="9" t="str">
        <f t="shared" si="5"/>
        <v>AKGRAD DOUBLE PRECISION ,</v>
      </c>
    </row>
    <row r="26" ht="16.5" customHeight="1">
      <c r="A26" s="9" t="s">
        <v>13</v>
      </c>
      <c r="B26" s="9" t="s">
        <v>142</v>
      </c>
      <c r="C26" s="9" t="s">
        <v>245</v>
      </c>
      <c r="D26" s="9" t="s">
        <v>191</v>
      </c>
      <c r="E26" s="9" t="s">
        <v>4518</v>
      </c>
      <c r="F26" s="10">
        <v>25.0</v>
      </c>
      <c r="G26" s="10">
        <v>1.0</v>
      </c>
      <c r="H26" s="70" t="b">
        <v>0</v>
      </c>
      <c r="I26" s="71" t="str">
        <f t="shared" si="1"/>
        <v/>
      </c>
      <c r="J26" s="71" t="str">
        <f t="shared" si="2"/>
        <v>VARCHAR</v>
      </c>
      <c r="K26" s="71">
        <f t="shared" si="3"/>
        <v>3</v>
      </c>
      <c r="L26" s="71" t="str">
        <f t="shared" si="4"/>
        <v>(3)</v>
      </c>
      <c r="M26" s="71" t="s">
        <v>4489</v>
      </c>
      <c r="N26" s="71"/>
      <c r="O26" s="4"/>
      <c r="P26" s="9"/>
      <c r="Q26" s="9" t="str">
        <f t="shared" si="5"/>
        <v>AKSNSD VARCHAR(3) ,</v>
      </c>
    </row>
    <row r="27" ht="16.5" customHeight="1">
      <c r="A27" s="9" t="s">
        <v>13</v>
      </c>
      <c r="B27" s="9" t="s">
        <v>142</v>
      </c>
      <c r="C27" s="9" t="s">
        <v>247</v>
      </c>
      <c r="D27" s="9" t="s">
        <v>191</v>
      </c>
      <c r="E27" s="9" t="s">
        <v>4518</v>
      </c>
      <c r="F27" s="10">
        <v>26.0</v>
      </c>
      <c r="G27" s="10">
        <v>1.0</v>
      </c>
      <c r="H27" s="70" t="b">
        <v>0</v>
      </c>
      <c r="I27" s="71" t="str">
        <f t="shared" si="1"/>
        <v/>
      </c>
      <c r="J27" s="71" t="str">
        <f t="shared" si="2"/>
        <v>VARCHAR</v>
      </c>
      <c r="K27" s="71">
        <f t="shared" si="3"/>
        <v>3</v>
      </c>
      <c r="L27" s="71" t="str">
        <f t="shared" si="4"/>
        <v>(3)</v>
      </c>
      <c r="M27" s="71" t="s">
        <v>4489</v>
      </c>
      <c r="N27" s="71"/>
      <c r="O27" s="4"/>
      <c r="P27" s="9"/>
      <c r="Q27" s="9" t="str">
        <f t="shared" si="5"/>
        <v>AKESD1 VARCHAR(3) ,</v>
      </c>
    </row>
    <row r="28" ht="16.5" customHeight="1">
      <c r="A28" s="9" t="s">
        <v>13</v>
      </c>
      <c r="B28" s="9" t="s">
        <v>142</v>
      </c>
      <c r="C28" s="9" t="s">
        <v>249</v>
      </c>
      <c r="D28" s="9" t="s">
        <v>191</v>
      </c>
      <c r="E28" s="9" t="s">
        <v>4518</v>
      </c>
      <c r="F28" s="10">
        <v>27.0</v>
      </c>
      <c r="G28" s="10">
        <v>1.0</v>
      </c>
      <c r="H28" s="70" t="b">
        <v>0</v>
      </c>
      <c r="I28" s="71" t="str">
        <f t="shared" si="1"/>
        <v/>
      </c>
      <c r="J28" s="71" t="str">
        <f t="shared" si="2"/>
        <v>VARCHAR</v>
      </c>
      <c r="K28" s="71">
        <f t="shared" si="3"/>
        <v>3</v>
      </c>
      <c r="L28" s="71" t="str">
        <f t="shared" si="4"/>
        <v>(3)</v>
      </c>
      <c r="M28" s="71" t="s">
        <v>4489</v>
      </c>
      <c r="N28" s="71"/>
      <c r="O28" s="4"/>
      <c r="P28" s="9"/>
      <c r="Q28" s="9" t="str">
        <f t="shared" si="5"/>
        <v>AKESD2 VARCHAR(3) ,</v>
      </c>
    </row>
    <row r="29" ht="16.5" customHeight="1">
      <c r="A29" s="9" t="s">
        <v>13</v>
      </c>
      <c r="B29" s="9" t="s">
        <v>142</v>
      </c>
      <c r="C29" s="9" t="s">
        <v>251</v>
      </c>
      <c r="D29" s="9" t="s">
        <v>183</v>
      </c>
      <c r="E29" s="9" t="s">
        <v>4506</v>
      </c>
      <c r="F29" s="10">
        <v>28.0</v>
      </c>
      <c r="G29" s="10">
        <v>22.0</v>
      </c>
      <c r="H29" s="70" t="b">
        <v>0</v>
      </c>
      <c r="I29" s="71" t="str">
        <f t="shared" si="1"/>
        <v/>
      </c>
      <c r="J29" s="71" t="str">
        <f t="shared" si="2"/>
        <v>DOUBLE PRECISION</v>
      </c>
      <c r="K29" s="71">
        <f t="shared" si="3"/>
        <v>22</v>
      </c>
      <c r="L29" s="71" t="str">
        <f t="shared" si="4"/>
        <v>(22)</v>
      </c>
      <c r="M29" s="71" t="s">
        <v>4489</v>
      </c>
      <c r="N29" s="71"/>
      <c r="O29" s="4"/>
      <c r="P29" s="9"/>
      <c r="Q29" s="9" t="str">
        <f t="shared" si="5"/>
        <v>AKESD3 DOUBLE PRECISION ,</v>
      </c>
    </row>
    <row r="30" ht="16.5" customHeight="1">
      <c r="A30" s="9" t="s">
        <v>13</v>
      </c>
      <c r="B30" s="9" t="s">
        <v>142</v>
      </c>
      <c r="C30" s="9" t="s">
        <v>253</v>
      </c>
      <c r="D30" s="9" t="s">
        <v>183</v>
      </c>
      <c r="E30" s="9" t="s">
        <v>4506</v>
      </c>
      <c r="F30" s="10">
        <v>29.0</v>
      </c>
      <c r="G30" s="10">
        <v>22.0</v>
      </c>
      <c r="H30" s="70" t="b">
        <v>0</v>
      </c>
      <c r="I30" s="71" t="str">
        <f t="shared" si="1"/>
        <v/>
      </c>
      <c r="J30" s="71" t="str">
        <f t="shared" si="2"/>
        <v>DOUBLE PRECISION</v>
      </c>
      <c r="K30" s="71">
        <f t="shared" si="3"/>
        <v>22</v>
      </c>
      <c r="L30" s="71" t="str">
        <f t="shared" si="4"/>
        <v>(22)</v>
      </c>
      <c r="M30" s="71" t="s">
        <v>4489</v>
      </c>
      <c r="N30" s="71"/>
      <c r="O30" s="4"/>
      <c r="P30" s="9"/>
      <c r="Q30" s="9" t="str">
        <f t="shared" si="5"/>
        <v>AKENTY DOUBLE PRECISION ,</v>
      </c>
    </row>
    <row r="31" ht="16.5" customHeight="1">
      <c r="A31" s="9" t="s">
        <v>13</v>
      </c>
      <c r="B31" s="9" t="s">
        <v>142</v>
      </c>
      <c r="C31" s="9" t="s">
        <v>256</v>
      </c>
      <c r="D31" s="9" t="s">
        <v>183</v>
      </c>
      <c r="E31" s="9" t="s">
        <v>4506</v>
      </c>
      <c r="F31" s="10">
        <v>30.0</v>
      </c>
      <c r="G31" s="10">
        <v>22.0</v>
      </c>
      <c r="H31" s="70" t="b">
        <v>0</v>
      </c>
      <c r="I31" s="71" t="str">
        <f t="shared" si="1"/>
        <v/>
      </c>
      <c r="J31" s="71" t="str">
        <f t="shared" si="2"/>
        <v>DOUBLE PRECISION</v>
      </c>
      <c r="K31" s="71">
        <f t="shared" si="3"/>
        <v>22</v>
      </c>
      <c r="L31" s="71" t="str">
        <f t="shared" si="4"/>
        <v>(22)</v>
      </c>
      <c r="M31" s="71" t="s">
        <v>4489</v>
      </c>
      <c r="N31" s="71"/>
      <c r="O31" s="4"/>
      <c r="P31" s="9"/>
      <c r="Q31" s="9" t="str">
        <f t="shared" si="5"/>
        <v>AKENTM DOUBLE PRECISION ,</v>
      </c>
    </row>
    <row r="32" ht="16.5" customHeight="1">
      <c r="A32" s="9" t="s">
        <v>13</v>
      </c>
      <c r="B32" s="9" t="s">
        <v>142</v>
      </c>
      <c r="C32" s="9" t="s">
        <v>258</v>
      </c>
      <c r="D32" s="9" t="s">
        <v>183</v>
      </c>
      <c r="E32" s="9" t="s">
        <v>4506</v>
      </c>
      <c r="F32" s="10">
        <v>31.0</v>
      </c>
      <c r="G32" s="10">
        <v>22.0</v>
      </c>
      <c r="H32" s="70" t="b">
        <v>0</v>
      </c>
      <c r="I32" s="71" t="str">
        <f t="shared" si="1"/>
        <v/>
      </c>
      <c r="J32" s="71" t="str">
        <f t="shared" si="2"/>
        <v>DOUBLE PRECISION</v>
      </c>
      <c r="K32" s="71">
        <f t="shared" si="3"/>
        <v>22</v>
      </c>
      <c r="L32" s="71" t="str">
        <f t="shared" si="4"/>
        <v>(22)</v>
      </c>
      <c r="M32" s="71" t="s">
        <v>4489</v>
      </c>
      <c r="N32" s="71"/>
      <c r="O32" s="4"/>
      <c r="P32" s="9"/>
      <c r="Q32" s="9" t="str">
        <f t="shared" si="5"/>
        <v>AKENTD DOUBLE PRECISION ,</v>
      </c>
    </row>
    <row r="33" ht="16.5" customHeight="1">
      <c r="A33" s="9" t="s">
        <v>13</v>
      </c>
      <c r="B33" s="9" t="s">
        <v>142</v>
      </c>
      <c r="C33" s="9" t="s">
        <v>260</v>
      </c>
      <c r="D33" s="9" t="s">
        <v>183</v>
      </c>
      <c r="E33" s="9" t="s">
        <v>4506</v>
      </c>
      <c r="F33" s="10">
        <v>32.0</v>
      </c>
      <c r="G33" s="10">
        <v>22.0</v>
      </c>
      <c r="H33" s="70" t="b">
        <v>0</v>
      </c>
      <c r="I33" s="71" t="str">
        <f t="shared" si="1"/>
        <v/>
      </c>
      <c r="J33" s="71" t="str">
        <f t="shared" si="2"/>
        <v>DOUBLE PRECISION</v>
      </c>
      <c r="K33" s="71">
        <f t="shared" si="3"/>
        <v>22</v>
      </c>
      <c r="L33" s="71" t="str">
        <f t="shared" si="4"/>
        <v>(22)</v>
      </c>
      <c r="M33" s="71" t="s">
        <v>4489</v>
      </c>
      <c r="N33" s="71"/>
      <c r="O33" s="4"/>
      <c r="P33" s="9"/>
      <c r="Q33" s="9" t="str">
        <f t="shared" si="5"/>
        <v>AKDJEY DOUBLE PRECISION ,</v>
      </c>
    </row>
    <row r="34" ht="16.5" customHeight="1">
      <c r="A34" s="9" t="s">
        <v>13</v>
      </c>
      <c r="B34" s="9" t="s">
        <v>142</v>
      </c>
      <c r="C34" s="9" t="s">
        <v>262</v>
      </c>
      <c r="D34" s="9" t="s">
        <v>183</v>
      </c>
      <c r="E34" s="9" t="s">
        <v>4506</v>
      </c>
      <c r="F34" s="10">
        <v>33.0</v>
      </c>
      <c r="G34" s="10">
        <v>22.0</v>
      </c>
      <c r="H34" s="70" t="b">
        <v>0</v>
      </c>
      <c r="I34" s="71" t="str">
        <f t="shared" si="1"/>
        <v/>
      </c>
      <c r="J34" s="71" t="str">
        <f t="shared" si="2"/>
        <v>DOUBLE PRECISION</v>
      </c>
      <c r="K34" s="71">
        <f t="shared" si="3"/>
        <v>22</v>
      </c>
      <c r="L34" s="71" t="str">
        <f t="shared" si="4"/>
        <v>(22)</v>
      </c>
      <c r="M34" s="71" t="s">
        <v>4489</v>
      </c>
      <c r="N34" s="71"/>
      <c r="O34" s="4"/>
      <c r="P34" s="9"/>
      <c r="Q34" s="9" t="str">
        <f t="shared" si="5"/>
        <v>AKDJEM DOUBLE PRECISION ,</v>
      </c>
    </row>
    <row r="35" ht="16.5" customHeight="1">
      <c r="A35" s="9" t="s">
        <v>13</v>
      </c>
      <c r="B35" s="9" t="s">
        <v>142</v>
      </c>
      <c r="C35" s="9" t="s">
        <v>264</v>
      </c>
      <c r="D35" s="9" t="s">
        <v>183</v>
      </c>
      <c r="E35" s="9" t="s">
        <v>4506</v>
      </c>
      <c r="F35" s="10">
        <v>34.0</v>
      </c>
      <c r="G35" s="10">
        <v>22.0</v>
      </c>
      <c r="H35" s="70" t="b">
        <v>0</v>
      </c>
      <c r="I35" s="71" t="str">
        <f t="shared" si="1"/>
        <v/>
      </c>
      <c r="J35" s="71" t="str">
        <f t="shared" si="2"/>
        <v>DOUBLE PRECISION</v>
      </c>
      <c r="K35" s="71">
        <f t="shared" si="3"/>
        <v>22</v>
      </c>
      <c r="L35" s="71" t="str">
        <f t="shared" si="4"/>
        <v>(22)</v>
      </c>
      <c r="M35" s="71" t="s">
        <v>4489</v>
      </c>
      <c r="N35" s="71"/>
      <c r="O35" s="4"/>
      <c r="P35" s="9"/>
      <c r="Q35" s="9" t="str">
        <f t="shared" si="5"/>
        <v>AKDJED DOUBLE PRECISION ,</v>
      </c>
    </row>
    <row r="36" ht="16.5" customHeight="1">
      <c r="A36" s="9" t="s">
        <v>13</v>
      </c>
      <c r="B36" s="9" t="s">
        <v>142</v>
      </c>
      <c r="C36" s="9" t="s">
        <v>266</v>
      </c>
      <c r="D36" s="9" t="s">
        <v>183</v>
      </c>
      <c r="E36" s="9" t="s">
        <v>4506</v>
      </c>
      <c r="F36" s="10">
        <v>35.0</v>
      </c>
      <c r="G36" s="10">
        <v>22.0</v>
      </c>
      <c r="H36" s="70" t="b">
        <v>0</v>
      </c>
      <c r="I36" s="71" t="str">
        <f t="shared" si="1"/>
        <v/>
      </c>
      <c r="J36" s="71" t="str">
        <f t="shared" si="2"/>
        <v>DOUBLE PRECISION</v>
      </c>
      <c r="K36" s="71">
        <f t="shared" si="3"/>
        <v>22</v>
      </c>
      <c r="L36" s="71" t="str">
        <f t="shared" si="4"/>
        <v>(22)</v>
      </c>
      <c r="M36" s="71" t="s">
        <v>4489</v>
      </c>
      <c r="N36" s="71"/>
      <c r="O36" s="4"/>
      <c r="P36" s="9"/>
      <c r="Q36" s="9" t="str">
        <f t="shared" si="5"/>
        <v>AKDSTY DOUBLE PRECISION ,</v>
      </c>
    </row>
    <row r="37" ht="16.5" customHeight="1">
      <c r="A37" s="9" t="s">
        <v>13</v>
      </c>
      <c r="B37" s="9" t="s">
        <v>142</v>
      </c>
      <c r="C37" s="9" t="s">
        <v>268</v>
      </c>
      <c r="D37" s="9" t="s">
        <v>183</v>
      </c>
      <c r="E37" s="9" t="s">
        <v>4506</v>
      </c>
      <c r="F37" s="10">
        <v>36.0</v>
      </c>
      <c r="G37" s="10">
        <v>22.0</v>
      </c>
      <c r="H37" s="70" t="b">
        <v>0</v>
      </c>
      <c r="I37" s="71" t="str">
        <f t="shared" si="1"/>
        <v/>
      </c>
      <c r="J37" s="71" t="str">
        <f t="shared" si="2"/>
        <v>DOUBLE PRECISION</v>
      </c>
      <c r="K37" s="71">
        <f t="shared" si="3"/>
        <v>22</v>
      </c>
      <c r="L37" s="71" t="str">
        <f t="shared" si="4"/>
        <v>(22)</v>
      </c>
      <c r="M37" s="71" t="s">
        <v>4489</v>
      </c>
      <c r="N37" s="71"/>
      <c r="O37" s="4"/>
      <c r="P37" s="9"/>
      <c r="Q37" s="9" t="str">
        <f t="shared" si="5"/>
        <v>AKDSTM DOUBLE PRECISION ,</v>
      </c>
    </row>
    <row r="38" ht="16.5" customHeight="1">
      <c r="A38" s="9" t="s">
        <v>13</v>
      </c>
      <c r="B38" s="9" t="s">
        <v>142</v>
      </c>
      <c r="C38" s="9" t="s">
        <v>270</v>
      </c>
      <c r="D38" s="9" t="s">
        <v>183</v>
      </c>
      <c r="E38" s="9" t="s">
        <v>4506</v>
      </c>
      <c r="F38" s="10">
        <v>37.0</v>
      </c>
      <c r="G38" s="10">
        <v>22.0</v>
      </c>
      <c r="H38" s="70" t="b">
        <v>0</v>
      </c>
      <c r="I38" s="71" t="str">
        <f t="shared" si="1"/>
        <v/>
      </c>
      <c r="J38" s="71" t="str">
        <f t="shared" si="2"/>
        <v>DOUBLE PRECISION</v>
      </c>
      <c r="K38" s="71">
        <f t="shared" si="3"/>
        <v>22</v>
      </c>
      <c r="L38" s="71" t="str">
        <f t="shared" si="4"/>
        <v>(22)</v>
      </c>
      <c r="M38" s="71" t="s">
        <v>4489</v>
      </c>
      <c r="N38" s="71"/>
      <c r="O38" s="4"/>
      <c r="P38" s="9"/>
      <c r="Q38" s="9" t="str">
        <f t="shared" si="5"/>
        <v>AKDSTD DOUBLE PRECISION ,</v>
      </c>
    </row>
    <row r="39" ht="16.5" customHeight="1">
      <c r="A39" s="9" t="s">
        <v>13</v>
      </c>
      <c r="B39" s="9" t="s">
        <v>142</v>
      </c>
      <c r="C39" s="9" t="s">
        <v>272</v>
      </c>
      <c r="D39" s="9" t="s">
        <v>183</v>
      </c>
      <c r="E39" s="9" t="s">
        <v>4506</v>
      </c>
      <c r="F39" s="10">
        <v>38.0</v>
      </c>
      <c r="G39" s="10">
        <v>22.0</v>
      </c>
      <c r="H39" s="70" t="b">
        <v>0</v>
      </c>
      <c r="I39" s="71" t="str">
        <f t="shared" si="1"/>
        <v/>
      </c>
      <c r="J39" s="71" t="str">
        <f t="shared" si="2"/>
        <v>DOUBLE PRECISION</v>
      </c>
      <c r="K39" s="71">
        <f t="shared" si="3"/>
        <v>22</v>
      </c>
      <c r="L39" s="71" t="str">
        <f t="shared" si="4"/>
        <v>(22)</v>
      </c>
      <c r="M39" s="71" t="s">
        <v>4489</v>
      </c>
      <c r="N39" s="71"/>
      <c r="O39" s="4"/>
      <c r="P39" s="9"/>
      <c r="Q39" s="9" t="str">
        <f t="shared" si="5"/>
        <v>AKRTRY DOUBLE PRECISION ,</v>
      </c>
    </row>
    <row r="40" ht="16.5" customHeight="1">
      <c r="A40" s="9" t="s">
        <v>13</v>
      </c>
      <c r="B40" s="9" t="s">
        <v>142</v>
      </c>
      <c r="C40" s="9" t="s">
        <v>274</v>
      </c>
      <c r="D40" s="9" t="s">
        <v>183</v>
      </c>
      <c r="E40" s="9" t="s">
        <v>4506</v>
      </c>
      <c r="F40" s="10">
        <v>39.0</v>
      </c>
      <c r="G40" s="10">
        <v>22.0</v>
      </c>
      <c r="H40" s="70" t="b">
        <v>0</v>
      </c>
      <c r="I40" s="71" t="str">
        <f t="shared" si="1"/>
        <v/>
      </c>
      <c r="J40" s="71" t="str">
        <f t="shared" si="2"/>
        <v>DOUBLE PRECISION</v>
      </c>
      <c r="K40" s="71">
        <f t="shared" si="3"/>
        <v>22</v>
      </c>
      <c r="L40" s="71" t="str">
        <f t="shared" si="4"/>
        <v>(22)</v>
      </c>
      <c r="M40" s="71" t="s">
        <v>4489</v>
      </c>
      <c r="N40" s="71"/>
      <c r="O40" s="4"/>
      <c r="P40" s="9"/>
      <c r="Q40" s="9" t="str">
        <f t="shared" si="5"/>
        <v>AKRTRM DOUBLE PRECISION ,</v>
      </c>
    </row>
    <row r="41" ht="16.5" customHeight="1">
      <c r="A41" s="9" t="s">
        <v>13</v>
      </c>
      <c r="B41" s="9" t="s">
        <v>142</v>
      </c>
      <c r="C41" s="9" t="s">
        <v>276</v>
      </c>
      <c r="D41" s="9" t="s">
        <v>183</v>
      </c>
      <c r="E41" s="9" t="s">
        <v>4506</v>
      </c>
      <c r="F41" s="10">
        <v>40.0</v>
      </c>
      <c r="G41" s="10">
        <v>22.0</v>
      </c>
      <c r="H41" s="70" t="b">
        <v>0</v>
      </c>
      <c r="I41" s="71" t="str">
        <f t="shared" si="1"/>
        <v/>
      </c>
      <c r="J41" s="71" t="str">
        <f t="shared" si="2"/>
        <v>DOUBLE PRECISION</v>
      </c>
      <c r="K41" s="71">
        <f t="shared" si="3"/>
        <v>22</v>
      </c>
      <c r="L41" s="71" t="str">
        <f t="shared" si="4"/>
        <v>(22)</v>
      </c>
      <c r="M41" s="71" t="s">
        <v>4489</v>
      </c>
      <c r="N41" s="71"/>
      <c r="O41" s="4"/>
      <c r="P41" s="9"/>
      <c r="Q41" s="9" t="str">
        <f t="shared" si="5"/>
        <v>AKRTRD DOUBLE PRECISION ,</v>
      </c>
    </row>
    <row r="42" ht="16.5" customHeight="1">
      <c r="A42" s="9" t="s">
        <v>13</v>
      </c>
      <c r="B42" s="9" t="s">
        <v>142</v>
      </c>
      <c r="C42" s="9" t="s">
        <v>278</v>
      </c>
      <c r="D42" s="9" t="s">
        <v>183</v>
      </c>
      <c r="E42" s="9" t="s">
        <v>4506</v>
      </c>
      <c r="F42" s="10">
        <v>41.0</v>
      </c>
      <c r="G42" s="10">
        <v>22.0</v>
      </c>
      <c r="H42" s="70" t="b">
        <v>0</v>
      </c>
      <c r="I42" s="71" t="str">
        <f t="shared" si="1"/>
        <v/>
      </c>
      <c r="J42" s="71" t="str">
        <f t="shared" si="2"/>
        <v>DOUBLE PRECISION</v>
      </c>
      <c r="K42" s="71">
        <f t="shared" si="3"/>
        <v>22</v>
      </c>
      <c r="L42" s="71" t="str">
        <f t="shared" si="4"/>
        <v>(22)</v>
      </c>
      <c r="M42" s="71" t="s">
        <v>4489</v>
      </c>
      <c r="N42" s="71"/>
      <c r="O42" s="4"/>
      <c r="P42" s="9"/>
      <c r="Q42" s="9" t="str">
        <f t="shared" si="5"/>
        <v>AKDLCY DOUBLE PRECISION ,</v>
      </c>
    </row>
    <row r="43" ht="16.5" customHeight="1">
      <c r="A43" s="9" t="s">
        <v>13</v>
      </c>
      <c r="B43" s="9" t="s">
        <v>142</v>
      </c>
      <c r="C43" s="9" t="s">
        <v>280</v>
      </c>
      <c r="D43" s="9" t="s">
        <v>183</v>
      </c>
      <c r="E43" s="9" t="s">
        <v>4506</v>
      </c>
      <c r="F43" s="10">
        <v>42.0</v>
      </c>
      <c r="G43" s="10">
        <v>22.0</v>
      </c>
      <c r="H43" s="70" t="b">
        <v>0</v>
      </c>
      <c r="I43" s="71" t="str">
        <f t="shared" si="1"/>
        <v/>
      </c>
      <c r="J43" s="71" t="str">
        <f t="shared" si="2"/>
        <v>DOUBLE PRECISION</v>
      </c>
      <c r="K43" s="71">
        <f t="shared" si="3"/>
        <v>22</v>
      </c>
      <c r="L43" s="71" t="str">
        <f t="shared" si="4"/>
        <v>(22)</v>
      </c>
      <c r="M43" s="71" t="s">
        <v>4489</v>
      </c>
      <c r="N43" s="71"/>
      <c r="O43" s="4"/>
      <c r="P43" s="9"/>
      <c r="Q43" s="9" t="str">
        <f t="shared" si="5"/>
        <v>AKDLCM DOUBLE PRECISION ,</v>
      </c>
    </row>
    <row r="44" ht="16.5" customHeight="1">
      <c r="A44" s="9" t="s">
        <v>13</v>
      </c>
      <c r="B44" s="9" t="s">
        <v>142</v>
      </c>
      <c r="C44" s="9" t="s">
        <v>282</v>
      </c>
      <c r="D44" s="9" t="s">
        <v>183</v>
      </c>
      <c r="E44" s="9" t="s">
        <v>4506</v>
      </c>
      <c r="F44" s="10">
        <v>43.0</v>
      </c>
      <c r="G44" s="10">
        <v>22.0</v>
      </c>
      <c r="H44" s="70" t="b">
        <v>0</v>
      </c>
      <c r="I44" s="71" t="str">
        <f t="shared" si="1"/>
        <v/>
      </c>
      <c r="J44" s="71" t="str">
        <f t="shared" si="2"/>
        <v>DOUBLE PRECISION</v>
      </c>
      <c r="K44" s="71">
        <f t="shared" si="3"/>
        <v>22</v>
      </c>
      <c r="L44" s="71" t="str">
        <f t="shared" si="4"/>
        <v>(22)</v>
      </c>
      <c r="M44" s="71" t="s">
        <v>4489</v>
      </c>
      <c r="N44" s="71"/>
      <c r="O44" s="4"/>
      <c r="P44" s="9"/>
      <c r="Q44" s="9" t="str">
        <f t="shared" si="5"/>
        <v>AKDLCD DOUBLE PRECISION ,</v>
      </c>
    </row>
    <row r="45" ht="16.5" customHeight="1">
      <c r="A45" s="9" t="s">
        <v>13</v>
      </c>
      <c r="B45" s="9" t="s">
        <v>142</v>
      </c>
      <c r="C45" s="9" t="s">
        <v>284</v>
      </c>
      <c r="D45" s="9" t="s">
        <v>183</v>
      </c>
      <c r="E45" s="9" t="s">
        <v>4506</v>
      </c>
      <c r="F45" s="10">
        <v>44.0</v>
      </c>
      <c r="G45" s="10">
        <v>22.0</v>
      </c>
      <c r="H45" s="70" t="b">
        <v>0</v>
      </c>
      <c r="I45" s="71" t="str">
        <f t="shared" si="1"/>
        <v/>
      </c>
      <c r="J45" s="71" t="str">
        <f t="shared" si="2"/>
        <v>DOUBLE PRECISION</v>
      </c>
      <c r="K45" s="71">
        <f t="shared" si="3"/>
        <v>22</v>
      </c>
      <c r="L45" s="71" t="str">
        <f t="shared" si="4"/>
        <v>(22)</v>
      </c>
      <c r="M45" s="71" t="s">
        <v>4489</v>
      </c>
      <c r="N45" s="71"/>
      <c r="O45" s="4"/>
      <c r="P45" s="9"/>
      <c r="Q45" s="9" t="str">
        <f t="shared" si="5"/>
        <v>AKDINY DOUBLE PRECISION ,</v>
      </c>
    </row>
    <row r="46" ht="16.5" customHeight="1">
      <c r="A46" s="9" t="s">
        <v>13</v>
      </c>
      <c r="B46" s="9" t="s">
        <v>142</v>
      </c>
      <c r="C46" s="9" t="s">
        <v>286</v>
      </c>
      <c r="D46" s="9" t="s">
        <v>183</v>
      </c>
      <c r="E46" s="9" t="s">
        <v>4506</v>
      </c>
      <c r="F46" s="10">
        <v>45.0</v>
      </c>
      <c r="G46" s="10">
        <v>22.0</v>
      </c>
      <c r="H46" s="70" t="b">
        <v>0</v>
      </c>
      <c r="I46" s="71" t="str">
        <f t="shared" si="1"/>
        <v/>
      </c>
      <c r="J46" s="71" t="str">
        <f t="shared" si="2"/>
        <v>DOUBLE PRECISION</v>
      </c>
      <c r="K46" s="71">
        <f t="shared" si="3"/>
        <v>22</v>
      </c>
      <c r="L46" s="71" t="str">
        <f t="shared" si="4"/>
        <v>(22)</v>
      </c>
      <c r="M46" s="71" t="s">
        <v>4489</v>
      </c>
      <c r="N46" s="71"/>
      <c r="O46" s="4"/>
      <c r="P46" s="9"/>
      <c r="Q46" s="9" t="str">
        <f t="shared" si="5"/>
        <v>AKDINM DOUBLE PRECISION ,</v>
      </c>
    </row>
    <row r="47" ht="16.5" customHeight="1">
      <c r="A47" s="9" t="s">
        <v>13</v>
      </c>
      <c r="B47" s="9" t="s">
        <v>142</v>
      </c>
      <c r="C47" s="9" t="s">
        <v>288</v>
      </c>
      <c r="D47" s="9" t="s">
        <v>183</v>
      </c>
      <c r="E47" s="9" t="s">
        <v>4506</v>
      </c>
      <c r="F47" s="10">
        <v>46.0</v>
      </c>
      <c r="G47" s="10">
        <v>22.0</v>
      </c>
      <c r="H47" s="70" t="b">
        <v>0</v>
      </c>
      <c r="I47" s="71" t="str">
        <f t="shared" si="1"/>
        <v/>
      </c>
      <c r="J47" s="71" t="str">
        <f t="shared" si="2"/>
        <v>DOUBLE PRECISION</v>
      </c>
      <c r="K47" s="71">
        <f t="shared" si="3"/>
        <v>22</v>
      </c>
      <c r="L47" s="71" t="str">
        <f t="shared" si="4"/>
        <v>(22)</v>
      </c>
      <c r="M47" s="71" t="s">
        <v>4489</v>
      </c>
      <c r="N47" s="71"/>
      <c r="O47" s="4"/>
      <c r="P47" s="9"/>
      <c r="Q47" s="9" t="str">
        <f t="shared" si="5"/>
        <v>AKDIND DOUBLE PRECISION ,</v>
      </c>
    </row>
    <row r="48" ht="16.5" customHeight="1">
      <c r="A48" s="9" t="s">
        <v>13</v>
      </c>
      <c r="B48" s="9" t="s">
        <v>142</v>
      </c>
      <c r="C48" s="9" t="s">
        <v>290</v>
      </c>
      <c r="D48" s="9" t="s">
        <v>183</v>
      </c>
      <c r="E48" s="9" t="s">
        <v>4506</v>
      </c>
      <c r="F48" s="10">
        <v>47.0</v>
      </c>
      <c r="G48" s="10">
        <v>22.0</v>
      </c>
      <c r="H48" s="70" t="b">
        <v>0</v>
      </c>
      <c r="I48" s="71" t="str">
        <f t="shared" si="1"/>
        <v/>
      </c>
      <c r="J48" s="71" t="str">
        <f t="shared" si="2"/>
        <v>DOUBLE PRECISION</v>
      </c>
      <c r="K48" s="71">
        <f t="shared" si="3"/>
        <v>22</v>
      </c>
      <c r="L48" s="71" t="str">
        <f t="shared" si="4"/>
        <v>(22)</v>
      </c>
      <c r="M48" s="71" t="s">
        <v>4489</v>
      </c>
      <c r="N48" s="71"/>
      <c r="O48" s="4"/>
      <c r="P48" s="9"/>
      <c r="Q48" s="9" t="str">
        <f t="shared" si="5"/>
        <v>AKDBKY DOUBLE PRECISION ,</v>
      </c>
    </row>
    <row r="49" ht="16.5" customHeight="1">
      <c r="A49" s="9" t="s">
        <v>13</v>
      </c>
      <c r="B49" s="9" t="s">
        <v>142</v>
      </c>
      <c r="C49" s="9" t="s">
        <v>292</v>
      </c>
      <c r="D49" s="9" t="s">
        <v>183</v>
      </c>
      <c r="E49" s="9" t="s">
        <v>4506</v>
      </c>
      <c r="F49" s="10">
        <v>48.0</v>
      </c>
      <c r="G49" s="10">
        <v>22.0</v>
      </c>
      <c r="H49" s="70" t="b">
        <v>0</v>
      </c>
      <c r="I49" s="71" t="str">
        <f t="shared" si="1"/>
        <v/>
      </c>
      <c r="J49" s="71" t="str">
        <f t="shared" si="2"/>
        <v>DOUBLE PRECISION</v>
      </c>
      <c r="K49" s="71">
        <f t="shared" si="3"/>
        <v>22</v>
      </c>
      <c r="L49" s="71" t="str">
        <f t="shared" si="4"/>
        <v>(22)</v>
      </c>
      <c r="M49" s="71" t="s">
        <v>4489</v>
      </c>
      <c r="N49" s="71"/>
      <c r="O49" s="4"/>
      <c r="P49" s="9"/>
      <c r="Q49" s="9" t="str">
        <f t="shared" si="5"/>
        <v>AKDBKM DOUBLE PRECISION ,</v>
      </c>
    </row>
    <row r="50" ht="16.5" customHeight="1">
      <c r="A50" s="9" t="s">
        <v>13</v>
      </c>
      <c r="B50" s="9" t="s">
        <v>142</v>
      </c>
      <c r="C50" s="9" t="s">
        <v>294</v>
      </c>
      <c r="D50" s="9" t="s">
        <v>183</v>
      </c>
      <c r="E50" s="9" t="s">
        <v>4506</v>
      </c>
      <c r="F50" s="10">
        <v>49.0</v>
      </c>
      <c r="G50" s="10">
        <v>22.0</v>
      </c>
      <c r="H50" s="70" t="b">
        <v>0</v>
      </c>
      <c r="I50" s="71" t="str">
        <f t="shared" si="1"/>
        <v/>
      </c>
      <c r="J50" s="71" t="str">
        <f t="shared" si="2"/>
        <v>DOUBLE PRECISION</v>
      </c>
      <c r="K50" s="71">
        <f t="shared" si="3"/>
        <v>22</v>
      </c>
      <c r="L50" s="71" t="str">
        <f t="shared" si="4"/>
        <v>(22)</v>
      </c>
      <c r="M50" s="71" t="s">
        <v>4489</v>
      </c>
      <c r="N50" s="71"/>
      <c r="O50" s="4"/>
      <c r="P50" s="9"/>
      <c r="Q50" s="9" t="str">
        <f t="shared" si="5"/>
        <v>AKDBKD DOUBLE PRECISION ,</v>
      </c>
    </row>
    <row r="51" ht="16.5" customHeight="1">
      <c r="A51" s="9" t="s">
        <v>13</v>
      </c>
      <c r="B51" s="9" t="s">
        <v>142</v>
      </c>
      <c r="C51" s="9" t="s">
        <v>296</v>
      </c>
      <c r="D51" s="9" t="s">
        <v>183</v>
      </c>
      <c r="E51" s="9" t="s">
        <v>4506</v>
      </c>
      <c r="F51" s="10">
        <v>50.0</v>
      </c>
      <c r="G51" s="10">
        <v>22.0</v>
      </c>
      <c r="H51" s="70" t="b">
        <v>0</v>
      </c>
      <c r="I51" s="71" t="str">
        <f t="shared" si="1"/>
        <v/>
      </c>
      <c r="J51" s="71" t="str">
        <f t="shared" si="2"/>
        <v>DOUBLE PRECISION</v>
      </c>
      <c r="K51" s="71">
        <f t="shared" si="3"/>
        <v>22</v>
      </c>
      <c r="L51" s="71" t="str">
        <f t="shared" si="4"/>
        <v>(22)</v>
      </c>
      <c r="M51" s="71" t="s">
        <v>4489</v>
      </c>
      <c r="N51" s="71"/>
      <c r="O51" s="4"/>
      <c r="P51" s="9"/>
      <c r="Q51" s="9" t="str">
        <f t="shared" si="5"/>
        <v>AKDET1 DOUBLE PRECISION ,</v>
      </c>
    </row>
    <row r="52" ht="16.5" customHeight="1">
      <c r="A52" s="9" t="s">
        <v>13</v>
      </c>
      <c r="B52" s="9" t="s">
        <v>142</v>
      </c>
      <c r="C52" s="9" t="s">
        <v>298</v>
      </c>
      <c r="D52" s="9" t="s">
        <v>183</v>
      </c>
      <c r="E52" s="9" t="s">
        <v>4506</v>
      </c>
      <c r="F52" s="10">
        <v>51.0</v>
      </c>
      <c r="G52" s="10">
        <v>22.0</v>
      </c>
      <c r="H52" s="70" t="b">
        <v>0</v>
      </c>
      <c r="I52" s="71" t="str">
        <f t="shared" si="1"/>
        <v/>
      </c>
      <c r="J52" s="71" t="str">
        <f t="shared" si="2"/>
        <v>DOUBLE PRECISION</v>
      </c>
      <c r="K52" s="71">
        <f t="shared" si="3"/>
        <v>22</v>
      </c>
      <c r="L52" s="71" t="str">
        <f t="shared" si="4"/>
        <v>(22)</v>
      </c>
      <c r="M52" s="71" t="s">
        <v>4489</v>
      </c>
      <c r="N52" s="71"/>
      <c r="O52" s="4"/>
      <c r="P52" s="9"/>
      <c r="Q52" s="9" t="str">
        <f t="shared" si="5"/>
        <v>AKDET2 DOUBLE PRECISION ,</v>
      </c>
    </row>
    <row r="53" ht="16.5" customHeight="1">
      <c r="A53" s="9" t="s">
        <v>13</v>
      </c>
      <c r="B53" s="9" t="s">
        <v>142</v>
      </c>
      <c r="C53" s="9" t="s">
        <v>300</v>
      </c>
      <c r="D53" s="9" t="s">
        <v>183</v>
      </c>
      <c r="E53" s="9" t="s">
        <v>4506</v>
      </c>
      <c r="F53" s="10">
        <v>52.0</v>
      </c>
      <c r="G53" s="10">
        <v>22.0</v>
      </c>
      <c r="H53" s="70" t="b">
        <v>0</v>
      </c>
      <c r="I53" s="71" t="str">
        <f t="shared" si="1"/>
        <v/>
      </c>
      <c r="J53" s="71" t="str">
        <f t="shared" si="2"/>
        <v>DOUBLE PRECISION</v>
      </c>
      <c r="K53" s="71">
        <f t="shared" si="3"/>
        <v>22</v>
      </c>
      <c r="L53" s="71" t="str">
        <f t="shared" si="4"/>
        <v>(22)</v>
      </c>
      <c r="M53" s="71" t="s">
        <v>4489</v>
      </c>
      <c r="N53" s="71"/>
      <c r="O53" s="4"/>
      <c r="P53" s="9"/>
      <c r="Q53" s="9" t="str">
        <f t="shared" si="5"/>
        <v>AKDET3 DOUBLE PRECISION ,</v>
      </c>
    </row>
    <row r="54" ht="16.5" customHeight="1">
      <c r="A54" s="9" t="s">
        <v>13</v>
      </c>
      <c r="B54" s="9" t="s">
        <v>142</v>
      </c>
      <c r="C54" s="9" t="s">
        <v>303</v>
      </c>
      <c r="D54" s="9" t="s">
        <v>183</v>
      </c>
      <c r="E54" s="9" t="s">
        <v>4506</v>
      </c>
      <c r="F54" s="10">
        <v>53.0</v>
      </c>
      <c r="G54" s="10">
        <v>22.0</v>
      </c>
      <c r="H54" s="70" t="b">
        <v>0</v>
      </c>
      <c r="I54" s="71" t="str">
        <f t="shared" si="1"/>
        <v/>
      </c>
      <c r="J54" s="71" t="str">
        <f t="shared" si="2"/>
        <v>DOUBLE PRECISION</v>
      </c>
      <c r="K54" s="71">
        <f t="shared" si="3"/>
        <v>22</v>
      </c>
      <c r="L54" s="71" t="str">
        <f t="shared" si="4"/>
        <v>(22)</v>
      </c>
      <c r="M54" s="71" t="s">
        <v>4489</v>
      </c>
      <c r="N54" s="71"/>
      <c r="O54" s="4"/>
      <c r="P54" s="9"/>
      <c r="Q54" s="9" t="str">
        <f t="shared" si="5"/>
        <v>AKDET4 DOUBLE PRECISION ,</v>
      </c>
    </row>
    <row r="55" ht="16.5" customHeight="1">
      <c r="A55" s="9" t="s">
        <v>13</v>
      </c>
      <c r="B55" s="9" t="s">
        <v>142</v>
      </c>
      <c r="C55" s="9" t="s">
        <v>306</v>
      </c>
      <c r="D55" s="9" t="s">
        <v>191</v>
      </c>
      <c r="E55" s="9" t="s">
        <v>4518</v>
      </c>
      <c r="F55" s="10">
        <v>54.0</v>
      </c>
      <c r="G55" s="10">
        <v>1.0</v>
      </c>
      <c r="H55" s="70" t="b">
        <v>0</v>
      </c>
      <c r="I55" s="71" t="str">
        <f t="shared" si="1"/>
        <v/>
      </c>
      <c r="J55" s="71" t="str">
        <f t="shared" si="2"/>
        <v>VARCHAR</v>
      </c>
      <c r="K55" s="71">
        <f t="shared" si="3"/>
        <v>3</v>
      </c>
      <c r="L55" s="71" t="str">
        <f t="shared" si="4"/>
        <v>(3)</v>
      </c>
      <c r="M55" s="71" t="s">
        <v>4489</v>
      </c>
      <c r="N55" s="71"/>
      <c r="O55" s="4"/>
      <c r="P55" s="9"/>
      <c r="Q55" s="9" t="str">
        <f t="shared" si="5"/>
        <v>AKDET5 VARCHAR(3) ,</v>
      </c>
    </row>
    <row r="56" ht="16.5" customHeight="1">
      <c r="A56" s="9" t="s">
        <v>13</v>
      </c>
      <c r="B56" s="9" t="s">
        <v>142</v>
      </c>
      <c r="C56" s="9" t="s">
        <v>308</v>
      </c>
      <c r="D56" s="9" t="s">
        <v>191</v>
      </c>
      <c r="E56" s="9" t="s">
        <v>4518</v>
      </c>
      <c r="F56" s="10">
        <v>55.0</v>
      </c>
      <c r="G56" s="10">
        <v>6.0</v>
      </c>
      <c r="H56" s="70" t="b">
        <v>0</v>
      </c>
      <c r="I56" s="71" t="str">
        <f t="shared" si="1"/>
        <v/>
      </c>
      <c r="J56" s="71" t="str">
        <f t="shared" si="2"/>
        <v>VARCHAR</v>
      </c>
      <c r="K56" s="71">
        <f t="shared" si="3"/>
        <v>18</v>
      </c>
      <c r="L56" s="71" t="str">
        <f t="shared" si="4"/>
        <v>(18)</v>
      </c>
      <c r="M56" s="71" t="s">
        <v>4489</v>
      </c>
      <c r="N56" s="71"/>
      <c r="O56" s="4"/>
      <c r="P56" s="9"/>
      <c r="Q56" s="9" t="str">
        <f t="shared" si="5"/>
        <v>AKDET6 VARCHAR(18) ,</v>
      </c>
    </row>
    <row r="57" ht="16.5" customHeight="1">
      <c r="A57" s="9" t="s">
        <v>13</v>
      </c>
      <c r="B57" s="9" t="s">
        <v>142</v>
      </c>
      <c r="C57" s="9" t="s">
        <v>311</v>
      </c>
      <c r="D57" s="9" t="s">
        <v>191</v>
      </c>
      <c r="E57" s="9" t="s">
        <v>4518</v>
      </c>
      <c r="F57" s="10">
        <v>56.0</v>
      </c>
      <c r="G57" s="10">
        <v>8.0</v>
      </c>
      <c r="H57" s="70" t="b">
        <v>0</v>
      </c>
      <c r="I57" s="71" t="str">
        <f t="shared" si="1"/>
        <v/>
      </c>
      <c r="J57" s="71" t="str">
        <f t="shared" si="2"/>
        <v>VARCHAR</v>
      </c>
      <c r="K57" s="71">
        <f t="shared" si="3"/>
        <v>24</v>
      </c>
      <c r="L57" s="71" t="str">
        <f t="shared" si="4"/>
        <v>(24)</v>
      </c>
      <c r="M57" s="71" t="s">
        <v>4489</v>
      </c>
      <c r="N57" s="71"/>
      <c r="O57" s="4"/>
      <c r="P57" s="9"/>
      <c r="Q57" s="9" t="str">
        <f t="shared" si="5"/>
        <v>AKDET7 VARCHAR(24) ,</v>
      </c>
    </row>
    <row r="58" ht="16.5" customHeight="1">
      <c r="A58" s="9"/>
      <c r="B58" s="9"/>
      <c r="C58" s="9"/>
      <c r="D58" s="9"/>
      <c r="E58" s="9"/>
      <c r="F58" s="10"/>
      <c r="G58" s="10"/>
      <c r="H58" s="70"/>
      <c r="I58" s="71"/>
      <c r="J58" s="71"/>
      <c r="K58" s="71" t="str">
        <f t="shared" si="3"/>
        <v/>
      </c>
      <c r="L58" s="71" t="str">
        <f t="shared" si="4"/>
        <v>()</v>
      </c>
      <c r="M58" s="71"/>
      <c r="N58" s="71"/>
      <c r="O58" s="4"/>
      <c r="P58" s="9"/>
      <c r="Q58" s="9" t="s">
        <v>4519</v>
      </c>
    </row>
    <row r="59" ht="16.5" customHeight="1">
      <c r="A59" s="9"/>
      <c r="B59" s="9"/>
      <c r="C59" s="9"/>
      <c r="D59" s="9"/>
      <c r="E59" s="9"/>
      <c r="F59" s="10"/>
      <c r="G59" s="10"/>
      <c r="H59" s="70"/>
      <c r="I59" s="71"/>
      <c r="J59" s="71"/>
      <c r="K59" s="71" t="str">
        <f t="shared" si="3"/>
        <v/>
      </c>
      <c r="L59" s="71" t="str">
        <f t="shared" si="4"/>
        <v>()</v>
      </c>
      <c r="M59" s="71"/>
      <c r="N59" s="71"/>
      <c r="O59" s="4"/>
      <c r="P59" s="9"/>
      <c r="Q59" s="9" t="str">
        <f>"PRIMARY KEY("&amp;N2&amp;")"</f>
        <v>PRIMARY KEY(AKCODE)</v>
      </c>
    </row>
    <row r="60" ht="16.5" customHeight="1">
      <c r="A60" s="9"/>
      <c r="B60" s="9"/>
      <c r="C60" s="9"/>
      <c r="D60" s="9"/>
      <c r="E60" s="9"/>
      <c r="F60" s="10"/>
      <c r="G60" s="10"/>
      <c r="H60" s="70"/>
      <c r="I60" s="71"/>
      <c r="J60" s="71"/>
      <c r="K60" s="71" t="str">
        <f t="shared" si="3"/>
        <v/>
      </c>
      <c r="L60" s="71" t="str">
        <f t="shared" si="4"/>
        <v>()</v>
      </c>
      <c r="M60" s="71"/>
      <c r="N60" s="71"/>
      <c r="O60" s="4"/>
      <c r="P60" s="9"/>
      <c r="Q60" s="9" t="str">
        <f>") DISTSTYLE AUTO;"</f>
        <v>) DISTSTYLE AUTO;</v>
      </c>
    </row>
    <row r="61" ht="16.5" customHeight="1">
      <c r="A61" s="9" t="s">
        <v>13</v>
      </c>
      <c r="B61" s="9" t="s">
        <v>104</v>
      </c>
      <c r="C61" s="9" t="s">
        <v>313</v>
      </c>
      <c r="D61" s="9" t="s">
        <v>183</v>
      </c>
      <c r="E61" s="9" t="s">
        <v>4506</v>
      </c>
      <c r="F61" s="10">
        <v>1.0</v>
      </c>
      <c r="G61" s="10">
        <v>22.0</v>
      </c>
      <c r="H61" s="70" t="b">
        <v>1</v>
      </c>
      <c r="I61" s="71" t="str">
        <f t="shared" ref="I61:I162" si="6">IF(H61=TRUE,"NOT NULL","")</f>
        <v>NOT NULL</v>
      </c>
      <c r="J61" s="71" t="str">
        <f t="shared" ref="J61:J162" si="7">IF(D61="number","DOUBLE PRECISION",IF(D61="varchar2","VARCHAR", IF(D61="char","char",IF(D61="nvarchar2","VARCHAR",IF(D61="TIMESTAMP","TIMESTAMP WITHOUT TIME ZONE", IF(D61="date","TIMESTAMP WITHOUT TIME ZONE",IF(D61="VARCHAR","VARCHAR")))))))</f>
        <v>DOUBLE PRECISION</v>
      </c>
      <c r="K61" s="71">
        <f t="shared" si="3"/>
        <v>22</v>
      </c>
      <c r="L61" s="71" t="str">
        <f t="shared" si="4"/>
        <v>(22)</v>
      </c>
      <c r="M61" s="71" t="s">
        <v>4489</v>
      </c>
      <c r="N61" s="73" t="s">
        <v>4520</v>
      </c>
      <c r="O61" s="74"/>
      <c r="P61" s="9" t="str">
        <f>"Create Table "&amp;A61&amp;"."&amp;B61&amp;" ("</f>
        <v>Create Table CDCSMART.AK0400P (</v>
      </c>
      <c r="Q61" s="9" t="str">
        <f t="shared" ref="Q61:Q162" si="8">IF(J61="DOUBLE PRECISION",C61&amp;" "&amp;J61&amp;" "&amp;I61&amp;M61,IF(J61="VARCHAR",C61&amp;" "&amp;J61&amp;L61&amp;" "&amp;I61&amp;M61,IF(J61="TIMESTAMP WITHOUT TIME ZONE", C61&amp;" "&amp;J61&amp;" "&amp;I61&amp;M61,IF(J61="CHAR",C61&amp;" "&amp;J61&amp;L61&amp;" "&amp;I61&amp;M61,IF(J61="DATE",C61&amp;" "&amp;"TIMESTAMP WITHOUT TIME ZONE"&amp;" "&amp;I61&amp;M61)))))</f>
        <v>AKDGUB DOUBLE PRECISION NOT NULL,</v>
      </c>
    </row>
    <row r="62" ht="16.5" customHeight="1">
      <c r="A62" s="9" t="s">
        <v>13</v>
      </c>
      <c r="B62" s="9" t="s">
        <v>104</v>
      </c>
      <c r="C62" s="9" t="s">
        <v>315</v>
      </c>
      <c r="D62" s="9" t="s">
        <v>183</v>
      </c>
      <c r="E62" s="9" t="s">
        <v>4506</v>
      </c>
      <c r="F62" s="10">
        <v>2.0</v>
      </c>
      <c r="G62" s="10">
        <v>22.0</v>
      </c>
      <c r="H62" s="70" t="b">
        <v>1</v>
      </c>
      <c r="I62" s="71" t="str">
        <f t="shared" si="6"/>
        <v>NOT NULL</v>
      </c>
      <c r="J62" s="71" t="str">
        <f t="shared" si="7"/>
        <v>DOUBLE PRECISION</v>
      </c>
      <c r="K62" s="71">
        <f t="shared" si="3"/>
        <v>22</v>
      </c>
      <c r="L62" s="71" t="str">
        <f t="shared" si="4"/>
        <v>(22)</v>
      </c>
      <c r="M62" s="71" t="s">
        <v>4489</v>
      </c>
      <c r="N62" s="71"/>
      <c r="O62" s="4"/>
      <c r="P62" s="9"/>
      <c r="Q62" s="9" t="str">
        <f t="shared" si="8"/>
        <v>AKDCDE DOUBLE PRECISION NOT NULL,</v>
      </c>
    </row>
    <row r="63" ht="16.5" customHeight="1">
      <c r="A63" s="9" t="s">
        <v>13</v>
      </c>
      <c r="B63" s="9" t="s">
        <v>104</v>
      </c>
      <c r="C63" s="9" t="s">
        <v>317</v>
      </c>
      <c r="D63" s="9" t="s">
        <v>183</v>
      </c>
      <c r="E63" s="9" t="s">
        <v>4506</v>
      </c>
      <c r="F63" s="10">
        <v>3.0</v>
      </c>
      <c r="G63" s="10">
        <v>22.0</v>
      </c>
      <c r="H63" s="70" t="b">
        <v>0</v>
      </c>
      <c r="I63" s="71" t="str">
        <f t="shared" si="6"/>
        <v/>
      </c>
      <c r="J63" s="71" t="str">
        <f t="shared" si="7"/>
        <v>DOUBLE PRECISION</v>
      </c>
      <c r="K63" s="71">
        <f t="shared" si="3"/>
        <v>22</v>
      </c>
      <c r="L63" s="71" t="str">
        <f t="shared" si="4"/>
        <v>(22)</v>
      </c>
      <c r="M63" s="71" t="s">
        <v>4489</v>
      </c>
      <c r="N63" s="71"/>
      <c r="O63" s="4"/>
      <c r="P63" s="9"/>
      <c r="Q63" s="9" t="str">
        <f t="shared" si="8"/>
        <v>AKDDDJ DOUBLE PRECISION ,</v>
      </c>
    </row>
    <row r="64" ht="16.5" customHeight="1">
      <c r="A64" s="9" t="s">
        <v>13</v>
      </c>
      <c r="B64" s="9" t="s">
        <v>104</v>
      </c>
      <c r="C64" s="9" t="s">
        <v>320</v>
      </c>
      <c r="D64" s="9" t="s">
        <v>183</v>
      </c>
      <c r="E64" s="9" t="s">
        <v>4506</v>
      </c>
      <c r="F64" s="10">
        <v>4.0</v>
      </c>
      <c r="G64" s="10">
        <v>22.0</v>
      </c>
      <c r="H64" s="70" t="b">
        <v>0</v>
      </c>
      <c r="I64" s="71" t="str">
        <f t="shared" si="6"/>
        <v/>
      </c>
      <c r="J64" s="71" t="str">
        <f t="shared" si="7"/>
        <v>DOUBLE PRECISION</v>
      </c>
      <c r="K64" s="71">
        <f t="shared" si="3"/>
        <v>22</v>
      </c>
      <c r="L64" s="71" t="str">
        <f t="shared" si="4"/>
        <v>(22)</v>
      </c>
      <c r="M64" s="71" t="s">
        <v>4489</v>
      </c>
      <c r="N64" s="71"/>
      <c r="O64" s="4"/>
      <c r="P64" s="9"/>
      <c r="Q64" s="9" t="str">
        <f t="shared" si="8"/>
        <v>AKDDAM DOUBLE PRECISION ,</v>
      </c>
    </row>
    <row r="65" ht="16.5" customHeight="1">
      <c r="A65" s="9" t="s">
        <v>13</v>
      </c>
      <c r="B65" s="9" t="s">
        <v>104</v>
      </c>
      <c r="C65" s="9" t="s">
        <v>322</v>
      </c>
      <c r="D65" s="9" t="s">
        <v>183</v>
      </c>
      <c r="E65" s="9" t="s">
        <v>4506</v>
      </c>
      <c r="F65" s="10">
        <v>5.0</v>
      </c>
      <c r="G65" s="10">
        <v>22.0</v>
      </c>
      <c r="H65" s="70" t="b">
        <v>0</v>
      </c>
      <c r="I65" s="71" t="str">
        <f t="shared" si="6"/>
        <v/>
      </c>
      <c r="J65" s="71" t="str">
        <f t="shared" si="7"/>
        <v>DOUBLE PRECISION</v>
      </c>
      <c r="K65" s="71">
        <f t="shared" si="3"/>
        <v>22</v>
      </c>
      <c r="L65" s="71" t="str">
        <f t="shared" si="4"/>
        <v>(22)</v>
      </c>
      <c r="M65" s="71" t="s">
        <v>4489</v>
      </c>
      <c r="N65" s="71"/>
      <c r="O65" s="4"/>
      <c r="P65" s="9"/>
      <c r="Q65" s="9" t="str">
        <f t="shared" si="8"/>
        <v>AKDPAP DOUBLE PRECISION ,</v>
      </c>
    </row>
    <row r="66" ht="16.5" customHeight="1">
      <c r="A66" s="9" t="s">
        <v>13</v>
      </c>
      <c r="B66" s="9" t="s">
        <v>104</v>
      </c>
      <c r="C66" s="9" t="s">
        <v>324</v>
      </c>
      <c r="D66" s="9" t="s">
        <v>191</v>
      </c>
      <c r="E66" s="9" t="s">
        <v>4518</v>
      </c>
      <c r="F66" s="10">
        <v>6.0</v>
      </c>
      <c r="G66" s="10">
        <v>2.0</v>
      </c>
      <c r="H66" s="70" t="b">
        <v>0</v>
      </c>
      <c r="I66" s="71" t="str">
        <f t="shared" si="6"/>
        <v/>
      </c>
      <c r="J66" s="71" t="str">
        <f t="shared" si="7"/>
        <v>VARCHAR</v>
      </c>
      <c r="K66" s="71">
        <f t="shared" si="3"/>
        <v>6</v>
      </c>
      <c r="L66" s="71" t="str">
        <f t="shared" si="4"/>
        <v>(6)</v>
      </c>
      <c r="M66" s="71" t="s">
        <v>4489</v>
      </c>
      <c r="N66" s="71"/>
      <c r="O66" s="4"/>
      <c r="P66" s="9"/>
      <c r="Q66" s="9" t="str">
        <f t="shared" si="8"/>
        <v>AKDCMP VARCHAR(6) ,</v>
      </c>
    </row>
    <row r="67" ht="16.5" customHeight="1">
      <c r="A67" s="9" t="s">
        <v>13</v>
      </c>
      <c r="B67" s="9" t="s">
        <v>104</v>
      </c>
      <c r="C67" s="9" t="s">
        <v>326</v>
      </c>
      <c r="D67" s="9" t="s">
        <v>191</v>
      </c>
      <c r="E67" s="9" t="s">
        <v>4518</v>
      </c>
      <c r="F67" s="10">
        <v>7.0</v>
      </c>
      <c r="G67" s="10">
        <v>2.0</v>
      </c>
      <c r="H67" s="70" t="b">
        <v>0</v>
      </c>
      <c r="I67" s="71" t="str">
        <f t="shared" si="6"/>
        <v/>
      </c>
      <c r="J67" s="71" t="str">
        <f t="shared" si="7"/>
        <v>VARCHAR</v>
      </c>
      <c r="K67" s="71">
        <f t="shared" si="3"/>
        <v>6</v>
      </c>
      <c r="L67" s="71" t="str">
        <f t="shared" si="4"/>
        <v>(6)</v>
      </c>
      <c r="M67" s="71" t="s">
        <v>4489</v>
      </c>
      <c r="N67" s="71"/>
      <c r="O67" s="4"/>
      <c r="P67" s="9"/>
      <c r="Q67" s="9" t="str">
        <f t="shared" si="8"/>
        <v>AKDMGU VARCHAR(6) ,</v>
      </c>
    </row>
    <row r="68" ht="16.5" customHeight="1">
      <c r="A68" s="9" t="s">
        <v>13</v>
      </c>
      <c r="B68" s="9" t="s">
        <v>104</v>
      </c>
      <c r="C68" s="9" t="s">
        <v>327</v>
      </c>
      <c r="D68" s="9" t="s">
        <v>191</v>
      </c>
      <c r="E68" s="9" t="s">
        <v>4518</v>
      </c>
      <c r="F68" s="10">
        <v>8.0</v>
      </c>
      <c r="G68" s="10">
        <v>7.0</v>
      </c>
      <c r="H68" s="70" t="b">
        <v>0</v>
      </c>
      <c r="I68" s="71" t="str">
        <f t="shared" si="6"/>
        <v/>
      </c>
      <c r="J68" s="71" t="str">
        <f t="shared" si="7"/>
        <v>VARCHAR</v>
      </c>
      <c r="K68" s="71">
        <f t="shared" si="3"/>
        <v>21</v>
      </c>
      <c r="L68" s="71" t="str">
        <f t="shared" si="4"/>
        <v>(21)</v>
      </c>
      <c r="M68" s="71" t="s">
        <v>4489</v>
      </c>
      <c r="N68" s="71"/>
      <c r="O68" s="4"/>
      <c r="P68" s="9"/>
      <c r="Q68" s="9" t="str">
        <f t="shared" si="8"/>
        <v>AKDDPT VARCHAR(21) ,</v>
      </c>
    </row>
    <row r="69" ht="16.5" customHeight="1">
      <c r="A69" s="9" t="s">
        <v>13</v>
      </c>
      <c r="B69" s="9" t="s">
        <v>104</v>
      </c>
      <c r="C69" s="9" t="s">
        <v>329</v>
      </c>
      <c r="D69" s="9" t="s">
        <v>183</v>
      </c>
      <c r="E69" s="9" t="s">
        <v>4506</v>
      </c>
      <c r="F69" s="10">
        <v>9.0</v>
      </c>
      <c r="G69" s="10">
        <v>22.0</v>
      </c>
      <c r="H69" s="70" t="b">
        <v>0</v>
      </c>
      <c r="I69" s="71" t="str">
        <f t="shared" si="6"/>
        <v/>
      </c>
      <c r="J69" s="71" t="str">
        <f t="shared" si="7"/>
        <v>DOUBLE PRECISION</v>
      </c>
      <c r="K69" s="71">
        <f t="shared" si="3"/>
        <v>22</v>
      </c>
      <c r="L69" s="71" t="str">
        <f t="shared" si="4"/>
        <v>(22)</v>
      </c>
      <c r="M69" s="71" t="s">
        <v>4489</v>
      </c>
      <c r="N69" s="71"/>
      <c r="O69" s="4"/>
      <c r="P69" s="9"/>
      <c r="Q69" s="9" t="str">
        <f t="shared" si="8"/>
        <v>AKDRNK DOUBLE PRECISION ,</v>
      </c>
    </row>
    <row r="70" ht="16.5" customHeight="1">
      <c r="A70" s="9" t="s">
        <v>13</v>
      </c>
      <c r="B70" s="9" t="s">
        <v>104</v>
      </c>
      <c r="C70" s="9" t="s">
        <v>331</v>
      </c>
      <c r="D70" s="9" t="s">
        <v>183</v>
      </c>
      <c r="E70" s="9" t="s">
        <v>4506</v>
      </c>
      <c r="F70" s="10">
        <v>10.0</v>
      </c>
      <c r="G70" s="10">
        <v>22.0</v>
      </c>
      <c r="H70" s="70" t="b">
        <v>0</v>
      </c>
      <c r="I70" s="71" t="str">
        <f t="shared" si="6"/>
        <v/>
      </c>
      <c r="J70" s="71" t="str">
        <f t="shared" si="7"/>
        <v>DOUBLE PRECISION</v>
      </c>
      <c r="K70" s="71">
        <f t="shared" si="3"/>
        <v>22</v>
      </c>
      <c r="L70" s="71" t="str">
        <f t="shared" si="4"/>
        <v>(22)</v>
      </c>
      <c r="M70" s="71" t="s">
        <v>4489</v>
      </c>
      <c r="N70" s="71"/>
      <c r="O70" s="4"/>
      <c r="P70" s="9"/>
      <c r="Q70" s="9" t="str">
        <f t="shared" si="8"/>
        <v>AKDDGU DOUBLE PRECISION ,</v>
      </c>
    </row>
    <row r="71" ht="16.5" customHeight="1">
      <c r="A71" s="9" t="s">
        <v>13</v>
      </c>
      <c r="B71" s="9" t="s">
        <v>104</v>
      </c>
      <c r="C71" s="9" t="s">
        <v>333</v>
      </c>
      <c r="D71" s="9" t="s">
        <v>183</v>
      </c>
      <c r="E71" s="9" t="s">
        <v>4506</v>
      </c>
      <c r="F71" s="10">
        <v>11.0</v>
      </c>
      <c r="G71" s="10">
        <v>22.0</v>
      </c>
      <c r="H71" s="70" t="b">
        <v>0</v>
      </c>
      <c r="I71" s="71" t="str">
        <f t="shared" si="6"/>
        <v/>
      </c>
      <c r="J71" s="71" t="str">
        <f t="shared" si="7"/>
        <v>DOUBLE PRECISION</v>
      </c>
      <c r="K71" s="71">
        <f t="shared" si="3"/>
        <v>22</v>
      </c>
      <c r="L71" s="71" t="str">
        <f t="shared" si="4"/>
        <v>(22)</v>
      </c>
      <c r="M71" s="71" t="s">
        <v>4489</v>
      </c>
      <c r="N71" s="71"/>
      <c r="O71" s="4"/>
      <c r="P71" s="9"/>
      <c r="Q71" s="9" t="str">
        <f t="shared" si="8"/>
        <v>AKDTGU DOUBLE PRECISION ,</v>
      </c>
    </row>
    <row r="72" ht="16.5" customHeight="1">
      <c r="A72" s="9" t="s">
        <v>13</v>
      </c>
      <c r="B72" s="9" t="s">
        <v>104</v>
      </c>
      <c r="C72" s="9" t="s">
        <v>335</v>
      </c>
      <c r="D72" s="9" t="s">
        <v>191</v>
      </c>
      <c r="E72" s="9" t="s">
        <v>4518</v>
      </c>
      <c r="F72" s="10">
        <v>12.0</v>
      </c>
      <c r="G72" s="10">
        <v>2.0</v>
      </c>
      <c r="H72" s="70" t="b">
        <v>0</v>
      </c>
      <c r="I72" s="71" t="str">
        <f t="shared" si="6"/>
        <v/>
      </c>
      <c r="J72" s="71" t="str">
        <f t="shared" si="7"/>
        <v>VARCHAR</v>
      </c>
      <c r="K72" s="71">
        <f t="shared" si="3"/>
        <v>6</v>
      </c>
      <c r="L72" s="71" t="str">
        <f t="shared" si="4"/>
        <v>(6)</v>
      </c>
      <c r="M72" s="71" t="s">
        <v>4489</v>
      </c>
      <c r="N72" s="71"/>
      <c r="O72" s="4"/>
      <c r="P72" s="9"/>
      <c r="Q72" s="9" t="str">
        <f t="shared" si="8"/>
        <v>AKBCMP VARCHAR(6) ,</v>
      </c>
    </row>
    <row r="73" ht="16.5" customHeight="1">
      <c r="A73" s="9" t="s">
        <v>13</v>
      </c>
      <c r="B73" s="9" t="s">
        <v>104</v>
      </c>
      <c r="C73" s="9" t="s">
        <v>337</v>
      </c>
      <c r="D73" s="9" t="s">
        <v>191</v>
      </c>
      <c r="E73" s="9" t="s">
        <v>4518</v>
      </c>
      <c r="F73" s="10">
        <v>13.0</v>
      </c>
      <c r="G73" s="10">
        <v>2.0</v>
      </c>
      <c r="H73" s="70" t="b">
        <v>0</v>
      </c>
      <c r="I73" s="71" t="str">
        <f t="shared" si="6"/>
        <v/>
      </c>
      <c r="J73" s="71" t="str">
        <f t="shared" si="7"/>
        <v>VARCHAR</v>
      </c>
      <c r="K73" s="71">
        <f t="shared" si="3"/>
        <v>6</v>
      </c>
      <c r="L73" s="71" t="str">
        <f t="shared" si="4"/>
        <v>(6)</v>
      </c>
      <c r="M73" s="71" t="s">
        <v>4489</v>
      </c>
      <c r="N73" s="71"/>
      <c r="O73" s="4"/>
      <c r="P73" s="9"/>
      <c r="Q73" s="9" t="str">
        <f t="shared" si="8"/>
        <v>AKBMGU VARCHAR(6) ,</v>
      </c>
    </row>
    <row r="74" ht="16.5" customHeight="1">
      <c r="A74" s="9" t="s">
        <v>13</v>
      </c>
      <c r="B74" s="9" t="s">
        <v>104</v>
      </c>
      <c r="C74" s="9" t="s">
        <v>339</v>
      </c>
      <c r="D74" s="9" t="s">
        <v>191</v>
      </c>
      <c r="E74" s="9" t="s">
        <v>4518</v>
      </c>
      <c r="F74" s="10">
        <v>14.0</v>
      </c>
      <c r="G74" s="10">
        <v>7.0</v>
      </c>
      <c r="H74" s="70" t="b">
        <v>0</v>
      </c>
      <c r="I74" s="71" t="str">
        <f t="shared" si="6"/>
        <v/>
      </c>
      <c r="J74" s="71" t="str">
        <f t="shared" si="7"/>
        <v>VARCHAR</v>
      </c>
      <c r="K74" s="71">
        <f t="shared" si="3"/>
        <v>21</v>
      </c>
      <c r="L74" s="71" t="str">
        <f t="shared" si="4"/>
        <v>(21)</v>
      </c>
      <c r="M74" s="71" t="s">
        <v>4489</v>
      </c>
      <c r="N74" s="71"/>
      <c r="O74" s="4"/>
      <c r="P74" s="9"/>
      <c r="Q74" s="9" t="str">
        <f t="shared" si="8"/>
        <v>AKBDPT VARCHAR(21) ,</v>
      </c>
    </row>
    <row r="75" ht="16.5" customHeight="1">
      <c r="A75" s="9" t="s">
        <v>13</v>
      </c>
      <c r="B75" s="9" t="s">
        <v>104</v>
      </c>
      <c r="C75" s="9" t="s">
        <v>341</v>
      </c>
      <c r="D75" s="9" t="s">
        <v>183</v>
      </c>
      <c r="E75" s="9" t="s">
        <v>4506</v>
      </c>
      <c r="F75" s="10">
        <v>15.0</v>
      </c>
      <c r="G75" s="10">
        <v>22.0</v>
      </c>
      <c r="H75" s="70" t="b">
        <v>0</v>
      </c>
      <c r="I75" s="71" t="str">
        <f t="shared" si="6"/>
        <v/>
      </c>
      <c r="J75" s="71" t="str">
        <f t="shared" si="7"/>
        <v>DOUBLE PRECISION</v>
      </c>
      <c r="K75" s="71">
        <f t="shared" si="3"/>
        <v>22</v>
      </c>
      <c r="L75" s="71" t="str">
        <f t="shared" si="4"/>
        <v>(22)</v>
      </c>
      <c r="M75" s="71" t="s">
        <v>4489</v>
      </c>
      <c r="N75" s="71"/>
      <c r="O75" s="4"/>
      <c r="P75" s="9"/>
      <c r="Q75" s="9" t="str">
        <f t="shared" si="8"/>
        <v>AKBRNK DOUBLE PRECISION ,</v>
      </c>
    </row>
    <row r="76" ht="16.5" customHeight="1">
      <c r="A76" s="9" t="s">
        <v>13</v>
      </c>
      <c r="B76" s="9" t="s">
        <v>104</v>
      </c>
      <c r="C76" s="9" t="s">
        <v>343</v>
      </c>
      <c r="D76" s="9" t="s">
        <v>183</v>
      </c>
      <c r="E76" s="9" t="s">
        <v>4506</v>
      </c>
      <c r="F76" s="10">
        <v>16.0</v>
      </c>
      <c r="G76" s="10">
        <v>22.0</v>
      </c>
      <c r="H76" s="70" t="b">
        <v>0</v>
      </c>
      <c r="I76" s="71" t="str">
        <f t="shared" si="6"/>
        <v/>
      </c>
      <c r="J76" s="71" t="str">
        <f t="shared" si="7"/>
        <v>DOUBLE PRECISION</v>
      </c>
      <c r="K76" s="71">
        <f t="shared" si="3"/>
        <v>22</v>
      </c>
      <c r="L76" s="71" t="str">
        <f t="shared" si="4"/>
        <v>(22)</v>
      </c>
      <c r="M76" s="71" t="s">
        <v>4489</v>
      </c>
      <c r="N76" s="71"/>
      <c r="O76" s="4"/>
      <c r="P76" s="9"/>
      <c r="Q76" s="9" t="str">
        <f t="shared" si="8"/>
        <v>AKBDGU DOUBLE PRECISION ,</v>
      </c>
    </row>
    <row r="77" ht="16.5" customHeight="1">
      <c r="A77" s="9" t="s">
        <v>13</v>
      </c>
      <c r="B77" s="9" t="s">
        <v>104</v>
      </c>
      <c r="C77" s="9" t="s">
        <v>345</v>
      </c>
      <c r="D77" s="9" t="s">
        <v>183</v>
      </c>
      <c r="E77" s="9" t="s">
        <v>4506</v>
      </c>
      <c r="F77" s="10">
        <v>17.0</v>
      </c>
      <c r="G77" s="10">
        <v>22.0</v>
      </c>
      <c r="H77" s="70" t="b">
        <v>0</v>
      </c>
      <c r="I77" s="71" t="str">
        <f t="shared" si="6"/>
        <v/>
      </c>
      <c r="J77" s="71" t="str">
        <f t="shared" si="7"/>
        <v>DOUBLE PRECISION</v>
      </c>
      <c r="K77" s="71">
        <f t="shared" si="3"/>
        <v>22</v>
      </c>
      <c r="L77" s="71" t="str">
        <f t="shared" si="4"/>
        <v>(22)</v>
      </c>
      <c r="M77" s="71" t="s">
        <v>4489</v>
      </c>
      <c r="N77" s="71"/>
      <c r="O77" s="4"/>
      <c r="P77" s="9"/>
      <c r="Q77" s="9" t="str">
        <f t="shared" si="8"/>
        <v>AKBTGU DOUBLE PRECISION ,</v>
      </c>
    </row>
    <row r="78" ht="16.5" customHeight="1">
      <c r="A78" s="9" t="s">
        <v>13</v>
      </c>
      <c r="B78" s="9" t="s">
        <v>104</v>
      </c>
      <c r="C78" s="9" t="s">
        <v>347</v>
      </c>
      <c r="D78" s="9" t="s">
        <v>191</v>
      </c>
      <c r="E78" s="9" t="s">
        <v>4518</v>
      </c>
      <c r="F78" s="10">
        <v>18.0</v>
      </c>
      <c r="G78" s="10">
        <v>10.0</v>
      </c>
      <c r="H78" s="70" t="b">
        <v>0</v>
      </c>
      <c r="I78" s="71" t="str">
        <f t="shared" si="6"/>
        <v/>
      </c>
      <c r="J78" s="71" t="str">
        <f t="shared" si="7"/>
        <v>VARCHAR</v>
      </c>
      <c r="K78" s="71">
        <f t="shared" si="3"/>
        <v>30</v>
      </c>
      <c r="L78" s="71" t="str">
        <f t="shared" si="4"/>
        <v>(30)</v>
      </c>
      <c r="M78" s="71" t="s">
        <v>4489</v>
      </c>
      <c r="N78" s="71"/>
      <c r="O78" s="4"/>
      <c r="P78" s="9"/>
      <c r="Q78" s="9" t="str">
        <f t="shared" si="8"/>
        <v>AKDNAM VARCHAR(30) ,</v>
      </c>
    </row>
    <row r="79" ht="16.5" customHeight="1">
      <c r="A79" s="9" t="s">
        <v>13</v>
      </c>
      <c r="B79" s="9" t="s">
        <v>104</v>
      </c>
      <c r="C79" s="9" t="s">
        <v>349</v>
      </c>
      <c r="D79" s="9" t="s">
        <v>183</v>
      </c>
      <c r="E79" s="9" t="s">
        <v>4506</v>
      </c>
      <c r="F79" s="10">
        <v>19.0</v>
      </c>
      <c r="G79" s="10">
        <v>22.0</v>
      </c>
      <c r="H79" s="70" t="b">
        <v>0</v>
      </c>
      <c r="I79" s="71" t="str">
        <f t="shared" si="6"/>
        <v/>
      </c>
      <c r="J79" s="71" t="str">
        <f t="shared" si="7"/>
        <v>DOUBLE PRECISION</v>
      </c>
      <c r="K79" s="71">
        <f t="shared" si="3"/>
        <v>22</v>
      </c>
      <c r="L79" s="71" t="str">
        <f t="shared" si="4"/>
        <v>(22)</v>
      </c>
      <c r="M79" s="71" t="s">
        <v>4489</v>
      </c>
      <c r="N79" s="71"/>
      <c r="O79" s="4"/>
      <c r="P79" s="9"/>
      <c r="Q79" s="9" t="str">
        <f t="shared" si="8"/>
        <v>AKDID1 DOUBLE PRECISION ,</v>
      </c>
    </row>
    <row r="80" ht="16.5" customHeight="1">
      <c r="A80" s="9" t="s">
        <v>13</v>
      </c>
      <c r="B80" s="9" t="s">
        <v>104</v>
      </c>
      <c r="C80" s="9" t="s">
        <v>350</v>
      </c>
      <c r="D80" s="9" t="s">
        <v>191</v>
      </c>
      <c r="E80" s="9" t="s">
        <v>4518</v>
      </c>
      <c r="F80" s="10">
        <v>20.0</v>
      </c>
      <c r="G80" s="10">
        <v>7.0</v>
      </c>
      <c r="H80" s="70" t="b">
        <v>0</v>
      </c>
      <c r="I80" s="71" t="str">
        <f t="shared" si="6"/>
        <v/>
      </c>
      <c r="J80" s="71" t="str">
        <f t="shared" si="7"/>
        <v>VARCHAR</v>
      </c>
      <c r="K80" s="71">
        <f t="shared" si="3"/>
        <v>21</v>
      </c>
      <c r="L80" s="71" t="str">
        <f t="shared" si="4"/>
        <v>(21)</v>
      </c>
      <c r="M80" s="71" t="s">
        <v>4489</v>
      </c>
      <c r="N80" s="71"/>
      <c r="O80" s="4"/>
      <c r="P80" s="9"/>
      <c r="Q80" s="9" t="str">
        <f t="shared" si="8"/>
        <v>AKDID2 VARCHAR(21) ,</v>
      </c>
    </row>
    <row r="81" ht="16.5" customHeight="1">
      <c r="A81" s="9" t="s">
        <v>13</v>
      </c>
      <c r="B81" s="9" t="s">
        <v>104</v>
      </c>
      <c r="C81" s="9" t="s">
        <v>351</v>
      </c>
      <c r="D81" s="9" t="s">
        <v>191</v>
      </c>
      <c r="E81" s="9" t="s">
        <v>4518</v>
      </c>
      <c r="F81" s="10">
        <v>21.0</v>
      </c>
      <c r="G81" s="10">
        <v>1.0</v>
      </c>
      <c r="H81" s="70" t="b">
        <v>0</v>
      </c>
      <c r="I81" s="71" t="str">
        <f t="shared" si="6"/>
        <v/>
      </c>
      <c r="J81" s="71" t="str">
        <f t="shared" si="7"/>
        <v>VARCHAR</v>
      </c>
      <c r="K81" s="71">
        <f t="shared" si="3"/>
        <v>3</v>
      </c>
      <c r="L81" s="71" t="str">
        <f t="shared" si="4"/>
        <v>(3)</v>
      </c>
      <c r="M81" s="71" t="s">
        <v>4489</v>
      </c>
      <c r="N81" s="71"/>
      <c r="O81" s="4"/>
      <c r="P81" s="9"/>
      <c r="Q81" s="9" t="str">
        <f t="shared" si="8"/>
        <v>AKDDGT VARCHAR(3) ,</v>
      </c>
    </row>
    <row r="82" ht="16.5" customHeight="1">
      <c r="A82" s="9" t="s">
        <v>13</v>
      </c>
      <c r="B82" s="9" t="s">
        <v>104</v>
      </c>
      <c r="C82" s="9" t="s">
        <v>353</v>
      </c>
      <c r="D82" s="9" t="s">
        <v>191</v>
      </c>
      <c r="E82" s="9" t="s">
        <v>4518</v>
      </c>
      <c r="F82" s="10">
        <v>22.0</v>
      </c>
      <c r="G82" s="10">
        <v>10.0</v>
      </c>
      <c r="H82" s="70" t="b">
        <v>0</v>
      </c>
      <c r="I82" s="71" t="str">
        <f t="shared" si="6"/>
        <v/>
      </c>
      <c r="J82" s="71" t="str">
        <f t="shared" si="7"/>
        <v>VARCHAR</v>
      </c>
      <c r="K82" s="71">
        <f t="shared" si="3"/>
        <v>30</v>
      </c>
      <c r="L82" s="71" t="str">
        <f t="shared" si="4"/>
        <v>(30)</v>
      </c>
      <c r="M82" s="71" t="s">
        <v>4489</v>
      </c>
      <c r="N82" s="71"/>
      <c r="O82" s="4"/>
      <c r="P82" s="9"/>
      <c r="Q82" s="9" t="str">
        <f t="shared" si="8"/>
        <v>AKDHUS VARCHAR(30) ,</v>
      </c>
    </row>
    <row r="83" ht="16.5" customHeight="1">
      <c r="A83" s="9" t="s">
        <v>13</v>
      </c>
      <c r="B83" s="9" t="s">
        <v>104</v>
      </c>
      <c r="C83" s="9" t="s">
        <v>355</v>
      </c>
      <c r="D83" s="9" t="s">
        <v>191</v>
      </c>
      <c r="E83" s="9" t="s">
        <v>4518</v>
      </c>
      <c r="F83" s="10">
        <v>23.0</v>
      </c>
      <c r="G83" s="10">
        <v>2.0</v>
      </c>
      <c r="H83" s="70" t="b">
        <v>0</v>
      </c>
      <c r="I83" s="71" t="str">
        <f t="shared" si="6"/>
        <v/>
      </c>
      <c r="J83" s="71" t="str">
        <f t="shared" si="7"/>
        <v>VARCHAR</v>
      </c>
      <c r="K83" s="71">
        <f t="shared" si="3"/>
        <v>6</v>
      </c>
      <c r="L83" s="71" t="str">
        <f t="shared" si="4"/>
        <v>(6)</v>
      </c>
      <c r="M83" s="71" t="s">
        <v>4489</v>
      </c>
      <c r="N83" s="71"/>
      <c r="O83" s="4"/>
      <c r="P83" s="9"/>
      <c r="Q83" s="9" t="str">
        <f t="shared" si="8"/>
        <v>AKDRLT VARCHAR(6) ,</v>
      </c>
    </row>
    <row r="84" ht="16.5" customHeight="1">
      <c r="A84" s="9" t="s">
        <v>13</v>
      </c>
      <c r="B84" s="9" t="s">
        <v>104</v>
      </c>
      <c r="C84" s="9" t="s">
        <v>357</v>
      </c>
      <c r="D84" s="9" t="s">
        <v>191</v>
      </c>
      <c r="E84" s="9" t="s">
        <v>4518</v>
      </c>
      <c r="F84" s="10">
        <v>24.0</v>
      </c>
      <c r="G84" s="10">
        <v>3.0</v>
      </c>
      <c r="H84" s="70" t="b">
        <v>0</v>
      </c>
      <c r="I84" s="71" t="str">
        <f t="shared" si="6"/>
        <v/>
      </c>
      <c r="J84" s="71" t="str">
        <f t="shared" si="7"/>
        <v>VARCHAR</v>
      </c>
      <c r="K84" s="71">
        <f t="shared" si="3"/>
        <v>9</v>
      </c>
      <c r="L84" s="71" t="str">
        <f t="shared" si="4"/>
        <v>(9)</v>
      </c>
      <c r="M84" s="71" t="s">
        <v>4489</v>
      </c>
      <c r="N84" s="71"/>
      <c r="O84" s="4"/>
      <c r="P84" s="9"/>
      <c r="Q84" s="9" t="str">
        <f t="shared" si="8"/>
        <v>AKDZP1 VARCHAR(9) ,</v>
      </c>
    </row>
    <row r="85" ht="16.5" customHeight="1">
      <c r="A85" s="9" t="s">
        <v>13</v>
      </c>
      <c r="B85" s="9" t="s">
        <v>104</v>
      </c>
      <c r="C85" s="9" t="s">
        <v>358</v>
      </c>
      <c r="D85" s="9" t="s">
        <v>191</v>
      </c>
      <c r="E85" s="9" t="s">
        <v>4518</v>
      </c>
      <c r="F85" s="10">
        <v>25.0</v>
      </c>
      <c r="G85" s="10">
        <v>3.0</v>
      </c>
      <c r="H85" s="70" t="b">
        <v>0</v>
      </c>
      <c r="I85" s="71" t="str">
        <f t="shared" si="6"/>
        <v/>
      </c>
      <c r="J85" s="71" t="str">
        <f t="shared" si="7"/>
        <v>VARCHAR</v>
      </c>
      <c r="K85" s="71">
        <f t="shared" si="3"/>
        <v>9</v>
      </c>
      <c r="L85" s="71" t="str">
        <f t="shared" si="4"/>
        <v>(9)</v>
      </c>
      <c r="M85" s="71" t="s">
        <v>4489</v>
      </c>
      <c r="N85" s="71"/>
      <c r="O85" s="4"/>
      <c r="P85" s="9"/>
      <c r="Q85" s="9" t="str">
        <f t="shared" si="8"/>
        <v>AKDZP2 VARCHAR(9) ,</v>
      </c>
    </row>
    <row r="86" ht="16.5" customHeight="1">
      <c r="A86" s="9" t="s">
        <v>13</v>
      </c>
      <c r="B86" s="9" t="s">
        <v>104</v>
      </c>
      <c r="C86" s="9" t="s">
        <v>359</v>
      </c>
      <c r="D86" s="9" t="s">
        <v>191</v>
      </c>
      <c r="E86" s="9" t="s">
        <v>4518</v>
      </c>
      <c r="F86" s="10">
        <v>26.0</v>
      </c>
      <c r="G86" s="10">
        <v>100.0</v>
      </c>
      <c r="H86" s="70" t="b">
        <v>0</v>
      </c>
      <c r="I86" s="71" t="str">
        <f t="shared" si="6"/>
        <v/>
      </c>
      <c r="J86" s="71" t="str">
        <f t="shared" si="7"/>
        <v>VARCHAR</v>
      </c>
      <c r="K86" s="71">
        <f t="shared" si="3"/>
        <v>300</v>
      </c>
      <c r="L86" s="71" t="str">
        <f t="shared" si="4"/>
        <v>(300)</v>
      </c>
      <c r="M86" s="71" t="s">
        <v>4489</v>
      </c>
      <c r="N86" s="71"/>
      <c r="O86" s="4"/>
      <c r="P86" s="9"/>
      <c r="Q86" s="9" t="str">
        <f t="shared" si="8"/>
        <v>AKDAD1 VARCHAR(300) ,</v>
      </c>
    </row>
    <row r="87" ht="16.5" customHeight="1">
      <c r="A87" s="9" t="s">
        <v>13</v>
      </c>
      <c r="B87" s="9" t="s">
        <v>104</v>
      </c>
      <c r="C87" s="9" t="s">
        <v>361</v>
      </c>
      <c r="D87" s="9" t="s">
        <v>191</v>
      </c>
      <c r="E87" s="9" t="s">
        <v>4518</v>
      </c>
      <c r="F87" s="10">
        <v>27.0</v>
      </c>
      <c r="G87" s="10">
        <v>100.0</v>
      </c>
      <c r="H87" s="70" t="b">
        <v>0</v>
      </c>
      <c r="I87" s="71" t="str">
        <f t="shared" si="6"/>
        <v/>
      </c>
      <c r="J87" s="71" t="str">
        <f t="shared" si="7"/>
        <v>VARCHAR</v>
      </c>
      <c r="K87" s="71">
        <f t="shared" si="3"/>
        <v>300</v>
      </c>
      <c r="L87" s="71" t="str">
        <f t="shared" si="4"/>
        <v>(300)</v>
      </c>
      <c r="M87" s="71" t="s">
        <v>4489</v>
      </c>
      <c r="N87" s="71"/>
      <c r="O87" s="4"/>
      <c r="P87" s="9"/>
      <c r="Q87" s="9" t="str">
        <f t="shared" si="8"/>
        <v>AKDAD2 VARCHAR(300) ,</v>
      </c>
    </row>
    <row r="88" ht="16.5" customHeight="1">
      <c r="A88" s="9" t="s">
        <v>13</v>
      </c>
      <c r="B88" s="9" t="s">
        <v>104</v>
      </c>
      <c r="C88" s="9" t="s">
        <v>362</v>
      </c>
      <c r="D88" s="9" t="s">
        <v>191</v>
      </c>
      <c r="E88" s="9" t="s">
        <v>4518</v>
      </c>
      <c r="F88" s="10">
        <v>28.0</v>
      </c>
      <c r="G88" s="10">
        <v>100.0</v>
      </c>
      <c r="H88" s="70" t="b">
        <v>0</v>
      </c>
      <c r="I88" s="71" t="str">
        <f t="shared" si="6"/>
        <v/>
      </c>
      <c r="J88" s="71" t="str">
        <f t="shared" si="7"/>
        <v>VARCHAR</v>
      </c>
      <c r="K88" s="71">
        <f t="shared" si="3"/>
        <v>300</v>
      </c>
      <c r="L88" s="71" t="str">
        <f t="shared" si="4"/>
        <v>(300)</v>
      </c>
      <c r="M88" s="71" t="s">
        <v>4489</v>
      </c>
      <c r="N88" s="71"/>
      <c r="O88" s="4"/>
      <c r="P88" s="9"/>
      <c r="Q88" s="9" t="str">
        <f t="shared" si="8"/>
        <v>AKDAD3 VARCHAR(300) ,</v>
      </c>
    </row>
    <row r="89" ht="16.5" customHeight="1">
      <c r="A89" s="9" t="s">
        <v>13</v>
      </c>
      <c r="B89" s="9" t="s">
        <v>104</v>
      </c>
      <c r="C89" s="9" t="s">
        <v>219</v>
      </c>
      <c r="D89" s="9" t="s">
        <v>191</v>
      </c>
      <c r="E89" s="9" t="s">
        <v>4518</v>
      </c>
      <c r="F89" s="10">
        <v>29.0</v>
      </c>
      <c r="G89" s="10">
        <v>4.0</v>
      </c>
      <c r="H89" s="70" t="b">
        <v>0</v>
      </c>
      <c r="I89" s="71" t="str">
        <f t="shared" si="6"/>
        <v/>
      </c>
      <c r="J89" s="71" t="str">
        <f t="shared" si="7"/>
        <v>VARCHAR</v>
      </c>
      <c r="K89" s="71">
        <f t="shared" si="3"/>
        <v>12</v>
      </c>
      <c r="L89" s="71" t="str">
        <f t="shared" si="4"/>
        <v>(12)</v>
      </c>
      <c r="M89" s="71" t="s">
        <v>4489</v>
      </c>
      <c r="N89" s="71"/>
      <c r="O89" s="4"/>
      <c r="P89" s="9"/>
      <c r="Q89" s="9" t="str">
        <f t="shared" si="8"/>
        <v>AKDDDD VARCHAR(12) ,</v>
      </c>
    </row>
    <row r="90" ht="16.5" customHeight="1">
      <c r="A90" s="9" t="s">
        <v>13</v>
      </c>
      <c r="B90" s="9" t="s">
        <v>104</v>
      </c>
      <c r="C90" s="9" t="s">
        <v>364</v>
      </c>
      <c r="D90" s="9" t="s">
        <v>191</v>
      </c>
      <c r="E90" s="9" t="s">
        <v>4518</v>
      </c>
      <c r="F90" s="10">
        <v>30.0</v>
      </c>
      <c r="G90" s="10">
        <v>4.0</v>
      </c>
      <c r="H90" s="70" t="b">
        <v>0</v>
      </c>
      <c r="I90" s="71" t="str">
        <f t="shared" si="6"/>
        <v/>
      </c>
      <c r="J90" s="71" t="str">
        <f t="shared" si="7"/>
        <v>VARCHAR</v>
      </c>
      <c r="K90" s="71">
        <f t="shared" si="3"/>
        <v>12</v>
      </c>
      <c r="L90" s="71" t="str">
        <f t="shared" si="4"/>
        <v>(12)</v>
      </c>
      <c r="M90" s="71" t="s">
        <v>4489</v>
      </c>
      <c r="N90" s="71"/>
      <c r="O90" s="4"/>
      <c r="P90" s="9"/>
      <c r="Q90" s="9" t="str">
        <f t="shared" si="8"/>
        <v>AKDTL1 VARCHAR(12) ,</v>
      </c>
    </row>
    <row r="91" ht="16.5" customHeight="1">
      <c r="A91" s="9" t="s">
        <v>13</v>
      </c>
      <c r="B91" s="9" t="s">
        <v>104</v>
      </c>
      <c r="C91" s="9" t="s">
        <v>365</v>
      </c>
      <c r="D91" s="9" t="s">
        <v>191</v>
      </c>
      <c r="E91" s="9" t="s">
        <v>4518</v>
      </c>
      <c r="F91" s="10">
        <v>31.0</v>
      </c>
      <c r="G91" s="10">
        <v>4.0</v>
      </c>
      <c r="H91" s="70" t="b">
        <v>0</v>
      </c>
      <c r="I91" s="71" t="str">
        <f t="shared" si="6"/>
        <v/>
      </c>
      <c r="J91" s="71" t="str">
        <f t="shared" si="7"/>
        <v>VARCHAR</v>
      </c>
      <c r="K91" s="71">
        <f t="shared" si="3"/>
        <v>12</v>
      </c>
      <c r="L91" s="71" t="str">
        <f t="shared" si="4"/>
        <v>(12)</v>
      </c>
      <c r="M91" s="71" t="s">
        <v>4489</v>
      </c>
      <c r="N91" s="71"/>
      <c r="O91" s="4"/>
      <c r="P91" s="9"/>
      <c r="Q91" s="9" t="str">
        <f t="shared" si="8"/>
        <v>AKDTL2 VARCHAR(12) ,</v>
      </c>
    </row>
    <row r="92" ht="16.5" customHeight="1">
      <c r="A92" s="9" t="s">
        <v>13</v>
      </c>
      <c r="B92" s="9" t="s">
        <v>104</v>
      </c>
      <c r="C92" s="9" t="s">
        <v>366</v>
      </c>
      <c r="D92" s="9" t="s">
        <v>191</v>
      </c>
      <c r="E92" s="9" t="s">
        <v>4518</v>
      </c>
      <c r="F92" s="10">
        <v>32.0</v>
      </c>
      <c r="G92" s="10">
        <v>1.0</v>
      </c>
      <c r="H92" s="70" t="b">
        <v>0</v>
      </c>
      <c r="I92" s="71" t="str">
        <f t="shared" si="6"/>
        <v/>
      </c>
      <c r="J92" s="71" t="str">
        <f t="shared" si="7"/>
        <v>VARCHAR</v>
      </c>
      <c r="K92" s="71">
        <f t="shared" si="3"/>
        <v>3</v>
      </c>
      <c r="L92" s="71" t="str">
        <f t="shared" si="4"/>
        <v>(3)</v>
      </c>
      <c r="M92" s="71" t="s">
        <v>4489</v>
      </c>
      <c r="N92" s="71"/>
      <c r="O92" s="4"/>
      <c r="P92" s="9"/>
      <c r="Q92" s="9" t="str">
        <f t="shared" si="8"/>
        <v>AKDBGU VARCHAR(3) ,</v>
      </c>
    </row>
    <row r="93" ht="16.5" customHeight="1">
      <c r="A93" s="9" t="s">
        <v>13</v>
      </c>
      <c r="B93" s="9" t="s">
        <v>104</v>
      </c>
      <c r="C93" s="9" t="s">
        <v>368</v>
      </c>
      <c r="D93" s="9" t="s">
        <v>191</v>
      </c>
      <c r="E93" s="9" t="s">
        <v>4518</v>
      </c>
      <c r="F93" s="10">
        <v>33.0</v>
      </c>
      <c r="G93" s="10">
        <v>4.0</v>
      </c>
      <c r="H93" s="70" t="b">
        <v>0</v>
      </c>
      <c r="I93" s="71" t="str">
        <f t="shared" si="6"/>
        <v/>
      </c>
      <c r="J93" s="71" t="str">
        <f t="shared" si="7"/>
        <v>VARCHAR</v>
      </c>
      <c r="K93" s="71">
        <f t="shared" si="3"/>
        <v>12</v>
      </c>
      <c r="L93" s="71" t="str">
        <f t="shared" si="4"/>
        <v>(12)</v>
      </c>
      <c r="M93" s="71" t="s">
        <v>4489</v>
      </c>
      <c r="N93" s="71"/>
      <c r="O93" s="4"/>
      <c r="P93" s="9"/>
      <c r="Q93" s="9" t="str">
        <f t="shared" si="8"/>
        <v>AKDBTD VARCHAR(12) ,</v>
      </c>
    </row>
    <row r="94" ht="16.5" customHeight="1">
      <c r="A94" s="9" t="s">
        <v>13</v>
      </c>
      <c r="B94" s="9" t="s">
        <v>104</v>
      </c>
      <c r="C94" s="9" t="s">
        <v>370</v>
      </c>
      <c r="D94" s="9" t="s">
        <v>191</v>
      </c>
      <c r="E94" s="9" t="s">
        <v>4518</v>
      </c>
      <c r="F94" s="10">
        <v>34.0</v>
      </c>
      <c r="G94" s="10">
        <v>4.0</v>
      </c>
      <c r="H94" s="70" t="b">
        <v>0</v>
      </c>
      <c r="I94" s="71" t="str">
        <f t="shared" si="6"/>
        <v/>
      </c>
      <c r="J94" s="71" t="str">
        <f t="shared" si="7"/>
        <v>VARCHAR</v>
      </c>
      <c r="K94" s="71">
        <f t="shared" si="3"/>
        <v>12</v>
      </c>
      <c r="L94" s="71" t="str">
        <f t="shared" si="4"/>
        <v>(12)</v>
      </c>
      <c r="M94" s="71" t="s">
        <v>4489</v>
      </c>
      <c r="N94" s="71"/>
      <c r="O94" s="4"/>
      <c r="P94" s="9"/>
      <c r="Q94" s="9" t="str">
        <f t="shared" si="8"/>
        <v>AKDBT1 VARCHAR(12) ,</v>
      </c>
    </row>
    <row r="95" ht="16.5" customHeight="1">
      <c r="A95" s="9" t="s">
        <v>13</v>
      </c>
      <c r="B95" s="9" t="s">
        <v>104</v>
      </c>
      <c r="C95" s="9" t="s">
        <v>372</v>
      </c>
      <c r="D95" s="9" t="s">
        <v>191</v>
      </c>
      <c r="E95" s="9" t="s">
        <v>4518</v>
      </c>
      <c r="F95" s="10">
        <v>35.0</v>
      </c>
      <c r="G95" s="10">
        <v>4.0</v>
      </c>
      <c r="H95" s="70" t="b">
        <v>0</v>
      </c>
      <c r="I95" s="71" t="str">
        <f t="shared" si="6"/>
        <v/>
      </c>
      <c r="J95" s="71" t="str">
        <f t="shared" si="7"/>
        <v>VARCHAR</v>
      </c>
      <c r="K95" s="71">
        <f t="shared" si="3"/>
        <v>12</v>
      </c>
      <c r="L95" s="71" t="str">
        <f t="shared" si="4"/>
        <v>(12)</v>
      </c>
      <c r="M95" s="71" t="s">
        <v>4489</v>
      </c>
      <c r="N95" s="71"/>
      <c r="O95" s="4"/>
      <c r="P95" s="9"/>
      <c r="Q95" s="9" t="str">
        <f t="shared" si="8"/>
        <v>AKDBT2 VARCHAR(12) ,</v>
      </c>
    </row>
    <row r="96" ht="16.5" customHeight="1">
      <c r="A96" s="9" t="s">
        <v>13</v>
      </c>
      <c r="B96" s="9" t="s">
        <v>104</v>
      </c>
      <c r="C96" s="9" t="s">
        <v>374</v>
      </c>
      <c r="D96" s="9" t="s">
        <v>183</v>
      </c>
      <c r="E96" s="9" t="s">
        <v>4506</v>
      </c>
      <c r="F96" s="10">
        <v>36.0</v>
      </c>
      <c r="G96" s="10">
        <v>22.0</v>
      </c>
      <c r="H96" s="70" t="b">
        <v>0</v>
      </c>
      <c r="I96" s="71" t="str">
        <f t="shared" si="6"/>
        <v/>
      </c>
      <c r="J96" s="71" t="str">
        <f t="shared" si="7"/>
        <v>DOUBLE PRECISION</v>
      </c>
      <c r="K96" s="71">
        <f t="shared" si="3"/>
        <v>22</v>
      </c>
      <c r="L96" s="71" t="str">
        <f t="shared" si="4"/>
        <v>(22)</v>
      </c>
      <c r="M96" s="71" t="s">
        <v>4489</v>
      </c>
      <c r="N96" s="71"/>
      <c r="O96" s="4"/>
      <c r="P96" s="9"/>
      <c r="Q96" s="9" t="str">
        <f t="shared" si="8"/>
        <v>AKDENY DOUBLE PRECISION ,</v>
      </c>
    </row>
    <row r="97" ht="16.5" customHeight="1">
      <c r="A97" s="9" t="s">
        <v>13</v>
      </c>
      <c r="B97" s="9" t="s">
        <v>104</v>
      </c>
      <c r="C97" s="9" t="s">
        <v>375</v>
      </c>
      <c r="D97" s="9" t="s">
        <v>183</v>
      </c>
      <c r="E97" s="9" t="s">
        <v>4506</v>
      </c>
      <c r="F97" s="10">
        <v>37.0</v>
      </c>
      <c r="G97" s="10">
        <v>22.0</v>
      </c>
      <c r="H97" s="70" t="b">
        <v>0</v>
      </c>
      <c r="I97" s="71" t="str">
        <f t="shared" si="6"/>
        <v/>
      </c>
      <c r="J97" s="71" t="str">
        <f t="shared" si="7"/>
        <v>DOUBLE PRECISION</v>
      </c>
      <c r="K97" s="71">
        <f t="shared" si="3"/>
        <v>22</v>
      </c>
      <c r="L97" s="71" t="str">
        <f t="shared" si="4"/>
        <v>(22)</v>
      </c>
      <c r="M97" s="71" t="s">
        <v>4489</v>
      </c>
      <c r="N97" s="71"/>
      <c r="O97" s="4"/>
      <c r="P97" s="9"/>
      <c r="Q97" s="9" t="str">
        <f t="shared" si="8"/>
        <v>AKDENM DOUBLE PRECISION ,</v>
      </c>
    </row>
    <row r="98" ht="16.5" customHeight="1">
      <c r="A98" s="9" t="s">
        <v>13</v>
      </c>
      <c r="B98" s="9" t="s">
        <v>104</v>
      </c>
      <c r="C98" s="9" t="s">
        <v>376</v>
      </c>
      <c r="D98" s="9" t="s">
        <v>183</v>
      </c>
      <c r="E98" s="9" t="s">
        <v>4506</v>
      </c>
      <c r="F98" s="10">
        <v>38.0</v>
      </c>
      <c r="G98" s="10">
        <v>22.0</v>
      </c>
      <c r="H98" s="70" t="b">
        <v>0</v>
      </c>
      <c r="I98" s="71" t="str">
        <f t="shared" si="6"/>
        <v/>
      </c>
      <c r="J98" s="71" t="str">
        <f t="shared" si="7"/>
        <v>DOUBLE PRECISION</v>
      </c>
      <c r="K98" s="71">
        <f t="shared" si="3"/>
        <v>22</v>
      </c>
      <c r="L98" s="71" t="str">
        <f t="shared" si="4"/>
        <v>(22)</v>
      </c>
      <c r="M98" s="71" t="s">
        <v>4489</v>
      </c>
      <c r="N98" s="71"/>
      <c r="O98" s="4"/>
      <c r="P98" s="9"/>
      <c r="Q98" s="9" t="str">
        <f t="shared" si="8"/>
        <v>AKDEND DOUBLE PRECISION ,</v>
      </c>
    </row>
    <row r="99" ht="16.5" customHeight="1">
      <c r="A99" s="9" t="s">
        <v>13</v>
      </c>
      <c r="B99" s="9" t="s">
        <v>104</v>
      </c>
      <c r="C99" s="9" t="s">
        <v>260</v>
      </c>
      <c r="D99" s="9" t="s">
        <v>183</v>
      </c>
      <c r="E99" s="9" t="s">
        <v>4506</v>
      </c>
      <c r="F99" s="10">
        <v>39.0</v>
      </c>
      <c r="G99" s="10">
        <v>22.0</v>
      </c>
      <c r="H99" s="70" t="b">
        <v>0</v>
      </c>
      <c r="I99" s="71" t="str">
        <f t="shared" si="6"/>
        <v/>
      </c>
      <c r="J99" s="71" t="str">
        <f t="shared" si="7"/>
        <v>DOUBLE PRECISION</v>
      </c>
      <c r="K99" s="71">
        <f t="shared" si="3"/>
        <v>22</v>
      </c>
      <c r="L99" s="71" t="str">
        <f t="shared" si="4"/>
        <v>(22)</v>
      </c>
      <c r="M99" s="71" t="s">
        <v>4489</v>
      </c>
      <c r="N99" s="71"/>
      <c r="O99" s="4"/>
      <c r="P99" s="9"/>
      <c r="Q99" s="9" t="str">
        <f t="shared" si="8"/>
        <v>AKDJEY DOUBLE PRECISION ,</v>
      </c>
    </row>
    <row r="100" ht="16.5" customHeight="1">
      <c r="A100" s="9" t="s">
        <v>13</v>
      </c>
      <c r="B100" s="9" t="s">
        <v>104</v>
      </c>
      <c r="C100" s="9" t="s">
        <v>262</v>
      </c>
      <c r="D100" s="9" t="s">
        <v>183</v>
      </c>
      <c r="E100" s="9" t="s">
        <v>4506</v>
      </c>
      <c r="F100" s="10">
        <v>40.0</v>
      </c>
      <c r="G100" s="10">
        <v>22.0</v>
      </c>
      <c r="H100" s="70" t="b">
        <v>0</v>
      </c>
      <c r="I100" s="71" t="str">
        <f t="shared" si="6"/>
        <v/>
      </c>
      <c r="J100" s="71" t="str">
        <f t="shared" si="7"/>
        <v>DOUBLE PRECISION</v>
      </c>
      <c r="K100" s="71">
        <f t="shared" si="3"/>
        <v>22</v>
      </c>
      <c r="L100" s="71" t="str">
        <f t="shared" si="4"/>
        <v>(22)</v>
      </c>
      <c r="M100" s="71" t="s">
        <v>4489</v>
      </c>
      <c r="N100" s="71"/>
      <c r="O100" s="4"/>
      <c r="P100" s="9"/>
      <c r="Q100" s="9" t="str">
        <f t="shared" si="8"/>
        <v>AKDJEM DOUBLE PRECISION ,</v>
      </c>
    </row>
    <row r="101" ht="16.5" customHeight="1">
      <c r="A101" s="9" t="s">
        <v>13</v>
      </c>
      <c r="B101" s="9" t="s">
        <v>104</v>
      </c>
      <c r="C101" s="9" t="s">
        <v>264</v>
      </c>
      <c r="D101" s="9" t="s">
        <v>183</v>
      </c>
      <c r="E101" s="9" t="s">
        <v>4506</v>
      </c>
      <c r="F101" s="10">
        <v>41.0</v>
      </c>
      <c r="G101" s="10">
        <v>22.0</v>
      </c>
      <c r="H101" s="70" t="b">
        <v>0</v>
      </c>
      <c r="I101" s="71" t="str">
        <f t="shared" si="6"/>
        <v/>
      </c>
      <c r="J101" s="71" t="str">
        <f t="shared" si="7"/>
        <v>DOUBLE PRECISION</v>
      </c>
      <c r="K101" s="71">
        <f t="shared" si="3"/>
        <v>22</v>
      </c>
      <c r="L101" s="71" t="str">
        <f t="shared" si="4"/>
        <v>(22)</v>
      </c>
      <c r="M101" s="71" t="s">
        <v>4489</v>
      </c>
      <c r="N101" s="71"/>
      <c r="O101" s="4"/>
      <c r="P101" s="9"/>
      <c r="Q101" s="9" t="str">
        <f t="shared" si="8"/>
        <v>AKDJED DOUBLE PRECISION ,</v>
      </c>
    </row>
    <row r="102" ht="16.5" customHeight="1">
      <c r="A102" s="9" t="s">
        <v>13</v>
      </c>
      <c r="B102" s="9" t="s">
        <v>104</v>
      </c>
      <c r="C102" s="9" t="s">
        <v>266</v>
      </c>
      <c r="D102" s="9" t="s">
        <v>183</v>
      </c>
      <c r="E102" s="9" t="s">
        <v>4506</v>
      </c>
      <c r="F102" s="10">
        <v>42.0</v>
      </c>
      <c r="G102" s="10">
        <v>22.0</v>
      </c>
      <c r="H102" s="70" t="b">
        <v>0</v>
      </c>
      <c r="I102" s="71" t="str">
        <f t="shared" si="6"/>
        <v/>
      </c>
      <c r="J102" s="71" t="str">
        <f t="shared" si="7"/>
        <v>DOUBLE PRECISION</v>
      </c>
      <c r="K102" s="71">
        <f t="shared" si="3"/>
        <v>22</v>
      </c>
      <c r="L102" s="71" t="str">
        <f t="shared" si="4"/>
        <v>(22)</v>
      </c>
      <c r="M102" s="71" t="s">
        <v>4489</v>
      </c>
      <c r="N102" s="71"/>
      <c r="O102" s="4"/>
      <c r="P102" s="9"/>
      <c r="Q102" s="9" t="str">
        <f t="shared" si="8"/>
        <v>AKDSTY DOUBLE PRECISION ,</v>
      </c>
    </row>
    <row r="103" ht="16.5" customHeight="1">
      <c r="A103" s="9" t="s">
        <v>13</v>
      </c>
      <c r="B103" s="9" t="s">
        <v>104</v>
      </c>
      <c r="C103" s="9" t="s">
        <v>268</v>
      </c>
      <c r="D103" s="9" t="s">
        <v>183</v>
      </c>
      <c r="E103" s="9" t="s">
        <v>4506</v>
      </c>
      <c r="F103" s="10">
        <v>43.0</v>
      </c>
      <c r="G103" s="10">
        <v>22.0</v>
      </c>
      <c r="H103" s="70" t="b">
        <v>0</v>
      </c>
      <c r="I103" s="71" t="str">
        <f t="shared" si="6"/>
        <v/>
      </c>
      <c r="J103" s="71" t="str">
        <f t="shared" si="7"/>
        <v>DOUBLE PRECISION</v>
      </c>
      <c r="K103" s="71">
        <f t="shared" si="3"/>
        <v>22</v>
      </c>
      <c r="L103" s="71" t="str">
        <f t="shared" si="4"/>
        <v>(22)</v>
      </c>
      <c r="M103" s="71" t="s">
        <v>4489</v>
      </c>
      <c r="N103" s="71"/>
      <c r="O103" s="4"/>
      <c r="P103" s="9"/>
      <c r="Q103" s="9" t="str">
        <f t="shared" si="8"/>
        <v>AKDSTM DOUBLE PRECISION ,</v>
      </c>
    </row>
    <row r="104" ht="16.5" customHeight="1">
      <c r="A104" s="9" t="s">
        <v>13</v>
      </c>
      <c r="B104" s="9" t="s">
        <v>104</v>
      </c>
      <c r="C104" s="9" t="s">
        <v>270</v>
      </c>
      <c r="D104" s="9" t="s">
        <v>183</v>
      </c>
      <c r="E104" s="9" t="s">
        <v>4506</v>
      </c>
      <c r="F104" s="10">
        <v>44.0</v>
      </c>
      <c r="G104" s="10">
        <v>22.0</v>
      </c>
      <c r="H104" s="70" t="b">
        <v>0</v>
      </c>
      <c r="I104" s="71" t="str">
        <f t="shared" si="6"/>
        <v/>
      </c>
      <c r="J104" s="71" t="str">
        <f t="shared" si="7"/>
        <v>DOUBLE PRECISION</v>
      </c>
      <c r="K104" s="71">
        <f t="shared" si="3"/>
        <v>22</v>
      </c>
      <c r="L104" s="71" t="str">
        <f t="shared" si="4"/>
        <v>(22)</v>
      </c>
      <c r="M104" s="71" t="s">
        <v>4489</v>
      </c>
      <c r="N104" s="71"/>
      <c r="O104" s="4"/>
      <c r="P104" s="9"/>
      <c r="Q104" s="9" t="str">
        <f t="shared" si="8"/>
        <v>AKDSTD DOUBLE PRECISION ,</v>
      </c>
    </row>
    <row r="105" ht="16.5" customHeight="1">
      <c r="A105" s="9" t="s">
        <v>13</v>
      </c>
      <c r="B105" s="9" t="s">
        <v>104</v>
      </c>
      <c r="C105" s="9" t="s">
        <v>377</v>
      </c>
      <c r="D105" s="9" t="s">
        <v>183</v>
      </c>
      <c r="E105" s="9" t="s">
        <v>4506</v>
      </c>
      <c r="F105" s="10">
        <v>45.0</v>
      </c>
      <c r="G105" s="10">
        <v>22.0</v>
      </c>
      <c r="H105" s="70" t="b">
        <v>0</v>
      </c>
      <c r="I105" s="71" t="str">
        <f t="shared" si="6"/>
        <v/>
      </c>
      <c r="J105" s="71" t="str">
        <f t="shared" si="7"/>
        <v>DOUBLE PRECISION</v>
      </c>
      <c r="K105" s="71">
        <f t="shared" si="3"/>
        <v>22</v>
      </c>
      <c r="L105" s="71" t="str">
        <f t="shared" si="4"/>
        <v>(22)</v>
      </c>
      <c r="M105" s="71" t="s">
        <v>4489</v>
      </c>
      <c r="N105" s="71"/>
      <c r="O105" s="4"/>
      <c r="P105" s="9"/>
      <c r="Q105" s="9" t="str">
        <f t="shared" si="8"/>
        <v>AKDRGU DOUBLE PRECISION ,</v>
      </c>
    </row>
    <row r="106" ht="16.5" customHeight="1">
      <c r="A106" s="9" t="s">
        <v>13</v>
      </c>
      <c r="B106" s="9" t="s">
        <v>104</v>
      </c>
      <c r="C106" s="9" t="s">
        <v>379</v>
      </c>
      <c r="D106" s="9" t="s">
        <v>183</v>
      </c>
      <c r="E106" s="9" t="s">
        <v>4506</v>
      </c>
      <c r="F106" s="10">
        <v>46.0</v>
      </c>
      <c r="G106" s="10">
        <v>22.0</v>
      </c>
      <c r="H106" s="70" t="b">
        <v>0</v>
      </c>
      <c r="I106" s="71" t="str">
        <f t="shared" si="6"/>
        <v/>
      </c>
      <c r="J106" s="71" t="str">
        <f t="shared" si="7"/>
        <v>DOUBLE PRECISION</v>
      </c>
      <c r="K106" s="71">
        <f t="shared" si="3"/>
        <v>22</v>
      </c>
      <c r="L106" s="71" t="str">
        <f t="shared" si="4"/>
        <v>(22)</v>
      </c>
      <c r="M106" s="71" t="s">
        <v>4489</v>
      </c>
      <c r="N106" s="71"/>
      <c r="O106" s="4"/>
      <c r="P106" s="9"/>
      <c r="Q106" s="9" t="str">
        <f t="shared" si="8"/>
        <v>AKDRIY DOUBLE PRECISION ,</v>
      </c>
    </row>
    <row r="107" ht="16.5" customHeight="1">
      <c r="A107" s="9" t="s">
        <v>13</v>
      </c>
      <c r="B107" s="9" t="s">
        <v>104</v>
      </c>
      <c r="C107" s="9" t="s">
        <v>381</v>
      </c>
      <c r="D107" s="9" t="s">
        <v>183</v>
      </c>
      <c r="E107" s="9" t="s">
        <v>4506</v>
      </c>
      <c r="F107" s="10">
        <v>47.0</v>
      </c>
      <c r="G107" s="10">
        <v>22.0</v>
      </c>
      <c r="H107" s="70" t="b">
        <v>0</v>
      </c>
      <c r="I107" s="71" t="str">
        <f t="shared" si="6"/>
        <v/>
      </c>
      <c r="J107" s="71" t="str">
        <f t="shared" si="7"/>
        <v>DOUBLE PRECISION</v>
      </c>
      <c r="K107" s="71">
        <f t="shared" si="3"/>
        <v>22</v>
      </c>
      <c r="L107" s="71" t="str">
        <f t="shared" si="4"/>
        <v>(22)</v>
      </c>
      <c r="M107" s="71" t="s">
        <v>4489</v>
      </c>
      <c r="N107" s="71"/>
      <c r="O107" s="4"/>
      <c r="P107" s="9"/>
      <c r="Q107" s="9" t="str">
        <f t="shared" si="8"/>
        <v>AKDRIM DOUBLE PRECISION ,</v>
      </c>
    </row>
    <row r="108" ht="16.5" customHeight="1">
      <c r="A108" s="9" t="s">
        <v>13</v>
      </c>
      <c r="B108" s="9" t="s">
        <v>104</v>
      </c>
      <c r="C108" s="9" t="s">
        <v>383</v>
      </c>
      <c r="D108" s="9" t="s">
        <v>183</v>
      </c>
      <c r="E108" s="9" t="s">
        <v>4506</v>
      </c>
      <c r="F108" s="10">
        <v>48.0</v>
      </c>
      <c r="G108" s="10">
        <v>22.0</v>
      </c>
      <c r="H108" s="70" t="b">
        <v>0</v>
      </c>
      <c r="I108" s="71" t="str">
        <f t="shared" si="6"/>
        <v/>
      </c>
      <c r="J108" s="71" t="str">
        <f t="shared" si="7"/>
        <v>DOUBLE PRECISION</v>
      </c>
      <c r="K108" s="71">
        <f t="shared" si="3"/>
        <v>22</v>
      </c>
      <c r="L108" s="71" t="str">
        <f t="shared" si="4"/>
        <v>(22)</v>
      </c>
      <c r="M108" s="71" t="s">
        <v>4489</v>
      </c>
      <c r="N108" s="71"/>
      <c r="O108" s="4"/>
      <c r="P108" s="9"/>
      <c r="Q108" s="9" t="str">
        <f t="shared" si="8"/>
        <v>AKDRID DOUBLE PRECISION ,</v>
      </c>
    </row>
    <row r="109" ht="16.5" customHeight="1">
      <c r="A109" s="9" t="s">
        <v>13</v>
      </c>
      <c r="B109" s="9" t="s">
        <v>104</v>
      </c>
      <c r="C109" s="9" t="s">
        <v>385</v>
      </c>
      <c r="D109" s="9" t="s">
        <v>183</v>
      </c>
      <c r="E109" s="9" t="s">
        <v>4506</v>
      </c>
      <c r="F109" s="10">
        <v>49.0</v>
      </c>
      <c r="G109" s="10">
        <v>22.0</v>
      </c>
      <c r="H109" s="70" t="b">
        <v>0</v>
      </c>
      <c r="I109" s="71" t="str">
        <f t="shared" si="6"/>
        <v/>
      </c>
      <c r="J109" s="71" t="str">
        <f t="shared" si="7"/>
        <v>DOUBLE PRECISION</v>
      </c>
      <c r="K109" s="71">
        <f t="shared" si="3"/>
        <v>22</v>
      </c>
      <c r="L109" s="71" t="str">
        <f t="shared" si="4"/>
        <v>(22)</v>
      </c>
      <c r="M109" s="71" t="s">
        <v>4489</v>
      </c>
      <c r="N109" s="71"/>
      <c r="O109" s="4"/>
      <c r="P109" s="9"/>
      <c r="Q109" s="9" t="str">
        <f t="shared" si="8"/>
        <v>AKDCGU DOUBLE PRECISION ,</v>
      </c>
    </row>
    <row r="110" ht="16.5" customHeight="1">
      <c r="A110" s="9" t="s">
        <v>13</v>
      </c>
      <c r="B110" s="9" t="s">
        <v>104</v>
      </c>
      <c r="C110" s="9" t="s">
        <v>387</v>
      </c>
      <c r="D110" s="9" t="s">
        <v>183</v>
      </c>
      <c r="E110" s="9" t="s">
        <v>4506</v>
      </c>
      <c r="F110" s="10">
        <v>50.0</v>
      </c>
      <c r="G110" s="10">
        <v>22.0</v>
      </c>
      <c r="H110" s="70" t="b">
        <v>0</v>
      </c>
      <c r="I110" s="71" t="str">
        <f t="shared" si="6"/>
        <v/>
      </c>
      <c r="J110" s="71" t="str">
        <f t="shared" si="7"/>
        <v>DOUBLE PRECISION</v>
      </c>
      <c r="K110" s="71">
        <f t="shared" si="3"/>
        <v>22</v>
      </c>
      <c r="L110" s="71" t="str">
        <f t="shared" si="4"/>
        <v>(22)</v>
      </c>
      <c r="M110" s="71" t="s">
        <v>4489</v>
      </c>
      <c r="N110" s="71"/>
      <c r="O110" s="4"/>
      <c r="P110" s="9"/>
      <c r="Q110" s="9" t="str">
        <f t="shared" si="8"/>
        <v>AKDCAY DOUBLE PRECISION ,</v>
      </c>
    </row>
    <row r="111" ht="16.5" customHeight="1">
      <c r="A111" s="9" t="s">
        <v>13</v>
      </c>
      <c r="B111" s="9" t="s">
        <v>104</v>
      </c>
      <c r="C111" s="9" t="s">
        <v>388</v>
      </c>
      <c r="D111" s="9" t="s">
        <v>183</v>
      </c>
      <c r="E111" s="9" t="s">
        <v>4506</v>
      </c>
      <c r="F111" s="10">
        <v>51.0</v>
      </c>
      <c r="G111" s="10">
        <v>22.0</v>
      </c>
      <c r="H111" s="70" t="b">
        <v>0</v>
      </c>
      <c r="I111" s="71" t="str">
        <f t="shared" si="6"/>
        <v/>
      </c>
      <c r="J111" s="71" t="str">
        <f t="shared" si="7"/>
        <v>DOUBLE PRECISION</v>
      </c>
      <c r="K111" s="71">
        <f t="shared" si="3"/>
        <v>22</v>
      </c>
      <c r="L111" s="71" t="str">
        <f t="shared" si="4"/>
        <v>(22)</v>
      </c>
      <c r="M111" s="71" t="s">
        <v>4489</v>
      </c>
      <c r="N111" s="71"/>
      <c r="O111" s="4"/>
      <c r="P111" s="9"/>
      <c r="Q111" s="9" t="str">
        <f t="shared" si="8"/>
        <v>AKDCAM DOUBLE PRECISION ,</v>
      </c>
    </row>
    <row r="112" ht="16.5" customHeight="1">
      <c r="A112" s="9" t="s">
        <v>13</v>
      </c>
      <c r="B112" s="9" t="s">
        <v>104</v>
      </c>
      <c r="C112" s="9" t="s">
        <v>389</v>
      </c>
      <c r="D112" s="9" t="s">
        <v>183</v>
      </c>
      <c r="E112" s="9" t="s">
        <v>4506</v>
      </c>
      <c r="F112" s="10">
        <v>52.0</v>
      </c>
      <c r="G112" s="10">
        <v>22.0</v>
      </c>
      <c r="H112" s="70" t="b">
        <v>0</v>
      </c>
      <c r="I112" s="71" t="str">
        <f t="shared" si="6"/>
        <v/>
      </c>
      <c r="J112" s="71" t="str">
        <f t="shared" si="7"/>
        <v>DOUBLE PRECISION</v>
      </c>
      <c r="K112" s="71">
        <f t="shared" si="3"/>
        <v>22</v>
      </c>
      <c r="L112" s="71" t="str">
        <f t="shared" si="4"/>
        <v>(22)</v>
      </c>
      <c r="M112" s="71" t="s">
        <v>4489</v>
      </c>
      <c r="N112" s="71"/>
      <c r="O112" s="4"/>
      <c r="P112" s="9"/>
      <c r="Q112" s="9" t="str">
        <f t="shared" si="8"/>
        <v>AKDCAD DOUBLE PRECISION ,</v>
      </c>
    </row>
    <row r="113" ht="16.5" customHeight="1">
      <c r="A113" s="9" t="s">
        <v>13</v>
      </c>
      <c r="B113" s="9" t="s">
        <v>104</v>
      </c>
      <c r="C113" s="9" t="s">
        <v>278</v>
      </c>
      <c r="D113" s="9" t="s">
        <v>183</v>
      </c>
      <c r="E113" s="9" t="s">
        <v>4506</v>
      </c>
      <c r="F113" s="10">
        <v>53.0</v>
      </c>
      <c r="G113" s="10">
        <v>22.0</v>
      </c>
      <c r="H113" s="70" t="b">
        <v>0</v>
      </c>
      <c r="I113" s="71" t="str">
        <f t="shared" si="6"/>
        <v/>
      </c>
      <c r="J113" s="71" t="str">
        <f t="shared" si="7"/>
        <v>DOUBLE PRECISION</v>
      </c>
      <c r="K113" s="71">
        <f t="shared" si="3"/>
        <v>22</v>
      </c>
      <c r="L113" s="71" t="str">
        <f t="shared" si="4"/>
        <v>(22)</v>
      </c>
      <c r="M113" s="71" t="s">
        <v>4489</v>
      </c>
      <c r="N113" s="71"/>
      <c r="O113" s="4"/>
      <c r="P113" s="9"/>
      <c r="Q113" s="9" t="str">
        <f t="shared" si="8"/>
        <v>AKDLCY DOUBLE PRECISION ,</v>
      </c>
    </row>
    <row r="114" ht="16.5" customHeight="1">
      <c r="A114" s="9" t="s">
        <v>13</v>
      </c>
      <c r="B114" s="9" t="s">
        <v>104</v>
      </c>
      <c r="C114" s="9" t="s">
        <v>280</v>
      </c>
      <c r="D114" s="9" t="s">
        <v>183</v>
      </c>
      <c r="E114" s="9" t="s">
        <v>4506</v>
      </c>
      <c r="F114" s="10">
        <v>54.0</v>
      </c>
      <c r="G114" s="10">
        <v>22.0</v>
      </c>
      <c r="H114" s="70" t="b">
        <v>0</v>
      </c>
      <c r="I114" s="71" t="str">
        <f t="shared" si="6"/>
        <v/>
      </c>
      <c r="J114" s="71" t="str">
        <f t="shared" si="7"/>
        <v>DOUBLE PRECISION</v>
      </c>
      <c r="K114" s="71">
        <f t="shared" si="3"/>
        <v>22</v>
      </c>
      <c r="L114" s="71" t="str">
        <f t="shared" si="4"/>
        <v>(22)</v>
      </c>
      <c r="M114" s="71" t="s">
        <v>4489</v>
      </c>
      <c r="N114" s="71"/>
      <c r="O114" s="4"/>
      <c r="P114" s="9"/>
      <c r="Q114" s="9" t="str">
        <f t="shared" si="8"/>
        <v>AKDLCM DOUBLE PRECISION ,</v>
      </c>
    </row>
    <row r="115" ht="16.5" customHeight="1">
      <c r="A115" s="9" t="s">
        <v>13</v>
      </c>
      <c r="B115" s="9" t="s">
        <v>104</v>
      </c>
      <c r="C115" s="9" t="s">
        <v>282</v>
      </c>
      <c r="D115" s="9" t="s">
        <v>183</v>
      </c>
      <c r="E115" s="9" t="s">
        <v>4506</v>
      </c>
      <c r="F115" s="10">
        <v>55.0</v>
      </c>
      <c r="G115" s="10">
        <v>22.0</v>
      </c>
      <c r="H115" s="70" t="b">
        <v>0</v>
      </c>
      <c r="I115" s="71" t="str">
        <f t="shared" si="6"/>
        <v/>
      </c>
      <c r="J115" s="71" t="str">
        <f t="shared" si="7"/>
        <v>DOUBLE PRECISION</v>
      </c>
      <c r="K115" s="71">
        <f t="shared" si="3"/>
        <v>22</v>
      </c>
      <c r="L115" s="71" t="str">
        <f t="shared" si="4"/>
        <v>(22)</v>
      </c>
      <c r="M115" s="71" t="s">
        <v>4489</v>
      </c>
      <c r="N115" s="71"/>
      <c r="O115" s="4"/>
      <c r="P115" s="9"/>
      <c r="Q115" s="9" t="str">
        <f t="shared" si="8"/>
        <v>AKDLCD DOUBLE PRECISION ,</v>
      </c>
    </row>
    <row r="116" ht="16.5" customHeight="1">
      <c r="A116" s="9" t="s">
        <v>13</v>
      </c>
      <c r="B116" s="9" t="s">
        <v>104</v>
      </c>
      <c r="C116" s="9" t="s">
        <v>390</v>
      </c>
      <c r="D116" s="9" t="s">
        <v>183</v>
      </c>
      <c r="E116" s="9" t="s">
        <v>4506</v>
      </c>
      <c r="F116" s="10">
        <v>56.0</v>
      </c>
      <c r="G116" s="10">
        <v>22.0</v>
      </c>
      <c r="H116" s="70" t="b">
        <v>0</v>
      </c>
      <c r="I116" s="71" t="str">
        <f t="shared" si="6"/>
        <v/>
      </c>
      <c r="J116" s="71" t="str">
        <f t="shared" si="7"/>
        <v>DOUBLE PRECISION</v>
      </c>
      <c r="K116" s="71">
        <f t="shared" si="3"/>
        <v>22</v>
      </c>
      <c r="L116" s="71" t="str">
        <f t="shared" si="4"/>
        <v>(22)</v>
      </c>
      <c r="M116" s="71" t="s">
        <v>4489</v>
      </c>
      <c r="N116" s="71"/>
      <c r="O116" s="4"/>
      <c r="P116" s="9"/>
      <c r="Q116" s="9" t="str">
        <f t="shared" si="8"/>
        <v>AKDLBJ DOUBLE PRECISION ,</v>
      </c>
    </row>
    <row r="117" ht="16.5" customHeight="1">
      <c r="A117" s="9" t="s">
        <v>13</v>
      </c>
      <c r="B117" s="9" t="s">
        <v>104</v>
      </c>
      <c r="C117" s="9" t="s">
        <v>392</v>
      </c>
      <c r="D117" s="9" t="s">
        <v>183</v>
      </c>
      <c r="E117" s="9" t="s">
        <v>4506</v>
      </c>
      <c r="F117" s="10">
        <v>57.0</v>
      </c>
      <c r="G117" s="10">
        <v>22.0</v>
      </c>
      <c r="H117" s="70" t="b">
        <v>0</v>
      </c>
      <c r="I117" s="71" t="str">
        <f t="shared" si="6"/>
        <v/>
      </c>
      <c r="J117" s="71" t="str">
        <f t="shared" si="7"/>
        <v>DOUBLE PRECISION</v>
      </c>
      <c r="K117" s="71">
        <f t="shared" si="3"/>
        <v>22</v>
      </c>
      <c r="L117" s="71" t="str">
        <f t="shared" si="4"/>
        <v>(22)</v>
      </c>
      <c r="M117" s="71" t="s">
        <v>4489</v>
      </c>
      <c r="N117" s="71"/>
      <c r="O117" s="4"/>
      <c r="P117" s="9"/>
      <c r="Q117" s="9" t="str">
        <f t="shared" si="8"/>
        <v>AKDAGU DOUBLE PRECISION ,</v>
      </c>
    </row>
    <row r="118" ht="16.5" customHeight="1">
      <c r="A118" s="9" t="s">
        <v>13</v>
      </c>
      <c r="B118" s="9" t="s">
        <v>104</v>
      </c>
      <c r="C118" s="9" t="s">
        <v>394</v>
      </c>
      <c r="D118" s="9" t="s">
        <v>191</v>
      </c>
      <c r="E118" s="9" t="s">
        <v>4518</v>
      </c>
      <c r="F118" s="10">
        <v>58.0</v>
      </c>
      <c r="G118" s="10">
        <v>2.0</v>
      </c>
      <c r="H118" s="70" t="b">
        <v>0</v>
      </c>
      <c r="I118" s="71" t="str">
        <f t="shared" si="6"/>
        <v/>
      </c>
      <c r="J118" s="71" t="str">
        <f t="shared" si="7"/>
        <v>VARCHAR</v>
      </c>
      <c r="K118" s="71">
        <f t="shared" si="3"/>
        <v>6</v>
      </c>
      <c r="L118" s="71" t="str">
        <f t="shared" si="4"/>
        <v>(6)</v>
      </c>
      <c r="M118" s="71" t="s">
        <v>4489</v>
      </c>
      <c r="N118" s="71"/>
      <c r="O118" s="4"/>
      <c r="P118" s="9"/>
      <c r="Q118" s="9" t="str">
        <f t="shared" si="8"/>
        <v>AKDAID VARCHAR(6) ,</v>
      </c>
    </row>
    <row r="119" ht="16.5" customHeight="1">
      <c r="A119" s="9" t="s">
        <v>13</v>
      </c>
      <c r="B119" s="9" t="s">
        <v>104</v>
      </c>
      <c r="C119" s="9" t="s">
        <v>396</v>
      </c>
      <c r="D119" s="9" t="s">
        <v>183</v>
      </c>
      <c r="E119" s="9" t="s">
        <v>4506</v>
      </c>
      <c r="F119" s="10">
        <v>59.0</v>
      </c>
      <c r="G119" s="10">
        <v>22.0</v>
      </c>
      <c r="H119" s="70" t="b">
        <v>0</v>
      </c>
      <c r="I119" s="71" t="str">
        <f t="shared" si="6"/>
        <v/>
      </c>
      <c r="J119" s="71" t="str">
        <f t="shared" si="7"/>
        <v>DOUBLE PRECISION</v>
      </c>
      <c r="K119" s="71">
        <f t="shared" si="3"/>
        <v>22</v>
      </c>
      <c r="L119" s="71" t="str">
        <f t="shared" si="4"/>
        <v>(22)</v>
      </c>
      <c r="M119" s="71" t="s">
        <v>4489</v>
      </c>
      <c r="N119" s="71"/>
      <c r="O119" s="4"/>
      <c r="P119" s="9"/>
      <c r="Q119" s="9" t="str">
        <f t="shared" si="8"/>
        <v>AKDACT DOUBLE PRECISION ,</v>
      </c>
    </row>
    <row r="120" ht="16.5" customHeight="1">
      <c r="A120" s="9" t="s">
        <v>13</v>
      </c>
      <c r="B120" s="9" t="s">
        <v>104</v>
      </c>
      <c r="C120" s="9" t="s">
        <v>398</v>
      </c>
      <c r="D120" s="9" t="s">
        <v>183</v>
      </c>
      <c r="E120" s="9" t="s">
        <v>4506</v>
      </c>
      <c r="F120" s="10">
        <v>60.0</v>
      </c>
      <c r="G120" s="10">
        <v>22.0</v>
      </c>
      <c r="H120" s="70" t="b">
        <v>0</v>
      </c>
      <c r="I120" s="71" t="str">
        <f t="shared" si="6"/>
        <v/>
      </c>
      <c r="J120" s="71" t="str">
        <f t="shared" si="7"/>
        <v>DOUBLE PRECISION</v>
      </c>
      <c r="K120" s="71">
        <f t="shared" si="3"/>
        <v>22</v>
      </c>
      <c r="L120" s="71" t="str">
        <f t="shared" si="4"/>
        <v>(22)</v>
      </c>
      <c r="M120" s="71" t="s">
        <v>4489</v>
      </c>
      <c r="N120" s="71"/>
      <c r="O120" s="4"/>
      <c r="P120" s="9"/>
      <c r="Q120" s="9" t="str">
        <f t="shared" si="8"/>
        <v>AKDSCH DOUBLE PRECISION ,</v>
      </c>
    </row>
    <row r="121" ht="16.5" customHeight="1">
      <c r="A121" s="9" t="s">
        <v>13</v>
      </c>
      <c r="B121" s="9" t="s">
        <v>104</v>
      </c>
      <c r="C121" s="9" t="s">
        <v>400</v>
      </c>
      <c r="D121" s="9" t="s">
        <v>191</v>
      </c>
      <c r="E121" s="9" t="s">
        <v>4518</v>
      </c>
      <c r="F121" s="10">
        <v>61.0</v>
      </c>
      <c r="G121" s="10">
        <v>3.0</v>
      </c>
      <c r="H121" s="70" t="b">
        <v>0</v>
      </c>
      <c r="I121" s="71" t="str">
        <f t="shared" si="6"/>
        <v/>
      </c>
      <c r="J121" s="71" t="str">
        <f t="shared" si="7"/>
        <v>VARCHAR</v>
      </c>
      <c r="K121" s="71">
        <f t="shared" si="3"/>
        <v>9</v>
      </c>
      <c r="L121" s="71" t="str">
        <f t="shared" si="4"/>
        <v>(9)</v>
      </c>
      <c r="M121" s="71" t="s">
        <v>4489</v>
      </c>
      <c r="N121" s="71"/>
      <c r="O121" s="4"/>
      <c r="P121" s="9"/>
      <c r="Q121" s="9" t="str">
        <f t="shared" si="8"/>
        <v>AKDBID VARCHAR(9) ,</v>
      </c>
    </row>
    <row r="122" ht="16.5" customHeight="1">
      <c r="A122" s="9" t="s">
        <v>13</v>
      </c>
      <c r="B122" s="9" t="s">
        <v>104</v>
      </c>
      <c r="C122" s="9" t="s">
        <v>401</v>
      </c>
      <c r="D122" s="9" t="s">
        <v>191</v>
      </c>
      <c r="E122" s="9" t="s">
        <v>4518</v>
      </c>
      <c r="F122" s="10">
        <v>62.0</v>
      </c>
      <c r="G122" s="10">
        <v>15.0</v>
      </c>
      <c r="H122" s="70" t="b">
        <v>0</v>
      </c>
      <c r="I122" s="71" t="str">
        <f t="shared" si="6"/>
        <v/>
      </c>
      <c r="J122" s="71" t="str">
        <f t="shared" si="7"/>
        <v>VARCHAR</v>
      </c>
      <c r="K122" s="71">
        <f t="shared" si="3"/>
        <v>45</v>
      </c>
      <c r="L122" s="71" t="str">
        <f t="shared" si="4"/>
        <v>(45)</v>
      </c>
      <c r="M122" s="71" t="s">
        <v>4489</v>
      </c>
      <c r="N122" s="71"/>
      <c r="O122" s="4"/>
      <c r="P122" s="9"/>
      <c r="Q122" s="9" t="str">
        <f t="shared" si="8"/>
        <v>AKDBNK VARCHAR(45) ,</v>
      </c>
    </row>
    <row r="123" ht="16.5" customHeight="1">
      <c r="A123" s="9" t="s">
        <v>13</v>
      </c>
      <c r="B123" s="9" t="s">
        <v>104</v>
      </c>
      <c r="C123" s="9" t="s">
        <v>403</v>
      </c>
      <c r="D123" s="9" t="s">
        <v>191</v>
      </c>
      <c r="E123" s="9" t="s">
        <v>4518</v>
      </c>
      <c r="F123" s="10">
        <v>63.0</v>
      </c>
      <c r="G123" s="10">
        <v>1.0</v>
      </c>
      <c r="H123" s="70" t="b">
        <v>0</v>
      </c>
      <c r="I123" s="71" t="str">
        <f t="shared" si="6"/>
        <v/>
      </c>
      <c r="J123" s="71" t="str">
        <f t="shared" si="7"/>
        <v>VARCHAR</v>
      </c>
      <c r="K123" s="71">
        <f t="shared" si="3"/>
        <v>3</v>
      </c>
      <c r="L123" s="71" t="str">
        <f t="shared" si="4"/>
        <v>(3)</v>
      </c>
      <c r="M123" s="71" t="s">
        <v>4489</v>
      </c>
      <c r="N123" s="71"/>
      <c r="O123" s="4"/>
      <c r="P123" s="9"/>
      <c r="Q123" s="9" t="str">
        <f t="shared" si="8"/>
        <v>AKDMI1 VARCHAR(3) ,</v>
      </c>
    </row>
    <row r="124" ht="16.5" customHeight="1">
      <c r="A124" s="9" t="s">
        <v>13</v>
      </c>
      <c r="B124" s="9" t="s">
        <v>104</v>
      </c>
      <c r="C124" s="9" t="s">
        <v>405</v>
      </c>
      <c r="D124" s="9" t="s">
        <v>191</v>
      </c>
      <c r="E124" s="9" t="s">
        <v>4518</v>
      </c>
      <c r="F124" s="10">
        <v>64.0</v>
      </c>
      <c r="G124" s="10">
        <v>1.0</v>
      </c>
      <c r="H124" s="70" t="b">
        <v>0</v>
      </c>
      <c r="I124" s="71" t="str">
        <f t="shared" si="6"/>
        <v/>
      </c>
      <c r="J124" s="71" t="str">
        <f t="shared" si="7"/>
        <v>VARCHAR</v>
      </c>
      <c r="K124" s="71">
        <f t="shared" si="3"/>
        <v>3</v>
      </c>
      <c r="L124" s="71" t="str">
        <f t="shared" si="4"/>
        <v>(3)</v>
      </c>
      <c r="M124" s="71" t="s">
        <v>4489</v>
      </c>
      <c r="N124" s="71"/>
      <c r="O124" s="4"/>
      <c r="P124" s="9"/>
      <c r="Q124" s="9" t="str">
        <f t="shared" si="8"/>
        <v>AKDMI2 VARCHAR(3) ,</v>
      </c>
    </row>
    <row r="125" ht="16.5" customHeight="1">
      <c r="A125" s="9" t="s">
        <v>13</v>
      </c>
      <c r="B125" s="9" t="s">
        <v>104</v>
      </c>
      <c r="C125" s="9" t="s">
        <v>407</v>
      </c>
      <c r="D125" s="9" t="s">
        <v>191</v>
      </c>
      <c r="E125" s="9" t="s">
        <v>4518</v>
      </c>
      <c r="F125" s="10">
        <v>65.0</v>
      </c>
      <c r="G125" s="10">
        <v>1.0</v>
      </c>
      <c r="H125" s="70" t="b">
        <v>0</v>
      </c>
      <c r="I125" s="71" t="str">
        <f t="shared" si="6"/>
        <v/>
      </c>
      <c r="J125" s="71" t="str">
        <f t="shared" si="7"/>
        <v>VARCHAR</v>
      </c>
      <c r="K125" s="71">
        <f t="shared" si="3"/>
        <v>3</v>
      </c>
      <c r="L125" s="71" t="str">
        <f t="shared" si="4"/>
        <v>(3)</v>
      </c>
      <c r="M125" s="71" t="s">
        <v>4489</v>
      </c>
      <c r="N125" s="71"/>
      <c r="O125" s="4"/>
      <c r="P125" s="9"/>
      <c r="Q125" s="9" t="str">
        <f t="shared" si="8"/>
        <v>AKDMI3 VARCHAR(3) ,</v>
      </c>
    </row>
    <row r="126" ht="16.5" customHeight="1">
      <c r="A126" s="9" t="s">
        <v>13</v>
      </c>
      <c r="B126" s="9" t="s">
        <v>104</v>
      </c>
      <c r="C126" s="9" t="s">
        <v>409</v>
      </c>
      <c r="D126" s="9" t="s">
        <v>191</v>
      </c>
      <c r="E126" s="9" t="s">
        <v>4518</v>
      </c>
      <c r="F126" s="10">
        <v>66.0</v>
      </c>
      <c r="G126" s="10">
        <v>1.0</v>
      </c>
      <c r="H126" s="70" t="b">
        <v>0</v>
      </c>
      <c r="I126" s="71" t="str">
        <f t="shared" si="6"/>
        <v/>
      </c>
      <c r="J126" s="71" t="str">
        <f t="shared" si="7"/>
        <v>VARCHAR</v>
      </c>
      <c r="K126" s="71">
        <f t="shared" si="3"/>
        <v>3</v>
      </c>
      <c r="L126" s="71" t="str">
        <f t="shared" si="4"/>
        <v>(3)</v>
      </c>
      <c r="M126" s="71" t="s">
        <v>4489</v>
      </c>
      <c r="N126" s="71"/>
      <c r="O126" s="4"/>
      <c r="P126" s="9"/>
      <c r="Q126" s="9" t="str">
        <f t="shared" si="8"/>
        <v>AKDRI1 VARCHAR(3) ,</v>
      </c>
    </row>
    <row r="127" ht="16.5" customHeight="1">
      <c r="A127" s="9" t="s">
        <v>13</v>
      </c>
      <c r="B127" s="9" t="s">
        <v>104</v>
      </c>
      <c r="C127" s="9" t="s">
        <v>411</v>
      </c>
      <c r="D127" s="9" t="s">
        <v>191</v>
      </c>
      <c r="E127" s="9" t="s">
        <v>4518</v>
      </c>
      <c r="F127" s="10">
        <v>67.0</v>
      </c>
      <c r="G127" s="10">
        <v>1.0</v>
      </c>
      <c r="H127" s="70" t="b">
        <v>0</v>
      </c>
      <c r="I127" s="71" t="str">
        <f t="shared" si="6"/>
        <v/>
      </c>
      <c r="J127" s="71" t="str">
        <f t="shared" si="7"/>
        <v>VARCHAR</v>
      </c>
      <c r="K127" s="71">
        <f t="shared" si="3"/>
        <v>3</v>
      </c>
      <c r="L127" s="71" t="str">
        <f t="shared" si="4"/>
        <v>(3)</v>
      </c>
      <c r="M127" s="71" t="s">
        <v>4489</v>
      </c>
      <c r="N127" s="71"/>
      <c r="O127" s="4"/>
      <c r="P127" s="9"/>
      <c r="Q127" s="9" t="str">
        <f t="shared" si="8"/>
        <v>AKDRI2 VARCHAR(3) ,</v>
      </c>
    </row>
    <row r="128" ht="16.5" customHeight="1">
      <c r="A128" s="9" t="s">
        <v>13</v>
      </c>
      <c r="B128" s="9" t="s">
        <v>104</v>
      </c>
      <c r="C128" s="9" t="s">
        <v>198</v>
      </c>
      <c r="D128" s="9" t="s">
        <v>191</v>
      </c>
      <c r="E128" s="9" t="s">
        <v>4518</v>
      </c>
      <c r="F128" s="10">
        <v>68.0</v>
      </c>
      <c r="G128" s="10">
        <v>8.0</v>
      </c>
      <c r="H128" s="70" t="b">
        <v>0</v>
      </c>
      <c r="I128" s="71" t="str">
        <f t="shared" si="6"/>
        <v/>
      </c>
      <c r="J128" s="71" t="str">
        <f t="shared" si="7"/>
        <v>VARCHAR</v>
      </c>
      <c r="K128" s="71">
        <f t="shared" si="3"/>
        <v>24</v>
      </c>
      <c r="L128" s="71" t="str">
        <f t="shared" si="4"/>
        <v>(24)</v>
      </c>
      <c r="M128" s="71" t="s">
        <v>4489</v>
      </c>
      <c r="N128" s="71"/>
      <c r="O128" s="4"/>
      <c r="P128" s="9"/>
      <c r="Q128" s="9" t="str">
        <f t="shared" si="8"/>
        <v>AKDEPT VARCHAR(24) ,</v>
      </c>
    </row>
    <row r="129" ht="16.5" customHeight="1">
      <c r="A129" s="9" t="s">
        <v>13</v>
      </c>
      <c r="B129" s="9" t="s">
        <v>104</v>
      </c>
      <c r="C129" s="9" t="s">
        <v>284</v>
      </c>
      <c r="D129" s="9" t="s">
        <v>183</v>
      </c>
      <c r="E129" s="9" t="s">
        <v>4506</v>
      </c>
      <c r="F129" s="10">
        <v>69.0</v>
      </c>
      <c r="G129" s="10">
        <v>22.0</v>
      </c>
      <c r="H129" s="70" t="b">
        <v>0</v>
      </c>
      <c r="I129" s="71" t="str">
        <f t="shared" si="6"/>
        <v/>
      </c>
      <c r="J129" s="71" t="str">
        <f t="shared" si="7"/>
        <v>DOUBLE PRECISION</v>
      </c>
      <c r="K129" s="71">
        <f t="shared" si="3"/>
        <v>22</v>
      </c>
      <c r="L129" s="71" t="str">
        <f t="shared" si="4"/>
        <v>(22)</v>
      </c>
      <c r="M129" s="71" t="s">
        <v>4489</v>
      </c>
      <c r="N129" s="71"/>
      <c r="O129" s="4"/>
      <c r="P129" s="9"/>
      <c r="Q129" s="9" t="str">
        <f t="shared" si="8"/>
        <v>AKDINY DOUBLE PRECISION ,</v>
      </c>
    </row>
    <row r="130" ht="16.5" customHeight="1">
      <c r="A130" s="9" t="s">
        <v>13</v>
      </c>
      <c r="B130" s="9" t="s">
        <v>104</v>
      </c>
      <c r="C130" s="9" t="s">
        <v>286</v>
      </c>
      <c r="D130" s="9" t="s">
        <v>183</v>
      </c>
      <c r="E130" s="9" t="s">
        <v>4506</v>
      </c>
      <c r="F130" s="10">
        <v>70.0</v>
      </c>
      <c r="G130" s="10">
        <v>22.0</v>
      </c>
      <c r="H130" s="70" t="b">
        <v>0</v>
      </c>
      <c r="I130" s="71" t="str">
        <f t="shared" si="6"/>
        <v/>
      </c>
      <c r="J130" s="71" t="str">
        <f t="shared" si="7"/>
        <v>DOUBLE PRECISION</v>
      </c>
      <c r="K130" s="71">
        <f t="shared" si="3"/>
        <v>22</v>
      </c>
      <c r="L130" s="71" t="str">
        <f t="shared" si="4"/>
        <v>(22)</v>
      </c>
      <c r="M130" s="71" t="s">
        <v>4489</v>
      </c>
      <c r="N130" s="71"/>
      <c r="O130" s="4"/>
      <c r="P130" s="9"/>
      <c r="Q130" s="9" t="str">
        <f t="shared" si="8"/>
        <v>AKDINM DOUBLE PRECISION ,</v>
      </c>
    </row>
    <row r="131" ht="16.5" customHeight="1">
      <c r="A131" s="9" t="s">
        <v>13</v>
      </c>
      <c r="B131" s="9" t="s">
        <v>104</v>
      </c>
      <c r="C131" s="9" t="s">
        <v>288</v>
      </c>
      <c r="D131" s="9" t="s">
        <v>183</v>
      </c>
      <c r="E131" s="9" t="s">
        <v>4506</v>
      </c>
      <c r="F131" s="10">
        <v>71.0</v>
      </c>
      <c r="G131" s="10">
        <v>22.0</v>
      </c>
      <c r="H131" s="70" t="b">
        <v>0</v>
      </c>
      <c r="I131" s="71" t="str">
        <f t="shared" si="6"/>
        <v/>
      </c>
      <c r="J131" s="71" t="str">
        <f t="shared" si="7"/>
        <v>DOUBLE PRECISION</v>
      </c>
      <c r="K131" s="71">
        <f t="shared" si="3"/>
        <v>22</v>
      </c>
      <c r="L131" s="71" t="str">
        <f t="shared" si="4"/>
        <v>(22)</v>
      </c>
      <c r="M131" s="71" t="s">
        <v>4489</v>
      </c>
      <c r="N131" s="71"/>
      <c r="O131" s="4"/>
      <c r="P131" s="9"/>
      <c r="Q131" s="9" t="str">
        <f t="shared" si="8"/>
        <v>AKDIND DOUBLE PRECISION ,</v>
      </c>
    </row>
    <row r="132" ht="16.5" customHeight="1">
      <c r="A132" s="9" t="s">
        <v>13</v>
      </c>
      <c r="B132" s="9" t="s">
        <v>104</v>
      </c>
      <c r="C132" s="9" t="s">
        <v>290</v>
      </c>
      <c r="D132" s="9" t="s">
        <v>183</v>
      </c>
      <c r="E132" s="9" t="s">
        <v>4506</v>
      </c>
      <c r="F132" s="10">
        <v>72.0</v>
      </c>
      <c r="G132" s="10">
        <v>22.0</v>
      </c>
      <c r="H132" s="70" t="b">
        <v>0</v>
      </c>
      <c r="I132" s="71" t="str">
        <f t="shared" si="6"/>
        <v/>
      </c>
      <c r="J132" s="71" t="str">
        <f t="shared" si="7"/>
        <v>DOUBLE PRECISION</v>
      </c>
      <c r="K132" s="71">
        <f t="shared" si="3"/>
        <v>22</v>
      </c>
      <c r="L132" s="71" t="str">
        <f t="shared" si="4"/>
        <v>(22)</v>
      </c>
      <c r="M132" s="71" t="s">
        <v>4489</v>
      </c>
      <c r="N132" s="71"/>
      <c r="O132" s="4"/>
      <c r="P132" s="9"/>
      <c r="Q132" s="9" t="str">
        <f t="shared" si="8"/>
        <v>AKDBKY DOUBLE PRECISION ,</v>
      </c>
    </row>
    <row r="133" ht="16.5" customHeight="1">
      <c r="A133" s="9" t="s">
        <v>13</v>
      </c>
      <c r="B133" s="9" t="s">
        <v>104</v>
      </c>
      <c r="C133" s="9" t="s">
        <v>292</v>
      </c>
      <c r="D133" s="9" t="s">
        <v>183</v>
      </c>
      <c r="E133" s="9" t="s">
        <v>4506</v>
      </c>
      <c r="F133" s="10">
        <v>73.0</v>
      </c>
      <c r="G133" s="10">
        <v>22.0</v>
      </c>
      <c r="H133" s="70" t="b">
        <v>0</v>
      </c>
      <c r="I133" s="71" t="str">
        <f t="shared" si="6"/>
        <v/>
      </c>
      <c r="J133" s="71" t="str">
        <f t="shared" si="7"/>
        <v>DOUBLE PRECISION</v>
      </c>
      <c r="K133" s="71">
        <f t="shared" si="3"/>
        <v>22</v>
      </c>
      <c r="L133" s="71" t="str">
        <f t="shared" si="4"/>
        <v>(22)</v>
      </c>
      <c r="M133" s="71" t="s">
        <v>4489</v>
      </c>
      <c r="N133" s="71"/>
      <c r="O133" s="4"/>
      <c r="P133" s="9"/>
      <c r="Q133" s="9" t="str">
        <f t="shared" si="8"/>
        <v>AKDBKM DOUBLE PRECISION ,</v>
      </c>
    </row>
    <row r="134" ht="16.5" customHeight="1">
      <c r="A134" s="9" t="s">
        <v>13</v>
      </c>
      <c r="B134" s="9" t="s">
        <v>104</v>
      </c>
      <c r="C134" s="9" t="s">
        <v>294</v>
      </c>
      <c r="D134" s="9" t="s">
        <v>183</v>
      </c>
      <c r="E134" s="9" t="s">
        <v>4506</v>
      </c>
      <c r="F134" s="10">
        <v>74.0</v>
      </c>
      <c r="G134" s="10">
        <v>22.0</v>
      </c>
      <c r="H134" s="70" t="b">
        <v>0</v>
      </c>
      <c r="I134" s="71" t="str">
        <f t="shared" si="6"/>
        <v/>
      </c>
      <c r="J134" s="71" t="str">
        <f t="shared" si="7"/>
        <v>DOUBLE PRECISION</v>
      </c>
      <c r="K134" s="71">
        <f t="shared" si="3"/>
        <v>22</v>
      </c>
      <c r="L134" s="71" t="str">
        <f t="shared" si="4"/>
        <v>(22)</v>
      </c>
      <c r="M134" s="71" t="s">
        <v>4489</v>
      </c>
      <c r="N134" s="71"/>
      <c r="O134" s="4"/>
      <c r="P134" s="9"/>
      <c r="Q134" s="9" t="str">
        <f t="shared" si="8"/>
        <v>AKDBKD DOUBLE PRECISION ,</v>
      </c>
    </row>
    <row r="135" ht="16.5" customHeight="1">
      <c r="A135" s="9" t="s">
        <v>13</v>
      </c>
      <c r="B135" s="9" t="s">
        <v>104</v>
      </c>
      <c r="C135" s="9" t="s">
        <v>414</v>
      </c>
      <c r="D135" s="9" t="s">
        <v>183</v>
      </c>
      <c r="E135" s="9" t="s">
        <v>4506</v>
      </c>
      <c r="F135" s="10">
        <v>75.0</v>
      </c>
      <c r="G135" s="10">
        <v>22.0</v>
      </c>
      <c r="H135" s="70" t="b">
        <v>0</v>
      </c>
      <c r="I135" s="71" t="str">
        <f t="shared" si="6"/>
        <v/>
      </c>
      <c r="J135" s="71" t="str">
        <f t="shared" si="7"/>
        <v>DOUBLE PRECISION</v>
      </c>
      <c r="K135" s="71">
        <f t="shared" si="3"/>
        <v>22</v>
      </c>
      <c r="L135" s="71" t="str">
        <f t="shared" si="4"/>
        <v>(22)</v>
      </c>
      <c r="M135" s="71" t="s">
        <v>4489</v>
      </c>
      <c r="N135" s="71"/>
      <c r="O135" s="4"/>
      <c r="P135" s="9"/>
      <c r="Q135" s="9" t="str">
        <f t="shared" si="8"/>
        <v>AKETC1 DOUBLE PRECISION ,</v>
      </c>
    </row>
    <row r="136" ht="16.5" customHeight="1">
      <c r="A136" s="9" t="s">
        <v>13</v>
      </c>
      <c r="B136" s="9" t="s">
        <v>104</v>
      </c>
      <c r="C136" s="9" t="s">
        <v>416</v>
      </c>
      <c r="D136" s="9" t="s">
        <v>183</v>
      </c>
      <c r="E136" s="9" t="s">
        <v>4506</v>
      </c>
      <c r="F136" s="10">
        <v>76.0</v>
      </c>
      <c r="G136" s="10">
        <v>22.0</v>
      </c>
      <c r="H136" s="70" t="b">
        <v>0</v>
      </c>
      <c r="I136" s="71" t="str">
        <f t="shared" si="6"/>
        <v/>
      </c>
      <c r="J136" s="71" t="str">
        <f t="shared" si="7"/>
        <v>DOUBLE PRECISION</v>
      </c>
      <c r="K136" s="71">
        <f t="shared" si="3"/>
        <v>22</v>
      </c>
      <c r="L136" s="71" t="str">
        <f t="shared" si="4"/>
        <v>(22)</v>
      </c>
      <c r="M136" s="71" t="s">
        <v>4489</v>
      </c>
      <c r="N136" s="71"/>
      <c r="O136" s="4"/>
      <c r="P136" s="9"/>
      <c r="Q136" s="9" t="str">
        <f t="shared" si="8"/>
        <v>AKETC2 DOUBLE PRECISION ,</v>
      </c>
    </row>
    <row r="137" ht="16.5" customHeight="1">
      <c r="A137" s="9" t="s">
        <v>13</v>
      </c>
      <c r="B137" s="9" t="s">
        <v>104</v>
      </c>
      <c r="C137" s="9" t="s">
        <v>417</v>
      </c>
      <c r="D137" s="9" t="s">
        <v>183</v>
      </c>
      <c r="E137" s="9" t="s">
        <v>4506</v>
      </c>
      <c r="F137" s="10">
        <v>77.0</v>
      </c>
      <c r="G137" s="10">
        <v>22.0</v>
      </c>
      <c r="H137" s="70" t="b">
        <v>0</v>
      </c>
      <c r="I137" s="71" t="str">
        <f t="shared" si="6"/>
        <v/>
      </c>
      <c r="J137" s="71" t="str">
        <f t="shared" si="7"/>
        <v>DOUBLE PRECISION</v>
      </c>
      <c r="K137" s="71">
        <f t="shared" si="3"/>
        <v>22</v>
      </c>
      <c r="L137" s="71" t="str">
        <f t="shared" si="4"/>
        <v>(22)</v>
      </c>
      <c r="M137" s="71" t="s">
        <v>4489</v>
      </c>
      <c r="N137" s="71"/>
      <c r="O137" s="4"/>
      <c r="P137" s="9"/>
      <c r="Q137" s="9" t="str">
        <f t="shared" si="8"/>
        <v>AKETC3 DOUBLE PRECISION ,</v>
      </c>
    </row>
    <row r="138" ht="16.5" customHeight="1">
      <c r="A138" s="9" t="s">
        <v>13</v>
      </c>
      <c r="B138" s="9" t="s">
        <v>104</v>
      </c>
      <c r="C138" s="9" t="s">
        <v>418</v>
      </c>
      <c r="D138" s="9" t="s">
        <v>183</v>
      </c>
      <c r="E138" s="9" t="s">
        <v>4506</v>
      </c>
      <c r="F138" s="10">
        <v>78.0</v>
      </c>
      <c r="G138" s="10">
        <v>22.0</v>
      </c>
      <c r="H138" s="70" t="b">
        <v>0</v>
      </c>
      <c r="I138" s="71" t="str">
        <f t="shared" si="6"/>
        <v/>
      </c>
      <c r="J138" s="71" t="str">
        <f t="shared" si="7"/>
        <v>DOUBLE PRECISION</v>
      </c>
      <c r="K138" s="71">
        <f t="shared" si="3"/>
        <v>22</v>
      </c>
      <c r="L138" s="71" t="str">
        <f t="shared" si="4"/>
        <v>(22)</v>
      </c>
      <c r="M138" s="71" t="s">
        <v>4489</v>
      </c>
      <c r="N138" s="71"/>
      <c r="O138" s="4"/>
      <c r="P138" s="9"/>
      <c r="Q138" s="9" t="str">
        <f t="shared" si="8"/>
        <v>AKETC4 DOUBLE PRECISION ,</v>
      </c>
    </row>
    <row r="139" ht="16.5" customHeight="1">
      <c r="A139" s="9" t="s">
        <v>13</v>
      </c>
      <c r="B139" s="9" t="s">
        <v>104</v>
      </c>
      <c r="C139" s="9" t="s">
        <v>419</v>
      </c>
      <c r="D139" s="9" t="s">
        <v>183</v>
      </c>
      <c r="E139" s="9" t="s">
        <v>4506</v>
      </c>
      <c r="F139" s="10">
        <v>79.0</v>
      </c>
      <c r="G139" s="10">
        <v>22.0</v>
      </c>
      <c r="H139" s="70" t="b">
        <v>0</v>
      </c>
      <c r="I139" s="71" t="str">
        <f t="shared" si="6"/>
        <v/>
      </c>
      <c r="J139" s="71" t="str">
        <f t="shared" si="7"/>
        <v>DOUBLE PRECISION</v>
      </c>
      <c r="K139" s="71">
        <f t="shared" si="3"/>
        <v>22</v>
      </c>
      <c r="L139" s="71" t="str">
        <f t="shared" si="4"/>
        <v>(22)</v>
      </c>
      <c r="M139" s="71" t="s">
        <v>4489</v>
      </c>
      <c r="N139" s="71"/>
      <c r="O139" s="4"/>
      <c r="P139" s="9"/>
      <c r="Q139" s="9" t="str">
        <f t="shared" si="8"/>
        <v>AKETC5 DOUBLE PRECISION ,</v>
      </c>
    </row>
    <row r="140" ht="16.5" customHeight="1">
      <c r="A140" s="9" t="s">
        <v>13</v>
      </c>
      <c r="B140" s="9" t="s">
        <v>104</v>
      </c>
      <c r="C140" s="9" t="s">
        <v>421</v>
      </c>
      <c r="D140" s="9" t="s">
        <v>191</v>
      </c>
      <c r="E140" s="9" t="s">
        <v>4518</v>
      </c>
      <c r="F140" s="10">
        <v>80.0</v>
      </c>
      <c r="G140" s="10">
        <v>1.0</v>
      </c>
      <c r="H140" s="70" t="b">
        <v>0</v>
      </c>
      <c r="I140" s="71" t="str">
        <f t="shared" si="6"/>
        <v/>
      </c>
      <c r="J140" s="71" t="str">
        <f t="shared" si="7"/>
        <v>VARCHAR</v>
      </c>
      <c r="K140" s="71">
        <f t="shared" si="3"/>
        <v>3</v>
      </c>
      <c r="L140" s="71" t="str">
        <f t="shared" si="4"/>
        <v>(3)</v>
      </c>
      <c r="M140" s="71" t="s">
        <v>4489</v>
      </c>
      <c r="N140" s="71"/>
      <c r="O140" s="4"/>
      <c r="P140" s="9"/>
      <c r="Q140" s="9" t="str">
        <f t="shared" si="8"/>
        <v>AKETC6 VARCHAR(3) ,</v>
      </c>
    </row>
    <row r="141" ht="16.5" customHeight="1">
      <c r="A141" s="9" t="s">
        <v>13</v>
      </c>
      <c r="B141" s="9" t="s">
        <v>104</v>
      </c>
      <c r="C141" s="9" t="s">
        <v>422</v>
      </c>
      <c r="D141" s="9" t="s">
        <v>191</v>
      </c>
      <c r="E141" s="9" t="s">
        <v>4518</v>
      </c>
      <c r="F141" s="10">
        <v>81.0</v>
      </c>
      <c r="G141" s="10">
        <v>2.0</v>
      </c>
      <c r="H141" s="70" t="b">
        <v>0</v>
      </c>
      <c r="I141" s="71" t="str">
        <f t="shared" si="6"/>
        <v/>
      </c>
      <c r="J141" s="71" t="str">
        <f t="shared" si="7"/>
        <v>VARCHAR</v>
      </c>
      <c r="K141" s="71">
        <f t="shared" si="3"/>
        <v>6</v>
      </c>
      <c r="L141" s="71" t="str">
        <f t="shared" si="4"/>
        <v>(6)</v>
      </c>
      <c r="M141" s="71" t="s">
        <v>4489</v>
      </c>
      <c r="N141" s="71"/>
      <c r="O141" s="4"/>
      <c r="P141" s="9"/>
      <c r="Q141" s="9" t="str">
        <f t="shared" si="8"/>
        <v>AKETC7 VARCHAR(6) ,</v>
      </c>
    </row>
    <row r="142" ht="16.5" customHeight="1">
      <c r="A142" s="9" t="s">
        <v>13</v>
      </c>
      <c r="B142" s="9" t="s">
        <v>104</v>
      </c>
      <c r="C142" s="9" t="s">
        <v>423</v>
      </c>
      <c r="D142" s="9" t="s">
        <v>191</v>
      </c>
      <c r="E142" s="9" t="s">
        <v>4518</v>
      </c>
      <c r="F142" s="10">
        <v>82.0</v>
      </c>
      <c r="G142" s="10">
        <v>5.0</v>
      </c>
      <c r="H142" s="70" t="b">
        <v>0</v>
      </c>
      <c r="I142" s="71" t="str">
        <f t="shared" si="6"/>
        <v/>
      </c>
      <c r="J142" s="71" t="str">
        <f t="shared" si="7"/>
        <v>VARCHAR</v>
      </c>
      <c r="K142" s="71">
        <f t="shared" si="3"/>
        <v>15</v>
      </c>
      <c r="L142" s="71" t="str">
        <f t="shared" si="4"/>
        <v>(15)</v>
      </c>
      <c r="M142" s="71" t="s">
        <v>4489</v>
      </c>
      <c r="N142" s="71"/>
      <c r="O142" s="4"/>
      <c r="P142" s="9"/>
      <c r="Q142" s="9" t="str">
        <f t="shared" si="8"/>
        <v>AKETC8 VARCHAR(15) ,</v>
      </c>
    </row>
    <row r="143" ht="16.5" customHeight="1">
      <c r="A143" s="9" t="s">
        <v>13</v>
      </c>
      <c r="B143" s="9" t="s">
        <v>104</v>
      </c>
      <c r="C143" s="9" t="s">
        <v>424</v>
      </c>
      <c r="D143" s="9" t="s">
        <v>191</v>
      </c>
      <c r="E143" s="9" t="s">
        <v>4518</v>
      </c>
      <c r="F143" s="10">
        <v>83.0</v>
      </c>
      <c r="G143" s="10">
        <v>10.0</v>
      </c>
      <c r="H143" s="70" t="b">
        <v>0</v>
      </c>
      <c r="I143" s="71" t="str">
        <f t="shared" si="6"/>
        <v/>
      </c>
      <c r="J143" s="71" t="str">
        <f t="shared" si="7"/>
        <v>VARCHAR</v>
      </c>
      <c r="K143" s="71">
        <f t="shared" si="3"/>
        <v>30</v>
      </c>
      <c r="L143" s="71" t="str">
        <f t="shared" si="4"/>
        <v>(30)</v>
      </c>
      <c r="M143" s="71" t="s">
        <v>4489</v>
      </c>
      <c r="N143" s="71"/>
      <c r="O143" s="4"/>
      <c r="P143" s="9"/>
      <c r="Q143" s="9" t="str">
        <f t="shared" si="8"/>
        <v>AKETC9 VARCHAR(30) ,</v>
      </c>
    </row>
    <row r="144" ht="16.5" customHeight="1">
      <c r="A144" s="9" t="s">
        <v>13</v>
      </c>
      <c r="B144" s="9" t="s">
        <v>104</v>
      </c>
      <c r="C144" s="9" t="s">
        <v>425</v>
      </c>
      <c r="D144" s="9" t="s">
        <v>191</v>
      </c>
      <c r="E144" s="9" t="s">
        <v>4518</v>
      </c>
      <c r="F144" s="10">
        <v>84.0</v>
      </c>
      <c r="G144" s="10">
        <v>1.0</v>
      </c>
      <c r="H144" s="70" t="b">
        <v>0</v>
      </c>
      <c r="I144" s="71" t="str">
        <f t="shared" si="6"/>
        <v/>
      </c>
      <c r="J144" s="71" t="str">
        <f t="shared" si="7"/>
        <v>VARCHAR</v>
      </c>
      <c r="K144" s="71">
        <f t="shared" si="3"/>
        <v>3</v>
      </c>
      <c r="L144" s="71" t="str">
        <f t="shared" si="4"/>
        <v>(3)</v>
      </c>
      <c r="M144" s="71" t="s">
        <v>4489</v>
      </c>
      <c r="N144" s="71"/>
      <c r="O144" s="4"/>
      <c r="P144" s="9"/>
      <c r="Q144" s="9" t="str">
        <f t="shared" si="8"/>
        <v>AKETT1 VARCHAR(3) ,</v>
      </c>
    </row>
    <row r="145" ht="16.5" customHeight="1">
      <c r="A145" s="9" t="s">
        <v>13</v>
      </c>
      <c r="B145" s="9" t="s">
        <v>104</v>
      </c>
      <c r="C145" s="9" t="s">
        <v>426</v>
      </c>
      <c r="D145" s="9" t="s">
        <v>191</v>
      </c>
      <c r="E145" s="9" t="s">
        <v>4518</v>
      </c>
      <c r="F145" s="10">
        <v>85.0</v>
      </c>
      <c r="G145" s="10">
        <v>1.0</v>
      </c>
      <c r="H145" s="70" t="b">
        <v>0</v>
      </c>
      <c r="I145" s="71" t="str">
        <f t="shared" si="6"/>
        <v/>
      </c>
      <c r="J145" s="71" t="str">
        <f t="shared" si="7"/>
        <v>VARCHAR</v>
      </c>
      <c r="K145" s="71">
        <f t="shared" si="3"/>
        <v>3</v>
      </c>
      <c r="L145" s="71" t="str">
        <f t="shared" si="4"/>
        <v>(3)</v>
      </c>
      <c r="M145" s="71" t="s">
        <v>4489</v>
      </c>
      <c r="N145" s="71"/>
      <c r="O145" s="4"/>
      <c r="P145" s="9"/>
      <c r="Q145" s="9" t="str">
        <f t="shared" si="8"/>
        <v>AKETT2 VARCHAR(3) ,</v>
      </c>
    </row>
    <row r="146" ht="16.5" customHeight="1">
      <c r="A146" s="9" t="s">
        <v>13</v>
      </c>
      <c r="B146" s="9" t="s">
        <v>104</v>
      </c>
      <c r="C146" s="9" t="s">
        <v>428</v>
      </c>
      <c r="D146" s="9" t="s">
        <v>183</v>
      </c>
      <c r="E146" s="9" t="s">
        <v>4506</v>
      </c>
      <c r="F146" s="10">
        <v>86.0</v>
      </c>
      <c r="G146" s="10">
        <v>22.0</v>
      </c>
      <c r="H146" s="70" t="b">
        <v>0</v>
      </c>
      <c r="I146" s="71" t="str">
        <f t="shared" si="6"/>
        <v/>
      </c>
      <c r="J146" s="71" t="str">
        <f t="shared" si="7"/>
        <v>DOUBLE PRECISION</v>
      </c>
      <c r="K146" s="71">
        <f t="shared" si="3"/>
        <v>22</v>
      </c>
      <c r="L146" s="71" t="str">
        <f t="shared" si="4"/>
        <v>(22)</v>
      </c>
      <c r="M146" s="71" t="s">
        <v>4489</v>
      </c>
      <c r="N146" s="71"/>
      <c r="O146" s="4"/>
      <c r="P146" s="9"/>
      <c r="Q146" s="9" t="str">
        <f t="shared" si="8"/>
        <v>AKETT3 DOUBLE PRECISION ,</v>
      </c>
    </row>
    <row r="147" ht="16.5" customHeight="1">
      <c r="A147" s="9" t="s">
        <v>13</v>
      </c>
      <c r="B147" s="9" t="s">
        <v>104</v>
      </c>
      <c r="C147" s="9" t="s">
        <v>430</v>
      </c>
      <c r="D147" s="9" t="s">
        <v>183</v>
      </c>
      <c r="E147" s="9" t="s">
        <v>4506</v>
      </c>
      <c r="F147" s="10">
        <v>87.0</v>
      </c>
      <c r="G147" s="10">
        <v>22.0</v>
      </c>
      <c r="H147" s="70" t="b">
        <v>0</v>
      </c>
      <c r="I147" s="71" t="str">
        <f t="shared" si="6"/>
        <v/>
      </c>
      <c r="J147" s="71" t="str">
        <f t="shared" si="7"/>
        <v>DOUBLE PRECISION</v>
      </c>
      <c r="K147" s="71">
        <f t="shared" si="3"/>
        <v>22</v>
      </c>
      <c r="L147" s="71" t="str">
        <f t="shared" si="4"/>
        <v>(22)</v>
      </c>
      <c r="M147" s="71" t="s">
        <v>4489</v>
      </c>
      <c r="N147" s="71"/>
      <c r="O147" s="4"/>
      <c r="P147" s="9"/>
      <c r="Q147" s="9" t="str">
        <f t="shared" si="8"/>
        <v>AKETT4 DOUBLE PRECISION ,</v>
      </c>
    </row>
    <row r="148" ht="16.5" customHeight="1">
      <c r="A148" s="9" t="s">
        <v>13</v>
      </c>
      <c r="B148" s="9" t="s">
        <v>104</v>
      </c>
      <c r="C148" s="9" t="s">
        <v>432</v>
      </c>
      <c r="D148" s="9" t="s">
        <v>183</v>
      </c>
      <c r="E148" s="9" t="s">
        <v>4506</v>
      </c>
      <c r="F148" s="10">
        <v>88.0</v>
      </c>
      <c r="G148" s="10">
        <v>22.0</v>
      </c>
      <c r="H148" s="70" t="b">
        <v>0</v>
      </c>
      <c r="I148" s="71" t="str">
        <f t="shared" si="6"/>
        <v/>
      </c>
      <c r="J148" s="71" t="str">
        <f t="shared" si="7"/>
        <v>DOUBLE PRECISION</v>
      </c>
      <c r="K148" s="71">
        <f t="shared" si="3"/>
        <v>22</v>
      </c>
      <c r="L148" s="71" t="str">
        <f t="shared" si="4"/>
        <v>(22)</v>
      </c>
      <c r="M148" s="71" t="s">
        <v>4489</v>
      </c>
      <c r="N148" s="71"/>
      <c r="O148" s="4"/>
      <c r="P148" s="9"/>
      <c r="Q148" s="9" t="str">
        <f t="shared" si="8"/>
        <v>AKETT5 DOUBLE PRECISION ,</v>
      </c>
    </row>
    <row r="149" ht="16.5" customHeight="1">
      <c r="A149" s="9" t="s">
        <v>13</v>
      </c>
      <c r="B149" s="9" t="s">
        <v>104</v>
      </c>
      <c r="C149" s="9" t="s">
        <v>434</v>
      </c>
      <c r="D149" s="9" t="s">
        <v>183</v>
      </c>
      <c r="E149" s="9" t="s">
        <v>4506</v>
      </c>
      <c r="F149" s="10">
        <v>89.0</v>
      </c>
      <c r="G149" s="10">
        <v>22.0</v>
      </c>
      <c r="H149" s="70" t="b">
        <v>0</v>
      </c>
      <c r="I149" s="71" t="str">
        <f t="shared" si="6"/>
        <v/>
      </c>
      <c r="J149" s="71" t="str">
        <f t="shared" si="7"/>
        <v>DOUBLE PRECISION</v>
      </c>
      <c r="K149" s="71">
        <f t="shared" si="3"/>
        <v>22</v>
      </c>
      <c r="L149" s="71" t="str">
        <f t="shared" si="4"/>
        <v>(22)</v>
      </c>
      <c r="M149" s="71" t="s">
        <v>4489</v>
      </c>
      <c r="N149" s="71"/>
      <c r="O149" s="4"/>
      <c r="P149" s="9"/>
      <c r="Q149" s="9" t="str">
        <f t="shared" si="8"/>
        <v>AKETT6 DOUBLE PRECISION ,</v>
      </c>
    </row>
    <row r="150" ht="16.5" customHeight="1">
      <c r="A150" s="9" t="s">
        <v>13</v>
      </c>
      <c r="B150" s="9" t="s">
        <v>104</v>
      </c>
      <c r="C150" s="9" t="s">
        <v>435</v>
      </c>
      <c r="D150" s="9" t="s">
        <v>183</v>
      </c>
      <c r="E150" s="9" t="s">
        <v>4506</v>
      </c>
      <c r="F150" s="10">
        <v>90.0</v>
      </c>
      <c r="G150" s="10">
        <v>22.0</v>
      </c>
      <c r="H150" s="70" t="b">
        <v>0</v>
      </c>
      <c r="I150" s="71" t="str">
        <f t="shared" si="6"/>
        <v/>
      </c>
      <c r="J150" s="71" t="str">
        <f t="shared" si="7"/>
        <v>DOUBLE PRECISION</v>
      </c>
      <c r="K150" s="71">
        <f t="shared" si="3"/>
        <v>22</v>
      </c>
      <c r="L150" s="71" t="str">
        <f t="shared" si="4"/>
        <v>(22)</v>
      </c>
      <c r="M150" s="71" t="s">
        <v>4489</v>
      </c>
      <c r="N150" s="71"/>
      <c r="O150" s="4"/>
      <c r="P150" s="9"/>
      <c r="Q150" s="9" t="str">
        <f t="shared" si="8"/>
        <v>AKETT7 DOUBLE PRECISION ,</v>
      </c>
    </row>
    <row r="151" ht="16.5" customHeight="1">
      <c r="A151" s="9" t="s">
        <v>13</v>
      </c>
      <c r="B151" s="9" t="s">
        <v>104</v>
      </c>
      <c r="C151" s="9" t="s">
        <v>436</v>
      </c>
      <c r="D151" s="9" t="s">
        <v>183</v>
      </c>
      <c r="E151" s="9" t="s">
        <v>4506</v>
      </c>
      <c r="F151" s="10">
        <v>91.0</v>
      </c>
      <c r="G151" s="10">
        <v>22.0</v>
      </c>
      <c r="H151" s="70" t="b">
        <v>0</v>
      </c>
      <c r="I151" s="71" t="str">
        <f t="shared" si="6"/>
        <v/>
      </c>
      <c r="J151" s="71" t="str">
        <f t="shared" si="7"/>
        <v>DOUBLE PRECISION</v>
      </c>
      <c r="K151" s="71">
        <f t="shared" si="3"/>
        <v>22</v>
      </c>
      <c r="L151" s="71" t="str">
        <f t="shared" si="4"/>
        <v>(22)</v>
      </c>
      <c r="M151" s="71" t="s">
        <v>4489</v>
      </c>
      <c r="N151" s="71"/>
      <c r="O151" s="4"/>
      <c r="P151" s="9"/>
      <c r="Q151" s="9" t="str">
        <f t="shared" si="8"/>
        <v>AKETT8 DOUBLE PRECISION ,</v>
      </c>
    </row>
    <row r="152" ht="16.5" customHeight="1">
      <c r="A152" s="9" t="s">
        <v>13</v>
      </c>
      <c r="B152" s="9" t="s">
        <v>104</v>
      </c>
      <c r="C152" s="9" t="s">
        <v>439</v>
      </c>
      <c r="D152" s="9" t="s">
        <v>191</v>
      </c>
      <c r="E152" s="9" t="s">
        <v>4518</v>
      </c>
      <c r="F152" s="10">
        <v>92.0</v>
      </c>
      <c r="G152" s="10">
        <v>2.0</v>
      </c>
      <c r="H152" s="70" t="b">
        <v>0</v>
      </c>
      <c r="I152" s="71" t="str">
        <f t="shared" si="6"/>
        <v/>
      </c>
      <c r="J152" s="71" t="str">
        <f t="shared" si="7"/>
        <v>VARCHAR</v>
      </c>
      <c r="K152" s="71">
        <f t="shared" si="3"/>
        <v>6</v>
      </c>
      <c r="L152" s="71" t="str">
        <f t="shared" si="4"/>
        <v>(6)</v>
      </c>
      <c r="M152" s="71" t="s">
        <v>4489</v>
      </c>
      <c r="N152" s="71"/>
      <c r="O152" s="4"/>
      <c r="P152" s="9"/>
      <c r="Q152" s="9" t="str">
        <f t="shared" si="8"/>
        <v>AKCHGB VARCHAR(6) ,</v>
      </c>
    </row>
    <row r="153" ht="16.5" customHeight="1">
      <c r="A153" s="9" t="s">
        <v>13</v>
      </c>
      <c r="B153" s="9" t="s">
        <v>104</v>
      </c>
      <c r="C153" s="9" t="s">
        <v>441</v>
      </c>
      <c r="D153" s="9" t="s">
        <v>191</v>
      </c>
      <c r="E153" s="9" t="s">
        <v>4518</v>
      </c>
      <c r="F153" s="10">
        <v>93.0</v>
      </c>
      <c r="G153" s="10">
        <v>2.0</v>
      </c>
      <c r="H153" s="70" t="b">
        <v>0</v>
      </c>
      <c r="I153" s="71" t="str">
        <f t="shared" si="6"/>
        <v/>
      </c>
      <c r="J153" s="71" t="str">
        <f t="shared" si="7"/>
        <v>VARCHAR</v>
      </c>
      <c r="K153" s="71">
        <f t="shared" si="3"/>
        <v>6</v>
      </c>
      <c r="L153" s="71" t="str">
        <f t="shared" si="4"/>
        <v>(6)</v>
      </c>
      <c r="M153" s="71" t="s">
        <v>4489</v>
      </c>
      <c r="N153" s="71"/>
      <c r="O153" s="4"/>
      <c r="P153" s="9"/>
      <c r="Q153" s="9" t="str">
        <f t="shared" si="8"/>
        <v>AKSTYP VARCHAR(6) ,</v>
      </c>
    </row>
    <row r="154" ht="16.5" customHeight="1">
      <c r="A154" s="9" t="s">
        <v>13</v>
      </c>
      <c r="B154" s="9" t="s">
        <v>104</v>
      </c>
      <c r="C154" s="9" t="s">
        <v>443</v>
      </c>
      <c r="D154" s="9" t="s">
        <v>183</v>
      </c>
      <c r="E154" s="9" t="s">
        <v>4506</v>
      </c>
      <c r="F154" s="10">
        <v>94.0</v>
      </c>
      <c r="G154" s="10">
        <v>22.0</v>
      </c>
      <c r="H154" s="70" t="b">
        <v>0</v>
      </c>
      <c r="I154" s="71" t="str">
        <f t="shared" si="6"/>
        <v/>
      </c>
      <c r="J154" s="71" t="str">
        <f t="shared" si="7"/>
        <v>DOUBLE PRECISION</v>
      </c>
      <c r="K154" s="71">
        <f t="shared" si="3"/>
        <v>22</v>
      </c>
      <c r="L154" s="71" t="str">
        <f t="shared" si="4"/>
        <v>(22)</v>
      </c>
      <c r="M154" s="71" t="s">
        <v>4489</v>
      </c>
      <c r="N154" s="71"/>
      <c r="O154" s="4"/>
      <c r="P154" s="9"/>
      <c r="Q154" s="9" t="str">
        <f t="shared" si="8"/>
        <v>AKSET1 DOUBLE PRECISION ,</v>
      </c>
    </row>
    <row r="155" ht="16.5" customHeight="1">
      <c r="A155" s="9" t="s">
        <v>13</v>
      </c>
      <c r="B155" s="9" t="s">
        <v>104</v>
      </c>
      <c r="C155" s="9" t="s">
        <v>445</v>
      </c>
      <c r="D155" s="9" t="s">
        <v>183</v>
      </c>
      <c r="E155" s="9" t="s">
        <v>4506</v>
      </c>
      <c r="F155" s="10">
        <v>95.0</v>
      </c>
      <c r="G155" s="10">
        <v>22.0</v>
      </c>
      <c r="H155" s="70" t="b">
        <v>0</v>
      </c>
      <c r="I155" s="71" t="str">
        <f t="shared" si="6"/>
        <v/>
      </c>
      <c r="J155" s="71" t="str">
        <f t="shared" si="7"/>
        <v>DOUBLE PRECISION</v>
      </c>
      <c r="K155" s="71">
        <f t="shared" si="3"/>
        <v>22</v>
      </c>
      <c r="L155" s="71" t="str">
        <f t="shared" si="4"/>
        <v>(22)</v>
      </c>
      <c r="M155" s="71" t="s">
        <v>4489</v>
      </c>
      <c r="N155" s="71"/>
      <c r="O155" s="4"/>
      <c r="P155" s="9"/>
      <c r="Q155" s="9" t="str">
        <f t="shared" si="8"/>
        <v>AKSET2 DOUBLE PRECISION ,</v>
      </c>
    </row>
    <row r="156" ht="16.5" customHeight="1">
      <c r="A156" s="9" t="s">
        <v>13</v>
      </c>
      <c r="B156" s="9" t="s">
        <v>104</v>
      </c>
      <c r="C156" s="9" t="s">
        <v>448</v>
      </c>
      <c r="D156" s="9" t="s">
        <v>183</v>
      </c>
      <c r="E156" s="9" t="s">
        <v>4506</v>
      </c>
      <c r="F156" s="10">
        <v>96.0</v>
      </c>
      <c r="G156" s="10">
        <v>22.0</v>
      </c>
      <c r="H156" s="70" t="b">
        <v>0</v>
      </c>
      <c r="I156" s="71" t="str">
        <f t="shared" si="6"/>
        <v/>
      </c>
      <c r="J156" s="71" t="str">
        <f t="shared" si="7"/>
        <v>DOUBLE PRECISION</v>
      </c>
      <c r="K156" s="71">
        <f t="shared" si="3"/>
        <v>22</v>
      </c>
      <c r="L156" s="71" t="str">
        <f t="shared" si="4"/>
        <v>(22)</v>
      </c>
      <c r="M156" s="71" t="s">
        <v>4489</v>
      </c>
      <c r="N156" s="71"/>
      <c r="O156" s="4"/>
      <c r="P156" s="9"/>
      <c r="Q156" s="9" t="str">
        <f t="shared" si="8"/>
        <v>AKSCDE DOUBLE PRECISION ,</v>
      </c>
    </row>
    <row r="157" ht="16.5" customHeight="1">
      <c r="A157" s="9" t="s">
        <v>13</v>
      </c>
      <c r="B157" s="9" t="s">
        <v>104</v>
      </c>
      <c r="C157" s="9" t="s">
        <v>450</v>
      </c>
      <c r="D157" s="9" t="s">
        <v>191</v>
      </c>
      <c r="E157" s="9" t="s">
        <v>4518</v>
      </c>
      <c r="F157" s="10">
        <v>97.0</v>
      </c>
      <c r="G157" s="10">
        <v>14.0</v>
      </c>
      <c r="H157" s="70" t="b">
        <v>0</v>
      </c>
      <c r="I157" s="71" t="str">
        <f t="shared" si="6"/>
        <v/>
      </c>
      <c r="J157" s="71" t="str">
        <f t="shared" si="7"/>
        <v>VARCHAR</v>
      </c>
      <c r="K157" s="71">
        <f t="shared" si="3"/>
        <v>42</v>
      </c>
      <c r="L157" s="71" t="str">
        <f t="shared" si="4"/>
        <v>(42)</v>
      </c>
      <c r="M157" s="71" t="s">
        <v>4489</v>
      </c>
      <c r="N157" s="71"/>
      <c r="O157" s="4"/>
      <c r="P157" s="9"/>
      <c r="Q157" s="9" t="str">
        <f t="shared" si="8"/>
        <v>AKWSTP VARCHAR(42) ,</v>
      </c>
    </row>
    <row r="158" ht="16.5" customHeight="1">
      <c r="A158" s="9" t="s">
        <v>13</v>
      </c>
      <c r="B158" s="9" t="s">
        <v>104</v>
      </c>
      <c r="C158" s="9" t="s">
        <v>453</v>
      </c>
      <c r="D158" s="9" t="s">
        <v>183</v>
      </c>
      <c r="E158" s="9" t="s">
        <v>4506</v>
      </c>
      <c r="F158" s="10">
        <v>98.0</v>
      </c>
      <c r="G158" s="10">
        <v>22.0</v>
      </c>
      <c r="H158" s="70" t="b">
        <v>0</v>
      </c>
      <c r="I158" s="71" t="str">
        <f t="shared" si="6"/>
        <v/>
      </c>
      <c r="J158" s="71" t="str">
        <f t="shared" si="7"/>
        <v>DOUBLE PRECISION</v>
      </c>
      <c r="K158" s="71">
        <f t="shared" si="3"/>
        <v>22</v>
      </c>
      <c r="L158" s="71" t="str">
        <f t="shared" si="4"/>
        <v>(22)</v>
      </c>
      <c r="M158" s="71" t="s">
        <v>4489</v>
      </c>
      <c r="N158" s="71"/>
      <c r="O158" s="4"/>
      <c r="P158" s="9"/>
      <c r="Q158" s="9" t="str">
        <f t="shared" si="8"/>
        <v>AKWCDE DOUBLE PRECISION ,</v>
      </c>
    </row>
    <row r="159" ht="16.5" customHeight="1">
      <c r="A159" s="9" t="s">
        <v>13</v>
      </c>
      <c r="B159" s="9" t="s">
        <v>104</v>
      </c>
      <c r="C159" s="9" t="s">
        <v>455</v>
      </c>
      <c r="D159" s="9" t="s">
        <v>191</v>
      </c>
      <c r="E159" s="9" t="s">
        <v>4518</v>
      </c>
      <c r="F159" s="10">
        <v>99.0</v>
      </c>
      <c r="G159" s="10">
        <v>10.0</v>
      </c>
      <c r="H159" s="70" t="b">
        <v>0</v>
      </c>
      <c r="I159" s="71" t="str">
        <f t="shared" si="6"/>
        <v/>
      </c>
      <c r="J159" s="71" t="str">
        <f t="shared" si="7"/>
        <v>VARCHAR</v>
      </c>
      <c r="K159" s="71">
        <f t="shared" si="3"/>
        <v>30</v>
      </c>
      <c r="L159" s="71" t="str">
        <f t="shared" si="4"/>
        <v>(30)</v>
      </c>
      <c r="M159" s="71" t="s">
        <v>4489</v>
      </c>
      <c r="N159" s="71"/>
      <c r="O159" s="4"/>
      <c r="P159" s="9"/>
      <c r="Q159" s="9" t="str">
        <f t="shared" si="8"/>
        <v>AKWDSP VARCHAR(30) ,</v>
      </c>
    </row>
    <row r="160" ht="16.5" customHeight="1">
      <c r="A160" s="9" t="s">
        <v>13</v>
      </c>
      <c r="B160" s="9" t="s">
        <v>104</v>
      </c>
      <c r="C160" s="9" t="s">
        <v>457</v>
      </c>
      <c r="D160" s="9" t="s">
        <v>191</v>
      </c>
      <c r="E160" s="9" t="s">
        <v>4518</v>
      </c>
      <c r="F160" s="10">
        <v>100.0</v>
      </c>
      <c r="G160" s="10">
        <v>14.0</v>
      </c>
      <c r="H160" s="70" t="b">
        <v>0</v>
      </c>
      <c r="I160" s="71" t="str">
        <f t="shared" si="6"/>
        <v/>
      </c>
      <c r="J160" s="71" t="str">
        <f t="shared" si="7"/>
        <v>VARCHAR</v>
      </c>
      <c r="K160" s="71">
        <f t="shared" si="3"/>
        <v>42</v>
      </c>
      <c r="L160" s="71" t="str">
        <f t="shared" si="4"/>
        <v>(42)</v>
      </c>
      <c r="M160" s="71" t="s">
        <v>4489</v>
      </c>
      <c r="N160" s="71"/>
      <c r="O160" s="4"/>
      <c r="P160" s="9"/>
      <c r="Q160" s="9" t="str">
        <f t="shared" si="8"/>
        <v>AKUSTP VARCHAR(42) ,</v>
      </c>
    </row>
    <row r="161" ht="16.5" customHeight="1">
      <c r="A161" s="9" t="s">
        <v>13</v>
      </c>
      <c r="B161" s="9" t="s">
        <v>104</v>
      </c>
      <c r="C161" s="9" t="s">
        <v>458</v>
      </c>
      <c r="D161" s="9" t="s">
        <v>183</v>
      </c>
      <c r="E161" s="9" t="s">
        <v>4506</v>
      </c>
      <c r="F161" s="10">
        <v>101.0</v>
      </c>
      <c r="G161" s="10">
        <v>22.0</v>
      </c>
      <c r="H161" s="70" t="b">
        <v>0</v>
      </c>
      <c r="I161" s="71" t="str">
        <f t="shared" si="6"/>
        <v/>
      </c>
      <c r="J161" s="71" t="str">
        <f t="shared" si="7"/>
        <v>DOUBLE PRECISION</v>
      </c>
      <c r="K161" s="71">
        <f t="shared" si="3"/>
        <v>22</v>
      </c>
      <c r="L161" s="71" t="str">
        <f t="shared" si="4"/>
        <v>(22)</v>
      </c>
      <c r="M161" s="71" t="s">
        <v>4489</v>
      </c>
      <c r="N161" s="71"/>
      <c r="O161" s="4"/>
      <c r="P161" s="9"/>
      <c r="Q161" s="9" t="str">
        <f t="shared" si="8"/>
        <v>AKUCDE DOUBLE PRECISION ,</v>
      </c>
    </row>
    <row r="162" ht="16.5" customHeight="1">
      <c r="A162" s="9" t="s">
        <v>13</v>
      </c>
      <c r="B162" s="9" t="s">
        <v>104</v>
      </c>
      <c r="C162" s="9" t="s">
        <v>459</v>
      </c>
      <c r="D162" s="9" t="s">
        <v>191</v>
      </c>
      <c r="E162" s="9" t="s">
        <v>4518</v>
      </c>
      <c r="F162" s="10">
        <v>102.0</v>
      </c>
      <c r="G162" s="10">
        <v>10.0</v>
      </c>
      <c r="H162" s="70" t="b">
        <v>0</v>
      </c>
      <c r="I162" s="71" t="str">
        <f t="shared" si="6"/>
        <v/>
      </c>
      <c r="J162" s="71" t="str">
        <f t="shared" si="7"/>
        <v>VARCHAR</v>
      </c>
      <c r="K162" s="71">
        <f t="shared" si="3"/>
        <v>30</v>
      </c>
      <c r="L162" s="71" t="str">
        <f t="shared" si="4"/>
        <v>(30)</v>
      </c>
      <c r="M162" s="71" t="s">
        <v>4489</v>
      </c>
      <c r="N162" s="71"/>
      <c r="O162" s="4"/>
      <c r="P162" s="9"/>
      <c r="Q162" s="9" t="str">
        <f t="shared" si="8"/>
        <v>AKUDSP VARCHAR(30) ,</v>
      </c>
    </row>
    <row r="163" ht="16.5" customHeight="1">
      <c r="A163" s="9"/>
      <c r="B163" s="9"/>
      <c r="C163" s="9"/>
      <c r="D163" s="9"/>
      <c r="E163" s="9"/>
      <c r="F163" s="10"/>
      <c r="G163" s="10"/>
      <c r="H163" s="70"/>
      <c r="I163" s="71"/>
      <c r="J163" s="71"/>
      <c r="K163" s="71" t="str">
        <f t="shared" si="3"/>
        <v/>
      </c>
      <c r="L163" s="71" t="str">
        <f t="shared" si="4"/>
        <v>()</v>
      </c>
      <c r="M163" s="71"/>
      <c r="N163" s="71"/>
      <c r="O163" s="4"/>
      <c r="P163" s="9"/>
      <c r="Q163" s="9" t="s">
        <v>4519</v>
      </c>
    </row>
    <row r="164" ht="16.5" customHeight="1">
      <c r="A164" s="9"/>
      <c r="B164" s="9"/>
      <c r="C164" s="9"/>
      <c r="D164" s="9"/>
      <c r="E164" s="9"/>
      <c r="F164" s="10"/>
      <c r="G164" s="10"/>
      <c r="H164" s="70"/>
      <c r="I164" s="71"/>
      <c r="J164" s="71"/>
      <c r="K164" s="71" t="str">
        <f t="shared" si="3"/>
        <v/>
      </c>
      <c r="L164" s="71" t="str">
        <f t="shared" si="4"/>
        <v>()</v>
      </c>
      <c r="M164" s="71"/>
      <c r="N164" s="71"/>
      <c r="O164" s="4"/>
      <c r="P164" s="9"/>
      <c r="Q164" s="9" t="str">
        <f>"PRIMARY KEY("&amp;N61&amp;")"</f>
        <v>PRIMARY KEY(AKDGUB,AKDCDE)</v>
      </c>
    </row>
    <row r="165" ht="16.5" customHeight="1">
      <c r="A165" s="9"/>
      <c r="B165" s="9"/>
      <c r="C165" s="9"/>
      <c r="D165" s="9"/>
      <c r="E165" s="9"/>
      <c r="F165" s="10"/>
      <c r="G165" s="10"/>
      <c r="H165" s="70"/>
      <c r="I165" s="71"/>
      <c r="J165" s="71"/>
      <c r="K165" s="71" t="str">
        <f t="shared" si="3"/>
        <v/>
      </c>
      <c r="L165" s="71" t="str">
        <f t="shared" si="4"/>
        <v>()</v>
      </c>
      <c r="M165" s="71"/>
      <c r="N165" s="71"/>
      <c r="O165" s="4"/>
      <c r="P165" s="9"/>
      <c r="Q165" s="9" t="str">
        <f>") DISTSTYLE AUTO;"</f>
        <v>) DISTSTYLE AUTO;</v>
      </c>
    </row>
    <row r="166" ht="16.5" customHeight="1">
      <c r="A166" s="9" t="s">
        <v>13</v>
      </c>
      <c r="B166" s="9" t="s">
        <v>53</v>
      </c>
      <c r="C166" s="9" t="s">
        <v>460</v>
      </c>
      <c r="D166" s="9" t="s">
        <v>183</v>
      </c>
      <c r="E166" s="9" t="s">
        <v>4506</v>
      </c>
      <c r="F166" s="10">
        <v>1.0</v>
      </c>
      <c r="G166" s="10">
        <v>22.0</v>
      </c>
      <c r="H166" s="70" t="b">
        <v>1</v>
      </c>
      <c r="I166" s="71" t="str">
        <f t="shared" ref="I166:I242" si="9">IF(H166=TRUE,"NOT NULL","")</f>
        <v>NOT NULL</v>
      </c>
      <c r="J166" s="71" t="str">
        <f t="shared" ref="J166:J242" si="10">IF(D166="number","DOUBLE PRECISION",IF(D166="varchar2","VARCHAR", IF(D166="char","char",IF(D166="nvarchar2","VARCHAR",IF(D166="TIMESTAMP","TIMESTAMP WITHOUT TIME ZONE", IF(D166="date","TIMESTAMP WITHOUT TIME ZONE",IF(D166="VARCHAR","VARCHAR")))))))</f>
        <v>DOUBLE PRECISION</v>
      </c>
      <c r="K166" s="71">
        <f t="shared" si="3"/>
        <v>22</v>
      </c>
      <c r="L166" s="71" t="str">
        <f t="shared" si="4"/>
        <v>(22)</v>
      </c>
      <c r="M166" s="71" t="s">
        <v>4489</v>
      </c>
      <c r="N166" s="73" t="s">
        <v>4521</v>
      </c>
      <c r="O166" s="74"/>
      <c r="P166" s="9" t="str">
        <f>"Create Table "&amp;A166&amp;"."&amp;B166&amp;" ("</f>
        <v>Create Table CDCSMART.AK0500P (</v>
      </c>
      <c r="Q166" s="9" t="str">
        <f t="shared" ref="Q166:Q242" si="11">IF(J166="DOUBLE PRECISION",C166&amp;" "&amp;J166&amp;" "&amp;I166&amp;M166,IF(J166="VARCHAR",C166&amp;" "&amp;J166&amp;L166&amp;" "&amp;I166&amp;M166,IF(J166="TIMESTAMP WITHOUT TIME ZONE", C166&amp;" "&amp;J166&amp;" "&amp;I166&amp;M166,IF(J166="CHAR",C166&amp;" "&amp;J166&amp;L166&amp;" "&amp;I166&amp;M166,IF(J166="DATE",C166&amp;" "&amp;"TIMESTAMP WITHOUT TIME ZONE"&amp;" "&amp;I166&amp;M166)))))</f>
        <v>AKDDTY DOUBLE PRECISION NOT NULL,</v>
      </c>
    </row>
    <row r="167" ht="16.5" customHeight="1">
      <c r="A167" s="9" t="s">
        <v>13</v>
      </c>
      <c r="B167" s="9" t="s">
        <v>53</v>
      </c>
      <c r="C167" s="9" t="s">
        <v>462</v>
      </c>
      <c r="D167" s="9" t="s">
        <v>183</v>
      </c>
      <c r="E167" s="9" t="s">
        <v>4506</v>
      </c>
      <c r="F167" s="10">
        <v>2.0</v>
      </c>
      <c r="G167" s="10">
        <v>22.0</v>
      </c>
      <c r="H167" s="70" t="b">
        <v>1</v>
      </c>
      <c r="I167" s="71" t="str">
        <f t="shared" si="9"/>
        <v>NOT NULL</v>
      </c>
      <c r="J167" s="71" t="str">
        <f t="shared" si="10"/>
        <v>DOUBLE PRECISION</v>
      </c>
      <c r="K167" s="71">
        <f t="shared" si="3"/>
        <v>22</v>
      </c>
      <c r="L167" s="71" t="str">
        <f t="shared" si="4"/>
        <v>(22)</v>
      </c>
      <c r="M167" s="71" t="s">
        <v>4489</v>
      </c>
      <c r="N167" s="71"/>
      <c r="O167" s="4"/>
      <c r="P167" s="9"/>
      <c r="Q167" s="9" t="str">
        <f t="shared" si="11"/>
        <v>AKDDTM DOUBLE PRECISION NOT NULL,</v>
      </c>
    </row>
    <row r="168" ht="16.5" customHeight="1">
      <c r="A168" s="9" t="s">
        <v>13</v>
      </c>
      <c r="B168" s="9" t="s">
        <v>53</v>
      </c>
      <c r="C168" s="9" t="s">
        <v>313</v>
      </c>
      <c r="D168" s="9" t="s">
        <v>183</v>
      </c>
      <c r="E168" s="9" t="s">
        <v>4506</v>
      </c>
      <c r="F168" s="10">
        <v>3.0</v>
      </c>
      <c r="G168" s="10">
        <v>22.0</v>
      </c>
      <c r="H168" s="70" t="b">
        <v>1</v>
      </c>
      <c r="I168" s="71" t="str">
        <f t="shared" si="9"/>
        <v>NOT NULL</v>
      </c>
      <c r="J168" s="71" t="str">
        <f t="shared" si="10"/>
        <v>DOUBLE PRECISION</v>
      </c>
      <c r="K168" s="71">
        <f t="shared" si="3"/>
        <v>22</v>
      </c>
      <c r="L168" s="71" t="str">
        <f t="shared" si="4"/>
        <v>(22)</v>
      </c>
      <c r="M168" s="71" t="s">
        <v>4489</v>
      </c>
      <c r="N168" s="71"/>
      <c r="O168" s="4"/>
      <c r="P168" s="9"/>
      <c r="Q168" s="9" t="str">
        <f t="shared" si="11"/>
        <v>AKDGUB DOUBLE PRECISION NOT NULL,</v>
      </c>
    </row>
    <row r="169" ht="16.5" customHeight="1">
      <c r="A169" s="9" t="s">
        <v>13</v>
      </c>
      <c r="B169" s="9" t="s">
        <v>53</v>
      </c>
      <c r="C169" s="9" t="s">
        <v>315</v>
      </c>
      <c r="D169" s="9" t="s">
        <v>183</v>
      </c>
      <c r="E169" s="9" t="s">
        <v>4506</v>
      </c>
      <c r="F169" s="10">
        <v>4.0</v>
      </c>
      <c r="G169" s="10">
        <v>22.0</v>
      </c>
      <c r="H169" s="70" t="b">
        <v>1</v>
      </c>
      <c r="I169" s="71" t="str">
        <f t="shared" si="9"/>
        <v>NOT NULL</v>
      </c>
      <c r="J169" s="71" t="str">
        <f t="shared" si="10"/>
        <v>DOUBLE PRECISION</v>
      </c>
      <c r="K169" s="71">
        <f t="shared" si="3"/>
        <v>22</v>
      </c>
      <c r="L169" s="71" t="str">
        <f t="shared" si="4"/>
        <v>(22)</v>
      </c>
      <c r="M169" s="71" t="s">
        <v>4489</v>
      </c>
      <c r="N169" s="71"/>
      <c r="O169" s="4"/>
      <c r="P169" s="9"/>
      <c r="Q169" s="9" t="str">
        <f t="shared" si="11"/>
        <v>AKDCDE DOUBLE PRECISION NOT NULL,</v>
      </c>
    </row>
    <row r="170" ht="16.5" customHeight="1">
      <c r="A170" s="9" t="s">
        <v>13</v>
      </c>
      <c r="B170" s="9" t="s">
        <v>53</v>
      </c>
      <c r="C170" s="9" t="s">
        <v>324</v>
      </c>
      <c r="D170" s="9" t="s">
        <v>191</v>
      </c>
      <c r="E170" s="9" t="s">
        <v>4518</v>
      </c>
      <c r="F170" s="10">
        <v>5.0</v>
      </c>
      <c r="G170" s="10">
        <v>2.0</v>
      </c>
      <c r="H170" s="70" t="b">
        <v>0</v>
      </c>
      <c r="I170" s="71" t="str">
        <f t="shared" si="9"/>
        <v/>
      </c>
      <c r="J170" s="71" t="str">
        <f t="shared" si="10"/>
        <v>VARCHAR</v>
      </c>
      <c r="K170" s="71">
        <f t="shared" si="3"/>
        <v>6</v>
      </c>
      <c r="L170" s="71" t="str">
        <f t="shared" si="4"/>
        <v>(6)</v>
      </c>
      <c r="M170" s="71" t="s">
        <v>4489</v>
      </c>
      <c r="N170" s="71"/>
      <c r="O170" s="4"/>
      <c r="P170" s="9"/>
      <c r="Q170" s="9" t="str">
        <f t="shared" si="11"/>
        <v>AKDCMP VARCHAR(6) ,</v>
      </c>
    </row>
    <row r="171" ht="16.5" customHeight="1">
      <c r="A171" s="9" t="s">
        <v>13</v>
      </c>
      <c r="B171" s="9" t="s">
        <v>53</v>
      </c>
      <c r="C171" s="9" t="s">
        <v>326</v>
      </c>
      <c r="D171" s="9" t="s">
        <v>191</v>
      </c>
      <c r="E171" s="9" t="s">
        <v>4518</v>
      </c>
      <c r="F171" s="10">
        <v>6.0</v>
      </c>
      <c r="G171" s="10">
        <v>2.0</v>
      </c>
      <c r="H171" s="70" t="b">
        <v>0</v>
      </c>
      <c r="I171" s="71" t="str">
        <f t="shared" si="9"/>
        <v/>
      </c>
      <c r="J171" s="71" t="str">
        <f t="shared" si="10"/>
        <v>VARCHAR</v>
      </c>
      <c r="K171" s="71">
        <f t="shared" si="3"/>
        <v>6</v>
      </c>
      <c r="L171" s="71" t="str">
        <f t="shared" si="4"/>
        <v>(6)</v>
      </c>
      <c r="M171" s="71" t="s">
        <v>4489</v>
      </c>
      <c r="N171" s="71"/>
      <c r="O171" s="4"/>
      <c r="P171" s="9"/>
      <c r="Q171" s="9" t="str">
        <f t="shared" si="11"/>
        <v>AKDMGU VARCHAR(6) ,</v>
      </c>
    </row>
    <row r="172" ht="16.5" customHeight="1">
      <c r="A172" s="9" t="s">
        <v>13</v>
      </c>
      <c r="B172" s="9" t="s">
        <v>53</v>
      </c>
      <c r="C172" s="9" t="s">
        <v>347</v>
      </c>
      <c r="D172" s="9" t="s">
        <v>191</v>
      </c>
      <c r="E172" s="9" t="s">
        <v>4518</v>
      </c>
      <c r="F172" s="10">
        <v>7.0</v>
      </c>
      <c r="G172" s="10">
        <v>10.0</v>
      </c>
      <c r="H172" s="70" t="b">
        <v>0</v>
      </c>
      <c r="I172" s="71" t="str">
        <f t="shared" si="9"/>
        <v/>
      </c>
      <c r="J172" s="71" t="str">
        <f t="shared" si="10"/>
        <v>VARCHAR</v>
      </c>
      <c r="K172" s="71">
        <f t="shared" si="3"/>
        <v>30</v>
      </c>
      <c r="L172" s="71" t="str">
        <f t="shared" si="4"/>
        <v>(30)</v>
      </c>
      <c r="M172" s="71" t="s">
        <v>4489</v>
      </c>
      <c r="N172" s="71"/>
      <c r="O172" s="4"/>
      <c r="P172" s="9"/>
      <c r="Q172" s="9" t="str">
        <f t="shared" si="11"/>
        <v>AKDNAM VARCHAR(30) ,</v>
      </c>
    </row>
    <row r="173" ht="16.5" customHeight="1">
      <c r="A173" s="9" t="s">
        <v>13</v>
      </c>
      <c r="B173" s="9" t="s">
        <v>53</v>
      </c>
      <c r="C173" s="9" t="s">
        <v>329</v>
      </c>
      <c r="D173" s="9" t="s">
        <v>183</v>
      </c>
      <c r="E173" s="9" t="s">
        <v>4506</v>
      </c>
      <c r="F173" s="10">
        <v>8.0</v>
      </c>
      <c r="G173" s="10">
        <v>22.0</v>
      </c>
      <c r="H173" s="70" t="b">
        <v>0</v>
      </c>
      <c r="I173" s="71" t="str">
        <f t="shared" si="9"/>
        <v/>
      </c>
      <c r="J173" s="71" t="str">
        <f t="shared" si="10"/>
        <v>DOUBLE PRECISION</v>
      </c>
      <c r="K173" s="71">
        <f t="shared" si="3"/>
        <v>22</v>
      </c>
      <c r="L173" s="71" t="str">
        <f t="shared" si="4"/>
        <v>(22)</v>
      </c>
      <c r="M173" s="71" t="s">
        <v>4489</v>
      </c>
      <c r="N173" s="71"/>
      <c r="O173" s="4"/>
      <c r="P173" s="9"/>
      <c r="Q173" s="9" t="str">
        <f t="shared" si="11"/>
        <v>AKDRNK DOUBLE PRECISION ,</v>
      </c>
    </row>
    <row r="174" ht="16.5" customHeight="1">
      <c r="A174" s="9" t="s">
        <v>13</v>
      </c>
      <c r="B174" s="9" t="s">
        <v>53</v>
      </c>
      <c r="C174" s="9" t="s">
        <v>327</v>
      </c>
      <c r="D174" s="9" t="s">
        <v>191</v>
      </c>
      <c r="E174" s="9" t="s">
        <v>4518</v>
      </c>
      <c r="F174" s="10">
        <v>9.0</v>
      </c>
      <c r="G174" s="10">
        <v>7.0</v>
      </c>
      <c r="H174" s="70" t="b">
        <v>0</v>
      </c>
      <c r="I174" s="71" t="str">
        <f t="shared" si="9"/>
        <v/>
      </c>
      <c r="J174" s="71" t="str">
        <f t="shared" si="10"/>
        <v>VARCHAR</v>
      </c>
      <c r="K174" s="71">
        <f t="shared" si="3"/>
        <v>21</v>
      </c>
      <c r="L174" s="71" t="str">
        <f t="shared" si="4"/>
        <v>(21)</v>
      </c>
      <c r="M174" s="71" t="s">
        <v>4489</v>
      </c>
      <c r="N174" s="71"/>
      <c r="O174" s="4"/>
      <c r="P174" s="9"/>
      <c r="Q174" s="9" t="str">
        <f t="shared" si="11"/>
        <v>AKDDPT VARCHAR(21) ,</v>
      </c>
    </row>
    <row r="175" ht="16.5" customHeight="1">
      <c r="A175" s="9" t="s">
        <v>13</v>
      </c>
      <c r="B175" s="9" t="s">
        <v>53</v>
      </c>
      <c r="C175" s="9" t="s">
        <v>331</v>
      </c>
      <c r="D175" s="9" t="s">
        <v>183</v>
      </c>
      <c r="E175" s="9" t="s">
        <v>4506</v>
      </c>
      <c r="F175" s="10">
        <v>10.0</v>
      </c>
      <c r="G175" s="10">
        <v>22.0</v>
      </c>
      <c r="H175" s="70" t="b">
        <v>0</v>
      </c>
      <c r="I175" s="71" t="str">
        <f t="shared" si="9"/>
        <v/>
      </c>
      <c r="J175" s="71" t="str">
        <f t="shared" si="10"/>
        <v>DOUBLE PRECISION</v>
      </c>
      <c r="K175" s="71">
        <f t="shared" si="3"/>
        <v>22</v>
      </c>
      <c r="L175" s="71" t="str">
        <f t="shared" si="4"/>
        <v>(22)</v>
      </c>
      <c r="M175" s="71" t="s">
        <v>4489</v>
      </c>
      <c r="N175" s="71"/>
      <c r="O175" s="4"/>
      <c r="P175" s="9"/>
      <c r="Q175" s="9" t="str">
        <f t="shared" si="11"/>
        <v>AKDDGU DOUBLE PRECISION ,</v>
      </c>
    </row>
    <row r="176" ht="16.5" customHeight="1">
      <c r="A176" s="9" t="s">
        <v>13</v>
      </c>
      <c r="B176" s="9" t="s">
        <v>53</v>
      </c>
      <c r="C176" s="9" t="s">
        <v>467</v>
      </c>
      <c r="D176" s="9" t="s">
        <v>191</v>
      </c>
      <c r="E176" s="9" t="s">
        <v>4518</v>
      </c>
      <c r="F176" s="10">
        <v>11.0</v>
      </c>
      <c r="G176" s="10">
        <v>7.0</v>
      </c>
      <c r="H176" s="70" t="b">
        <v>0</v>
      </c>
      <c r="I176" s="71" t="str">
        <f t="shared" si="9"/>
        <v/>
      </c>
      <c r="J176" s="71" t="str">
        <f t="shared" si="10"/>
        <v>VARCHAR</v>
      </c>
      <c r="K176" s="71">
        <f t="shared" si="3"/>
        <v>21</v>
      </c>
      <c r="L176" s="71" t="str">
        <f t="shared" si="4"/>
        <v>(21)</v>
      </c>
      <c r="M176" s="71" t="s">
        <v>4489</v>
      </c>
      <c r="N176" s="71"/>
      <c r="O176" s="4"/>
      <c r="P176" s="9"/>
      <c r="Q176" s="9" t="str">
        <f t="shared" si="11"/>
        <v>AKDDDP VARCHAR(21) ,</v>
      </c>
    </row>
    <row r="177" ht="16.5" customHeight="1">
      <c r="A177" s="9" t="s">
        <v>13</v>
      </c>
      <c r="B177" s="9" t="s">
        <v>53</v>
      </c>
      <c r="C177" s="9" t="s">
        <v>469</v>
      </c>
      <c r="D177" s="9" t="s">
        <v>183</v>
      </c>
      <c r="E177" s="9" t="s">
        <v>4506</v>
      </c>
      <c r="F177" s="10">
        <v>12.0</v>
      </c>
      <c r="G177" s="10">
        <v>22.0</v>
      </c>
      <c r="H177" s="70" t="b">
        <v>0</v>
      </c>
      <c r="I177" s="71" t="str">
        <f t="shared" si="9"/>
        <v/>
      </c>
      <c r="J177" s="71" t="str">
        <f t="shared" si="10"/>
        <v>DOUBLE PRECISION</v>
      </c>
      <c r="K177" s="71">
        <f t="shared" si="3"/>
        <v>22</v>
      </c>
      <c r="L177" s="71" t="str">
        <f t="shared" si="4"/>
        <v>(22)</v>
      </c>
      <c r="M177" s="71" t="s">
        <v>4489</v>
      </c>
      <c r="N177" s="71"/>
      <c r="O177" s="4"/>
      <c r="P177" s="9"/>
      <c r="Q177" s="9" t="str">
        <f t="shared" si="11"/>
        <v>AKDDCD DOUBLE PRECISION ,</v>
      </c>
    </row>
    <row r="178" ht="16.5" customHeight="1">
      <c r="A178" s="9" t="s">
        <v>13</v>
      </c>
      <c r="B178" s="9" t="s">
        <v>53</v>
      </c>
      <c r="C178" s="9" t="s">
        <v>198</v>
      </c>
      <c r="D178" s="9" t="s">
        <v>191</v>
      </c>
      <c r="E178" s="9" t="s">
        <v>4518</v>
      </c>
      <c r="F178" s="10">
        <v>13.0</v>
      </c>
      <c r="G178" s="10">
        <v>8.0</v>
      </c>
      <c r="H178" s="70" t="b">
        <v>0</v>
      </c>
      <c r="I178" s="71" t="str">
        <f t="shared" si="9"/>
        <v/>
      </c>
      <c r="J178" s="71" t="str">
        <f t="shared" si="10"/>
        <v>VARCHAR</v>
      </c>
      <c r="K178" s="71">
        <f t="shared" si="3"/>
        <v>24</v>
      </c>
      <c r="L178" s="71" t="str">
        <f t="shared" si="4"/>
        <v>(24)</v>
      </c>
      <c r="M178" s="71" t="s">
        <v>4489</v>
      </c>
      <c r="N178" s="71"/>
      <c r="O178" s="4"/>
      <c r="P178" s="9"/>
      <c r="Q178" s="9" t="str">
        <f t="shared" si="11"/>
        <v>AKDEPT VARCHAR(24) ,</v>
      </c>
    </row>
    <row r="179" ht="16.5" customHeight="1">
      <c r="A179" s="9" t="s">
        <v>13</v>
      </c>
      <c r="B179" s="9" t="s">
        <v>53</v>
      </c>
      <c r="C179" s="9" t="s">
        <v>471</v>
      </c>
      <c r="D179" s="9" t="s">
        <v>183</v>
      </c>
      <c r="E179" s="9" t="s">
        <v>4506</v>
      </c>
      <c r="F179" s="10">
        <v>14.0</v>
      </c>
      <c r="G179" s="10">
        <v>22.0</v>
      </c>
      <c r="H179" s="70" t="b">
        <v>0</v>
      </c>
      <c r="I179" s="71" t="str">
        <f t="shared" si="9"/>
        <v/>
      </c>
      <c r="J179" s="71" t="str">
        <f t="shared" si="10"/>
        <v>DOUBLE PRECISION</v>
      </c>
      <c r="K179" s="71">
        <f t="shared" si="3"/>
        <v>22</v>
      </c>
      <c r="L179" s="71" t="str">
        <f t="shared" si="4"/>
        <v>(22)</v>
      </c>
      <c r="M179" s="71" t="s">
        <v>4489</v>
      </c>
      <c r="N179" s="71"/>
      <c r="O179" s="4"/>
      <c r="P179" s="9"/>
      <c r="Q179" s="9" t="str">
        <f t="shared" si="11"/>
        <v>AKDECD DOUBLE PRECISION ,</v>
      </c>
    </row>
    <row r="180" ht="16.5" customHeight="1">
      <c r="A180" s="9" t="s">
        <v>13</v>
      </c>
      <c r="B180" s="9" t="s">
        <v>53</v>
      </c>
      <c r="C180" s="9" t="s">
        <v>333</v>
      </c>
      <c r="D180" s="9" t="s">
        <v>183</v>
      </c>
      <c r="E180" s="9" t="s">
        <v>4506</v>
      </c>
      <c r="F180" s="10">
        <v>15.0</v>
      </c>
      <c r="G180" s="10">
        <v>22.0</v>
      </c>
      <c r="H180" s="70" t="b">
        <v>0</v>
      </c>
      <c r="I180" s="71" t="str">
        <f t="shared" si="9"/>
        <v/>
      </c>
      <c r="J180" s="71" t="str">
        <f t="shared" si="10"/>
        <v>DOUBLE PRECISION</v>
      </c>
      <c r="K180" s="71">
        <f t="shared" si="3"/>
        <v>22</v>
      </c>
      <c r="L180" s="71" t="str">
        <f t="shared" si="4"/>
        <v>(22)</v>
      </c>
      <c r="M180" s="71" t="s">
        <v>4489</v>
      </c>
      <c r="N180" s="71"/>
      <c r="O180" s="4"/>
      <c r="P180" s="9"/>
      <c r="Q180" s="9" t="str">
        <f t="shared" si="11"/>
        <v>AKDTGU DOUBLE PRECISION ,</v>
      </c>
    </row>
    <row r="181" ht="16.5" customHeight="1">
      <c r="A181" s="9" t="s">
        <v>13</v>
      </c>
      <c r="B181" s="9" t="s">
        <v>53</v>
      </c>
      <c r="C181" s="9" t="s">
        <v>474</v>
      </c>
      <c r="D181" s="9" t="s">
        <v>191</v>
      </c>
      <c r="E181" s="9" t="s">
        <v>4518</v>
      </c>
      <c r="F181" s="10">
        <v>16.0</v>
      </c>
      <c r="G181" s="10">
        <v>7.0</v>
      </c>
      <c r="H181" s="70" t="b">
        <v>0</v>
      </c>
      <c r="I181" s="71" t="str">
        <f t="shared" si="9"/>
        <v/>
      </c>
      <c r="J181" s="71" t="str">
        <f t="shared" si="10"/>
        <v>VARCHAR</v>
      </c>
      <c r="K181" s="71">
        <f t="shared" si="3"/>
        <v>21</v>
      </c>
      <c r="L181" s="71" t="str">
        <f t="shared" si="4"/>
        <v>(21)</v>
      </c>
      <c r="M181" s="71" t="s">
        <v>4489</v>
      </c>
      <c r="N181" s="71"/>
      <c r="O181" s="4"/>
      <c r="P181" s="9"/>
      <c r="Q181" s="9" t="str">
        <f t="shared" si="11"/>
        <v>AKDTDP VARCHAR(21) ,</v>
      </c>
    </row>
    <row r="182" ht="16.5" customHeight="1">
      <c r="A182" s="9" t="s">
        <v>13</v>
      </c>
      <c r="B182" s="9" t="s">
        <v>53</v>
      </c>
      <c r="C182" s="9" t="s">
        <v>476</v>
      </c>
      <c r="D182" s="9" t="s">
        <v>183</v>
      </c>
      <c r="E182" s="9" t="s">
        <v>4506</v>
      </c>
      <c r="F182" s="10">
        <v>17.0</v>
      </c>
      <c r="G182" s="10">
        <v>22.0</v>
      </c>
      <c r="H182" s="70" t="b">
        <v>0</v>
      </c>
      <c r="I182" s="71" t="str">
        <f t="shared" si="9"/>
        <v/>
      </c>
      <c r="J182" s="71" t="str">
        <f t="shared" si="10"/>
        <v>DOUBLE PRECISION</v>
      </c>
      <c r="K182" s="71">
        <f t="shared" si="3"/>
        <v>22</v>
      </c>
      <c r="L182" s="71" t="str">
        <f t="shared" si="4"/>
        <v>(22)</v>
      </c>
      <c r="M182" s="71" t="s">
        <v>4489</v>
      </c>
      <c r="N182" s="71"/>
      <c r="O182" s="4"/>
      <c r="P182" s="9"/>
      <c r="Q182" s="9" t="str">
        <f t="shared" si="11"/>
        <v>AKDTCD DOUBLE PRECISION ,</v>
      </c>
    </row>
    <row r="183" ht="16.5" customHeight="1">
      <c r="A183" s="9" t="s">
        <v>13</v>
      </c>
      <c r="B183" s="9" t="s">
        <v>53</v>
      </c>
      <c r="C183" s="9" t="s">
        <v>478</v>
      </c>
      <c r="D183" s="9" t="s">
        <v>183</v>
      </c>
      <c r="E183" s="9" t="s">
        <v>4506</v>
      </c>
      <c r="F183" s="10">
        <v>18.0</v>
      </c>
      <c r="G183" s="10">
        <v>22.0</v>
      </c>
      <c r="H183" s="70" t="b">
        <v>0</v>
      </c>
      <c r="I183" s="71" t="str">
        <f t="shared" si="9"/>
        <v/>
      </c>
      <c r="J183" s="71" t="str">
        <f t="shared" si="10"/>
        <v>DOUBLE PRECISION</v>
      </c>
      <c r="K183" s="71">
        <f t="shared" si="3"/>
        <v>22</v>
      </c>
      <c r="L183" s="71" t="str">
        <f t="shared" si="4"/>
        <v>(22)</v>
      </c>
      <c r="M183" s="71" t="s">
        <v>4489</v>
      </c>
      <c r="N183" s="71"/>
      <c r="O183" s="4"/>
      <c r="P183" s="9"/>
      <c r="Q183" s="9" t="str">
        <f t="shared" si="11"/>
        <v>AKDTEM DOUBLE PRECISION ,</v>
      </c>
    </row>
    <row r="184" ht="16.5" customHeight="1">
      <c r="A184" s="9" t="s">
        <v>13</v>
      </c>
      <c r="B184" s="9" t="s">
        <v>53</v>
      </c>
      <c r="C184" s="9" t="s">
        <v>480</v>
      </c>
      <c r="D184" s="9" t="s">
        <v>183</v>
      </c>
      <c r="E184" s="9" t="s">
        <v>4506</v>
      </c>
      <c r="F184" s="10">
        <v>19.0</v>
      </c>
      <c r="G184" s="10">
        <v>22.0</v>
      </c>
      <c r="H184" s="70" t="b">
        <v>0</v>
      </c>
      <c r="I184" s="71" t="str">
        <f t="shared" si="9"/>
        <v/>
      </c>
      <c r="J184" s="71" t="str">
        <f t="shared" si="10"/>
        <v>DOUBLE PRECISION</v>
      </c>
      <c r="K184" s="71">
        <f t="shared" si="3"/>
        <v>22</v>
      </c>
      <c r="L184" s="71" t="str">
        <f t="shared" si="4"/>
        <v>(22)</v>
      </c>
      <c r="M184" s="71" t="s">
        <v>4489</v>
      </c>
      <c r="N184" s="71"/>
      <c r="O184" s="4"/>
      <c r="P184" s="9"/>
      <c r="Q184" s="9" t="str">
        <f t="shared" si="11"/>
        <v>AKDBON DOUBLE PRECISION ,</v>
      </c>
    </row>
    <row r="185" ht="16.5" customHeight="1">
      <c r="A185" s="9" t="s">
        <v>13</v>
      </c>
      <c r="B185" s="9" t="s">
        <v>53</v>
      </c>
      <c r="C185" s="9" t="s">
        <v>482</v>
      </c>
      <c r="D185" s="9" t="s">
        <v>183</v>
      </c>
      <c r="E185" s="9" t="s">
        <v>4506</v>
      </c>
      <c r="F185" s="10">
        <v>20.0</v>
      </c>
      <c r="G185" s="10">
        <v>22.0</v>
      </c>
      <c r="H185" s="70" t="b">
        <v>0</v>
      </c>
      <c r="I185" s="71" t="str">
        <f t="shared" si="9"/>
        <v/>
      </c>
      <c r="J185" s="71" t="str">
        <f t="shared" si="10"/>
        <v>DOUBLE PRECISION</v>
      </c>
      <c r="K185" s="71">
        <f t="shared" si="3"/>
        <v>22</v>
      </c>
      <c r="L185" s="71" t="str">
        <f t="shared" si="4"/>
        <v>(22)</v>
      </c>
      <c r="M185" s="71" t="s">
        <v>4489</v>
      </c>
      <c r="N185" s="71"/>
      <c r="O185" s="4"/>
      <c r="P185" s="9"/>
      <c r="Q185" s="9" t="str">
        <f t="shared" si="11"/>
        <v>AKDKUG DOUBLE PRECISION ,</v>
      </c>
    </row>
    <row r="186" ht="16.5" customHeight="1">
      <c r="A186" s="9" t="s">
        <v>13</v>
      </c>
      <c r="B186" s="9" t="s">
        <v>53</v>
      </c>
      <c r="C186" s="9" t="s">
        <v>484</v>
      </c>
      <c r="D186" s="9" t="s">
        <v>183</v>
      </c>
      <c r="E186" s="9" t="s">
        <v>4506</v>
      </c>
      <c r="F186" s="10">
        <v>21.0</v>
      </c>
      <c r="G186" s="10">
        <v>22.0</v>
      </c>
      <c r="H186" s="70" t="b">
        <v>0</v>
      </c>
      <c r="I186" s="71" t="str">
        <f t="shared" si="9"/>
        <v/>
      </c>
      <c r="J186" s="71" t="str">
        <f t="shared" si="10"/>
        <v>DOUBLE PRECISION</v>
      </c>
      <c r="K186" s="71">
        <f t="shared" si="3"/>
        <v>22</v>
      </c>
      <c r="L186" s="71" t="str">
        <f t="shared" si="4"/>
        <v>(22)</v>
      </c>
      <c r="M186" s="71" t="s">
        <v>4489</v>
      </c>
      <c r="N186" s="71"/>
      <c r="O186" s="4"/>
      <c r="P186" s="9"/>
      <c r="Q186" s="9" t="str">
        <f t="shared" si="11"/>
        <v>AKDCHU DOUBLE PRECISION ,</v>
      </c>
    </row>
    <row r="187" ht="16.5" customHeight="1">
      <c r="A187" s="9" t="s">
        <v>13</v>
      </c>
      <c r="B187" s="9" t="s">
        <v>53</v>
      </c>
      <c r="C187" s="9" t="s">
        <v>486</v>
      </c>
      <c r="D187" s="9" t="s">
        <v>183</v>
      </c>
      <c r="E187" s="9" t="s">
        <v>4506</v>
      </c>
      <c r="F187" s="10">
        <v>22.0</v>
      </c>
      <c r="G187" s="10">
        <v>22.0</v>
      </c>
      <c r="H187" s="70" t="b">
        <v>0</v>
      </c>
      <c r="I187" s="71" t="str">
        <f t="shared" si="9"/>
        <v/>
      </c>
      <c r="J187" s="71" t="str">
        <f t="shared" si="10"/>
        <v>DOUBLE PRECISION</v>
      </c>
      <c r="K187" s="71">
        <f t="shared" si="3"/>
        <v>22</v>
      </c>
      <c r="L187" s="71" t="str">
        <f t="shared" si="4"/>
        <v>(22)</v>
      </c>
      <c r="M187" s="71" t="s">
        <v>4489</v>
      </c>
      <c r="N187" s="71"/>
      <c r="O187" s="4"/>
      <c r="P187" s="9"/>
      <c r="Q187" s="9" t="str">
        <f t="shared" si="11"/>
        <v>AKDDAN DOUBLE PRECISION ,</v>
      </c>
    </row>
    <row r="188" ht="16.5" customHeight="1">
      <c r="A188" s="9" t="s">
        <v>13</v>
      </c>
      <c r="B188" s="9" t="s">
        <v>53</v>
      </c>
      <c r="C188" s="9" t="s">
        <v>488</v>
      </c>
      <c r="D188" s="9" t="s">
        <v>183</v>
      </c>
      <c r="E188" s="9" t="s">
        <v>4506</v>
      </c>
      <c r="F188" s="10">
        <v>23.0</v>
      </c>
      <c r="G188" s="10">
        <v>22.0</v>
      </c>
      <c r="H188" s="70" t="b">
        <v>0</v>
      </c>
      <c r="I188" s="71" t="str">
        <f t="shared" si="9"/>
        <v/>
      </c>
      <c r="J188" s="71" t="str">
        <f t="shared" si="10"/>
        <v>DOUBLE PRECISION</v>
      </c>
      <c r="K188" s="71">
        <f t="shared" si="3"/>
        <v>22</v>
      </c>
      <c r="L188" s="71" t="str">
        <f t="shared" si="4"/>
        <v>(22)</v>
      </c>
      <c r="M188" s="71" t="s">
        <v>4489</v>
      </c>
      <c r="N188" s="71"/>
      <c r="O188" s="4"/>
      <c r="P188" s="9"/>
      <c r="Q188" s="9" t="str">
        <f t="shared" si="11"/>
        <v>AKDCHO DOUBLE PRECISION ,</v>
      </c>
    </row>
    <row r="189" ht="16.5" customHeight="1">
      <c r="A189" s="9" t="s">
        <v>13</v>
      </c>
      <c r="B189" s="9" t="s">
        <v>53</v>
      </c>
      <c r="C189" s="9" t="s">
        <v>490</v>
      </c>
      <c r="D189" s="9" t="s">
        <v>183</v>
      </c>
      <c r="E189" s="9" t="s">
        <v>4506</v>
      </c>
      <c r="F189" s="10">
        <v>24.0</v>
      </c>
      <c r="G189" s="10">
        <v>22.0</v>
      </c>
      <c r="H189" s="70" t="b">
        <v>0</v>
      </c>
      <c r="I189" s="71" t="str">
        <f t="shared" si="9"/>
        <v/>
      </c>
      <c r="J189" s="71" t="str">
        <f t="shared" si="10"/>
        <v>DOUBLE PRECISION</v>
      </c>
      <c r="K189" s="71">
        <f t="shared" si="3"/>
        <v>22</v>
      </c>
      <c r="L189" s="71" t="str">
        <f t="shared" si="4"/>
        <v>(22)</v>
      </c>
      <c r="M189" s="71" t="s">
        <v>4489</v>
      </c>
      <c r="N189" s="71"/>
      <c r="O189" s="4"/>
      <c r="P189" s="9"/>
      <c r="Q189" s="9" t="str">
        <f t="shared" si="11"/>
        <v>AKDBBS DOUBLE PRECISION ,</v>
      </c>
    </row>
    <row r="190" ht="16.5" customHeight="1">
      <c r="A190" s="9" t="s">
        <v>13</v>
      </c>
      <c r="B190" s="9" t="s">
        <v>53</v>
      </c>
      <c r="C190" s="9" t="s">
        <v>392</v>
      </c>
      <c r="D190" s="9" t="s">
        <v>183</v>
      </c>
      <c r="E190" s="9" t="s">
        <v>4506</v>
      </c>
      <c r="F190" s="10">
        <v>25.0</v>
      </c>
      <c r="G190" s="10">
        <v>22.0</v>
      </c>
      <c r="H190" s="70" t="b">
        <v>0</v>
      </c>
      <c r="I190" s="71" t="str">
        <f t="shared" si="9"/>
        <v/>
      </c>
      <c r="J190" s="71" t="str">
        <f t="shared" si="10"/>
        <v>DOUBLE PRECISION</v>
      </c>
      <c r="K190" s="71">
        <f t="shared" si="3"/>
        <v>22</v>
      </c>
      <c r="L190" s="71" t="str">
        <f t="shared" si="4"/>
        <v>(22)</v>
      </c>
      <c r="M190" s="71" t="s">
        <v>4489</v>
      </c>
      <c r="N190" s="71"/>
      <c r="O190" s="4"/>
      <c r="P190" s="9"/>
      <c r="Q190" s="9" t="str">
        <f t="shared" si="11"/>
        <v>AKDAGU DOUBLE PRECISION ,</v>
      </c>
    </row>
    <row r="191" ht="16.5" customHeight="1">
      <c r="A191" s="9" t="s">
        <v>13</v>
      </c>
      <c r="B191" s="9" t="s">
        <v>53</v>
      </c>
      <c r="C191" s="9" t="s">
        <v>394</v>
      </c>
      <c r="D191" s="9" t="s">
        <v>191</v>
      </c>
      <c r="E191" s="9" t="s">
        <v>4518</v>
      </c>
      <c r="F191" s="10">
        <v>26.0</v>
      </c>
      <c r="G191" s="10">
        <v>2.0</v>
      </c>
      <c r="H191" s="70" t="b">
        <v>0</v>
      </c>
      <c r="I191" s="71" t="str">
        <f t="shared" si="9"/>
        <v/>
      </c>
      <c r="J191" s="71" t="str">
        <f t="shared" si="10"/>
        <v>VARCHAR</v>
      </c>
      <c r="K191" s="71">
        <f t="shared" si="3"/>
        <v>6</v>
      </c>
      <c r="L191" s="71" t="str">
        <f t="shared" si="4"/>
        <v>(6)</v>
      </c>
      <c r="M191" s="71" t="s">
        <v>4489</v>
      </c>
      <c r="N191" s="71"/>
      <c r="O191" s="4"/>
      <c r="P191" s="9"/>
      <c r="Q191" s="9" t="str">
        <f t="shared" si="11"/>
        <v>AKDAID VARCHAR(6) ,</v>
      </c>
    </row>
    <row r="192" ht="16.5" customHeight="1">
      <c r="A192" s="9" t="s">
        <v>13</v>
      </c>
      <c r="B192" s="9" t="s">
        <v>53</v>
      </c>
      <c r="C192" s="9" t="s">
        <v>396</v>
      </c>
      <c r="D192" s="9" t="s">
        <v>183</v>
      </c>
      <c r="E192" s="9" t="s">
        <v>4506</v>
      </c>
      <c r="F192" s="10">
        <v>27.0</v>
      </c>
      <c r="G192" s="10">
        <v>22.0</v>
      </c>
      <c r="H192" s="70" t="b">
        <v>0</v>
      </c>
      <c r="I192" s="71" t="str">
        <f t="shared" si="9"/>
        <v/>
      </c>
      <c r="J192" s="71" t="str">
        <f t="shared" si="10"/>
        <v>DOUBLE PRECISION</v>
      </c>
      <c r="K192" s="71">
        <f t="shared" si="3"/>
        <v>22</v>
      </c>
      <c r="L192" s="71" t="str">
        <f t="shared" si="4"/>
        <v>(22)</v>
      </c>
      <c r="M192" s="71" t="s">
        <v>4489</v>
      </c>
      <c r="N192" s="71"/>
      <c r="O192" s="4"/>
      <c r="P192" s="9"/>
      <c r="Q192" s="9" t="str">
        <f t="shared" si="11"/>
        <v>AKDACT DOUBLE PRECISION ,</v>
      </c>
    </row>
    <row r="193" ht="16.5" customHeight="1">
      <c r="A193" s="9" t="s">
        <v>13</v>
      </c>
      <c r="B193" s="9" t="s">
        <v>53</v>
      </c>
      <c r="C193" s="9" t="s">
        <v>403</v>
      </c>
      <c r="D193" s="9" t="s">
        <v>191</v>
      </c>
      <c r="E193" s="9" t="s">
        <v>4518</v>
      </c>
      <c r="F193" s="10">
        <v>28.0</v>
      </c>
      <c r="G193" s="10">
        <v>1.0</v>
      </c>
      <c r="H193" s="70" t="b">
        <v>0</v>
      </c>
      <c r="I193" s="71" t="str">
        <f t="shared" si="9"/>
        <v/>
      </c>
      <c r="J193" s="71" t="str">
        <f t="shared" si="10"/>
        <v>VARCHAR</v>
      </c>
      <c r="K193" s="71">
        <f t="shared" si="3"/>
        <v>3</v>
      </c>
      <c r="L193" s="71" t="str">
        <f t="shared" si="4"/>
        <v>(3)</v>
      </c>
      <c r="M193" s="71" t="s">
        <v>4489</v>
      </c>
      <c r="N193" s="71"/>
      <c r="O193" s="4"/>
      <c r="P193" s="9"/>
      <c r="Q193" s="9" t="str">
        <f t="shared" si="11"/>
        <v>AKDMI1 VARCHAR(3) ,</v>
      </c>
    </row>
    <row r="194" ht="16.5" customHeight="1">
      <c r="A194" s="9" t="s">
        <v>13</v>
      </c>
      <c r="B194" s="9" t="s">
        <v>53</v>
      </c>
      <c r="C194" s="9" t="s">
        <v>405</v>
      </c>
      <c r="D194" s="9" t="s">
        <v>191</v>
      </c>
      <c r="E194" s="9" t="s">
        <v>4518</v>
      </c>
      <c r="F194" s="10">
        <v>29.0</v>
      </c>
      <c r="G194" s="10">
        <v>1.0</v>
      </c>
      <c r="H194" s="70" t="b">
        <v>0</v>
      </c>
      <c r="I194" s="71" t="str">
        <f t="shared" si="9"/>
        <v/>
      </c>
      <c r="J194" s="71" t="str">
        <f t="shared" si="10"/>
        <v>VARCHAR</v>
      </c>
      <c r="K194" s="71">
        <f t="shared" si="3"/>
        <v>3</v>
      </c>
      <c r="L194" s="71" t="str">
        <f t="shared" si="4"/>
        <v>(3)</v>
      </c>
      <c r="M194" s="71" t="s">
        <v>4489</v>
      </c>
      <c r="N194" s="71"/>
      <c r="O194" s="4"/>
      <c r="P194" s="9"/>
      <c r="Q194" s="9" t="str">
        <f t="shared" si="11"/>
        <v>AKDMI2 VARCHAR(3) ,</v>
      </c>
    </row>
    <row r="195" ht="16.5" customHeight="1">
      <c r="A195" s="9" t="s">
        <v>13</v>
      </c>
      <c r="B195" s="9" t="s">
        <v>53</v>
      </c>
      <c r="C195" s="9" t="s">
        <v>407</v>
      </c>
      <c r="D195" s="9" t="s">
        <v>191</v>
      </c>
      <c r="E195" s="9" t="s">
        <v>4518</v>
      </c>
      <c r="F195" s="10">
        <v>30.0</v>
      </c>
      <c r="G195" s="10">
        <v>1.0</v>
      </c>
      <c r="H195" s="70" t="b">
        <v>0</v>
      </c>
      <c r="I195" s="71" t="str">
        <f t="shared" si="9"/>
        <v/>
      </c>
      <c r="J195" s="71" t="str">
        <f t="shared" si="10"/>
        <v>VARCHAR</v>
      </c>
      <c r="K195" s="71">
        <f t="shared" si="3"/>
        <v>3</v>
      </c>
      <c r="L195" s="71" t="str">
        <f t="shared" si="4"/>
        <v>(3)</v>
      </c>
      <c r="M195" s="71" t="s">
        <v>4489</v>
      </c>
      <c r="N195" s="71"/>
      <c r="O195" s="4"/>
      <c r="P195" s="9"/>
      <c r="Q195" s="9" t="str">
        <f t="shared" si="11"/>
        <v>AKDMI3 VARCHAR(3) ,</v>
      </c>
    </row>
    <row r="196" ht="16.5" customHeight="1">
      <c r="A196" s="9" t="s">
        <v>13</v>
      </c>
      <c r="B196" s="9" t="s">
        <v>53</v>
      </c>
      <c r="C196" s="9" t="s">
        <v>409</v>
      </c>
      <c r="D196" s="9" t="s">
        <v>191</v>
      </c>
      <c r="E196" s="9" t="s">
        <v>4518</v>
      </c>
      <c r="F196" s="10">
        <v>31.0</v>
      </c>
      <c r="G196" s="10">
        <v>1.0</v>
      </c>
      <c r="H196" s="70" t="b">
        <v>0</v>
      </c>
      <c r="I196" s="71" t="str">
        <f t="shared" si="9"/>
        <v/>
      </c>
      <c r="J196" s="71" t="str">
        <f t="shared" si="10"/>
        <v>VARCHAR</v>
      </c>
      <c r="K196" s="71">
        <f t="shared" si="3"/>
        <v>3</v>
      </c>
      <c r="L196" s="71" t="str">
        <f t="shared" si="4"/>
        <v>(3)</v>
      </c>
      <c r="M196" s="71" t="s">
        <v>4489</v>
      </c>
      <c r="N196" s="71"/>
      <c r="O196" s="4"/>
      <c r="P196" s="9"/>
      <c r="Q196" s="9" t="str">
        <f t="shared" si="11"/>
        <v>AKDRI1 VARCHAR(3) ,</v>
      </c>
    </row>
    <row r="197" ht="16.5" customHeight="1">
      <c r="A197" s="9" t="s">
        <v>13</v>
      </c>
      <c r="B197" s="9" t="s">
        <v>53</v>
      </c>
      <c r="C197" s="9" t="s">
        <v>411</v>
      </c>
      <c r="D197" s="9" t="s">
        <v>191</v>
      </c>
      <c r="E197" s="9" t="s">
        <v>4518</v>
      </c>
      <c r="F197" s="10">
        <v>32.0</v>
      </c>
      <c r="G197" s="10">
        <v>1.0</v>
      </c>
      <c r="H197" s="70" t="b">
        <v>0</v>
      </c>
      <c r="I197" s="71" t="str">
        <f t="shared" si="9"/>
        <v/>
      </c>
      <c r="J197" s="71" t="str">
        <f t="shared" si="10"/>
        <v>VARCHAR</v>
      </c>
      <c r="K197" s="71">
        <f t="shared" si="3"/>
        <v>3</v>
      </c>
      <c r="L197" s="71" t="str">
        <f t="shared" si="4"/>
        <v>(3)</v>
      </c>
      <c r="M197" s="71" t="s">
        <v>4489</v>
      </c>
      <c r="N197" s="71"/>
      <c r="O197" s="4"/>
      <c r="P197" s="9"/>
      <c r="Q197" s="9" t="str">
        <f t="shared" si="11"/>
        <v>AKDRI2 VARCHAR(3) ,</v>
      </c>
    </row>
    <row r="198" ht="16.5" customHeight="1">
      <c r="A198" s="9" t="s">
        <v>13</v>
      </c>
      <c r="B198" s="9" t="s">
        <v>53</v>
      </c>
      <c r="C198" s="9" t="s">
        <v>266</v>
      </c>
      <c r="D198" s="9" t="s">
        <v>183</v>
      </c>
      <c r="E198" s="9" t="s">
        <v>4506</v>
      </c>
      <c r="F198" s="10">
        <v>33.0</v>
      </c>
      <c r="G198" s="10">
        <v>22.0</v>
      </c>
      <c r="H198" s="70" t="b">
        <v>0</v>
      </c>
      <c r="I198" s="71" t="str">
        <f t="shared" si="9"/>
        <v/>
      </c>
      <c r="J198" s="71" t="str">
        <f t="shared" si="10"/>
        <v>DOUBLE PRECISION</v>
      </c>
      <c r="K198" s="71">
        <f t="shared" si="3"/>
        <v>22</v>
      </c>
      <c r="L198" s="71" t="str">
        <f t="shared" si="4"/>
        <v>(22)</v>
      </c>
      <c r="M198" s="71" t="s">
        <v>4489</v>
      </c>
      <c r="N198" s="71"/>
      <c r="O198" s="4"/>
      <c r="P198" s="9"/>
      <c r="Q198" s="9" t="str">
        <f t="shared" si="11"/>
        <v>AKDSTY DOUBLE PRECISION ,</v>
      </c>
    </row>
    <row r="199" ht="16.5" customHeight="1">
      <c r="A199" s="9" t="s">
        <v>13</v>
      </c>
      <c r="B199" s="9" t="s">
        <v>53</v>
      </c>
      <c r="C199" s="9" t="s">
        <v>268</v>
      </c>
      <c r="D199" s="9" t="s">
        <v>183</v>
      </c>
      <c r="E199" s="9" t="s">
        <v>4506</v>
      </c>
      <c r="F199" s="10">
        <v>34.0</v>
      </c>
      <c r="G199" s="10">
        <v>22.0</v>
      </c>
      <c r="H199" s="70" t="b">
        <v>0</v>
      </c>
      <c r="I199" s="71" t="str">
        <f t="shared" si="9"/>
        <v/>
      </c>
      <c r="J199" s="71" t="str">
        <f t="shared" si="10"/>
        <v>DOUBLE PRECISION</v>
      </c>
      <c r="K199" s="71">
        <f t="shared" si="3"/>
        <v>22</v>
      </c>
      <c r="L199" s="71" t="str">
        <f t="shared" si="4"/>
        <v>(22)</v>
      </c>
      <c r="M199" s="71" t="s">
        <v>4489</v>
      </c>
      <c r="N199" s="71"/>
      <c r="O199" s="4"/>
      <c r="P199" s="9"/>
      <c r="Q199" s="9" t="str">
        <f t="shared" si="11"/>
        <v>AKDSTM DOUBLE PRECISION ,</v>
      </c>
    </row>
    <row r="200" ht="16.5" customHeight="1">
      <c r="A200" s="9" t="s">
        <v>13</v>
      </c>
      <c r="B200" s="9" t="s">
        <v>53</v>
      </c>
      <c r="C200" s="9" t="s">
        <v>270</v>
      </c>
      <c r="D200" s="9" t="s">
        <v>183</v>
      </c>
      <c r="E200" s="9" t="s">
        <v>4506</v>
      </c>
      <c r="F200" s="10">
        <v>35.0</v>
      </c>
      <c r="G200" s="10">
        <v>22.0</v>
      </c>
      <c r="H200" s="70" t="b">
        <v>0</v>
      </c>
      <c r="I200" s="71" t="str">
        <f t="shared" si="9"/>
        <v/>
      </c>
      <c r="J200" s="71" t="str">
        <f t="shared" si="10"/>
        <v>DOUBLE PRECISION</v>
      </c>
      <c r="K200" s="71">
        <f t="shared" si="3"/>
        <v>22</v>
      </c>
      <c r="L200" s="71" t="str">
        <f t="shared" si="4"/>
        <v>(22)</v>
      </c>
      <c r="M200" s="71" t="s">
        <v>4489</v>
      </c>
      <c r="N200" s="71"/>
      <c r="O200" s="4"/>
      <c r="P200" s="9"/>
      <c r="Q200" s="9" t="str">
        <f t="shared" si="11"/>
        <v>AKDSTD DOUBLE PRECISION ,</v>
      </c>
    </row>
    <row r="201" ht="16.5" customHeight="1">
      <c r="A201" s="9" t="s">
        <v>13</v>
      </c>
      <c r="B201" s="9" t="s">
        <v>53</v>
      </c>
      <c r="C201" s="9" t="s">
        <v>374</v>
      </c>
      <c r="D201" s="9" t="s">
        <v>183</v>
      </c>
      <c r="E201" s="9" t="s">
        <v>4506</v>
      </c>
      <c r="F201" s="10">
        <v>36.0</v>
      </c>
      <c r="G201" s="10">
        <v>22.0</v>
      </c>
      <c r="H201" s="70" t="b">
        <v>0</v>
      </c>
      <c r="I201" s="71" t="str">
        <f t="shared" si="9"/>
        <v/>
      </c>
      <c r="J201" s="71" t="str">
        <f t="shared" si="10"/>
        <v>DOUBLE PRECISION</v>
      </c>
      <c r="K201" s="71">
        <f t="shared" si="3"/>
        <v>22</v>
      </c>
      <c r="L201" s="71" t="str">
        <f t="shared" si="4"/>
        <v>(22)</v>
      </c>
      <c r="M201" s="71" t="s">
        <v>4489</v>
      </c>
      <c r="N201" s="71"/>
      <c r="O201" s="4"/>
      <c r="P201" s="9"/>
      <c r="Q201" s="9" t="str">
        <f t="shared" si="11"/>
        <v>AKDENY DOUBLE PRECISION ,</v>
      </c>
    </row>
    <row r="202" ht="16.5" customHeight="1">
      <c r="A202" s="9" t="s">
        <v>13</v>
      </c>
      <c r="B202" s="9" t="s">
        <v>53</v>
      </c>
      <c r="C202" s="9" t="s">
        <v>375</v>
      </c>
      <c r="D202" s="9" t="s">
        <v>183</v>
      </c>
      <c r="E202" s="9" t="s">
        <v>4506</v>
      </c>
      <c r="F202" s="10">
        <v>37.0</v>
      </c>
      <c r="G202" s="10">
        <v>22.0</v>
      </c>
      <c r="H202" s="70" t="b">
        <v>0</v>
      </c>
      <c r="I202" s="71" t="str">
        <f t="shared" si="9"/>
        <v/>
      </c>
      <c r="J202" s="71" t="str">
        <f t="shared" si="10"/>
        <v>DOUBLE PRECISION</v>
      </c>
      <c r="K202" s="71">
        <f t="shared" si="3"/>
        <v>22</v>
      </c>
      <c r="L202" s="71" t="str">
        <f t="shared" si="4"/>
        <v>(22)</v>
      </c>
      <c r="M202" s="71" t="s">
        <v>4489</v>
      </c>
      <c r="N202" s="71"/>
      <c r="O202" s="4"/>
      <c r="P202" s="9"/>
      <c r="Q202" s="9" t="str">
        <f t="shared" si="11"/>
        <v>AKDENM DOUBLE PRECISION ,</v>
      </c>
    </row>
    <row r="203" ht="16.5" customHeight="1">
      <c r="A203" s="9" t="s">
        <v>13</v>
      </c>
      <c r="B203" s="9" t="s">
        <v>53</v>
      </c>
      <c r="C203" s="9" t="s">
        <v>376</v>
      </c>
      <c r="D203" s="9" t="s">
        <v>183</v>
      </c>
      <c r="E203" s="9" t="s">
        <v>4506</v>
      </c>
      <c r="F203" s="10">
        <v>38.0</v>
      </c>
      <c r="G203" s="10">
        <v>22.0</v>
      </c>
      <c r="H203" s="70" t="b">
        <v>0</v>
      </c>
      <c r="I203" s="71" t="str">
        <f t="shared" si="9"/>
        <v/>
      </c>
      <c r="J203" s="71" t="str">
        <f t="shared" si="10"/>
        <v>DOUBLE PRECISION</v>
      </c>
      <c r="K203" s="71">
        <f t="shared" si="3"/>
        <v>22</v>
      </c>
      <c r="L203" s="71" t="str">
        <f t="shared" si="4"/>
        <v>(22)</v>
      </c>
      <c r="M203" s="71" t="s">
        <v>4489</v>
      </c>
      <c r="N203" s="71"/>
      <c r="O203" s="4"/>
      <c r="P203" s="9"/>
      <c r="Q203" s="9" t="str">
        <f t="shared" si="11"/>
        <v>AKDEND DOUBLE PRECISION ,</v>
      </c>
    </row>
    <row r="204" ht="16.5" customHeight="1">
      <c r="A204" s="9" t="s">
        <v>13</v>
      </c>
      <c r="B204" s="9" t="s">
        <v>53</v>
      </c>
      <c r="C204" s="9" t="s">
        <v>260</v>
      </c>
      <c r="D204" s="9" t="s">
        <v>183</v>
      </c>
      <c r="E204" s="9" t="s">
        <v>4506</v>
      </c>
      <c r="F204" s="10">
        <v>39.0</v>
      </c>
      <c r="G204" s="10">
        <v>22.0</v>
      </c>
      <c r="H204" s="70" t="b">
        <v>0</v>
      </c>
      <c r="I204" s="71" t="str">
        <f t="shared" si="9"/>
        <v/>
      </c>
      <c r="J204" s="71" t="str">
        <f t="shared" si="10"/>
        <v>DOUBLE PRECISION</v>
      </c>
      <c r="K204" s="71">
        <f t="shared" si="3"/>
        <v>22</v>
      </c>
      <c r="L204" s="71" t="str">
        <f t="shared" si="4"/>
        <v>(22)</v>
      </c>
      <c r="M204" s="71" t="s">
        <v>4489</v>
      </c>
      <c r="N204" s="71"/>
      <c r="O204" s="4"/>
      <c r="P204" s="9"/>
      <c r="Q204" s="9" t="str">
        <f t="shared" si="11"/>
        <v>AKDJEY DOUBLE PRECISION ,</v>
      </c>
    </row>
    <row r="205" ht="16.5" customHeight="1">
      <c r="A205" s="9" t="s">
        <v>13</v>
      </c>
      <c r="B205" s="9" t="s">
        <v>53</v>
      </c>
      <c r="C205" s="9" t="s">
        <v>262</v>
      </c>
      <c r="D205" s="9" t="s">
        <v>183</v>
      </c>
      <c r="E205" s="9" t="s">
        <v>4506</v>
      </c>
      <c r="F205" s="10">
        <v>40.0</v>
      </c>
      <c r="G205" s="10">
        <v>22.0</v>
      </c>
      <c r="H205" s="70" t="b">
        <v>0</v>
      </c>
      <c r="I205" s="71" t="str">
        <f t="shared" si="9"/>
        <v/>
      </c>
      <c r="J205" s="71" t="str">
        <f t="shared" si="10"/>
        <v>DOUBLE PRECISION</v>
      </c>
      <c r="K205" s="71">
        <f t="shared" si="3"/>
        <v>22</v>
      </c>
      <c r="L205" s="71" t="str">
        <f t="shared" si="4"/>
        <v>(22)</v>
      </c>
      <c r="M205" s="71" t="s">
        <v>4489</v>
      </c>
      <c r="N205" s="71"/>
      <c r="O205" s="4"/>
      <c r="P205" s="9"/>
      <c r="Q205" s="9" t="str">
        <f t="shared" si="11"/>
        <v>AKDJEM DOUBLE PRECISION ,</v>
      </c>
    </row>
    <row r="206" ht="16.5" customHeight="1">
      <c r="A206" s="9" t="s">
        <v>13</v>
      </c>
      <c r="B206" s="9" t="s">
        <v>53</v>
      </c>
      <c r="C206" s="9" t="s">
        <v>264</v>
      </c>
      <c r="D206" s="9" t="s">
        <v>183</v>
      </c>
      <c r="E206" s="9" t="s">
        <v>4506</v>
      </c>
      <c r="F206" s="10">
        <v>41.0</v>
      </c>
      <c r="G206" s="10">
        <v>22.0</v>
      </c>
      <c r="H206" s="70" t="b">
        <v>0</v>
      </c>
      <c r="I206" s="71" t="str">
        <f t="shared" si="9"/>
        <v/>
      </c>
      <c r="J206" s="71" t="str">
        <f t="shared" si="10"/>
        <v>DOUBLE PRECISION</v>
      </c>
      <c r="K206" s="71">
        <f t="shared" si="3"/>
        <v>22</v>
      </c>
      <c r="L206" s="71" t="str">
        <f t="shared" si="4"/>
        <v>(22)</v>
      </c>
      <c r="M206" s="71" t="s">
        <v>4489</v>
      </c>
      <c r="N206" s="71"/>
      <c r="O206" s="4"/>
      <c r="P206" s="9"/>
      <c r="Q206" s="9" t="str">
        <f t="shared" si="11"/>
        <v>AKDJED DOUBLE PRECISION ,</v>
      </c>
    </row>
    <row r="207" ht="16.5" customHeight="1">
      <c r="A207" s="9" t="s">
        <v>13</v>
      </c>
      <c r="B207" s="9" t="s">
        <v>53</v>
      </c>
      <c r="C207" s="9" t="s">
        <v>278</v>
      </c>
      <c r="D207" s="9" t="s">
        <v>183</v>
      </c>
      <c r="E207" s="9" t="s">
        <v>4506</v>
      </c>
      <c r="F207" s="10">
        <v>42.0</v>
      </c>
      <c r="G207" s="10">
        <v>22.0</v>
      </c>
      <c r="H207" s="70" t="b">
        <v>0</v>
      </c>
      <c r="I207" s="71" t="str">
        <f t="shared" si="9"/>
        <v/>
      </c>
      <c r="J207" s="71" t="str">
        <f t="shared" si="10"/>
        <v>DOUBLE PRECISION</v>
      </c>
      <c r="K207" s="71">
        <f t="shared" si="3"/>
        <v>22</v>
      </c>
      <c r="L207" s="71" t="str">
        <f t="shared" si="4"/>
        <v>(22)</v>
      </c>
      <c r="M207" s="71" t="s">
        <v>4489</v>
      </c>
      <c r="N207" s="71"/>
      <c r="O207" s="4"/>
      <c r="P207" s="9"/>
      <c r="Q207" s="9" t="str">
        <f t="shared" si="11"/>
        <v>AKDLCY DOUBLE PRECISION ,</v>
      </c>
    </row>
    <row r="208" ht="16.5" customHeight="1">
      <c r="A208" s="9" t="s">
        <v>13</v>
      </c>
      <c r="B208" s="9" t="s">
        <v>53</v>
      </c>
      <c r="C208" s="9" t="s">
        <v>280</v>
      </c>
      <c r="D208" s="9" t="s">
        <v>183</v>
      </c>
      <c r="E208" s="9" t="s">
        <v>4506</v>
      </c>
      <c r="F208" s="10">
        <v>43.0</v>
      </c>
      <c r="G208" s="10">
        <v>22.0</v>
      </c>
      <c r="H208" s="70" t="b">
        <v>0</v>
      </c>
      <c r="I208" s="71" t="str">
        <f t="shared" si="9"/>
        <v/>
      </c>
      <c r="J208" s="71" t="str">
        <f t="shared" si="10"/>
        <v>DOUBLE PRECISION</v>
      </c>
      <c r="K208" s="71">
        <f t="shared" si="3"/>
        <v>22</v>
      </c>
      <c r="L208" s="71" t="str">
        <f t="shared" si="4"/>
        <v>(22)</v>
      </c>
      <c r="M208" s="71" t="s">
        <v>4489</v>
      </c>
      <c r="N208" s="71"/>
      <c r="O208" s="4"/>
      <c r="P208" s="9"/>
      <c r="Q208" s="9" t="str">
        <f t="shared" si="11"/>
        <v>AKDLCM DOUBLE PRECISION ,</v>
      </c>
    </row>
    <row r="209" ht="16.5" customHeight="1">
      <c r="A209" s="9" t="s">
        <v>13</v>
      </c>
      <c r="B209" s="9" t="s">
        <v>53</v>
      </c>
      <c r="C209" s="9" t="s">
        <v>282</v>
      </c>
      <c r="D209" s="9" t="s">
        <v>183</v>
      </c>
      <c r="E209" s="9" t="s">
        <v>4506</v>
      </c>
      <c r="F209" s="10">
        <v>44.0</v>
      </c>
      <c r="G209" s="10">
        <v>22.0</v>
      </c>
      <c r="H209" s="70" t="b">
        <v>0</v>
      </c>
      <c r="I209" s="71" t="str">
        <f t="shared" si="9"/>
        <v/>
      </c>
      <c r="J209" s="71" t="str">
        <f t="shared" si="10"/>
        <v>DOUBLE PRECISION</v>
      </c>
      <c r="K209" s="71">
        <f t="shared" si="3"/>
        <v>22</v>
      </c>
      <c r="L209" s="71" t="str">
        <f t="shared" si="4"/>
        <v>(22)</v>
      </c>
      <c r="M209" s="71" t="s">
        <v>4489</v>
      </c>
      <c r="N209" s="71"/>
      <c r="O209" s="4"/>
      <c r="P209" s="9"/>
      <c r="Q209" s="9" t="str">
        <f t="shared" si="11"/>
        <v>AKDLCD DOUBLE PRECISION ,</v>
      </c>
    </row>
    <row r="210" ht="16.5" customHeight="1">
      <c r="A210" s="9" t="s">
        <v>13</v>
      </c>
      <c r="B210" s="9" t="s">
        <v>53</v>
      </c>
      <c r="C210" s="9" t="s">
        <v>390</v>
      </c>
      <c r="D210" s="9" t="s">
        <v>183</v>
      </c>
      <c r="E210" s="9" t="s">
        <v>4506</v>
      </c>
      <c r="F210" s="10">
        <v>45.0</v>
      </c>
      <c r="G210" s="10">
        <v>22.0</v>
      </c>
      <c r="H210" s="70" t="b">
        <v>0</v>
      </c>
      <c r="I210" s="71" t="str">
        <f t="shared" si="9"/>
        <v/>
      </c>
      <c r="J210" s="71" t="str">
        <f t="shared" si="10"/>
        <v>DOUBLE PRECISION</v>
      </c>
      <c r="K210" s="71">
        <f t="shared" si="3"/>
        <v>22</v>
      </c>
      <c r="L210" s="71" t="str">
        <f t="shared" si="4"/>
        <v>(22)</v>
      </c>
      <c r="M210" s="71" t="s">
        <v>4489</v>
      </c>
      <c r="N210" s="71"/>
      <c r="O210" s="4"/>
      <c r="P210" s="9"/>
      <c r="Q210" s="9" t="str">
        <f t="shared" si="11"/>
        <v>AKDLBJ DOUBLE PRECISION ,</v>
      </c>
    </row>
    <row r="211" ht="16.5" customHeight="1">
      <c r="A211" s="9" t="s">
        <v>13</v>
      </c>
      <c r="B211" s="9" t="s">
        <v>53</v>
      </c>
      <c r="C211" s="9" t="s">
        <v>377</v>
      </c>
      <c r="D211" s="9" t="s">
        <v>183</v>
      </c>
      <c r="E211" s="9" t="s">
        <v>4506</v>
      </c>
      <c r="F211" s="10">
        <v>46.0</v>
      </c>
      <c r="G211" s="10">
        <v>22.0</v>
      </c>
      <c r="H211" s="70" t="b">
        <v>0</v>
      </c>
      <c r="I211" s="71" t="str">
        <f t="shared" si="9"/>
        <v/>
      </c>
      <c r="J211" s="71" t="str">
        <f t="shared" si="10"/>
        <v>DOUBLE PRECISION</v>
      </c>
      <c r="K211" s="71">
        <f t="shared" si="3"/>
        <v>22</v>
      </c>
      <c r="L211" s="71" t="str">
        <f t="shared" si="4"/>
        <v>(22)</v>
      </c>
      <c r="M211" s="71" t="s">
        <v>4489</v>
      </c>
      <c r="N211" s="71"/>
      <c r="O211" s="4"/>
      <c r="P211" s="9"/>
      <c r="Q211" s="9" t="str">
        <f t="shared" si="11"/>
        <v>AKDRGU DOUBLE PRECISION ,</v>
      </c>
    </row>
    <row r="212" ht="16.5" customHeight="1">
      <c r="A212" s="9" t="s">
        <v>13</v>
      </c>
      <c r="B212" s="9" t="s">
        <v>53</v>
      </c>
      <c r="C212" s="9" t="s">
        <v>493</v>
      </c>
      <c r="D212" s="9" t="s">
        <v>183</v>
      </c>
      <c r="E212" s="9" t="s">
        <v>4506</v>
      </c>
      <c r="F212" s="10">
        <v>47.0</v>
      </c>
      <c r="G212" s="10">
        <v>22.0</v>
      </c>
      <c r="H212" s="70" t="b">
        <v>0</v>
      </c>
      <c r="I212" s="71" t="str">
        <f t="shared" si="9"/>
        <v/>
      </c>
      <c r="J212" s="71" t="str">
        <f t="shared" si="10"/>
        <v>DOUBLE PRECISION</v>
      </c>
      <c r="K212" s="71">
        <f t="shared" si="3"/>
        <v>22</v>
      </c>
      <c r="L212" s="71" t="str">
        <f t="shared" si="4"/>
        <v>(22)</v>
      </c>
      <c r="M212" s="71" t="s">
        <v>4489</v>
      </c>
      <c r="N212" s="71"/>
      <c r="O212" s="4"/>
      <c r="P212" s="9"/>
      <c r="Q212" s="9" t="str">
        <f t="shared" si="11"/>
        <v>AKDRIS DOUBLE PRECISION ,</v>
      </c>
    </row>
    <row r="213" ht="16.5" customHeight="1">
      <c r="A213" s="9" t="s">
        <v>13</v>
      </c>
      <c r="B213" s="9" t="s">
        <v>53</v>
      </c>
      <c r="C213" s="9" t="s">
        <v>379</v>
      </c>
      <c r="D213" s="9" t="s">
        <v>183</v>
      </c>
      <c r="E213" s="9" t="s">
        <v>4506</v>
      </c>
      <c r="F213" s="10">
        <v>48.0</v>
      </c>
      <c r="G213" s="10">
        <v>22.0</v>
      </c>
      <c r="H213" s="70" t="b">
        <v>0</v>
      </c>
      <c r="I213" s="71" t="str">
        <f t="shared" si="9"/>
        <v/>
      </c>
      <c r="J213" s="71" t="str">
        <f t="shared" si="10"/>
        <v>DOUBLE PRECISION</v>
      </c>
      <c r="K213" s="71">
        <f t="shared" si="3"/>
        <v>22</v>
      </c>
      <c r="L213" s="71" t="str">
        <f t="shared" si="4"/>
        <v>(22)</v>
      </c>
      <c r="M213" s="71" t="s">
        <v>4489</v>
      </c>
      <c r="N213" s="71"/>
      <c r="O213" s="4"/>
      <c r="P213" s="9"/>
      <c r="Q213" s="9" t="str">
        <f t="shared" si="11"/>
        <v>AKDRIY DOUBLE PRECISION ,</v>
      </c>
    </row>
    <row r="214" ht="16.5" customHeight="1">
      <c r="A214" s="9" t="s">
        <v>13</v>
      </c>
      <c r="B214" s="9" t="s">
        <v>53</v>
      </c>
      <c r="C214" s="9" t="s">
        <v>381</v>
      </c>
      <c r="D214" s="9" t="s">
        <v>183</v>
      </c>
      <c r="E214" s="9" t="s">
        <v>4506</v>
      </c>
      <c r="F214" s="10">
        <v>49.0</v>
      </c>
      <c r="G214" s="10">
        <v>22.0</v>
      </c>
      <c r="H214" s="70" t="b">
        <v>0</v>
      </c>
      <c r="I214" s="71" t="str">
        <f t="shared" si="9"/>
        <v/>
      </c>
      <c r="J214" s="71" t="str">
        <f t="shared" si="10"/>
        <v>DOUBLE PRECISION</v>
      </c>
      <c r="K214" s="71">
        <f t="shared" si="3"/>
        <v>22</v>
      </c>
      <c r="L214" s="71" t="str">
        <f t="shared" si="4"/>
        <v>(22)</v>
      </c>
      <c r="M214" s="71" t="s">
        <v>4489</v>
      </c>
      <c r="N214" s="71"/>
      <c r="O214" s="4"/>
      <c r="P214" s="9"/>
      <c r="Q214" s="9" t="str">
        <f t="shared" si="11"/>
        <v>AKDRIM DOUBLE PRECISION ,</v>
      </c>
    </row>
    <row r="215" ht="16.5" customHeight="1">
      <c r="A215" s="9" t="s">
        <v>13</v>
      </c>
      <c r="B215" s="9" t="s">
        <v>53</v>
      </c>
      <c r="C215" s="9" t="s">
        <v>383</v>
      </c>
      <c r="D215" s="9" t="s">
        <v>183</v>
      </c>
      <c r="E215" s="9" t="s">
        <v>4506</v>
      </c>
      <c r="F215" s="10">
        <v>50.0</v>
      </c>
      <c r="G215" s="10">
        <v>22.0</v>
      </c>
      <c r="H215" s="70" t="b">
        <v>0</v>
      </c>
      <c r="I215" s="71" t="str">
        <f t="shared" si="9"/>
        <v/>
      </c>
      <c r="J215" s="71" t="str">
        <f t="shared" si="10"/>
        <v>DOUBLE PRECISION</v>
      </c>
      <c r="K215" s="71">
        <f t="shared" si="3"/>
        <v>22</v>
      </c>
      <c r="L215" s="71" t="str">
        <f t="shared" si="4"/>
        <v>(22)</v>
      </c>
      <c r="M215" s="71" t="s">
        <v>4489</v>
      </c>
      <c r="N215" s="71"/>
      <c r="O215" s="4"/>
      <c r="P215" s="9"/>
      <c r="Q215" s="9" t="str">
        <f t="shared" si="11"/>
        <v>AKDRID DOUBLE PRECISION ,</v>
      </c>
    </row>
    <row r="216" ht="16.5" customHeight="1">
      <c r="A216" s="9" t="s">
        <v>13</v>
      </c>
      <c r="B216" s="9" t="s">
        <v>53</v>
      </c>
      <c r="C216" s="9" t="s">
        <v>385</v>
      </c>
      <c r="D216" s="9" t="s">
        <v>183</v>
      </c>
      <c r="E216" s="9" t="s">
        <v>4506</v>
      </c>
      <c r="F216" s="10">
        <v>51.0</v>
      </c>
      <c r="G216" s="10">
        <v>22.0</v>
      </c>
      <c r="H216" s="70" t="b">
        <v>0</v>
      </c>
      <c r="I216" s="71" t="str">
        <f t="shared" si="9"/>
        <v/>
      </c>
      <c r="J216" s="71" t="str">
        <f t="shared" si="10"/>
        <v>DOUBLE PRECISION</v>
      </c>
      <c r="K216" s="71">
        <f t="shared" si="3"/>
        <v>22</v>
      </c>
      <c r="L216" s="71" t="str">
        <f t="shared" si="4"/>
        <v>(22)</v>
      </c>
      <c r="M216" s="71" t="s">
        <v>4489</v>
      </c>
      <c r="N216" s="71"/>
      <c r="O216" s="4"/>
      <c r="P216" s="9"/>
      <c r="Q216" s="9" t="str">
        <f t="shared" si="11"/>
        <v>AKDCGU DOUBLE PRECISION ,</v>
      </c>
    </row>
    <row r="217" ht="16.5" customHeight="1">
      <c r="A217" s="9" t="s">
        <v>13</v>
      </c>
      <c r="B217" s="9" t="s">
        <v>53</v>
      </c>
      <c r="C217" s="9" t="s">
        <v>387</v>
      </c>
      <c r="D217" s="9" t="s">
        <v>183</v>
      </c>
      <c r="E217" s="9" t="s">
        <v>4506</v>
      </c>
      <c r="F217" s="10">
        <v>52.0</v>
      </c>
      <c r="G217" s="10">
        <v>22.0</v>
      </c>
      <c r="H217" s="70" t="b">
        <v>0</v>
      </c>
      <c r="I217" s="71" t="str">
        <f t="shared" si="9"/>
        <v/>
      </c>
      <c r="J217" s="71" t="str">
        <f t="shared" si="10"/>
        <v>DOUBLE PRECISION</v>
      </c>
      <c r="K217" s="71">
        <f t="shared" si="3"/>
        <v>22</v>
      </c>
      <c r="L217" s="71" t="str">
        <f t="shared" si="4"/>
        <v>(22)</v>
      </c>
      <c r="M217" s="71" t="s">
        <v>4489</v>
      </c>
      <c r="N217" s="71"/>
      <c r="O217" s="4"/>
      <c r="P217" s="9"/>
      <c r="Q217" s="9" t="str">
        <f t="shared" si="11"/>
        <v>AKDCAY DOUBLE PRECISION ,</v>
      </c>
    </row>
    <row r="218" ht="16.5" customHeight="1">
      <c r="A218" s="9" t="s">
        <v>13</v>
      </c>
      <c r="B218" s="9" t="s">
        <v>53</v>
      </c>
      <c r="C218" s="9" t="s">
        <v>388</v>
      </c>
      <c r="D218" s="9" t="s">
        <v>183</v>
      </c>
      <c r="E218" s="9" t="s">
        <v>4506</v>
      </c>
      <c r="F218" s="10">
        <v>53.0</v>
      </c>
      <c r="G218" s="10">
        <v>22.0</v>
      </c>
      <c r="H218" s="70" t="b">
        <v>0</v>
      </c>
      <c r="I218" s="71" t="str">
        <f t="shared" si="9"/>
        <v/>
      </c>
      <c r="J218" s="71" t="str">
        <f t="shared" si="10"/>
        <v>DOUBLE PRECISION</v>
      </c>
      <c r="K218" s="71">
        <f t="shared" si="3"/>
        <v>22</v>
      </c>
      <c r="L218" s="71" t="str">
        <f t="shared" si="4"/>
        <v>(22)</v>
      </c>
      <c r="M218" s="71" t="s">
        <v>4489</v>
      </c>
      <c r="N218" s="71"/>
      <c r="O218" s="4"/>
      <c r="P218" s="9"/>
      <c r="Q218" s="9" t="str">
        <f t="shared" si="11"/>
        <v>AKDCAM DOUBLE PRECISION ,</v>
      </c>
    </row>
    <row r="219" ht="16.5" customHeight="1">
      <c r="A219" s="9" t="s">
        <v>13</v>
      </c>
      <c r="B219" s="9" t="s">
        <v>53</v>
      </c>
      <c r="C219" s="9" t="s">
        <v>389</v>
      </c>
      <c r="D219" s="9" t="s">
        <v>183</v>
      </c>
      <c r="E219" s="9" t="s">
        <v>4506</v>
      </c>
      <c r="F219" s="10">
        <v>54.0</v>
      </c>
      <c r="G219" s="10">
        <v>22.0</v>
      </c>
      <c r="H219" s="70" t="b">
        <v>0</v>
      </c>
      <c r="I219" s="71" t="str">
        <f t="shared" si="9"/>
        <v/>
      </c>
      <c r="J219" s="71" t="str">
        <f t="shared" si="10"/>
        <v>DOUBLE PRECISION</v>
      </c>
      <c r="K219" s="71">
        <f t="shared" si="3"/>
        <v>22</v>
      </c>
      <c r="L219" s="71" t="str">
        <f t="shared" si="4"/>
        <v>(22)</v>
      </c>
      <c r="M219" s="71" t="s">
        <v>4489</v>
      </c>
      <c r="N219" s="71"/>
      <c r="O219" s="4"/>
      <c r="P219" s="9"/>
      <c r="Q219" s="9" t="str">
        <f t="shared" si="11"/>
        <v>AKDCAD DOUBLE PRECISION ,</v>
      </c>
    </row>
    <row r="220" ht="16.5" customHeight="1">
      <c r="A220" s="9" t="s">
        <v>13</v>
      </c>
      <c r="B220" s="9" t="s">
        <v>53</v>
      </c>
      <c r="C220" s="9" t="s">
        <v>414</v>
      </c>
      <c r="D220" s="9" t="s">
        <v>183</v>
      </c>
      <c r="E220" s="9" t="s">
        <v>4506</v>
      </c>
      <c r="F220" s="10">
        <v>55.0</v>
      </c>
      <c r="G220" s="10">
        <v>22.0</v>
      </c>
      <c r="H220" s="70" t="b">
        <v>0</v>
      </c>
      <c r="I220" s="71" t="str">
        <f t="shared" si="9"/>
        <v/>
      </c>
      <c r="J220" s="71" t="str">
        <f t="shared" si="10"/>
        <v>DOUBLE PRECISION</v>
      </c>
      <c r="K220" s="71">
        <f t="shared" si="3"/>
        <v>22</v>
      </c>
      <c r="L220" s="71" t="str">
        <f t="shared" si="4"/>
        <v>(22)</v>
      </c>
      <c r="M220" s="71" t="s">
        <v>4489</v>
      </c>
      <c r="N220" s="71"/>
      <c r="O220" s="4"/>
      <c r="P220" s="9"/>
      <c r="Q220" s="9" t="str">
        <f t="shared" si="11"/>
        <v>AKETC1 DOUBLE PRECISION ,</v>
      </c>
    </row>
    <row r="221" ht="16.5" customHeight="1">
      <c r="A221" s="9" t="s">
        <v>13</v>
      </c>
      <c r="B221" s="9" t="s">
        <v>53</v>
      </c>
      <c r="C221" s="9" t="s">
        <v>416</v>
      </c>
      <c r="D221" s="9" t="s">
        <v>183</v>
      </c>
      <c r="E221" s="9" t="s">
        <v>4506</v>
      </c>
      <c r="F221" s="10">
        <v>56.0</v>
      </c>
      <c r="G221" s="10">
        <v>22.0</v>
      </c>
      <c r="H221" s="70" t="b">
        <v>0</v>
      </c>
      <c r="I221" s="71" t="str">
        <f t="shared" si="9"/>
        <v/>
      </c>
      <c r="J221" s="71" t="str">
        <f t="shared" si="10"/>
        <v>DOUBLE PRECISION</v>
      </c>
      <c r="K221" s="71">
        <f t="shared" si="3"/>
        <v>22</v>
      </c>
      <c r="L221" s="71" t="str">
        <f t="shared" si="4"/>
        <v>(22)</v>
      </c>
      <c r="M221" s="71" t="s">
        <v>4489</v>
      </c>
      <c r="N221" s="71"/>
      <c r="O221" s="4"/>
      <c r="P221" s="9"/>
      <c r="Q221" s="9" t="str">
        <f t="shared" si="11"/>
        <v>AKETC2 DOUBLE PRECISION ,</v>
      </c>
    </row>
    <row r="222" ht="16.5" customHeight="1">
      <c r="A222" s="9" t="s">
        <v>13</v>
      </c>
      <c r="B222" s="9" t="s">
        <v>53</v>
      </c>
      <c r="C222" s="9" t="s">
        <v>419</v>
      </c>
      <c r="D222" s="9" t="s">
        <v>183</v>
      </c>
      <c r="E222" s="9" t="s">
        <v>4506</v>
      </c>
      <c r="F222" s="10">
        <v>57.0</v>
      </c>
      <c r="G222" s="10">
        <v>22.0</v>
      </c>
      <c r="H222" s="70" t="b">
        <v>0</v>
      </c>
      <c r="I222" s="71" t="str">
        <f t="shared" si="9"/>
        <v/>
      </c>
      <c r="J222" s="71" t="str">
        <f t="shared" si="10"/>
        <v>DOUBLE PRECISION</v>
      </c>
      <c r="K222" s="71">
        <f t="shared" si="3"/>
        <v>22</v>
      </c>
      <c r="L222" s="71" t="str">
        <f t="shared" si="4"/>
        <v>(22)</v>
      </c>
      <c r="M222" s="71" t="s">
        <v>4489</v>
      </c>
      <c r="N222" s="71"/>
      <c r="O222" s="4"/>
      <c r="P222" s="9"/>
      <c r="Q222" s="9" t="str">
        <f t="shared" si="11"/>
        <v>AKETC5 DOUBLE PRECISION ,</v>
      </c>
    </row>
    <row r="223" ht="16.5" customHeight="1">
      <c r="A223" s="9" t="s">
        <v>13</v>
      </c>
      <c r="B223" s="9" t="s">
        <v>53</v>
      </c>
      <c r="C223" s="9" t="s">
        <v>421</v>
      </c>
      <c r="D223" s="9" t="s">
        <v>191</v>
      </c>
      <c r="E223" s="9" t="s">
        <v>4518</v>
      </c>
      <c r="F223" s="10">
        <v>58.0</v>
      </c>
      <c r="G223" s="10">
        <v>1.0</v>
      </c>
      <c r="H223" s="70" t="b">
        <v>0</v>
      </c>
      <c r="I223" s="71" t="str">
        <f t="shared" si="9"/>
        <v/>
      </c>
      <c r="J223" s="71" t="str">
        <f t="shared" si="10"/>
        <v>VARCHAR</v>
      </c>
      <c r="K223" s="71">
        <f t="shared" si="3"/>
        <v>3</v>
      </c>
      <c r="L223" s="71" t="str">
        <f t="shared" si="4"/>
        <v>(3)</v>
      </c>
      <c r="M223" s="71" t="s">
        <v>4489</v>
      </c>
      <c r="N223" s="71"/>
      <c r="O223" s="4"/>
      <c r="P223" s="9"/>
      <c r="Q223" s="9" t="str">
        <f t="shared" si="11"/>
        <v>AKETC6 VARCHAR(3) ,</v>
      </c>
    </row>
    <row r="224" ht="16.5" customHeight="1">
      <c r="A224" s="9" t="s">
        <v>13</v>
      </c>
      <c r="B224" s="9" t="s">
        <v>53</v>
      </c>
      <c r="C224" s="9" t="s">
        <v>422</v>
      </c>
      <c r="D224" s="9" t="s">
        <v>191</v>
      </c>
      <c r="E224" s="9" t="s">
        <v>4518</v>
      </c>
      <c r="F224" s="10">
        <v>59.0</v>
      </c>
      <c r="G224" s="10">
        <v>2.0</v>
      </c>
      <c r="H224" s="70" t="b">
        <v>0</v>
      </c>
      <c r="I224" s="71" t="str">
        <f t="shared" si="9"/>
        <v/>
      </c>
      <c r="J224" s="71" t="str">
        <f t="shared" si="10"/>
        <v>VARCHAR</v>
      </c>
      <c r="K224" s="71">
        <f t="shared" si="3"/>
        <v>6</v>
      </c>
      <c r="L224" s="71" t="str">
        <f t="shared" si="4"/>
        <v>(6)</v>
      </c>
      <c r="M224" s="71" t="s">
        <v>4489</v>
      </c>
      <c r="N224" s="71"/>
      <c r="O224" s="4"/>
      <c r="P224" s="9"/>
      <c r="Q224" s="9" t="str">
        <f t="shared" si="11"/>
        <v>AKETC7 VARCHAR(6) ,</v>
      </c>
    </row>
    <row r="225" ht="16.5" customHeight="1">
      <c r="A225" s="9" t="s">
        <v>13</v>
      </c>
      <c r="B225" s="9" t="s">
        <v>53</v>
      </c>
      <c r="C225" s="9" t="s">
        <v>425</v>
      </c>
      <c r="D225" s="9" t="s">
        <v>191</v>
      </c>
      <c r="E225" s="9" t="s">
        <v>4518</v>
      </c>
      <c r="F225" s="10">
        <v>60.0</v>
      </c>
      <c r="G225" s="10">
        <v>1.0</v>
      </c>
      <c r="H225" s="70" t="b">
        <v>0</v>
      </c>
      <c r="I225" s="71" t="str">
        <f t="shared" si="9"/>
        <v/>
      </c>
      <c r="J225" s="71" t="str">
        <f t="shared" si="10"/>
        <v>VARCHAR</v>
      </c>
      <c r="K225" s="71">
        <f t="shared" si="3"/>
        <v>3</v>
      </c>
      <c r="L225" s="71" t="str">
        <f t="shared" si="4"/>
        <v>(3)</v>
      </c>
      <c r="M225" s="71" t="s">
        <v>4489</v>
      </c>
      <c r="N225" s="71"/>
      <c r="O225" s="4"/>
      <c r="P225" s="9"/>
      <c r="Q225" s="9" t="str">
        <f t="shared" si="11"/>
        <v>AKETT1 VARCHAR(3) ,</v>
      </c>
    </row>
    <row r="226" ht="16.5" customHeight="1">
      <c r="A226" s="9" t="s">
        <v>13</v>
      </c>
      <c r="B226" s="9" t="s">
        <v>53</v>
      </c>
      <c r="C226" s="9" t="s">
        <v>426</v>
      </c>
      <c r="D226" s="9" t="s">
        <v>191</v>
      </c>
      <c r="E226" s="9" t="s">
        <v>4518</v>
      </c>
      <c r="F226" s="10">
        <v>61.0</v>
      </c>
      <c r="G226" s="10">
        <v>1.0</v>
      </c>
      <c r="H226" s="70" t="b">
        <v>0</v>
      </c>
      <c r="I226" s="71" t="str">
        <f t="shared" si="9"/>
        <v/>
      </c>
      <c r="J226" s="71" t="str">
        <f t="shared" si="10"/>
        <v>VARCHAR</v>
      </c>
      <c r="K226" s="71">
        <f t="shared" si="3"/>
        <v>3</v>
      </c>
      <c r="L226" s="71" t="str">
        <f t="shared" si="4"/>
        <v>(3)</v>
      </c>
      <c r="M226" s="71" t="s">
        <v>4489</v>
      </c>
      <c r="N226" s="71"/>
      <c r="O226" s="4"/>
      <c r="P226" s="9"/>
      <c r="Q226" s="9" t="str">
        <f t="shared" si="11"/>
        <v>AKETT2 VARCHAR(3) ,</v>
      </c>
    </row>
    <row r="227" ht="16.5" customHeight="1">
      <c r="A227" s="9" t="s">
        <v>13</v>
      </c>
      <c r="B227" s="9" t="s">
        <v>53</v>
      </c>
      <c r="C227" s="9" t="s">
        <v>428</v>
      </c>
      <c r="D227" s="9" t="s">
        <v>183</v>
      </c>
      <c r="E227" s="9" t="s">
        <v>4506</v>
      </c>
      <c r="F227" s="10">
        <v>62.0</v>
      </c>
      <c r="G227" s="10">
        <v>22.0</v>
      </c>
      <c r="H227" s="70" t="b">
        <v>0</v>
      </c>
      <c r="I227" s="71" t="str">
        <f t="shared" si="9"/>
        <v/>
      </c>
      <c r="J227" s="71" t="str">
        <f t="shared" si="10"/>
        <v>DOUBLE PRECISION</v>
      </c>
      <c r="K227" s="71">
        <f t="shared" si="3"/>
        <v>22</v>
      </c>
      <c r="L227" s="71" t="str">
        <f t="shared" si="4"/>
        <v>(22)</v>
      </c>
      <c r="M227" s="71" t="s">
        <v>4489</v>
      </c>
      <c r="N227" s="71"/>
      <c r="O227" s="4"/>
      <c r="P227" s="9"/>
      <c r="Q227" s="9" t="str">
        <f t="shared" si="11"/>
        <v>AKETT3 DOUBLE PRECISION ,</v>
      </c>
    </row>
    <row r="228" ht="16.5" customHeight="1">
      <c r="A228" s="9" t="s">
        <v>13</v>
      </c>
      <c r="B228" s="9" t="s">
        <v>53</v>
      </c>
      <c r="C228" s="9" t="s">
        <v>430</v>
      </c>
      <c r="D228" s="9" t="s">
        <v>183</v>
      </c>
      <c r="E228" s="9" t="s">
        <v>4506</v>
      </c>
      <c r="F228" s="10">
        <v>63.0</v>
      </c>
      <c r="G228" s="10">
        <v>22.0</v>
      </c>
      <c r="H228" s="70" t="b">
        <v>0</v>
      </c>
      <c r="I228" s="71" t="str">
        <f t="shared" si="9"/>
        <v/>
      </c>
      <c r="J228" s="71" t="str">
        <f t="shared" si="10"/>
        <v>DOUBLE PRECISION</v>
      </c>
      <c r="K228" s="71">
        <f t="shared" si="3"/>
        <v>22</v>
      </c>
      <c r="L228" s="71" t="str">
        <f t="shared" si="4"/>
        <v>(22)</v>
      </c>
      <c r="M228" s="71" t="s">
        <v>4489</v>
      </c>
      <c r="N228" s="71"/>
      <c r="O228" s="4"/>
      <c r="P228" s="9"/>
      <c r="Q228" s="9" t="str">
        <f t="shared" si="11"/>
        <v>AKETT4 DOUBLE PRECISION ,</v>
      </c>
    </row>
    <row r="229" ht="16.5" customHeight="1">
      <c r="A229" s="9" t="s">
        <v>13</v>
      </c>
      <c r="B229" s="9" t="s">
        <v>53</v>
      </c>
      <c r="C229" s="9" t="s">
        <v>432</v>
      </c>
      <c r="D229" s="9" t="s">
        <v>183</v>
      </c>
      <c r="E229" s="9" t="s">
        <v>4506</v>
      </c>
      <c r="F229" s="10">
        <v>64.0</v>
      </c>
      <c r="G229" s="10">
        <v>22.0</v>
      </c>
      <c r="H229" s="70" t="b">
        <v>0</v>
      </c>
      <c r="I229" s="71" t="str">
        <f t="shared" si="9"/>
        <v/>
      </c>
      <c r="J229" s="71" t="str">
        <f t="shared" si="10"/>
        <v>DOUBLE PRECISION</v>
      </c>
      <c r="K229" s="71">
        <f t="shared" si="3"/>
        <v>22</v>
      </c>
      <c r="L229" s="71" t="str">
        <f t="shared" si="4"/>
        <v>(22)</v>
      </c>
      <c r="M229" s="71" t="s">
        <v>4489</v>
      </c>
      <c r="N229" s="71"/>
      <c r="O229" s="4"/>
      <c r="P229" s="9"/>
      <c r="Q229" s="9" t="str">
        <f t="shared" si="11"/>
        <v>AKETT5 DOUBLE PRECISION ,</v>
      </c>
    </row>
    <row r="230" ht="16.5" customHeight="1">
      <c r="A230" s="9" t="s">
        <v>13</v>
      </c>
      <c r="B230" s="9" t="s">
        <v>53</v>
      </c>
      <c r="C230" s="9" t="s">
        <v>434</v>
      </c>
      <c r="D230" s="9" t="s">
        <v>183</v>
      </c>
      <c r="E230" s="9" t="s">
        <v>4506</v>
      </c>
      <c r="F230" s="10">
        <v>65.0</v>
      </c>
      <c r="G230" s="10">
        <v>22.0</v>
      </c>
      <c r="H230" s="70" t="b">
        <v>0</v>
      </c>
      <c r="I230" s="71" t="str">
        <f t="shared" si="9"/>
        <v/>
      </c>
      <c r="J230" s="71" t="str">
        <f t="shared" si="10"/>
        <v>DOUBLE PRECISION</v>
      </c>
      <c r="K230" s="71">
        <f t="shared" si="3"/>
        <v>22</v>
      </c>
      <c r="L230" s="71" t="str">
        <f t="shared" si="4"/>
        <v>(22)</v>
      </c>
      <c r="M230" s="71" t="s">
        <v>4489</v>
      </c>
      <c r="N230" s="71"/>
      <c r="O230" s="4"/>
      <c r="P230" s="9"/>
      <c r="Q230" s="9" t="str">
        <f t="shared" si="11"/>
        <v>AKETT6 DOUBLE PRECISION ,</v>
      </c>
    </row>
    <row r="231" ht="16.5" customHeight="1">
      <c r="A231" s="9" t="s">
        <v>13</v>
      </c>
      <c r="B231" s="9" t="s">
        <v>53</v>
      </c>
      <c r="C231" s="9" t="s">
        <v>435</v>
      </c>
      <c r="D231" s="9" t="s">
        <v>183</v>
      </c>
      <c r="E231" s="9" t="s">
        <v>4506</v>
      </c>
      <c r="F231" s="10">
        <v>66.0</v>
      </c>
      <c r="G231" s="10">
        <v>22.0</v>
      </c>
      <c r="H231" s="70" t="b">
        <v>0</v>
      </c>
      <c r="I231" s="71" t="str">
        <f t="shared" si="9"/>
        <v/>
      </c>
      <c r="J231" s="71" t="str">
        <f t="shared" si="10"/>
        <v>DOUBLE PRECISION</v>
      </c>
      <c r="K231" s="71">
        <f t="shared" si="3"/>
        <v>22</v>
      </c>
      <c r="L231" s="71" t="str">
        <f t="shared" si="4"/>
        <v>(22)</v>
      </c>
      <c r="M231" s="71" t="s">
        <v>4489</v>
      </c>
      <c r="N231" s="71"/>
      <c r="O231" s="4"/>
      <c r="P231" s="9"/>
      <c r="Q231" s="9" t="str">
        <f t="shared" si="11"/>
        <v>AKETT7 DOUBLE PRECISION ,</v>
      </c>
    </row>
    <row r="232" ht="16.5" customHeight="1">
      <c r="A232" s="9" t="s">
        <v>13</v>
      </c>
      <c r="B232" s="9" t="s">
        <v>53</v>
      </c>
      <c r="C232" s="9" t="s">
        <v>436</v>
      </c>
      <c r="D232" s="9" t="s">
        <v>183</v>
      </c>
      <c r="E232" s="9" t="s">
        <v>4506</v>
      </c>
      <c r="F232" s="10">
        <v>67.0</v>
      </c>
      <c r="G232" s="10">
        <v>22.0</v>
      </c>
      <c r="H232" s="70" t="b">
        <v>0</v>
      </c>
      <c r="I232" s="71" t="str">
        <f t="shared" si="9"/>
        <v/>
      </c>
      <c r="J232" s="71" t="str">
        <f t="shared" si="10"/>
        <v>DOUBLE PRECISION</v>
      </c>
      <c r="K232" s="71">
        <f t="shared" si="3"/>
        <v>22</v>
      </c>
      <c r="L232" s="71" t="str">
        <f t="shared" si="4"/>
        <v>(22)</v>
      </c>
      <c r="M232" s="71" t="s">
        <v>4489</v>
      </c>
      <c r="N232" s="71"/>
      <c r="O232" s="4"/>
      <c r="P232" s="9"/>
      <c r="Q232" s="9" t="str">
        <f t="shared" si="11"/>
        <v>AKETT8 DOUBLE PRECISION ,</v>
      </c>
    </row>
    <row r="233" ht="16.5" customHeight="1">
      <c r="A233" s="9" t="s">
        <v>13</v>
      </c>
      <c r="B233" s="9" t="s">
        <v>53</v>
      </c>
      <c r="C233" s="9" t="s">
        <v>500</v>
      </c>
      <c r="D233" s="9" t="s">
        <v>183</v>
      </c>
      <c r="E233" s="9" t="s">
        <v>4506</v>
      </c>
      <c r="F233" s="10">
        <v>68.0</v>
      </c>
      <c r="G233" s="10">
        <v>22.0</v>
      </c>
      <c r="H233" s="70" t="b">
        <v>0</v>
      </c>
      <c r="I233" s="71" t="str">
        <f t="shared" si="9"/>
        <v/>
      </c>
      <c r="J233" s="71" t="str">
        <f t="shared" si="10"/>
        <v>DOUBLE PRECISION</v>
      </c>
      <c r="K233" s="71">
        <f t="shared" si="3"/>
        <v>22</v>
      </c>
      <c r="L233" s="71" t="str">
        <f t="shared" si="4"/>
        <v>(22)</v>
      </c>
      <c r="M233" s="71" t="s">
        <v>4489</v>
      </c>
      <c r="N233" s="71"/>
      <c r="O233" s="4"/>
      <c r="P233" s="9"/>
      <c r="Q233" s="9" t="str">
        <f t="shared" si="11"/>
        <v>AKDBLD DOUBLE PRECISION ,</v>
      </c>
    </row>
    <row r="234" ht="16.5" customHeight="1">
      <c r="A234" s="9" t="s">
        <v>13</v>
      </c>
      <c r="B234" s="9" t="s">
        <v>53</v>
      </c>
      <c r="C234" s="9" t="s">
        <v>439</v>
      </c>
      <c r="D234" s="9" t="s">
        <v>191</v>
      </c>
      <c r="E234" s="9" t="s">
        <v>4518</v>
      </c>
      <c r="F234" s="10">
        <v>69.0</v>
      </c>
      <c r="G234" s="10">
        <v>2.0</v>
      </c>
      <c r="H234" s="70" t="b">
        <v>0</v>
      </c>
      <c r="I234" s="71" t="str">
        <f t="shared" si="9"/>
        <v/>
      </c>
      <c r="J234" s="71" t="str">
        <f t="shared" si="10"/>
        <v>VARCHAR</v>
      </c>
      <c r="K234" s="71">
        <f t="shared" si="3"/>
        <v>6</v>
      </c>
      <c r="L234" s="71" t="str">
        <f t="shared" si="4"/>
        <v>(6)</v>
      </c>
      <c r="M234" s="71" t="s">
        <v>4489</v>
      </c>
      <c r="N234" s="71"/>
      <c r="O234" s="4"/>
      <c r="P234" s="9"/>
      <c r="Q234" s="9" t="str">
        <f t="shared" si="11"/>
        <v>AKCHGB VARCHAR(6) ,</v>
      </c>
    </row>
    <row r="235" ht="16.5" customHeight="1">
      <c r="A235" s="9" t="s">
        <v>13</v>
      </c>
      <c r="B235" s="9" t="s">
        <v>53</v>
      </c>
      <c r="C235" s="9" t="s">
        <v>441</v>
      </c>
      <c r="D235" s="9" t="s">
        <v>191</v>
      </c>
      <c r="E235" s="9" t="s">
        <v>4518</v>
      </c>
      <c r="F235" s="10">
        <v>70.0</v>
      </c>
      <c r="G235" s="10">
        <v>2.0</v>
      </c>
      <c r="H235" s="70" t="b">
        <v>0</v>
      </c>
      <c r="I235" s="71" t="str">
        <f t="shared" si="9"/>
        <v/>
      </c>
      <c r="J235" s="71" t="str">
        <f t="shared" si="10"/>
        <v>VARCHAR</v>
      </c>
      <c r="K235" s="71">
        <f t="shared" si="3"/>
        <v>6</v>
      </c>
      <c r="L235" s="71" t="str">
        <f t="shared" si="4"/>
        <v>(6)</v>
      </c>
      <c r="M235" s="71" t="s">
        <v>4489</v>
      </c>
      <c r="N235" s="71"/>
      <c r="O235" s="4"/>
      <c r="P235" s="9"/>
      <c r="Q235" s="9" t="str">
        <f t="shared" si="11"/>
        <v>AKSTYP VARCHAR(6) ,</v>
      </c>
    </row>
    <row r="236" ht="16.5" customHeight="1">
      <c r="A236" s="9" t="s">
        <v>13</v>
      </c>
      <c r="B236" s="9" t="s">
        <v>53</v>
      </c>
      <c r="C236" s="9" t="s">
        <v>443</v>
      </c>
      <c r="D236" s="9" t="s">
        <v>183</v>
      </c>
      <c r="E236" s="9" t="s">
        <v>4506</v>
      </c>
      <c r="F236" s="10">
        <v>71.0</v>
      </c>
      <c r="G236" s="10">
        <v>22.0</v>
      </c>
      <c r="H236" s="70" t="b">
        <v>0</v>
      </c>
      <c r="I236" s="71" t="str">
        <f t="shared" si="9"/>
        <v/>
      </c>
      <c r="J236" s="71" t="str">
        <f t="shared" si="10"/>
        <v>DOUBLE PRECISION</v>
      </c>
      <c r="K236" s="71">
        <f t="shared" si="3"/>
        <v>22</v>
      </c>
      <c r="L236" s="71" t="str">
        <f t="shared" si="4"/>
        <v>(22)</v>
      </c>
      <c r="M236" s="71" t="s">
        <v>4489</v>
      </c>
      <c r="N236" s="71"/>
      <c r="O236" s="4"/>
      <c r="P236" s="9"/>
      <c r="Q236" s="9" t="str">
        <f t="shared" si="11"/>
        <v>AKSET1 DOUBLE PRECISION ,</v>
      </c>
    </row>
    <row r="237" ht="16.5" customHeight="1">
      <c r="A237" s="9" t="s">
        <v>13</v>
      </c>
      <c r="B237" s="9" t="s">
        <v>53</v>
      </c>
      <c r="C237" s="9" t="s">
        <v>445</v>
      </c>
      <c r="D237" s="9" t="s">
        <v>183</v>
      </c>
      <c r="E237" s="9" t="s">
        <v>4506</v>
      </c>
      <c r="F237" s="10">
        <v>72.0</v>
      </c>
      <c r="G237" s="10">
        <v>22.0</v>
      </c>
      <c r="H237" s="70" t="b">
        <v>0</v>
      </c>
      <c r="I237" s="71" t="str">
        <f t="shared" si="9"/>
        <v/>
      </c>
      <c r="J237" s="71" t="str">
        <f t="shared" si="10"/>
        <v>DOUBLE PRECISION</v>
      </c>
      <c r="K237" s="71">
        <f t="shared" si="3"/>
        <v>22</v>
      </c>
      <c r="L237" s="71" t="str">
        <f t="shared" si="4"/>
        <v>(22)</v>
      </c>
      <c r="M237" s="71" t="s">
        <v>4489</v>
      </c>
      <c r="N237" s="71"/>
      <c r="O237" s="4"/>
      <c r="P237" s="9"/>
      <c r="Q237" s="9" t="str">
        <f t="shared" si="11"/>
        <v>AKSET2 DOUBLE PRECISION ,</v>
      </c>
    </row>
    <row r="238" ht="16.5" customHeight="1">
      <c r="A238" s="9" t="s">
        <v>13</v>
      </c>
      <c r="B238" s="9" t="s">
        <v>53</v>
      </c>
      <c r="C238" s="9" t="s">
        <v>448</v>
      </c>
      <c r="D238" s="9" t="s">
        <v>183</v>
      </c>
      <c r="E238" s="9" t="s">
        <v>4506</v>
      </c>
      <c r="F238" s="10">
        <v>73.0</v>
      </c>
      <c r="G238" s="10">
        <v>22.0</v>
      </c>
      <c r="H238" s="70" t="b">
        <v>0</v>
      </c>
      <c r="I238" s="71" t="str">
        <f t="shared" si="9"/>
        <v/>
      </c>
      <c r="J238" s="71" t="str">
        <f t="shared" si="10"/>
        <v>DOUBLE PRECISION</v>
      </c>
      <c r="K238" s="71">
        <f t="shared" si="3"/>
        <v>22</v>
      </c>
      <c r="L238" s="71" t="str">
        <f t="shared" si="4"/>
        <v>(22)</v>
      </c>
      <c r="M238" s="71" t="s">
        <v>4489</v>
      </c>
      <c r="N238" s="71"/>
      <c r="O238" s="4"/>
      <c r="P238" s="9"/>
      <c r="Q238" s="9" t="str">
        <f t="shared" si="11"/>
        <v>AKSCDE DOUBLE PRECISION ,</v>
      </c>
    </row>
    <row r="239" ht="16.5" customHeight="1">
      <c r="A239" s="9" t="s">
        <v>13</v>
      </c>
      <c r="B239" s="9" t="s">
        <v>53</v>
      </c>
      <c r="C239" s="9" t="s">
        <v>502</v>
      </c>
      <c r="D239" s="9" t="s">
        <v>183</v>
      </c>
      <c r="E239" s="9" t="s">
        <v>4506</v>
      </c>
      <c r="F239" s="10">
        <v>74.0</v>
      </c>
      <c r="G239" s="10">
        <v>22.0</v>
      </c>
      <c r="H239" s="70" t="b">
        <v>0</v>
      </c>
      <c r="I239" s="71" t="str">
        <f t="shared" si="9"/>
        <v/>
      </c>
      <c r="J239" s="71" t="str">
        <f t="shared" si="10"/>
        <v>DOUBLE PRECISION</v>
      </c>
      <c r="K239" s="71">
        <f t="shared" si="3"/>
        <v>22</v>
      </c>
      <c r="L239" s="71" t="str">
        <f t="shared" si="4"/>
        <v>(22)</v>
      </c>
      <c r="M239" s="71" t="s">
        <v>4489</v>
      </c>
      <c r="N239" s="71"/>
      <c r="O239" s="4"/>
      <c r="P239" s="9"/>
      <c r="Q239" s="9" t="str">
        <f t="shared" si="11"/>
        <v>AKWDAY DOUBLE PRECISION ,</v>
      </c>
    </row>
    <row r="240" ht="16.5" customHeight="1">
      <c r="A240" s="9" t="s">
        <v>13</v>
      </c>
      <c r="B240" s="9" t="s">
        <v>53</v>
      </c>
      <c r="C240" s="9" t="s">
        <v>455</v>
      </c>
      <c r="D240" s="9" t="s">
        <v>191</v>
      </c>
      <c r="E240" s="9" t="s">
        <v>4518</v>
      </c>
      <c r="F240" s="10">
        <v>75.0</v>
      </c>
      <c r="G240" s="10">
        <v>10.0</v>
      </c>
      <c r="H240" s="70" t="b">
        <v>0</v>
      </c>
      <c r="I240" s="71" t="str">
        <f t="shared" si="9"/>
        <v/>
      </c>
      <c r="J240" s="71" t="str">
        <f t="shared" si="10"/>
        <v>VARCHAR</v>
      </c>
      <c r="K240" s="71">
        <f t="shared" si="3"/>
        <v>30</v>
      </c>
      <c r="L240" s="71" t="str">
        <f t="shared" si="4"/>
        <v>(30)</v>
      </c>
      <c r="M240" s="71" t="s">
        <v>4489</v>
      </c>
      <c r="N240" s="71"/>
      <c r="O240" s="4"/>
      <c r="P240" s="9"/>
      <c r="Q240" s="9" t="str">
        <f t="shared" si="11"/>
        <v>AKWDSP VARCHAR(30) ,</v>
      </c>
    </row>
    <row r="241" ht="16.5" customHeight="1">
      <c r="A241" s="9" t="s">
        <v>13</v>
      </c>
      <c r="B241" s="9" t="s">
        <v>53</v>
      </c>
      <c r="C241" s="9" t="s">
        <v>505</v>
      </c>
      <c r="D241" s="9" t="s">
        <v>183</v>
      </c>
      <c r="E241" s="9" t="s">
        <v>4506</v>
      </c>
      <c r="F241" s="10">
        <v>76.0</v>
      </c>
      <c r="G241" s="10">
        <v>22.0</v>
      </c>
      <c r="H241" s="70" t="b">
        <v>0</v>
      </c>
      <c r="I241" s="71" t="str">
        <f t="shared" si="9"/>
        <v/>
      </c>
      <c r="J241" s="71" t="str">
        <f t="shared" si="10"/>
        <v>DOUBLE PRECISION</v>
      </c>
      <c r="K241" s="71">
        <f t="shared" si="3"/>
        <v>22</v>
      </c>
      <c r="L241" s="71" t="str">
        <f t="shared" si="4"/>
        <v>(22)</v>
      </c>
      <c r="M241" s="71" t="s">
        <v>4489</v>
      </c>
      <c r="N241" s="71"/>
      <c r="O241" s="4"/>
      <c r="P241" s="9"/>
      <c r="Q241" s="9" t="str">
        <f t="shared" si="11"/>
        <v>AKRDAY DOUBLE PRECISION ,</v>
      </c>
    </row>
    <row r="242" ht="16.5" customHeight="1">
      <c r="A242" s="9" t="s">
        <v>13</v>
      </c>
      <c r="B242" s="9" t="s">
        <v>53</v>
      </c>
      <c r="C242" s="9" t="s">
        <v>507</v>
      </c>
      <c r="D242" s="9" t="s">
        <v>191</v>
      </c>
      <c r="E242" s="9" t="s">
        <v>4518</v>
      </c>
      <c r="F242" s="10">
        <v>77.0</v>
      </c>
      <c r="G242" s="10">
        <v>10.0</v>
      </c>
      <c r="H242" s="70" t="b">
        <v>0</v>
      </c>
      <c r="I242" s="71" t="str">
        <f t="shared" si="9"/>
        <v/>
      </c>
      <c r="J242" s="71" t="str">
        <f t="shared" si="10"/>
        <v>VARCHAR</v>
      </c>
      <c r="K242" s="71">
        <f t="shared" si="3"/>
        <v>30</v>
      </c>
      <c r="L242" s="71" t="str">
        <f t="shared" si="4"/>
        <v>(30)</v>
      </c>
      <c r="M242" s="71" t="s">
        <v>4489</v>
      </c>
      <c r="N242" s="71"/>
      <c r="O242" s="4"/>
      <c r="P242" s="9"/>
      <c r="Q242" s="9" t="str">
        <f t="shared" si="11"/>
        <v>AKRDSP VARCHAR(30) ,</v>
      </c>
    </row>
    <row r="243" ht="16.5" customHeight="1">
      <c r="A243" s="9"/>
      <c r="B243" s="9"/>
      <c r="C243" s="9"/>
      <c r="D243" s="9"/>
      <c r="E243" s="9"/>
      <c r="F243" s="10"/>
      <c r="G243" s="10"/>
      <c r="H243" s="70"/>
      <c r="I243" s="71"/>
      <c r="J243" s="71"/>
      <c r="K243" s="71" t="str">
        <f t="shared" si="3"/>
        <v/>
      </c>
      <c r="L243" s="71" t="str">
        <f t="shared" si="4"/>
        <v>()</v>
      </c>
      <c r="M243" s="71"/>
      <c r="N243" s="71"/>
      <c r="O243" s="4"/>
      <c r="P243" s="9"/>
      <c r="Q243" s="9" t="s">
        <v>4519</v>
      </c>
    </row>
    <row r="244" ht="16.5" customHeight="1">
      <c r="A244" s="9"/>
      <c r="B244" s="9"/>
      <c r="C244" s="9"/>
      <c r="D244" s="9"/>
      <c r="E244" s="9"/>
      <c r="F244" s="10"/>
      <c r="G244" s="10"/>
      <c r="H244" s="70"/>
      <c r="I244" s="71"/>
      <c r="J244" s="71"/>
      <c r="K244" s="71" t="str">
        <f t="shared" si="3"/>
        <v/>
      </c>
      <c r="L244" s="71" t="str">
        <f t="shared" si="4"/>
        <v>()</v>
      </c>
      <c r="M244" s="71"/>
      <c r="N244" s="71"/>
      <c r="O244" s="4"/>
      <c r="P244" s="9"/>
      <c r="Q244" s="9" t="str">
        <f>"PRIMARY KEY("&amp;N166&amp;")"</f>
        <v>PRIMARY KEY(AKDDTY,AKDDTM,AKDGUB,AKDCDE)</v>
      </c>
    </row>
    <row r="245" ht="16.5" customHeight="1">
      <c r="A245" s="9"/>
      <c r="B245" s="9"/>
      <c r="C245" s="9"/>
      <c r="D245" s="9"/>
      <c r="E245" s="9"/>
      <c r="F245" s="10"/>
      <c r="G245" s="10"/>
      <c r="H245" s="70"/>
      <c r="I245" s="71"/>
      <c r="J245" s="71"/>
      <c r="K245" s="71" t="str">
        <f t="shared" si="3"/>
        <v/>
      </c>
      <c r="L245" s="71" t="str">
        <f t="shared" si="4"/>
        <v>()</v>
      </c>
      <c r="M245" s="71"/>
      <c r="N245" s="71"/>
      <c r="O245" s="4"/>
      <c r="P245" s="9"/>
      <c r="Q245" s="9" t="str">
        <f>") DISTSTYLE AUTO;"</f>
        <v>) DISTSTYLE AUTO;</v>
      </c>
    </row>
    <row r="246" ht="16.5" customHeight="1">
      <c r="A246" s="9" t="s">
        <v>13</v>
      </c>
      <c r="B246" s="9" t="s">
        <v>95</v>
      </c>
      <c r="C246" s="9" t="s">
        <v>313</v>
      </c>
      <c r="D246" s="9" t="s">
        <v>183</v>
      </c>
      <c r="E246" s="9" t="s">
        <v>4506</v>
      </c>
      <c r="F246" s="10">
        <v>1.0</v>
      </c>
      <c r="G246" s="10">
        <v>22.0</v>
      </c>
      <c r="H246" s="70" t="b">
        <v>1</v>
      </c>
      <c r="I246" s="71" t="str">
        <f t="shared" ref="I246:I263" si="12">IF(H246=TRUE,"NOT NULL","")</f>
        <v>NOT NULL</v>
      </c>
      <c r="J246" s="71" t="str">
        <f t="shared" ref="J246:J263" si="13">IF(D246="number","DOUBLE PRECISION",IF(D246="varchar2","VARCHAR", IF(D246="char","char",IF(D246="nvarchar2","VARCHAR",IF(D246="TIMESTAMP","TIMESTAMP WITHOUT TIME ZONE", IF(D246="date","TIMESTAMP WITHOUT TIME ZONE",IF(D246="VARCHAR","VARCHAR")))))))</f>
        <v>DOUBLE PRECISION</v>
      </c>
      <c r="K246" s="71">
        <f t="shared" si="3"/>
        <v>22</v>
      </c>
      <c r="L246" s="71" t="str">
        <f t="shared" si="4"/>
        <v>(22)</v>
      </c>
      <c r="M246" s="71" t="s">
        <v>4489</v>
      </c>
      <c r="N246" s="73" t="s">
        <v>4522</v>
      </c>
      <c r="O246" s="74"/>
      <c r="P246" s="9" t="str">
        <f>"Create Table "&amp;A246&amp;"."&amp;B246&amp;" ("</f>
        <v>Create Table CDCSMART.AK1550P (</v>
      </c>
      <c r="Q246" s="9" t="str">
        <f t="shared" ref="Q246:Q263" si="14">IF(J246="DOUBLE PRECISION",C246&amp;" "&amp;J246&amp;" "&amp;I246&amp;M246,IF(J246="VARCHAR",C246&amp;" "&amp;J246&amp;L246&amp;" "&amp;I246&amp;M246,IF(J246="TIMESTAMP WITHOUT TIME ZONE", C246&amp;" "&amp;J246&amp;" "&amp;I246&amp;M246,IF(J246="CHAR",C246&amp;" "&amp;J246&amp;L246&amp;" "&amp;I246&amp;M246,IF(J246="DATE",C246&amp;" "&amp;"TIMESTAMP WITHOUT TIME ZONE"&amp;" "&amp;I246&amp;M246)))))</f>
        <v>AKDGUB DOUBLE PRECISION NOT NULL,</v>
      </c>
    </row>
    <row r="247" ht="16.5" customHeight="1">
      <c r="A247" s="9" t="s">
        <v>13</v>
      </c>
      <c r="B247" s="9" t="s">
        <v>95</v>
      </c>
      <c r="C247" s="9" t="s">
        <v>315</v>
      </c>
      <c r="D247" s="9" t="s">
        <v>183</v>
      </c>
      <c r="E247" s="9" t="s">
        <v>4506</v>
      </c>
      <c r="F247" s="10">
        <v>2.0</v>
      </c>
      <c r="G247" s="10">
        <v>22.0</v>
      </c>
      <c r="H247" s="70" t="b">
        <v>1</v>
      </c>
      <c r="I247" s="71" t="str">
        <f t="shared" si="12"/>
        <v>NOT NULL</v>
      </c>
      <c r="J247" s="71" t="str">
        <f t="shared" si="13"/>
        <v>DOUBLE PRECISION</v>
      </c>
      <c r="K247" s="71">
        <f t="shared" si="3"/>
        <v>22</v>
      </c>
      <c r="L247" s="71" t="str">
        <f t="shared" si="4"/>
        <v>(22)</v>
      </c>
      <c r="M247" s="71" t="s">
        <v>4489</v>
      </c>
      <c r="N247" s="71"/>
      <c r="O247" s="4"/>
      <c r="P247" s="9"/>
      <c r="Q247" s="9" t="str">
        <f t="shared" si="14"/>
        <v>AKDCDE DOUBLE PRECISION NOT NULL,</v>
      </c>
    </row>
    <row r="248" ht="16.5" customHeight="1">
      <c r="A248" s="9" t="s">
        <v>13</v>
      </c>
      <c r="B248" s="9" t="s">
        <v>95</v>
      </c>
      <c r="C248" s="9" t="s">
        <v>510</v>
      </c>
      <c r="D248" s="9" t="s">
        <v>183</v>
      </c>
      <c r="E248" s="9" t="s">
        <v>4506</v>
      </c>
      <c r="F248" s="10">
        <v>3.0</v>
      </c>
      <c r="G248" s="10">
        <v>22.0</v>
      </c>
      <c r="H248" s="70" t="b">
        <v>1</v>
      </c>
      <c r="I248" s="71" t="str">
        <f t="shared" si="12"/>
        <v>NOT NULL</v>
      </c>
      <c r="J248" s="71" t="str">
        <f t="shared" si="13"/>
        <v>DOUBLE PRECISION</v>
      </c>
      <c r="K248" s="71">
        <f t="shared" si="3"/>
        <v>22</v>
      </c>
      <c r="L248" s="71" t="str">
        <f t="shared" si="4"/>
        <v>(22)</v>
      </c>
      <c r="M248" s="71" t="s">
        <v>4489</v>
      </c>
      <c r="N248" s="71"/>
      <c r="O248" s="4"/>
      <c r="P248" s="9"/>
      <c r="Q248" s="9" t="str">
        <f t="shared" si="14"/>
        <v>AKDSEQ DOUBLE PRECISION NOT NULL,</v>
      </c>
    </row>
    <row r="249" ht="16.5" customHeight="1">
      <c r="A249" s="9" t="s">
        <v>13</v>
      </c>
      <c r="B249" s="9" t="s">
        <v>95</v>
      </c>
      <c r="C249" s="9" t="s">
        <v>349</v>
      </c>
      <c r="D249" s="9" t="s">
        <v>183</v>
      </c>
      <c r="E249" s="9" t="s">
        <v>4506</v>
      </c>
      <c r="F249" s="10">
        <v>4.0</v>
      </c>
      <c r="G249" s="10">
        <v>22.0</v>
      </c>
      <c r="H249" s="70" t="b">
        <v>0</v>
      </c>
      <c r="I249" s="71" t="str">
        <f t="shared" si="12"/>
        <v/>
      </c>
      <c r="J249" s="71" t="str">
        <f t="shared" si="13"/>
        <v>DOUBLE PRECISION</v>
      </c>
      <c r="K249" s="71">
        <f t="shared" si="3"/>
        <v>22</v>
      </c>
      <c r="L249" s="71" t="str">
        <f t="shared" si="4"/>
        <v>(22)</v>
      </c>
      <c r="M249" s="71" t="s">
        <v>4489</v>
      </c>
      <c r="N249" s="71"/>
      <c r="O249" s="4"/>
      <c r="P249" s="9"/>
      <c r="Q249" s="9" t="str">
        <f t="shared" si="14"/>
        <v>AKDID1 DOUBLE PRECISION ,</v>
      </c>
    </row>
    <row r="250" ht="16.5" customHeight="1">
      <c r="A250" s="9" t="s">
        <v>13</v>
      </c>
      <c r="B250" s="9" t="s">
        <v>95</v>
      </c>
      <c r="C250" s="9" t="s">
        <v>350</v>
      </c>
      <c r="D250" s="9" t="s">
        <v>183</v>
      </c>
      <c r="E250" s="9" t="s">
        <v>4506</v>
      </c>
      <c r="F250" s="10">
        <v>5.0</v>
      </c>
      <c r="G250" s="10">
        <v>22.0</v>
      </c>
      <c r="H250" s="70" t="b">
        <v>0</v>
      </c>
      <c r="I250" s="71" t="str">
        <f t="shared" si="12"/>
        <v/>
      </c>
      <c r="J250" s="71" t="str">
        <f t="shared" si="13"/>
        <v>DOUBLE PRECISION</v>
      </c>
      <c r="K250" s="71">
        <f t="shared" si="3"/>
        <v>22</v>
      </c>
      <c r="L250" s="71" t="str">
        <f t="shared" si="4"/>
        <v>(22)</v>
      </c>
      <c r="M250" s="71" t="s">
        <v>4489</v>
      </c>
      <c r="N250" s="71"/>
      <c r="O250" s="4"/>
      <c r="P250" s="9"/>
      <c r="Q250" s="9" t="str">
        <f t="shared" si="14"/>
        <v>AKDID2 DOUBLE PRECISION ,</v>
      </c>
    </row>
    <row r="251" ht="16.5" customHeight="1">
      <c r="A251" s="9" t="s">
        <v>13</v>
      </c>
      <c r="B251" s="9" t="s">
        <v>95</v>
      </c>
      <c r="C251" s="9" t="s">
        <v>347</v>
      </c>
      <c r="D251" s="9" t="s">
        <v>191</v>
      </c>
      <c r="E251" s="9" t="s">
        <v>4518</v>
      </c>
      <c r="F251" s="10">
        <v>6.0</v>
      </c>
      <c r="G251" s="10">
        <v>10.0</v>
      </c>
      <c r="H251" s="70" t="b">
        <v>0</v>
      </c>
      <c r="I251" s="71" t="str">
        <f t="shared" si="12"/>
        <v/>
      </c>
      <c r="J251" s="71" t="str">
        <f t="shared" si="13"/>
        <v>VARCHAR</v>
      </c>
      <c r="K251" s="71">
        <f t="shared" si="3"/>
        <v>30</v>
      </c>
      <c r="L251" s="71" t="str">
        <f t="shared" si="4"/>
        <v>(30)</v>
      </c>
      <c r="M251" s="71" t="s">
        <v>4489</v>
      </c>
      <c r="N251" s="71"/>
      <c r="O251" s="4"/>
      <c r="P251" s="9"/>
      <c r="Q251" s="9" t="str">
        <f t="shared" si="14"/>
        <v>AKDNAM VARCHAR(30) ,</v>
      </c>
    </row>
    <row r="252" ht="16.5" customHeight="1">
      <c r="A252" s="9" t="s">
        <v>13</v>
      </c>
      <c r="B252" s="9" t="s">
        <v>95</v>
      </c>
      <c r="C252" s="9" t="s">
        <v>512</v>
      </c>
      <c r="D252" s="9" t="s">
        <v>183</v>
      </c>
      <c r="E252" s="9" t="s">
        <v>4506</v>
      </c>
      <c r="F252" s="10">
        <v>7.0</v>
      </c>
      <c r="G252" s="10">
        <v>22.0</v>
      </c>
      <c r="H252" s="70" t="b">
        <v>0</v>
      </c>
      <c r="I252" s="71" t="str">
        <f t="shared" si="12"/>
        <v/>
      </c>
      <c r="J252" s="71" t="str">
        <f t="shared" si="13"/>
        <v>DOUBLE PRECISION</v>
      </c>
      <c r="K252" s="71">
        <f t="shared" si="3"/>
        <v>22</v>
      </c>
      <c r="L252" s="71" t="str">
        <f t="shared" si="4"/>
        <v>(22)</v>
      </c>
      <c r="M252" s="71" t="s">
        <v>4489</v>
      </c>
      <c r="N252" s="71"/>
      <c r="O252" s="4"/>
      <c r="P252" s="9"/>
      <c r="Q252" s="9" t="str">
        <f t="shared" si="14"/>
        <v>AKGUBN DOUBLE PRECISION ,</v>
      </c>
    </row>
    <row r="253" ht="16.5" customHeight="1">
      <c r="A253" s="9" t="s">
        <v>13</v>
      </c>
      <c r="B253" s="9" t="s">
        <v>95</v>
      </c>
      <c r="C253" s="9" t="s">
        <v>366</v>
      </c>
      <c r="D253" s="9" t="s">
        <v>191</v>
      </c>
      <c r="E253" s="9" t="s">
        <v>4518</v>
      </c>
      <c r="F253" s="10">
        <v>8.0</v>
      </c>
      <c r="G253" s="10">
        <v>1.0</v>
      </c>
      <c r="H253" s="70" t="b">
        <v>0</v>
      </c>
      <c r="I253" s="71" t="str">
        <f t="shared" si="12"/>
        <v/>
      </c>
      <c r="J253" s="71" t="str">
        <f t="shared" si="13"/>
        <v>VARCHAR</v>
      </c>
      <c r="K253" s="71">
        <f t="shared" si="3"/>
        <v>3</v>
      </c>
      <c r="L253" s="71" t="str">
        <f t="shared" si="4"/>
        <v>(3)</v>
      </c>
      <c r="M253" s="71" t="s">
        <v>4489</v>
      </c>
      <c r="N253" s="71"/>
      <c r="O253" s="4"/>
      <c r="P253" s="9"/>
      <c r="Q253" s="9" t="str">
        <f t="shared" si="14"/>
        <v>AKDBGU VARCHAR(3) ,</v>
      </c>
    </row>
    <row r="254" ht="16.5" customHeight="1">
      <c r="A254" s="9" t="s">
        <v>13</v>
      </c>
      <c r="B254" s="9" t="s">
        <v>95</v>
      </c>
      <c r="C254" s="9" t="s">
        <v>514</v>
      </c>
      <c r="D254" s="9" t="s">
        <v>191</v>
      </c>
      <c r="E254" s="9" t="s">
        <v>4518</v>
      </c>
      <c r="F254" s="10">
        <v>9.0</v>
      </c>
      <c r="G254" s="10">
        <v>8.0</v>
      </c>
      <c r="H254" s="70" t="b">
        <v>0</v>
      </c>
      <c r="I254" s="71" t="str">
        <f t="shared" si="12"/>
        <v/>
      </c>
      <c r="J254" s="71" t="str">
        <f t="shared" si="13"/>
        <v>VARCHAR</v>
      </c>
      <c r="K254" s="71">
        <f t="shared" si="3"/>
        <v>24</v>
      </c>
      <c r="L254" s="71" t="str">
        <f t="shared" si="4"/>
        <v>(24)</v>
      </c>
      <c r="M254" s="71" t="s">
        <v>4489</v>
      </c>
      <c r="N254" s="71"/>
      <c r="O254" s="4"/>
      <c r="P254" s="9"/>
      <c r="Q254" s="9" t="str">
        <f t="shared" si="14"/>
        <v>AKDBIR VARCHAR(24) ,</v>
      </c>
    </row>
    <row r="255" ht="16.5" customHeight="1">
      <c r="A255" s="9" t="s">
        <v>13</v>
      </c>
      <c r="B255" s="9" t="s">
        <v>95</v>
      </c>
      <c r="C255" s="9" t="s">
        <v>516</v>
      </c>
      <c r="D255" s="9" t="s">
        <v>191</v>
      </c>
      <c r="E255" s="9" t="s">
        <v>4518</v>
      </c>
      <c r="F255" s="10">
        <v>10.0</v>
      </c>
      <c r="G255" s="10">
        <v>1.0</v>
      </c>
      <c r="H255" s="70" t="b">
        <v>0</v>
      </c>
      <c r="I255" s="71" t="str">
        <f t="shared" si="12"/>
        <v/>
      </c>
      <c r="J255" s="71" t="str">
        <f t="shared" si="13"/>
        <v>VARCHAR</v>
      </c>
      <c r="K255" s="71">
        <f t="shared" si="3"/>
        <v>3</v>
      </c>
      <c r="L255" s="71" t="str">
        <f t="shared" si="4"/>
        <v>(3)</v>
      </c>
      <c r="M255" s="71" t="s">
        <v>4489</v>
      </c>
      <c r="N255" s="71"/>
      <c r="O255" s="4"/>
      <c r="P255" s="9"/>
      <c r="Q255" s="9" t="str">
        <f t="shared" si="14"/>
        <v>AKDSEX VARCHAR(3) ,</v>
      </c>
    </row>
    <row r="256" ht="16.5" customHeight="1">
      <c r="A256" s="9" t="s">
        <v>13</v>
      </c>
      <c r="B256" s="9" t="s">
        <v>95</v>
      </c>
      <c r="C256" s="9" t="s">
        <v>518</v>
      </c>
      <c r="D256" s="9" t="s">
        <v>191</v>
      </c>
      <c r="E256" s="9" t="s">
        <v>4518</v>
      </c>
      <c r="F256" s="10">
        <v>11.0</v>
      </c>
      <c r="G256" s="10">
        <v>9.0</v>
      </c>
      <c r="H256" s="70" t="b">
        <v>0</v>
      </c>
      <c r="I256" s="71" t="str">
        <f t="shared" si="12"/>
        <v/>
      </c>
      <c r="J256" s="71" t="str">
        <f t="shared" si="13"/>
        <v>VARCHAR</v>
      </c>
      <c r="K256" s="71">
        <f t="shared" si="3"/>
        <v>27</v>
      </c>
      <c r="L256" s="71" t="str">
        <f t="shared" si="4"/>
        <v>(27)</v>
      </c>
      <c r="M256" s="71" t="s">
        <v>4489</v>
      </c>
      <c r="N256" s="71"/>
      <c r="O256" s="4"/>
      <c r="P256" s="9"/>
      <c r="Q256" s="9" t="str">
        <f t="shared" si="14"/>
        <v>AKJKEY VARCHAR(27) ,</v>
      </c>
    </row>
    <row r="257" ht="16.5" customHeight="1">
      <c r="A257" s="9" t="s">
        <v>13</v>
      </c>
      <c r="B257" s="9" t="s">
        <v>95</v>
      </c>
      <c r="C257" s="9" t="s">
        <v>521</v>
      </c>
      <c r="D257" s="9" t="s">
        <v>191</v>
      </c>
      <c r="E257" s="9" t="s">
        <v>4518</v>
      </c>
      <c r="F257" s="10">
        <v>12.0</v>
      </c>
      <c r="G257" s="10">
        <v>9.0</v>
      </c>
      <c r="H257" s="70" t="b">
        <v>0</v>
      </c>
      <c r="I257" s="71" t="str">
        <f t="shared" si="12"/>
        <v/>
      </c>
      <c r="J257" s="71" t="str">
        <f t="shared" si="13"/>
        <v>VARCHAR</v>
      </c>
      <c r="K257" s="71">
        <f t="shared" si="3"/>
        <v>27</v>
      </c>
      <c r="L257" s="71" t="str">
        <f t="shared" si="4"/>
        <v>(27)</v>
      </c>
      <c r="M257" s="71" t="s">
        <v>4489</v>
      </c>
      <c r="N257" s="71"/>
      <c r="O257" s="4"/>
      <c r="P257" s="9"/>
      <c r="Q257" s="9" t="str">
        <f t="shared" si="14"/>
        <v>AKPKEY VARCHAR(27) ,</v>
      </c>
    </row>
    <row r="258" ht="16.5" customHeight="1">
      <c r="A258" s="9" t="s">
        <v>13</v>
      </c>
      <c r="B258" s="9" t="s">
        <v>95</v>
      </c>
      <c r="C258" s="9" t="s">
        <v>523</v>
      </c>
      <c r="D258" s="9" t="s">
        <v>191</v>
      </c>
      <c r="E258" s="9" t="s">
        <v>4518</v>
      </c>
      <c r="F258" s="10">
        <v>13.0</v>
      </c>
      <c r="G258" s="10">
        <v>1.0</v>
      </c>
      <c r="H258" s="70" t="b">
        <v>0</v>
      </c>
      <c r="I258" s="71" t="str">
        <f t="shared" si="12"/>
        <v/>
      </c>
      <c r="J258" s="71" t="str">
        <f t="shared" si="13"/>
        <v>VARCHAR</v>
      </c>
      <c r="K258" s="71">
        <f t="shared" si="3"/>
        <v>3</v>
      </c>
      <c r="L258" s="71" t="str">
        <f t="shared" si="4"/>
        <v>(3)</v>
      </c>
      <c r="M258" s="71" t="s">
        <v>4489</v>
      </c>
      <c r="N258" s="71"/>
      <c r="O258" s="4"/>
      <c r="P258" s="9"/>
      <c r="Q258" s="9" t="str">
        <f t="shared" si="14"/>
        <v>AKGUB1 VARCHAR(3) ,</v>
      </c>
    </row>
    <row r="259" ht="16.5" customHeight="1">
      <c r="A259" s="9" t="s">
        <v>13</v>
      </c>
      <c r="B259" s="9" t="s">
        <v>95</v>
      </c>
      <c r="C259" s="9" t="s">
        <v>524</v>
      </c>
      <c r="D259" s="9" t="s">
        <v>191</v>
      </c>
      <c r="E259" s="9" t="s">
        <v>4518</v>
      </c>
      <c r="F259" s="10">
        <v>14.0</v>
      </c>
      <c r="G259" s="10">
        <v>1.0</v>
      </c>
      <c r="H259" s="70" t="b">
        <v>0</v>
      </c>
      <c r="I259" s="71" t="str">
        <f t="shared" si="12"/>
        <v/>
      </c>
      <c r="J259" s="71" t="str">
        <f t="shared" si="13"/>
        <v>VARCHAR</v>
      </c>
      <c r="K259" s="71">
        <f t="shared" si="3"/>
        <v>3</v>
      </c>
      <c r="L259" s="71" t="str">
        <f t="shared" si="4"/>
        <v>(3)</v>
      </c>
      <c r="M259" s="71" t="s">
        <v>4489</v>
      </c>
      <c r="N259" s="71"/>
      <c r="O259" s="4"/>
      <c r="P259" s="9"/>
      <c r="Q259" s="9" t="str">
        <f t="shared" si="14"/>
        <v>AKGUB2 VARCHAR(3) ,</v>
      </c>
    </row>
    <row r="260" ht="16.5" customHeight="1">
      <c r="A260" s="9" t="s">
        <v>13</v>
      </c>
      <c r="B260" s="9" t="s">
        <v>95</v>
      </c>
      <c r="C260" s="9" t="s">
        <v>455</v>
      </c>
      <c r="D260" s="9" t="s">
        <v>191</v>
      </c>
      <c r="E260" s="9" t="s">
        <v>4518</v>
      </c>
      <c r="F260" s="10">
        <v>15.0</v>
      </c>
      <c r="G260" s="10">
        <v>10.0</v>
      </c>
      <c r="H260" s="70" t="b">
        <v>0</v>
      </c>
      <c r="I260" s="71" t="str">
        <f t="shared" si="12"/>
        <v/>
      </c>
      <c r="J260" s="71" t="str">
        <f t="shared" si="13"/>
        <v>VARCHAR</v>
      </c>
      <c r="K260" s="71">
        <f t="shared" si="3"/>
        <v>30</v>
      </c>
      <c r="L260" s="71" t="str">
        <f t="shared" si="4"/>
        <v>(30)</v>
      </c>
      <c r="M260" s="71" t="s">
        <v>4489</v>
      </c>
      <c r="N260" s="71"/>
      <c r="O260" s="4"/>
      <c r="P260" s="9"/>
      <c r="Q260" s="9" t="str">
        <f t="shared" si="14"/>
        <v>AKWDSP VARCHAR(30) ,</v>
      </c>
    </row>
    <row r="261" ht="16.5" customHeight="1">
      <c r="A261" s="9" t="s">
        <v>13</v>
      </c>
      <c r="B261" s="9" t="s">
        <v>95</v>
      </c>
      <c r="C261" s="9" t="s">
        <v>502</v>
      </c>
      <c r="D261" s="9" t="s">
        <v>183</v>
      </c>
      <c r="E261" s="9" t="s">
        <v>4506</v>
      </c>
      <c r="F261" s="10">
        <v>16.0</v>
      </c>
      <c r="G261" s="10">
        <v>22.0</v>
      </c>
      <c r="H261" s="70" t="b">
        <v>0</v>
      </c>
      <c r="I261" s="71" t="str">
        <f t="shared" si="12"/>
        <v/>
      </c>
      <c r="J261" s="71" t="str">
        <f t="shared" si="13"/>
        <v>DOUBLE PRECISION</v>
      </c>
      <c r="K261" s="71">
        <f t="shared" si="3"/>
        <v>22</v>
      </c>
      <c r="L261" s="71" t="str">
        <f t="shared" si="4"/>
        <v>(22)</v>
      </c>
      <c r="M261" s="71" t="s">
        <v>4489</v>
      </c>
      <c r="N261" s="71"/>
      <c r="O261" s="4"/>
      <c r="P261" s="9"/>
      <c r="Q261" s="9" t="str">
        <f t="shared" si="14"/>
        <v>AKWDAY DOUBLE PRECISION ,</v>
      </c>
    </row>
    <row r="262" ht="16.5" customHeight="1">
      <c r="A262" s="9" t="s">
        <v>13</v>
      </c>
      <c r="B262" s="9" t="s">
        <v>95</v>
      </c>
      <c r="C262" s="9" t="s">
        <v>507</v>
      </c>
      <c r="D262" s="9" t="s">
        <v>191</v>
      </c>
      <c r="E262" s="9" t="s">
        <v>4518</v>
      </c>
      <c r="F262" s="10">
        <v>17.0</v>
      </c>
      <c r="G262" s="10">
        <v>10.0</v>
      </c>
      <c r="H262" s="70" t="b">
        <v>0</v>
      </c>
      <c r="I262" s="71" t="str">
        <f t="shared" si="12"/>
        <v/>
      </c>
      <c r="J262" s="71" t="str">
        <f t="shared" si="13"/>
        <v>VARCHAR</v>
      </c>
      <c r="K262" s="71">
        <f t="shared" si="3"/>
        <v>30</v>
      </c>
      <c r="L262" s="71" t="str">
        <f t="shared" si="4"/>
        <v>(30)</v>
      </c>
      <c r="M262" s="71" t="s">
        <v>4489</v>
      </c>
      <c r="N262" s="71"/>
      <c r="O262" s="4"/>
      <c r="P262" s="9"/>
      <c r="Q262" s="9" t="str">
        <f t="shared" si="14"/>
        <v>AKRDSP VARCHAR(30) ,</v>
      </c>
    </row>
    <row r="263" ht="16.5" customHeight="1">
      <c r="A263" s="9" t="s">
        <v>13</v>
      </c>
      <c r="B263" s="9" t="s">
        <v>95</v>
      </c>
      <c r="C263" s="9" t="s">
        <v>505</v>
      </c>
      <c r="D263" s="9" t="s">
        <v>183</v>
      </c>
      <c r="E263" s="9" t="s">
        <v>4506</v>
      </c>
      <c r="F263" s="10">
        <v>18.0</v>
      </c>
      <c r="G263" s="10">
        <v>22.0</v>
      </c>
      <c r="H263" s="70" t="b">
        <v>0</v>
      </c>
      <c r="I263" s="71" t="str">
        <f t="shared" si="12"/>
        <v/>
      </c>
      <c r="J263" s="71" t="str">
        <f t="shared" si="13"/>
        <v>DOUBLE PRECISION</v>
      </c>
      <c r="K263" s="71">
        <f t="shared" si="3"/>
        <v>22</v>
      </c>
      <c r="L263" s="71" t="str">
        <f t="shared" si="4"/>
        <v>(22)</v>
      </c>
      <c r="M263" s="71" t="s">
        <v>4489</v>
      </c>
      <c r="N263" s="71"/>
      <c r="O263" s="4"/>
      <c r="P263" s="9"/>
      <c r="Q263" s="9" t="str">
        <f t="shared" si="14"/>
        <v>AKRDAY DOUBLE PRECISION ,</v>
      </c>
    </row>
    <row r="264" ht="16.5" customHeight="1">
      <c r="A264" s="9"/>
      <c r="B264" s="9"/>
      <c r="C264" s="9"/>
      <c r="D264" s="9"/>
      <c r="E264" s="9"/>
      <c r="F264" s="10"/>
      <c r="G264" s="10"/>
      <c r="H264" s="70"/>
      <c r="I264" s="71"/>
      <c r="J264" s="71"/>
      <c r="K264" s="71" t="str">
        <f t="shared" si="3"/>
        <v/>
      </c>
      <c r="L264" s="71" t="str">
        <f t="shared" si="4"/>
        <v>()</v>
      </c>
      <c r="M264" s="71"/>
      <c r="N264" s="71"/>
      <c r="O264" s="4"/>
      <c r="P264" s="9"/>
      <c r="Q264" s="9" t="s">
        <v>4519</v>
      </c>
    </row>
    <row r="265" ht="16.5" customHeight="1">
      <c r="A265" s="9"/>
      <c r="B265" s="9"/>
      <c r="C265" s="9"/>
      <c r="D265" s="9"/>
      <c r="E265" s="9"/>
      <c r="F265" s="10"/>
      <c r="G265" s="10"/>
      <c r="H265" s="70"/>
      <c r="I265" s="71"/>
      <c r="J265" s="71"/>
      <c r="K265" s="71" t="str">
        <f t="shared" si="3"/>
        <v/>
      </c>
      <c r="L265" s="71" t="str">
        <f t="shared" si="4"/>
        <v>()</v>
      </c>
      <c r="M265" s="71"/>
      <c r="N265" s="71"/>
      <c r="O265" s="4"/>
      <c r="P265" s="9"/>
      <c r="Q265" s="9" t="str">
        <f>"PRIMARY KEY("&amp;N246&amp;")"</f>
        <v>PRIMARY KEY(AKDGUB,AKDCDE
,AKDSEQ)</v>
      </c>
    </row>
    <row r="266" ht="16.5" customHeight="1">
      <c r="A266" s="9"/>
      <c r="B266" s="9"/>
      <c r="C266" s="9"/>
      <c r="D266" s="9"/>
      <c r="E266" s="9"/>
      <c r="F266" s="10"/>
      <c r="G266" s="10"/>
      <c r="H266" s="70"/>
      <c r="I266" s="71"/>
      <c r="J266" s="71"/>
      <c r="K266" s="71" t="str">
        <f t="shared" si="3"/>
        <v/>
      </c>
      <c r="L266" s="71" t="str">
        <f t="shared" si="4"/>
        <v>()</v>
      </c>
      <c r="M266" s="71"/>
      <c r="N266" s="71"/>
      <c r="O266" s="4"/>
      <c r="P266" s="9"/>
      <c r="Q266" s="9" t="str">
        <f>") DISTSTYLE AUTO;"</f>
        <v>) DISTSTYLE AUTO;</v>
      </c>
    </row>
    <row r="267" ht="16.5" customHeight="1">
      <c r="A267" s="9" t="s">
        <v>13</v>
      </c>
      <c r="B267" s="9" t="s">
        <v>58</v>
      </c>
      <c r="C267" s="9" t="s">
        <v>526</v>
      </c>
      <c r="D267" s="9" t="s">
        <v>183</v>
      </c>
      <c r="E267" s="9" t="s">
        <v>4506</v>
      </c>
      <c r="F267" s="10">
        <v>1.0</v>
      </c>
      <c r="G267" s="10">
        <v>22.0</v>
      </c>
      <c r="H267" s="70" t="b">
        <v>1</v>
      </c>
      <c r="I267" s="71" t="str">
        <f t="shared" ref="I267:I314" si="15">IF(H267=TRUE,"NOT NULL","")</f>
        <v>NOT NULL</v>
      </c>
      <c r="J267" s="71" t="str">
        <f t="shared" ref="J267:J314" si="16">IF(D267="number","DOUBLE PRECISION",IF(D267="varchar2","VARCHAR", IF(D267="char","char",IF(D267="nvarchar2","VARCHAR",IF(D267="TIMESTAMP","TIMESTAMP WITHOUT TIME ZONE", IF(D267="date","TIMESTAMP WITHOUT TIME ZONE",IF(D267="VARCHAR","VARCHAR")))))))</f>
        <v>DOUBLE PRECISION</v>
      </c>
      <c r="K267" s="71">
        <f t="shared" si="3"/>
        <v>22</v>
      </c>
      <c r="L267" s="71" t="str">
        <f t="shared" si="4"/>
        <v>(22)</v>
      </c>
      <c r="M267" s="71" t="s">
        <v>4489</v>
      </c>
      <c r="N267" s="73" t="s">
        <v>4523</v>
      </c>
      <c r="O267" s="74"/>
      <c r="P267" s="9" t="str">
        <f>"Create Table "&amp;A267&amp;"."&amp;B267&amp;" ("</f>
        <v>Create Table CDCSMART.AK1770P (</v>
      </c>
      <c r="Q267" s="9" t="str">
        <f t="shared" ref="Q267:Q314" si="17">IF(J267="DOUBLE PRECISION",C267&amp;" "&amp;J267&amp;" "&amp;I267&amp;M267,IF(J267="VARCHAR",C267&amp;" "&amp;J267&amp;L267&amp;" "&amp;I267&amp;M267,IF(J267="TIMESTAMP WITHOUT TIME ZONE", C267&amp;" "&amp;J267&amp;" "&amp;I267&amp;M267,IF(J267="CHAR",C267&amp;" "&amp;J267&amp;L267&amp;" "&amp;I267&amp;M267,IF(J267="DATE",C267&amp;" "&amp;"TIMESTAMP WITHOUT TIME ZONE"&amp;" "&amp;I267&amp;M267)))))</f>
        <v>AKDDTE DOUBLE PRECISION NOT NULL,</v>
      </c>
    </row>
    <row r="268" ht="16.5" customHeight="1">
      <c r="A268" s="9" t="s">
        <v>13</v>
      </c>
      <c r="B268" s="9" t="s">
        <v>58</v>
      </c>
      <c r="C268" s="9" t="s">
        <v>313</v>
      </c>
      <c r="D268" s="9" t="s">
        <v>183</v>
      </c>
      <c r="E268" s="9" t="s">
        <v>4506</v>
      </c>
      <c r="F268" s="10">
        <v>2.0</v>
      </c>
      <c r="G268" s="10">
        <v>22.0</v>
      </c>
      <c r="H268" s="70" t="b">
        <v>1</v>
      </c>
      <c r="I268" s="71" t="str">
        <f t="shared" si="15"/>
        <v>NOT NULL</v>
      </c>
      <c r="J268" s="71" t="str">
        <f t="shared" si="16"/>
        <v>DOUBLE PRECISION</v>
      </c>
      <c r="K268" s="71">
        <f t="shared" si="3"/>
        <v>22</v>
      </c>
      <c r="L268" s="71" t="str">
        <f t="shared" si="4"/>
        <v>(22)</v>
      </c>
      <c r="M268" s="71" t="s">
        <v>4489</v>
      </c>
      <c r="N268" s="71"/>
      <c r="O268" s="4"/>
      <c r="P268" s="9"/>
      <c r="Q268" s="9" t="str">
        <f t="shared" si="17"/>
        <v>AKDGUB DOUBLE PRECISION NOT NULL,</v>
      </c>
    </row>
    <row r="269" ht="16.5" customHeight="1">
      <c r="A269" s="9" t="s">
        <v>13</v>
      </c>
      <c r="B269" s="9" t="s">
        <v>58</v>
      </c>
      <c r="C269" s="9" t="s">
        <v>315</v>
      </c>
      <c r="D269" s="9" t="s">
        <v>183</v>
      </c>
      <c r="E269" s="9" t="s">
        <v>4506</v>
      </c>
      <c r="F269" s="10">
        <v>3.0</v>
      </c>
      <c r="G269" s="10">
        <v>22.0</v>
      </c>
      <c r="H269" s="70" t="b">
        <v>1</v>
      </c>
      <c r="I269" s="71" t="str">
        <f t="shared" si="15"/>
        <v>NOT NULL</v>
      </c>
      <c r="J269" s="71" t="str">
        <f t="shared" si="16"/>
        <v>DOUBLE PRECISION</v>
      </c>
      <c r="K269" s="71">
        <f t="shared" si="3"/>
        <v>22</v>
      </c>
      <c r="L269" s="71" t="str">
        <f t="shared" si="4"/>
        <v>(22)</v>
      </c>
      <c r="M269" s="71" t="s">
        <v>4489</v>
      </c>
      <c r="N269" s="71"/>
      <c r="O269" s="4"/>
      <c r="P269" s="9"/>
      <c r="Q269" s="9" t="str">
        <f t="shared" si="17"/>
        <v>AKDCDE DOUBLE PRECISION NOT NULL,</v>
      </c>
    </row>
    <row r="270" ht="16.5" customHeight="1">
      <c r="A270" s="9" t="s">
        <v>13</v>
      </c>
      <c r="B270" s="9" t="s">
        <v>58</v>
      </c>
      <c r="C270" s="9" t="s">
        <v>529</v>
      </c>
      <c r="D270" s="9" t="s">
        <v>191</v>
      </c>
      <c r="E270" s="9" t="s">
        <v>4518</v>
      </c>
      <c r="F270" s="10">
        <v>4.0</v>
      </c>
      <c r="G270" s="10">
        <v>1.0</v>
      </c>
      <c r="H270" s="70" t="b">
        <v>1</v>
      </c>
      <c r="I270" s="71" t="str">
        <f t="shared" si="15"/>
        <v>NOT NULL</v>
      </c>
      <c r="J270" s="71" t="str">
        <f t="shared" si="16"/>
        <v>VARCHAR</v>
      </c>
      <c r="K270" s="71">
        <f t="shared" si="3"/>
        <v>3</v>
      </c>
      <c r="L270" s="71" t="str">
        <f t="shared" si="4"/>
        <v>(3)</v>
      </c>
      <c r="M270" s="71" t="s">
        <v>4489</v>
      </c>
      <c r="N270" s="71"/>
      <c r="O270" s="4"/>
      <c r="P270" s="9"/>
      <c r="Q270" s="9" t="str">
        <f t="shared" si="17"/>
        <v>AKDFLG VARCHAR(3) NOT NULL,</v>
      </c>
    </row>
    <row r="271" ht="16.5" customHeight="1">
      <c r="A271" s="9" t="s">
        <v>13</v>
      </c>
      <c r="B271" s="9" t="s">
        <v>58</v>
      </c>
      <c r="C271" s="9" t="s">
        <v>531</v>
      </c>
      <c r="D271" s="9" t="s">
        <v>191</v>
      </c>
      <c r="E271" s="9" t="s">
        <v>4518</v>
      </c>
      <c r="F271" s="10">
        <v>5.0</v>
      </c>
      <c r="G271" s="10">
        <v>3.0</v>
      </c>
      <c r="H271" s="70" t="b">
        <v>1</v>
      </c>
      <c r="I271" s="71" t="str">
        <f t="shared" si="15"/>
        <v>NOT NULL</v>
      </c>
      <c r="J271" s="71" t="str">
        <f t="shared" si="16"/>
        <v>VARCHAR</v>
      </c>
      <c r="K271" s="71">
        <f t="shared" si="3"/>
        <v>9</v>
      </c>
      <c r="L271" s="71" t="str">
        <f t="shared" si="4"/>
        <v>(9)</v>
      </c>
      <c r="M271" s="71" t="s">
        <v>4489</v>
      </c>
      <c r="N271" s="71"/>
      <c r="O271" s="4"/>
      <c r="P271" s="9"/>
      <c r="Q271" s="9" t="str">
        <f t="shared" si="17"/>
        <v>AKCGRP VARCHAR(9) NOT NULL,</v>
      </c>
    </row>
    <row r="272" ht="16.5" customHeight="1">
      <c r="A272" s="9" t="s">
        <v>13</v>
      </c>
      <c r="B272" s="9" t="s">
        <v>58</v>
      </c>
      <c r="C272" s="9" t="s">
        <v>533</v>
      </c>
      <c r="D272" s="9" t="s">
        <v>183</v>
      </c>
      <c r="E272" s="9" t="s">
        <v>4506</v>
      </c>
      <c r="F272" s="10">
        <v>6.0</v>
      </c>
      <c r="G272" s="10">
        <v>22.0</v>
      </c>
      <c r="H272" s="70" t="b">
        <v>1</v>
      </c>
      <c r="I272" s="71" t="str">
        <f t="shared" si="15"/>
        <v>NOT NULL</v>
      </c>
      <c r="J272" s="71" t="str">
        <f t="shared" si="16"/>
        <v>DOUBLE PRECISION</v>
      </c>
      <c r="K272" s="71">
        <f t="shared" si="3"/>
        <v>22</v>
      </c>
      <c r="L272" s="71" t="str">
        <f t="shared" si="4"/>
        <v>(22)</v>
      </c>
      <c r="M272" s="71" t="s">
        <v>4489</v>
      </c>
      <c r="N272" s="71"/>
      <c r="O272" s="4"/>
      <c r="P272" s="9"/>
      <c r="Q272" s="9" t="str">
        <f t="shared" si="17"/>
        <v>AKYERY DOUBLE PRECISION NOT NULL,</v>
      </c>
    </row>
    <row r="273" ht="16.5" customHeight="1">
      <c r="A273" s="9" t="s">
        <v>13</v>
      </c>
      <c r="B273" s="9" t="s">
        <v>58</v>
      </c>
      <c r="C273" s="9" t="s">
        <v>535</v>
      </c>
      <c r="D273" s="9" t="s">
        <v>183</v>
      </c>
      <c r="E273" s="9" t="s">
        <v>4506</v>
      </c>
      <c r="F273" s="10">
        <v>7.0</v>
      </c>
      <c r="G273" s="10">
        <v>22.0</v>
      </c>
      <c r="H273" s="70" t="b">
        <v>1</v>
      </c>
      <c r="I273" s="71" t="str">
        <f t="shared" si="15"/>
        <v>NOT NULL</v>
      </c>
      <c r="J273" s="71" t="str">
        <f t="shared" si="16"/>
        <v>DOUBLE PRECISION</v>
      </c>
      <c r="K273" s="71">
        <f t="shared" si="3"/>
        <v>22</v>
      </c>
      <c r="L273" s="71" t="str">
        <f t="shared" si="4"/>
        <v>(22)</v>
      </c>
      <c r="M273" s="71" t="s">
        <v>4489</v>
      </c>
      <c r="N273" s="71"/>
      <c r="O273" s="4"/>
      <c r="P273" s="9"/>
      <c r="Q273" s="9" t="str">
        <f t="shared" si="17"/>
        <v>AKSEQI DOUBLE PRECISION NOT NULL,</v>
      </c>
    </row>
    <row r="274" ht="16.5" customHeight="1">
      <c r="A274" s="9" t="s">
        <v>13</v>
      </c>
      <c r="B274" s="9" t="s">
        <v>58</v>
      </c>
      <c r="C274" s="9" t="s">
        <v>537</v>
      </c>
      <c r="D274" s="9" t="s">
        <v>183</v>
      </c>
      <c r="E274" s="9" t="s">
        <v>4506</v>
      </c>
      <c r="F274" s="10">
        <v>8.0</v>
      </c>
      <c r="G274" s="10">
        <v>22.0</v>
      </c>
      <c r="H274" s="70" t="b">
        <v>1</v>
      </c>
      <c r="I274" s="71" t="str">
        <f t="shared" si="15"/>
        <v>NOT NULL</v>
      </c>
      <c r="J274" s="71" t="str">
        <f t="shared" si="16"/>
        <v>DOUBLE PRECISION</v>
      </c>
      <c r="K274" s="71">
        <f t="shared" si="3"/>
        <v>22</v>
      </c>
      <c r="L274" s="71" t="str">
        <f t="shared" si="4"/>
        <v>(22)</v>
      </c>
      <c r="M274" s="71" t="s">
        <v>4489</v>
      </c>
      <c r="N274" s="71"/>
      <c r="O274" s="4"/>
      <c r="P274" s="9"/>
      <c r="Q274" s="9" t="str">
        <f t="shared" si="17"/>
        <v>AKSERI DOUBLE PRECISION NOT NULL,</v>
      </c>
    </row>
    <row r="275" ht="16.5" customHeight="1">
      <c r="A275" s="9" t="s">
        <v>13</v>
      </c>
      <c r="B275" s="9" t="s">
        <v>58</v>
      </c>
      <c r="C275" s="9" t="s">
        <v>324</v>
      </c>
      <c r="D275" s="9" t="s">
        <v>191</v>
      </c>
      <c r="E275" s="9" t="s">
        <v>4518</v>
      </c>
      <c r="F275" s="10">
        <v>9.0</v>
      </c>
      <c r="G275" s="10">
        <v>2.0</v>
      </c>
      <c r="H275" s="70" t="b">
        <v>0</v>
      </c>
      <c r="I275" s="71" t="str">
        <f t="shared" si="15"/>
        <v/>
      </c>
      <c r="J275" s="71" t="str">
        <f t="shared" si="16"/>
        <v>VARCHAR</v>
      </c>
      <c r="K275" s="71">
        <f t="shared" si="3"/>
        <v>6</v>
      </c>
      <c r="L275" s="71" t="str">
        <f t="shared" si="4"/>
        <v>(6)</v>
      </c>
      <c r="M275" s="71" t="s">
        <v>4489</v>
      </c>
      <c r="N275" s="71"/>
      <c r="O275" s="4"/>
      <c r="P275" s="9"/>
      <c r="Q275" s="9" t="str">
        <f t="shared" si="17"/>
        <v>AKDCMP VARCHAR(6) ,</v>
      </c>
    </row>
    <row r="276" ht="16.5" customHeight="1">
      <c r="A276" s="9" t="s">
        <v>13</v>
      </c>
      <c r="B276" s="9" t="s">
        <v>58</v>
      </c>
      <c r="C276" s="9" t="s">
        <v>478</v>
      </c>
      <c r="D276" s="9" t="s">
        <v>183</v>
      </c>
      <c r="E276" s="9" t="s">
        <v>4506</v>
      </c>
      <c r="F276" s="10">
        <v>10.0</v>
      </c>
      <c r="G276" s="10">
        <v>22.0</v>
      </c>
      <c r="H276" s="70" t="b">
        <v>0</v>
      </c>
      <c r="I276" s="71" t="str">
        <f t="shared" si="15"/>
        <v/>
      </c>
      <c r="J276" s="71" t="str">
        <f t="shared" si="16"/>
        <v>DOUBLE PRECISION</v>
      </c>
      <c r="K276" s="71">
        <f t="shared" si="3"/>
        <v>22</v>
      </c>
      <c r="L276" s="71" t="str">
        <f t="shared" si="4"/>
        <v>(22)</v>
      </c>
      <c r="M276" s="71" t="s">
        <v>4489</v>
      </c>
      <c r="N276" s="71"/>
      <c r="O276" s="4"/>
      <c r="P276" s="9"/>
      <c r="Q276" s="9" t="str">
        <f t="shared" si="17"/>
        <v>AKDTEM DOUBLE PRECISION ,</v>
      </c>
    </row>
    <row r="277" ht="16.5" customHeight="1">
      <c r="A277" s="9" t="s">
        <v>13</v>
      </c>
      <c r="B277" s="9" t="s">
        <v>58</v>
      </c>
      <c r="C277" s="9" t="s">
        <v>480</v>
      </c>
      <c r="D277" s="9" t="s">
        <v>183</v>
      </c>
      <c r="E277" s="9" t="s">
        <v>4506</v>
      </c>
      <c r="F277" s="10">
        <v>11.0</v>
      </c>
      <c r="G277" s="10">
        <v>22.0</v>
      </c>
      <c r="H277" s="70" t="b">
        <v>0</v>
      </c>
      <c r="I277" s="71" t="str">
        <f t="shared" si="15"/>
        <v/>
      </c>
      <c r="J277" s="71" t="str">
        <f t="shared" si="16"/>
        <v>DOUBLE PRECISION</v>
      </c>
      <c r="K277" s="71">
        <f t="shared" si="3"/>
        <v>22</v>
      </c>
      <c r="L277" s="71" t="str">
        <f t="shared" si="4"/>
        <v>(22)</v>
      </c>
      <c r="M277" s="71" t="s">
        <v>4489</v>
      </c>
      <c r="N277" s="71"/>
      <c r="O277" s="4"/>
      <c r="P277" s="9"/>
      <c r="Q277" s="9" t="str">
        <f t="shared" si="17"/>
        <v>AKDBON DOUBLE PRECISION ,</v>
      </c>
    </row>
    <row r="278" ht="16.5" customHeight="1">
      <c r="A278" s="9" t="s">
        <v>13</v>
      </c>
      <c r="B278" s="9" t="s">
        <v>58</v>
      </c>
      <c r="C278" s="9" t="s">
        <v>486</v>
      </c>
      <c r="D278" s="9" t="s">
        <v>183</v>
      </c>
      <c r="E278" s="9" t="s">
        <v>4506</v>
      </c>
      <c r="F278" s="10">
        <v>12.0</v>
      </c>
      <c r="G278" s="10">
        <v>22.0</v>
      </c>
      <c r="H278" s="70" t="b">
        <v>0</v>
      </c>
      <c r="I278" s="71" t="str">
        <f t="shared" si="15"/>
        <v/>
      </c>
      <c r="J278" s="71" t="str">
        <f t="shared" si="16"/>
        <v>DOUBLE PRECISION</v>
      </c>
      <c r="K278" s="71">
        <f t="shared" si="3"/>
        <v>22</v>
      </c>
      <c r="L278" s="71" t="str">
        <f t="shared" si="4"/>
        <v>(22)</v>
      </c>
      <c r="M278" s="71" t="s">
        <v>4489</v>
      </c>
      <c r="N278" s="71"/>
      <c r="O278" s="4"/>
      <c r="P278" s="9"/>
      <c r="Q278" s="9" t="str">
        <f t="shared" si="17"/>
        <v>AKDDAN DOUBLE PRECISION ,</v>
      </c>
    </row>
    <row r="279" ht="16.5" customHeight="1">
      <c r="A279" s="9" t="s">
        <v>13</v>
      </c>
      <c r="B279" s="9" t="s">
        <v>58</v>
      </c>
      <c r="C279" s="9" t="s">
        <v>476</v>
      </c>
      <c r="D279" s="9" t="s">
        <v>183</v>
      </c>
      <c r="E279" s="9" t="s">
        <v>4506</v>
      </c>
      <c r="F279" s="10">
        <v>13.0</v>
      </c>
      <c r="G279" s="10">
        <v>22.0</v>
      </c>
      <c r="H279" s="70" t="b">
        <v>0</v>
      </c>
      <c r="I279" s="71" t="str">
        <f t="shared" si="15"/>
        <v/>
      </c>
      <c r="J279" s="71" t="str">
        <f t="shared" si="16"/>
        <v>DOUBLE PRECISION</v>
      </c>
      <c r="K279" s="71">
        <f t="shared" si="3"/>
        <v>22</v>
      </c>
      <c r="L279" s="71" t="str">
        <f t="shared" si="4"/>
        <v>(22)</v>
      </c>
      <c r="M279" s="71" t="s">
        <v>4489</v>
      </c>
      <c r="N279" s="71"/>
      <c r="O279" s="4"/>
      <c r="P279" s="9"/>
      <c r="Q279" s="9" t="str">
        <f t="shared" si="17"/>
        <v>AKDTCD DOUBLE PRECISION ,</v>
      </c>
    </row>
    <row r="280" ht="16.5" customHeight="1">
      <c r="A280" s="9" t="s">
        <v>13</v>
      </c>
      <c r="B280" s="9" t="s">
        <v>58</v>
      </c>
      <c r="C280" s="9" t="s">
        <v>471</v>
      </c>
      <c r="D280" s="9" t="s">
        <v>183</v>
      </c>
      <c r="E280" s="9" t="s">
        <v>4506</v>
      </c>
      <c r="F280" s="10">
        <v>14.0</v>
      </c>
      <c r="G280" s="10">
        <v>22.0</v>
      </c>
      <c r="H280" s="70" t="b">
        <v>0</v>
      </c>
      <c r="I280" s="71" t="str">
        <f t="shared" si="15"/>
        <v/>
      </c>
      <c r="J280" s="71" t="str">
        <f t="shared" si="16"/>
        <v>DOUBLE PRECISION</v>
      </c>
      <c r="K280" s="71">
        <f t="shared" si="3"/>
        <v>22</v>
      </c>
      <c r="L280" s="71" t="str">
        <f t="shared" si="4"/>
        <v>(22)</v>
      </c>
      <c r="M280" s="71" t="s">
        <v>4489</v>
      </c>
      <c r="N280" s="71"/>
      <c r="O280" s="4"/>
      <c r="P280" s="9"/>
      <c r="Q280" s="9" t="str">
        <f t="shared" si="17"/>
        <v>AKDECD DOUBLE PRECISION ,</v>
      </c>
    </row>
    <row r="281" ht="16.5" customHeight="1">
      <c r="A281" s="9" t="s">
        <v>13</v>
      </c>
      <c r="B281" s="9" t="s">
        <v>58</v>
      </c>
      <c r="C281" s="9" t="s">
        <v>544</v>
      </c>
      <c r="D281" s="9" t="s">
        <v>191</v>
      </c>
      <c r="E281" s="9" t="s">
        <v>4518</v>
      </c>
      <c r="F281" s="10">
        <v>15.0</v>
      </c>
      <c r="G281" s="10">
        <v>1.0</v>
      </c>
      <c r="H281" s="70" t="b">
        <v>0</v>
      </c>
      <c r="I281" s="71" t="str">
        <f t="shared" si="15"/>
        <v/>
      </c>
      <c r="J281" s="71" t="str">
        <f t="shared" si="16"/>
        <v>VARCHAR</v>
      </c>
      <c r="K281" s="71">
        <f t="shared" si="3"/>
        <v>3</v>
      </c>
      <c r="L281" s="71" t="str">
        <f t="shared" si="4"/>
        <v>(3)</v>
      </c>
      <c r="M281" s="71" t="s">
        <v>4489</v>
      </c>
      <c r="N281" s="71"/>
      <c r="O281" s="4"/>
      <c r="P281" s="9"/>
      <c r="Q281" s="9" t="str">
        <f t="shared" si="17"/>
        <v>AKGOOD VARCHAR(3) ,</v>
      </c>
    </row>
    <row r="282" ht="16.5" customHeight="1">
      <c r="A282" s="9" t="s">
        <v>13</v>
      </c>
      <c r="B282" s="9" t="s">
        <v>58</v>
      </c>
      <c r="C282" s="9" t="s">
        <v>546</v>
      </c>
      <c r="D282" s="9" t="s">
        <v>183</v>
      </c>
      <c r="E282" s="9" t="s">
        <v>4506</v>
      </c>
      <c r="F282" s="10">
        <v>16.0</v>
      </c>
      <c r="G282" s="10">
        <v>22.0</v>
      </c>
      <c r="H282" s="70" t="b">
        <v>0</v>
      </c>
      <c r="I282" s="71" t="str">
        <f t="shared" si="15"/>
        <v/>
      </c>
      <c r="J282" s="71" t="str">
        <f t="shared" si="16"/>
        <v>DOUBLE PRECISION</v>
      </c>
      <c r="K282" s="71">
        <f t="shared" si="3"/>
        <v>22</v>
      </c>
      <c r="L282" s="71" t="str">
        <f t="shared" si="4"/>
        <v>(22)</v>
      </c>
      <c r="M282" s="71" t="s">
        <v>4489</v>
      </c>
      <c r="N282" s="71"/>
      <c r="O282" s="4"/>
      <c r="P282" s="9"/>
      <c r="Q282" s="9" t="str">
        <f t="shared" si="17"/>
        <v>AKJYMD DOUBLE PRECISION ,</v>
      </c>
    </row>
    <row r="283" ht="16.5" customHeight="1">
      <c r="A283" s="9" t="s">
        <v>13</v>
      </c>
      <c r="B283" s="9" t="s">
        <v>58</v>
      </c>
      <c r="C283" s="9" t="s">
        <v>548</v>
      </c>
      <c r="D283" s="9" t="s">
        <v>183</v>
      </c>
      <c r="E283" s="9" t="s">
        <v>4506</v>
      </c>
      <c r="F283" s="10">
        <v>17.0</v>
      </c>
      <c r="G283" s="10">
        <v>22.0</v>
      </c>
      <c r="H283" s="70" t="b">
        <v>0</v>
      </c>
      <c r="I283" s="71" t="str">
        <f t="shared" si="15"/>
        <v/>
      </c>
      <c r="J283" s="71" t="str">
        <f t="shared" si="16"/>
        <v>DOUBLE PRECISION</v>
      </c>
      <c r="K283" s="71">
        <f t="shared" si="3"/>
        <v>22</v>
      </c>
      <c r="L283" s="71" t="str">
        <f t="shared" si="4"/>
        <v>(22)</v>
      </c>
      <c r="M283" s="71" t="s">
        <v>4489</v>
      </c>
      <c r="N283" s="71"/>
      <c r="O283" s="4"/>
      <c r="P283" s="9"/>
      <c r="Q283" s="9" t="str">
        <f t="shared" si="17"/>
        <v>AKDSIL DOUBLE PRECISION ,</v>
      </c>
    </row>
    <row r="284" ht="16.5" customHeight="1">
      <c r="A284" s="9" t="s">
        <v>13</v>
      </c>
      <c r="B284" s="9" t="s">
        <v>58</v>
      </c>
      <c r="C284" s="9" t="s">
        <v>549</v>
      </c>
      <c r="D284" s="9" t="s">
        <v>183</v>
      </c>
      <c r="E284" s="9" t="s">
        <v>4506</v>
      </c>
      <c r="F284" s="10">
        <v>18.0</v>
      </c>
      <c r="G284" s="10">
        <v>22.0</v>
      </c>
      <c r="H284" s="70" t="b">
        <v>0</v>
      </c>
      <c r="I284" s="71" t="str">
        <f t="shared" si="15"/>
        <v/>
      </c>
      <c r="J284" s="71" t="str">
        <f t="shared" si="16"/>
        <v>DOUBLE PRECISION</v>
      </c>
      <c r="K284" s="71">
        <f t="shared" si="3"/>
        <v>22</v>
      </c>
      <c r="L284" s="71" t="str">
        <f t="shared" si="4"/>
        <v>(22)</v>
      </c>
      <c r="M284" s="71" t="s">
        <v>4489</v>
      </c>
      <c r="N284" s="71"/>
      <c r="O284" s="4"/>
      <c r="P284" s="9"/>
      <c r="Q284" s="9" t="str">
        <f t="shared" si="17"/>
        <v>AKTAMT DOUBLE PRECISION ,</v>
      </c>
    </row>
    <row r="285" ht="16.5" customHeight="1">
      <c r="A285" s="9" t="s">
        <v>13</v>
      </c>
      <c r="B285" s="9" t="s">
        <v>58</v>
      </c>
      <c r="C285" s="9" t="s">
        <v>551</v>
      </c>
      <c r="D285" s="9" t="s">
        <v>183</v>
      </c>
      <c r="E285" s="9" t="s">
        <v>4506</v>
      </c>
      <c r="F285" s="10">
        <v>19.0</v>
      </c>
      <c r="G285" s="10">
        <v>22.0</v>
      </c>
      <c r="H285" s="70" t="b">
        <v>0</v>
      </c>
      <c r="I285" s="71" t="str">
        <f t="shared" si="15"/>
        <v/>
      </c>
      <c r="J285" s="71" t="str">
        <f t="shared" si="16"/>
        <v>DOUBLE PRECISION</v>
      </c>
      <c r="K285" s="71">
        <f t="shared" si="3"/>
        <v>22</v>
      </c>
      <c r="L285" s="71" t="str">
        <f t="shared" si="4"/>
        <v>(22)</v>
      </c>
      <c r="M285" s="71" t="s">
        <v>4489</v>
      </c>
      <c r="N285" s="71"/>
      <c r="O285" s="4"/>
      <c r="P285" s="9"/>
      <c r="Q285" s="9" t="str">
        <f t="shared" si="17"/>
        <v>AKTAM1 DOUBLE PRECISION ,</v>
      </c>
    </row>
    <row r="286" ht="16.5" customHeight="1">
      <c r="A286" s="9" t="s">
        <v>13</v>
      </c>
      <c r="B286" s="9" t="s">
        <v>58</v>
      </c>
      <c r="C286" s="9" t="s">
        <v>553</v>
      </c>
      <c r="D286" s="9" t="s">
        <v>183</v>
      </c>
      <c r="E286" s="9" t="s">
        <v>4506</v>
      </c>
      <c r="F286" s="10">
        <v>20.0</v>
      </c>
      <c r="G286" s="10">
        <v>22.0</v>
      </c>
      <c r="H286" s="70" t="b">
        <v>0</v>
      </c>
      <c r="I286" s="71" t="str">
        <f t="shared" si="15"/>
        <v/>
      </c>
      <c r="J286" s="71" t="str">
        <f t="shared" si="16"/>
        <v>DOUBLE PRECISION</v>
      </c>
      <c r="K286" s="71">
        <f t="shared" si="3"/>
        <v>22</v>
      </c>
      <c r="L286" s="71" t="str">
        <f t="shared" si="4"/>
        <v>(22)</v>
      </c>
      <c r="M286" s="71" t="s">
        <v>4489</v>
      </c>
      <c r="N286" s="71"/>
      <c r="O286" s="4"/>
      <c r="P286" s="9"/>
      <c r="Q286" s="9" t="str">
        <f t="shared" si="17"/>
        <v>AKTJAM DOUBLE PRECISION ,</v>
      </c>
    </row>
    <row r="287" ht="16.5" customHeight="1">
      <c r="A287" s="9" t="s">
        <v>13</v>
      </c>
      <c r="B287" s="9" t="s">
        <v>58</v>
      </c>
      <c r="C287" s="9" t="s">
        <v>555</v>
      </c>
      <c r="D287" s="9" t="s">
        <v>191</v>
      </c>
      <c r="E287" s="9" t="s">
        <v>4518</v>
      </c>
      <c r="F287" s="10">
        <v>21.0</v>
      </c>
      <c r="G287" s="10">
        <v>1.0</v>
      </c>
      <c r="H287" s="70" t="b">
        <v>0</v>
      </c>
      <c r="I287" s="71" t="str">
        <f t="shared" si="15"/>
        <v/>
      </c>
      <c r="J287" s="71" t="str">
        <f t="shared" si="16"/>
        <v>VARCHAR</v>
      </c>
      <c r="K287" s="71">
        <f t="shared" si="3"/>
        <v>3</v>
      </c>
      <c r="L287" s="71" t="str">
        <f t="shared" si="4"/>
        <v>(3)</v>
      </c>
      <c r="M287" s="71" t="s">
        <v>4489</v>
      </c>
      <c r="N287" s="71"/>
      <c r="O287" s="4"/>
      <c r="P287" s="9"/>
      <c r="Q287" s="9" t="str">
        <f t="shared" si="17"/>
        <v>AKREYN VARCHAR(3) ,</v>
      </c>
    </row>
    <row r="288" ht="16.5" customHeight="1">
      <c r="A288" s="9" t="s">
        <v>13</v>
      </c>
      <c r="B288" s="9" t="s">
        <v>58</v>
      </c>
      <c r="C288" s="9" t="s">
        <v>557</v>
      </c>
      <c r="D288" s="9" t="s">
        <v>183</v>
      </c>
      <c r="E288" s="9" t="s">
        <v>4506</v>
      </c>
      <c r="F288" s="10">
        <v>22.0</v>
      </c>
      <c r="G288" s="10">
        <v>22.0</v>
      </c>
      <c r="H288" s="70" t="b">
        <v>0</v>
      </c>
      <c r="I288" s="71" t="str">
        <f t="shared" si="15"/>
        <v/>
      </c>
      <c r="J288" s="71" t="str">
        <f t="shared" si="16"/>
        <v>DOUBLE PRECISION</v>
      </c>
      <c r="K288" s="71">
        <f t="shared" si="3"/>
        <v>22</v>
      </c>
      <c r="L288" s="71" t="str">
        <f t="shared" si="4"/>
        <v>(22)</v>
      </c>
      <c r="M288" s="71" t="s">
        <v>4489</v>
      </c>
      <c r="N288" s="71"/>
      <c r="O288" s="4"/>
      <c r="P288" s="9"/>
      <c r="Q288" s="9" t="str">
        <f t="shared" si="17"/>
        <v>AKSYMD DOUBLE PRECISION ,</v>
      </c>
    </row>
    <row r="289" ht="16.5" customHeight="1">
      <c r="A289" s="9" t="s">
        <v>13</v>
      </c>
      <c r="B289" s="9" t="s">
        <v>58</v>
      </c>
      <c r="C289" s="9" t="s">
        <v>559</v>
      </c>
      <c r="D289" s="9" t="s">
        <v>183</v>
      </c>
      <c r="E289" s="9" t="s">
        <v>4506</v>
      </c>
      <c r="F289" s="10">
        <v>23.0</v>
      </c>
      <c r="G289" s="10">
        <v>22.0</v>
      </c>
      <c r="H289" s="70" t="b">
        <v>0</v>
      </c>
      <c r="I289" s="71" t="str">
        <f t="shared" si="15"/>
        <v/>
      </c>
      <c r="J289" s="71" t="str">
        <f t="shared" si="16"/>
        <v>DOUBLE PRECISION</v>
      </c>
      <c r="K289" s="71">
        <f t="shared" si="3"/>
        <v>22</v>
      </c>
      <c r="L289" s="71" t="str">
        <f t="shared" si="4"/>
        <v>(22)</v>
      </c>
      <c r="M289" s="71" t="s">
        <v>4489</v>
      </c>
      <c r="N289" s="71"/>
      <c r="O289" s="4"/>
      <c r="P289" s="9"/>
      <c r="Q289" s="9" t="str">
        <f t="shared" si="17"/>
        <v>ETCYMD DOUBLE PRECISION ,</v>
      </c>
    </row>
    <row r="290" ht="16.5" customHeight="1">
      <c r="A290" s="9" t="s">
        <v>13</v>
      </c>
      <c r="B290" s="9" t="s">
        <v>58</v>
      </c>
      <c r="C290" s="9" t="s">
        <v>243</v>
      </c>
      <c r="D290" s="9" t="s">
        <v>183</v>
      </c>
      <c r="E290" s="9" t="s">
        <v>4506</v>
      </c>
      <c r="F290" s="10">
        <v>24.0</v>
      </c>
      <c r="G290" s="10">
        <v>22.0</v>
      </c>
      <c r="H290" s="70" t="b">
        <v>0</v>
      </c>
      <c r="I290" s="71" t="str">
        <f t="shared" si="15"/>
        <v/>
      </c>
      <c r="J290" s="71" t="str">
        <f t="shared" si="16"/>
        <v>DOUBLE PRECISION</v>
      </c>
      <c r="K290" s="71">
        <f t="shared" si="3"/>
        <v>22</v>
      </c>
      <c r="L290" s="71" t="str">
        <f t="shared" si="4"/>
        <v>(22)</v>
      </c>
      <c r="M290" s="71" t="s">
        <v>4489</v>
      </c>
      <c r="N290" s="71"/>
      <c r="O290" s="4"/>
      <c r="P290" s="9"/>
      <c r="Q290" s="9" t="str">
        <f t="shared" si="17"/>
        <v>AKGRAD DOUBLE PRECISION ,</v>
      </c>
    </row>
    <row r="291" ht="16.5" customHeight="1">
      <c r="A291" s="9" t="s">
        <v>13</v>
      </c>
      <c r="B291" s="9" t="s">
        <v>58</v>
      </c>
      <c r="C291" s="9" t="s">
        <v>562</v>
      </c>
      <c r="D291" s="9" t="s">
        <v>183</v>
      </c>
      <c r="E291" s="9" t="s">
        <v>4506</v>
      </c>
      <c r="F291" s="10">
        <v>25.0</v>
      </c>
      <c r="G291" s="10">
        <v>22.0</v>
      </c>
      <c r="H291" s="70" t="b">
        <v>0</v>
      </c>
      <c r="I291" s="71" t="str">
        <f t="shared" si="15"/>
        <v/>
      </c>
      <c r="J291" s="71" t="str">
        <f t="shared" si="16"/>
        <v>DOUBLE PRECISION</v>
      </c>
      <c r="K291" s="71">
        <f t="shared" si="3"/>
        <v>22</v>
      </c>
      <c r="L291" s="71" t="str">
        <f t="shared" si="4"/>
        <v>(22)</v>
      </c>
      <c r="M291" s="71" t="s">
        <v>4489</v>
      </c>
      <c r="N291" s="71"/>
      <c r="O291" s="4"/>
      <c r="P291" s="9"/>
      <c r="Q291" s="9" t="str">
        <f t="shared" si="17"/>
        <v>AKKDCN DOUBLE PRECISION ,</v>
      </c>
    </row>
    <row r="292" ht="16.5" customHeight="1">
      <c r="A292" s="9" t="s">
        <v>13</v>
      </c>
      <c r="B292" s="9" t="s">
        <v>58</v>
      </c>
      <c r="C292" s="9" t="s">
        <v>565</v>
      </c>
      <c r="D292" s="9" t="s">
        <v>183</v>
      </c>
      <c r="E292" s="9" t="s">
        <v>4506</v>
      </c>
      <c r="F292" s="10">
        <v>26.0</v>
      </c>
      <c r="G292" s="10">
        <v>22.0</v>
      </c>
      <c r="H292" s="70" t="b">
        <v>0</v>
      </c>
      <c r="I292" s="71" t="str">
        <f t="shared" si="15"/>
        <v/>
      </c>
      <c r="J292" s="71" t="str">
        <f t="shared" si="16"/>
        <v>DOUBLE PRECISION</v>
      </c>
      <c r="K292" s="71">
        <f t="shared" si="3"/>
        <v>22</v>
      </c>
      <c r="L292" s="71" t="str">
        <f t="shared" si="4"/>
        <v>(22)</v>
      </c>
      <c r="M292" s="71" t="s">
        <v>4489</v>
      </c>
      <c r="N292" s="71"/>
      <c r="O292" s="4"/>
      <c r="P292" s="9"/>
      <c r="Q292" s="9" t="str">
        <f t="shared" si="17"/>
        <v>AKHOLD DOUBLE PRECISION ,</v>
      </c>
    </row>
    <row r="293" ht="16.5" customHeight="1">
      <c r="A293" s="9" t="s">
        <v>13</v>
      </c>
      <c r="B293" s="9" t="s">
        <v>58</v>
      </c>
      <c r="C293" s="9" t="s">
        <v>567</v>
      </c>
      <c r="D293" s="9" t="s">
        <v>183</v>
      </c>
      <c r="E293" s="9" t="s">
        <v>4506</v>
      </c>
      <c r="F293" s="10">
        <v>27.0</v>
      </c>
      <c r="G293" s="10">
        <v>22.0</v>
      </c>
      <c r="H293" s="70" t="b">
        <v>0</v>
      </c>
      <c r="I293" s="71" t="str">
        <f t="shared" si="15"/>
        <v/>
      </c>
      <c r="J293" s="71" t="str">
        <f t="shared" si="16"/>
        <v>DOUBLE PRECISION</v>
      </c>
      <c r="K293" s="71">
        <f t="shared" si="3"/>
        <v>22</v>
      </c>
      <c r="L293" s="71" t="str">
        <f t="shared" si="4"/>
        <v>(22)</v>
      </c>
      <c r="M293" s="71" t="s">
        <v>4489</v>
      </c>
      <c r="N293" s="71"/>
      <c r="O293" s="4"/>
      <c r="P293" s="9"/>
      <c r="Q293" s="9" t="str">
        <f t="shared" si="17"/>
        <v>AKSAM1 DOUBLE PRECISION ,</v>
      </c>
    </row>
    <row r="294" ht="16.5" customHeight="1">
      <c r="A294" s="9" t="s">
        <v>13</v>
      </c>
      <c r="B294" s="9" t="s">
        <v>58</v>
      </c>
      <c r="C294" s="9" t="s">
        <v>570</v>
      </c>
      <c r="D294" s="9" t="s">
        <v>183</v>
      </c>
      <c r="E294" s="9" t="s">
        <v>4506</v>
      </c>
      <c r="F294" s="10">
        <v>28.0</v>
      </c>
      <c r="G294" s="10">
        <v>22.0</v>
      </c>
      <c r="H294" s="70" t="b">
        <v>0</v>
      </c>
      <c r="I294" s="71" t="str">
        <f t="shared" si="15"/>
        <v/>
      </c>
      <c r="J294" s="71" t="str">
        <f t="shared" si="16"/>
        <v>DOUBLE PRECISION</v>
      </c>
      <c r="K294" s="71">
        <f t="shared" si="3"/>
        <v>22</v>
      </c>
      <c r="L294" s="71" t="str">
        <f t="shared" si="4"/>
        <v>(22)</v>
      </c>
      <c r="M294" s="71" t="s">
        <v>4489</v>
      </c>
      <c r="N294" s="71"/>
      <c r="O294" s="4"/>
      <c r="P294" s="9"/>
      <c r="Q294" s="9" t="str">
        <f t="shared" si="17"/>
        <v>AKSAMT DOUBLE PRECISION ,</v>
      </c>
    </row>
    <row r="295" ht="16.5" customHeight="1">
      <c r="A295" s="9" t="s">
        <v>13</v>
      </c>
      <c r="B295" s="9" t="s">
        <v>58</v>
      </c>
      <c r="C295" s="9" t="s">
        <v>572</v>
      </c>
      <c r="D295" s="9" t="s">
        <v>183</v>
      </c>
      <c r="E295" s="9" t="s">
        <v>4506</v>
      </c>
      <c r="F295" s="10">
        <v>29.0</v>
      </c>
      <c r="G295" s="10">
        <v>22.0</v>
      </c>
      <c r="H295" s="70" t="b">
        <v>0</v>
      </c>
      <c r="I295" s="71" t="str">
        <f t="shared" si="15"/>
        <v/>
      </c>
      <c r="J295" s="71" t="str">
        <f t="shared" si="16"/>
        <v>DOUBLE PRECISION</v>
      </c>
      <c r="K295" s="71">
        <f t="shared" si="3"/>
        <v>22</v>
      </c>
      <c r="L295" s="71" t="str">
        <f t="shared" si="4"/>
        <v>(22)</v>
      </c>
      <c r="M295" s="71" t="s">
        <v>4489</v>
      </c>
      <c r="N295" s="71"/>
      <c r="O295" s="4"/>
      <c r="P295" s="9"/>
      <c r="Q295" s="9" t="str">
        <f t="shared" si="17"/>
        <v>AKJAM1 DOUBLE PRECISION ,</v>
      </c>
    </row>
    <row r="296" ht="16.5" customHeight="1">
      <c r="A296" s="9" t="s">
        <v>13</v>
      </c>
      <c r="B296" s="9" t="s">
        <v>58</v>
      </c>
      <c r="C296" s="9" t="s">
        <v>574</v>
      </c>
      <c r="D296" s="9" t="s">
        <v>183</v>
      </c>
      <c r="E296" s="9" t="s">
        <v>4506</v>
      </c>
      <c r="F296" s="10">
        <v>30.0</v>
      </c>
      <c r="G296" s="10">
        <v>22.0</v>
      </c>
      <c r="H296" s="70" t="b">
        <v>0</v>
      </c>
      <c r="I296" s="71" t="str">
        <f t="shared" si="15"/>
        <v/>
      </c>
      <c r="J296" s="71" t="str">
        <f t="shared" si="16"/>
        <v>DOUBLE PRECISION</v>
      </c>
      <c r="K296" s="71">
        <f t="shared" si="3"/>
        <v>22</v>
      </c>
      <c r="L296" s="71" t="str">
        <f t="shared" si="4"/>
        <v>(22)</v>
      </c>
      <c r="M296" s="71" t="s">
        <v>4489</v>
      </c>
      <c r="N296" s="71"/>
      <c r="O296" s="4"/>
      <c r="P296" s="9"/>
      <c r="Q296" s="9" t="str">
        <f t="shared" si="17"/>
        <v>AKJAMT DOUBLE PRECISION ,</v>
      </c>
    </row>
    <row r="297" ht="16.5" customHeight="1">
      <c r="A297" s="9" t="s">
        <v>13</v>
      </c>
      <c r="B297" s="9" t="s">
        <v>58</v>
      </c>
      <c r="C297" s="9" t="s">
        <v>576</v>
      </c>
      <c r="D297" s="9" t="s">
        <v>183</v>
      </c>
      <c r="E297" s="9" t="s">
        <v>4506</v>
      </c>
      <c r="F297" s="10">
        <v>31.0</v>
      </c>
      <c r="G297" s="10">
        <v>22.0</v>
      </c>
      <c r="H297" s="70" t="b">
        <v>0</v>
      </c>
      <c r="I297" s="71" t="str">
        <f t="shared" si="15"/>
        <v/>
      </c>
      <c r="J297" s="71" t="str">
        <f t="shared" si="16"/>
        <v>DOUBLE PRECISION</v>
      </c>
      <c r="K297" s="71">
        <f t="shared" si="3"/>
        <v>22</v>
      </c>
      <c r="L297" s="71" t="str">
        <f t="shared" si="4"/>
        <v>(22)</v>
      </c>
      <c r="M297" s="71" t="s">
        <v>4489</v>
      </c>
      <c r="N297" s="71"/>
      <c r="O297" s="4"/>
      <c r="P297" s="9"/>
      <c r="Q297" s="9" t="str">
        <f t="shared" si="17"/>
        <v>ETAMT1 DOUBLE PRECISION ,</v>
      </c>
    </row>
    <row r="298" ht="16.5" customHeight="1">
      <c r="A298" s="9" t="s">
        <v>13</v>
      </c>
      <c r="B298" s="9" t="s">
        <v>58</v>
      </c>
      <c r="C298" s="9" t="s">
        <v>578</v>
      </c>
      <c r="D298" s="9" t="s">
        <v>183</v>
      </c>
      <c r="E298" s="9" t="s">
        <v>4506</v>
      </c>
      <c r="F298" s="10">
        <v>32.0</v>
      </c>
      <c r="G298" s="10">
        <v>22.0</v>
      </c>
      <c r="H298" s="70" t="b">
        <v>0</v>
      </c>
      <c r="I298" s="71" t="str">
        <f t="shared" si="15"/>
        <v/>
      </c>
      <c r="J298" s="71" t="str">
        <f t="shared" si="16"/>
        <v>DOUBLE PRECISION</v>
      </c>
      <c r="K298" s="71">
        <f t="shared" si="3"/>
        <v>22</v>
      </c>
      <c r="L298" s="71" t="str">
        <f t="shared" si="4"/>
        <v>(22)</v>
      </c>
      <c r="M298" s="71" t="s">
        <v>4489</v>
      </c>
      <c r="N298" s="71"/>
      <c r="O298" s="4"/>
      <c r="P298" s="9"/>
      <c r="Q298" s="9" t="str">
        <f t="shared" si="17"/>
        <v>ETAMT2 DOUBLE PRECISION ,</v>
      </c>
    </row>
    <row r="299" ht="16.5" customHeight="1">
      <c r="A299" s="9" t="s">
        <v>13</v>
      </c>
      <c r="B299" s="9" t="s">
        <v>58</v>
      </c>
      <c r="C299" s="9" t="s">
        <v>580</v>
      </c>
      <c r="D299" s="9" t="s">
        <v>183</v>
      </c>
      <c r="E299" s="9" t="s">
        <v>4506</v>
      </c>
      <c r="F299" s="10">
        <v>33.0</v>
      </c>
      <c r="G299" s="10">
        <v>22.0</v>
      </c>
      <c r="H299" s="70" t="b">
        <v>0</v>
      </c>
      <c r="I299" s="71" t="str">
        <f t="shared" si="15"/>
        <v/>
      </c>
      <c r="J299" s="71" t="str">
        <f t="shared" si="16"/>
        <v>DOUBLE PRECISION</v>
      </c>
      <c r="K299" s="71">
        <f t="shared" si="3"/>
        <v>22</v>
      </c>
      <c r="L299" s="71" t="str">
        <f t="shared" si="4"/>
        <v>(22)</v>
      </c>
      <c r="M299" s="71" t="s">
        <v>4489</v>
      </c>
      <c r="N299" s="71"/>
      <c r="O299" s="4"/>
      <c r="P299" s="9"/>
      <c r="Q299" s="9" t="str">
        <f t="shared" si="17"/>
        <v>ETAMT3 DOUBLE PRECISION ,</v>
      </c>
    </row>
    <row r="300" ht="16.5" customHeight="1">
      <c r="A300" s="9" t="s">
        <v>13</v>
      </c>
      <c r="B300" s="9" t="s">
        <v>58</v>
      </c>
      <c r="C300" s="9" t="s">
        <v>582</v>
      </c>
      <c r="D300" s="9" t="s">
        <v>183</v>
      </c>
      <c r="E300" s="9" t="s">
        <v>4506</v>
      </c>
      <c r="F300" s="10">
        <v>34.0</v>
      </c>
      <c r="G300" s="10">
        <v>22.0</v>
      </c>
      <c r="H300" s="70" t="b">
        <v>0</v>
      </c>
      <c r="I300" s="71" t="str">
        <f t="shared" si="15"/>
        <v/>
      </c>
      <c r="J300" s="71" t="str">
        <f t="shared" si="16"/>
        <v>DOUBLE PRECISION</v>
      </c>
      <c r="K300" s="71">
        <f t="shared" si="3"/>
        <v>22</v>
      </c>
      <c r="L300" s="71" t="str">
        <f t="shared" si="4"/>
        <v>(22)</v>
      </c>
      <c r="M300" s="71" t="s">
        <v>4489</v>
      </c>
      <c r="N300" s="71"/>
      <c r="O300" s="4"/>
      <c r="P300" s="9"/>
      <c r="Q300" s="9" t="str">
        <f t="shared" si="17"/>
        <v>ETAMT4 DOUBLE PRECISION ,</v>
      </c>
    </row>
    <row r="301" ht="16.5" customHeight="1">
      <c r="A301" s="9" t="s">
        <v>13</v>
      </c>
      <c r="B301" s="9" t="s">
        <v>58</v>
      </c>
      <c r="C301" s="9" t="s">
        <v>584</v>
      </c>
      <c r="D301" s="9" t="s">
        <v>183</v>
      </c>
      <c r="E301" s="9" t="s">
        <v>4506</v>
      </c>
      <c r="F301" s="10">
        <v>35.0</v>
      </c>
      <c r="G301" s="10">
        <v>22.0</v>
      </c>
      <c r="H301" s="70" t="b">
        <v>0</v>
      </c>
      <c r="I301" s="71" t="str">
        <f t="shared" si="15"/>
        <v/>
      </c>
      <c r="J301" s="71" t="str">
        <f t="shared" si="16"/>
        <v>DOUBLE PRECISION</v>
      </c>
      <c r="K301" s="71">
        <f t="shared" si="3"/>
        <v>22</v>
      </c>
      <c r="L301" s="71" t="str">
        <f t="shared" si="4"/>
        <v>(22)</v>
      </c>
      <c r="M301" s="71" t="s">
        <v>4489</v>
      </c>
      <c r="N301" s="71"/>
      <c r="O301" s="4"/>
      <c r="P301" s="9"/>
      <c r="Q301" s="9" t="str">
        <f t="shared" si="17"/>
        <v>ETAMT5 DOUBLE PRECISION ,</v>
      </c>
    </row>
    <row r="302" ht="16.5" customHeight="1">
      <c r="A302" s="9" t="s">
        <v>13</v>
      </c>
      <c r="B302" s="9" t="s">
        <v>58</v>
      </c>
      <c r="C302" s="9" t="s">
        <v>586</v>
      </c>
      <c r="D302" s="9" t="s">
        <v>191</v>
      </c>
      <c r="E302" s="9" t="s">
        <v>4518</v>
      </c>
      <c r="F302" s="10">
        <v>36.0</v>
      </c>
      <c r="G302" s="10">
        <v>3.0</v>
      </c>
      <c r="H302" s="70" t="b">
        <v>0</v>
      </c>
      <c r="I302" s="71" t="str">
        <f t="shared" si="15"/>
        <v/>
      </c>
      <c r="J302" s="71" t="str">
        <f t="shared" si="16"/>
        <v>VARCHAR</v>
      </c>
      <c r="K302" s="71">
        <f t="shared" si="3"/>
        <v>9</v>
      </c>
      <c r="L302" s="71" t="str">
        <f t="shared" si="4"/>
        <v>(9)</v>
      </c>
      <c r="M302" s="71" t="s">
        <v>4489</v>
      </c>
      <c r="N302" s="71"/>
      <c r="O302" s="4"/>
      <c r="P302" s="9"/>
      <c r="Q302" s="9" t="str">
        <f t="shared" si="17"/>
        <v>ETFLG1 VARCHAR(9) ,</v>
      </c>
    </row>
    <row r="303" ht="16.5" customHeight="1">
      <c r="A303" s="9" t="s">
        <v>13</v>
      </c>
      <c r="B303" s="9" t="s">
        <v>58</v>
      </c>
      <c r="C303" s="9" t="s">
        <v>588</v>
      </c>
      <c r="D303" s="9" t="s">
        <v>191</v>
      </c>
      <c r="E303" s="9" t="s">
        <v>4518</v>
      </c>
      <c r="F303" s="10">
        <v>37.0</v>
      </c>
      <c r="G303" s="10">
        <v>3.0</v>
      </c>
      <c r="H303" s="70" t="b">
        <v>0</v>
      </c>
      <c r="I303" s="71" t="str">
        <f t="shared" si="15"/>
        <v/>
      </c>
      <c r="J303" s="71" t="str">
        <f t="shared" si="16"/>
        <v>VARCHAR</v>
      </c>
      <c r="K303" s="71">
        <f t="shared" si="3"/>
        <v>9</v>
      </c>
      <c r="L303" s="71" t="str">
        <f t="shared" si="4"/>
        <v>(9)</v>
      </c>
      <c r="M303" s="71" t="s">
        <v>4489</v>
      </c>
      <c r="N303" s="71"/>
      <c r="O303" s="4"/>
      <c r="P303" s="9"/>
      <c r="Q303" s="9" t="str">
        <f t="shared" si="17"/>
        <v>ETFLG2 VARCHAR(9) ,</v>
      </c>
    </row>
    <row r="304" ht="16.5" customHeight="1">
      <c r="A304" s="9" t="s">
        <v>13</v>
      </c>
      <c r="B304" s="9" t="s">
        <v>58</v>
      </c>
      <c r="C304" s="9" t="s">
        <v>590</v>
      </c>
      <c r="D304" s="9" t="s">
        <v>191</v>
      </c>
      <c r="E304" s="9" t="s">
        <v>4518</v>
      </c>
      <c r="F304" s="10">
        <v>38.0</v>
      </c>
      <c r="G304" s="10">
        <v>3.0</v>
      </c>
      <c r="H304" s="70" t="b">
        <v>0</v>
      </c>
      <c r="I304" s="71" t="str">
        <f t="shared" si="15"/>
        <v/>
      </c>
      <c r="J304" s="71" t="str">
        <f t="shared" si="16"/>
        <v>VARCHAR</v>
      </c>
      <c r="K304" s="71">
        <f t="shared" si="3"/>
        <v>9</v>
      </c>
      <c r="L304" s="71" t="str">
        <f t="shared" si="4"/>
        <v>(9)</v>
      </c>
      <c r="M304" s="71" t="s">
        <v>4489</v>
      </c>
      <c r="N304" s="71"/>
      <c r="O304" s="4"/>
      <c r="P304" s="9"/>
      <c r="Q304" s="9" t="str">
        <f t="shared" si="17"/>
        <v>ETFLG3 VARCHAR(9) ,</v>
      </c>
    </row>
    <row r="305" ht="16.5" customHeight="1">
      <c r="A305" s="9" t="s">
        <v>13</v>
      </c>
      <c r="B305" s="9" t="s">
        <v>58</v>
      </c>
      <c r="C305" s="9" t="s">
        <v>592</v>
      </c>
      <c r="D305" s="9" t="s">
        <v>191</v>
      </c>
      <c r="E305" s="9" t="s">
        <v>4518</v>
      </c>
      <c r="F305" s="10">
        <v>39.0</v>
      </c>
      <c r="G305" s="10">
        <v>3.0</v>
      </c>
      <c r="H305" s="70" t="b">
        <v>0</v>
      </c>
      <c r="I305" s="71" t="str">
        <f t="shared" si="15"/>
        <v/>
      </c>
      <c r="J305" s="71" t="str">
        <f t="shared" si="16"/>
        <v>VARCHAR</v>
      </c>
      <c r="K305" s="71">
        <f t="shared" si="3"/>
        <v>9</v>
      </c>
      <c r="L305" s="71" t="str">
        <f t="shared" si="4"/>
        <v>(9)</v>
      </c>
      <c r="M305" s="71" t="s">
        <v>4489</v>
      </c>
      <c r="N305" s="71"/>
      <c r="O305" s="4"/>
      <c r="P305" s="9"/>
      <c r="Q305" s="9" t="str">
        <f t="shared" si="17"/>
        <v>ETFLG4 VARCHAR(9) ,</v>
      </c>
    </row>
    <row r="306" ht="16.5" customHeight="1">
      <c r="A306" s="9" t="s">
        <v>13</v>
      </c>
      <c r="B306" s="9" t="s">
        <v>58</v>
      </c>
      <c r="C306" s="9" t="s">
        <v>594</v>
      </c>
      <c r="D306" s="9" t="s">
        <v>191</v>
      </c>
      <c r="E306" s="9" t="s">
        <v>4518</v>
      </c>
      <c r="F306" s="10">
        <v>40.0</v>
      </c>
      <c r="G306" s="10">
        <v>3.0</v>
      </c>
      <c r="H306" s="70" t="b">
        <v>0</v>
      </c>
      <c r="I306" s="71" t="str">
        <f t="shared" si="15"/>
        <v/>
      </c>
      <c r="J306" s="71" t="str">
        <f t="shared" si="16"/>
        <v>VARCHAR</v>
      </c>
      <c r="K306" s="71">
        <f t="shared" si="3"/>
        <v>9</v>
      </c>
      <c r="L306" s="71" t="str">
        <f t="shared" si="4"/>
        <v>(9)</v>
      </c>
      <c r="M306" s="71" t="s">
        <v>4489</v>
      </c>
      <c r="N306" s="71"/>
      <c r="O306" s="4"/>
      <c r="P306" s="9"/>
      <c r="Q306" s="9" t="str">
        <f t="shared" si="17"/>
        <v>ETFLG5 VARCHAR(9) ,</v>
      </c>
    </row>
    <row r="307" ht="16.5" customHeight="1">
      <c r="A307" s="9" t="s">
        <v>13</v>
      </c>
      <c r="B307" s="9" t="s">
        <v>58</v>
      </c>
      <c r="C307" s="9" t="s">
        <v>521</v>
      </c>
      <c r="D307" s="9" t="s">
        <v>191</v>
      </c>
      <c r="E307" s="9" t="s">
        <v>4518</v>
      </c>
      <c r="F307" s="10">
        <v>41.0</v>
      </c>
      <c r="G307" s="10">
        <v>9.0</v>
      </c>
      <c r="H307" s="70" t="b">
        <v>0</v>
      </c>
      <c r="I307" s="71" t="str">
        <f t="shared" si="15"/>
        <v/>
      </c>
      <c r="J307" s="71" t="str">
        <f t="shared" si="16"/>
        <v>VARCHAR</v>
      </c>
      <c r="K307" s="71">
        <f t="shared" si="3"/>
        <v>27</v>
      </c>
      <c r="L307" s="71" t="str">
        <f t="shared" si="4"/>
        <v>(27)</v>
      </c>
      <c r="M307" s="71" t="s">
        <v>4489</v>
      </c>
      <c r="N307" s="71"/>
      <c r="O307" s="4"/>
      <c r="P307" s="9"/>
      <c r="Q307" s="9" t="str">
        <f t="shared" si="17"/>
        <v>AKPKEY VARCHAR(27) ,</v>
      </c>
    </row>
    <row r="308" ht="16.5" customHeight="1">
      <c r="A308" s="9" t="s">
        <v>13</v>
      </c>
      <c r="B308" s="9" t="s">
        <v>58</v>
      </c>
      <c r="C308" s="9" t="s">
        <v>518</v>
      </c>
      <c r="D308" s="9" t="s">
        <v>191</v>
      </c>
      <c r="E308" s="9" t="s">
        <v>4518</v>
      </c>
      <c r="F308" s="10">
        <v>42.0</v>
      </c>
      <c r="G308" s="10">
        <v>9.0</v>
      </c>
      <c r="H308" s="70" t="b">
        <v>0</v>
      </c>
      <c r="I308" s="71" t="str">
        <f t="shared" si="15"/>
        <v/>
      </c>
      <c r="J308" s="71" t="str">
        <f t="shared" si="16"/>
        <v>VARCHAR</v>
      </c>
      <c r="K308" s="71">
        <f t="shared" si="3"/>
        <v>27</v>
      </c>
      <c r="L308" s="71" t="str">
        <f t="shared" si="4"/>
        <v>(27)</v>
      </c>
      <c r="M308" s="71" t="s">
        <v>4489</v>
      </c>
      <c r="N308" s="71"/>
      <c r="O308" s="4"/>
      <c r="P308" s="9"/>
      <c r="Q308" s="9" t="str">
        <f t="shared" si="17"/>
        <v>AKJKEY VARCHAR(27) ,</v>
      </c>
    </row>
    <row r="309" ht="16.5" customHeight="1">
      <c r="A309" s="9" t="s">
        <v>13</v>
      </c>
      <c r="B309" s="9" t="s">
        <v>58</v>
      </c>
      <c r="C309" s="9" t="s">
        <v>502</v>
      </c>
      <c r="D309" s="9" t="s">
        <v>191</v>
      </c>
      <c r="E309" s="9" t="s">
        <v>4518</v>
      </c>
      <c r="F309" s="10">
        <v>43.0</v>
      </c>
      <c r="G309" s="10">
        <v>14.0</v>
      </c>
      <c r="H309" s="70" t="b">
        <v>0</v>
      </c>
      <c r="I309" s="71" t="str">
        <f t="shared" si="15"/>
        <v/>
      </c>
      <c r="J309" s="71" t="str">
        <f t="shared" si="16"/>
        <v>VARCHAR</v>
      </c>
      <c r="K309" s="71">
        <f t="shared" si="3"/>
        <v>42</v>
      </c>
      <c r="L309" s="71" t="str">
        <f t="shared" si="4"/>
        <v>(42)</v>
      </c>
      <c r="M309" s="71" t="s">
        <v>4489</v>
      </c>
      <c r="N309" s="71"/>
      <c r="O309" s="4"/>
      <c r="P309" s="9"/>
      <c r="Q309" s="9" t="str">
        <f t="shared" si="17"/>
        <v>AKWDAY VARCHAR(42) ,</v>
      </c>
    </row>
    <row r="310" ht="16.5" customHeight="1">
      <c r="A310" s="9" t="s">
        <v>13</v>
      </c>
      <c r="B310" s="9" t="s">
        <v>58</v>
      </c>
      <c r="C310" s="9" t="s">
        <v>599</v>
      </c>
      <c r="D310" s="9" t="s">
        <v>191</v>
      </c>
      <c r="E310" s="9" t="s">
        <v>4518</v>
      </c>
      <c r="F310" s="10">
        <v>44.0</v>
      </c>
      <c r="G310" s="10">
        <v>14.0</v>
      </c>
      <c r="H310" s="70" t="b">
        <v>0</v>
      </c>
      <c r="I310" s="71" t="str">
        <f t="shared" si="15"/>
        <v/>
      </c>
      <c r="J310" s="71" t="str">
        <f t="shared" si="16"/>
        <v>VARCHAR</v>
      </c>
      <c r="K310" s="71">
        <f t="shared" si="3"/>
        <v>42</v>
      </c>
      <c r="L310" s="71" t="str">
        <f t="shared" si="4"/>
        <v>(42)</v>
      </c>
      <c r="M310" s="71" t="s">
        <v>4489</v>
      </c>
      <c r="N310" s="71"/>
      <c r="O310" s="4"/>
      <c r="P310" s="9"/>
      <c r="Q310" s="9" t="str">
        <f t="shared" si="17"/>
        <v>AKWPGM VARCHAR(42) ,</v>
      </c>
    </row>
    <row r="311" ht="16.5" customHeight="1">
      <c r="A311" s="9" t="s">
        <v>13</v>
      </c>
      <c r="B311" s="9" t="s">
        <v>58</v>
      </c>
      <c r="C311" s="9" t="s">
        <v>455</v>
      </c>
      <c r="D311" s="9" t="s">
        <v>191</v>
      </c>
      <c r="E311" s="9" t="s">
        <v>4518</v>
      </c>
      <c r="F311" s="10">
        <v>45.0</v>
      </c>
      <c r="G311" s="10">
        <v>10.0</v>
      </c>
      <c r="H311" s="70" t="b">
        <v>0</v>
      </c>
      <c r="I311" s="71" t="str">
        <f t="shared" si="15"/>
        <v/>
      </c>
      <c r="J311" s="71" t="str">
        <f t="shared" si="16"/>
        <v>VARCHAR</v>
      </c>
      <c r="K311" s="71">
        <f t="shared" si="3"/>
        <v>30</v>
      </c>
      <c r="L311" s="71" t="str">
        <f t="shared" si="4"/>
        <v>(30)</v>
      </c>
      <c r="M311" s="71" t="s">
        <v>4489</v>
      </c>
      <c r="N311" s="71"/>
      <c r="O311" s="4"/>
      <c r="P311" s="9"/>
      <c r="Q311" s="9" t="str">
        <f t="shared" si="17"/>
        <v>AKWDSP VARCHAR(30) ,</v>
      </c>
    </row>
    <row r="312" ht="16.5" customHeight="1">
      <c r="A312" s="9" t="s">
        <v>13</v>
      </c>
      <c r="B312" s="9" t="s">
        <v>58</v>
      </c>
      <c r="C312" s="9" t="s">
        <v>601</v>
      </c>
      <c r="D312" s="9" t="s">
        <v>191</v>
      </c>
      <c r="E312" s="9" t="s">
        <v>4518</v>
      </c>
      <c r="F312" s="10">
        <v>46.0</v>
      </c>
      <c r="G312" s="10">
        <v>14.0</v>
      </c>
      <c r="H312" s="70" t="b">
        <v>0</v>
      </c>
      <c r="I312" s="71" t="str">
        <f t="shared" si="15"/>
        <v/>
      </c>
      <c r="J312" s="71" t="str">
        <f t="shared" si="16"/>
        <v>VARCHAR</v>
      </c>
      <c r="K312" s="71">
        <f t="shared" si="3"/>
        <v>42</v>
      </c>
      <c r="L312" s="71" t="str">
        <f t="shared" si="4"/>
        <v>(42)</v>
      </c>
      <c r="M312" s="71" t="s">
        <v>4489</v>
      </c>
      <c r="N312" s="71"/>
      <c r="O312" s="4"/>
      <c r="P312" s="9"/>
      <c r="Q312" s="9" t="str">
        <f t="shared" si="17"/>
        <v>AKUDAY VARCHAR(42) ,</v>
      </c>
    </row>
    <row r="313" ht="16.5" customHeight="1">
      <c r="A313" s="9" t="s">
        <v>13</v>
      </c>
      <c r="B313" s="9" t="s">
        <v>58</v>
      </c>
      <c r="C313" s="9" t="s">
        <v>603</v>
      </c>
      <c r="D313" s="9" t="s">
        <v>191</v>
      </c>
      <c r="E313" s="9" t="s">
        <v>4518</v>
      </c>
      <c r="F313" s="10">
        <v>47.0</v>
      </c>
      <c r="G313" s="10">
        <v>14.0</v>
      </c>
      <c r="H313" s="70" t="b">
        <v>0</v>
      </c>
      <c r="I313" s="71" t="str">
        <f t="shared" si="15"/>
        <v/>
      </c>
      <c r="J313" s="71" t="str">
        <f t="shared" si="16"/>
        <v>VARCHAR</v>
      </c>
      <c r="K313" s="71">
        <f t="shared" si="3"/>
        <v>42</v>
      </c>
      <c r="L313" s="71" t="str">
        <f t="shared" si="4"/>
        <v>(42)</v>
      </c>
      <c r="M313" s="71" t="s">
        <v>4489</v>
      </c>
      <c r="N313" s="71"/>
      <c r="O313" s="4"/>
      <c r="P313" s="9"/>
      <c r="Q313" s="9" t="str">
        <f t="shared" si="17"/>
        <v>AKUPGM VARCHAR(42) ,</v>
      </c>
    </row>
    <row r="314" ht="16.5" customHeight="1">
      <c r="A314" s="9" t="s">
        <v>13</v>
      </c>
      <c r="B314" s="9" t="s">
        <v>58</v>
      </c>
      <c r="C314" s="9" t="s">
        <v>459</v>
      </c>
      <c r="D314" s="9" t="s">
        <v>191</v>
      </c>
      <c r="E314" s="9" t="s">
        <v>4518</v>
      </c>
      <c r="F314" s="10">
        <v>48.0</v>
      </c>
      <c r="G314" s="10">
        <v>10.0</v>
      </c>
      <c r="H314" s="70" t="b">
        <v>0</v>
      </c>
      <c r="I314" s="71" t="str">
        <f t="shared" si="15"/>
        <v/>
      </c>
      <c r="J314" s="71" t="str">
        <f t="shared" si="16"/>
        <v>VARCHAR</v>
      </c>
      <c r="K314" s="71">
        <f t="shared" si="3"/>
        <v>30</v>
      </c>
      <c r="L314" s="71" t="str">
        <f t="shared" si="4"/>
        <v>(30)</v>
      </c>
      <c r="M314" s="71" t="s">
        <v>4489</v>
      </c>
      <c r="N314" s="71"/>
      <c r="O314" s="4"/>
      <c r="P314" s="9"/>
      <c r="Q314" s="9" t="str">
        <f t="shared" si="17"/>
        <v>AKUDSP VARCHAR(30) ,</v>
      </c>
    </row>
    <row r="315" ht="16.5" customHeight="1">
      <c r="A315" s="9"/>
      <c r="B315" s="9"/>
      <c r="C315" s="9"/>
      <c r="D315" s="9"/>
      <c r="E315" s="9"/>
      <c r="F315" s="10"/>
      <c r="G315" s="10"/>
      <c r="H315" s="70"/>
      <c r="I315" s="71"/>
      <c r="J315" s="71"/>
      <c r="K315" s="71" t="str">
        <f t="shared" si="3"/>
        <v/>
      </c>
      <c r="L315" s="71" t="str">
        <f t="shared" si="4"/>
        <v>()</v>
      </c>
      <c r="M315" s="71"/>
      <c r="N315" s="71"/>
      <c r="O315" s="4"/>
      <c r="P315" s="9"/>
      <c r="Q315" s="9" t="s">
        <v>4519</v>
      </c>
    </row>
    <row r="316" ht="16.5" customHeight="1">
      <c r="A316" s="9"/>
      <c r="B316" s="9"/>
      <c r="C316" s="9"/>
      <c r="D316" s="9"/>
      <c r="E316" s="9"/>
      <c r="F316" s="10"/>
      <c r="G316" s="10"/>
      <c r="H316" s="70"/>
      <c r="I316" s="71"/>
      <c r="J316" s="71"/>
      <c r="K316" s="71" t="str">
        <f t="shared" si="3"/>
        <v/>
      </c>
      <c r="L316" s="71" t="str">
        <f t="shared" si="4"/>
        <v>()</v>
      </c>
      <c r="M316" s="71"/>
      <c r="N316" s="71"/>
      <c r="O316" s="4"/>
      <c r="P316" s="9"/>
      <c r="Q316" s="9" t="str">
        <f>"PRIMARY KEY("&amp;N267&amp;")"</f>
        <v>PRIMARY KEY(AKDDTE
,AKDGUB
,AKDCDE
,AKDFLG
,AKCGRP
,AKYERY
,AKSEQI
,AKSERI)</v>
      </c>
    </row>
    <row r="317" ht="16.5" customHeight="1">
      <c r="A317" s="9"/>
      <c r="B317" s="9"/>
      <c r="C317" s="9"/>
      <c r="D317" s="9"/>
      <c r="E317" s="9"/>
      <c r="F317" s="10"/>
      <c r="G317" s="10"/>
      <c r="H317" s="70"/>
      <c r="I317" s="71"/>
      <c r="J317" s="71"/>
      <c r="K317" s="71" t="str">
        <f t="shared" si="3"/>
        <v/>
      </c>
      <c r="L317" s="71" t="str">
        <f t="shared" si="4"/>
        <v>()</v>
      </c>
      <c r="M317" s="71"/>
      <c r="N317" s="71"/>
      <c r="O317" s="4"/>
      <c r="P317" s="9"/>
      <c r="Q317" s="9" t="str">
        <f>") DISTSTYLE AUTO;"</f>
        <v>) DISTSTYLE AUTO;</v>
      </c>
    </row>
    <row r="318" ht="16.5" customHeight="1">
      <c r="A318" s="9" t="s">
        <v>13</v>
      </c>
      <c r="B318" s="9" t="s">
        <v>109</v>
      </c>
      <c r="C318" s="9" t="s">
        <v>313</v>
      </c>
      <c r="D318" s="9" t="s">
        <v>183</v>
      </c>
      <c r="E318" s="9" t="s">
        <v>4506</v>
      </c>
      <c r="F318" s="10">
        <v>1.0</v>
      </c>
      <c r="G318" s="10">
        <v>22.0</v>
      </c>
      <c r="H318" s="70" t="b">
        <v>1</v>
      </c>
      <c r="I318" s="71" t="str">
        <f t="shared" ref="I318:I354" si="18">IF(H318=TRUE,"NOT NULL","")</f>
        <v>NOT NULL</v>
      </c>
      <c r="J318" s="71" t="str">
        <f t="shared" ref="J318:J354" si="19">IF(D318="number","DOUBLE PRECISION",IF(D318="varchar2","VARCHAR", IF(D318="char","char",IF(D318="nvarchar2","VARCHAR",IF(D318="TIMESTAMP","TIMESTAMP WITHOUT TIME ZONE", IF(D318="date","TIMESTAMP WITHOUT TIME ZONE",IF(D318="VARCHAR","VARCHAR")))))))</f>
        <v>DOUBLE PRECISION</v>
      </c>
      <c r="K318" s="71">
        <f t="shared" si="3"/>
        <v>22</v>
      </c>
      <c r="L318" s="71" t="str">
        <f t="shared" si="4"/>
        <v>(22)</v>
      </c>
      <c r="M318" s="71" t="s">
        <v>4489</v>
      </c>
      <c r="N318" s="73" t="s">
        <v>4524</v>
      </c>
      <c r="O318" s="74"/>
      <c r="P318" s="9" t="str">
        <f>"Create Table "&amp;A318&amp;"."&amp;B318&amp;" ("</f>
        <v>Create Table CDCSMART.AK9600P (</v>
      </c>
      <c r="Q318" s="9" t="str">
        <f t="shared" ref="Q318:Q354" si="20">IF(J318="DOUBLE PRECISION",C318&amp;" "&amp;J318&amp;" "&amp;I318&amp;M318,IF(J318="VARCHAR",C318&amp;" "&amp;J318&amp;L318&amp;" "&amp;I318&amp;M318,IF(J318="TIMESTAMP WITHOUT TIME ZONE", C318&amp;" "&amp;J318&amp;" "&amp;I318&amp;M318,IF(J318="CHAR",C318&amp;" "&amp;J318&amp;L318&amp;" "&amp;I318&amp;M318,IF(J318="DATE",C318&amp;" "&amp;"TIMESTAMP WITHOUT TIME ZONE"&amp;" "&amp;I318&amp;M318)))))</f>
        <v>AKDGUB DOUBLE PRECISION NOT NULL,</v>
      </c>
    </row>
    <row r="319" ht="16.5" customHeight="1">
      <c r="A319" s="9" t="s">
        <v>13</v>
      </c>
      <c r="B319" s="9" t="s">
        <v>109</v>
      </c>
      <c r="C319" s="9" t="s">
        <v>460</v>
      </c>
      <c r="D319" s="9" t="s">
        <v>183</v>
      </c>
      <c r="E319" s="9" t="s">
        <v>4506</v>
      </c>
      <c r="F319" s="10">
        <v>2.0</v>
      </c>
      <c r="G319" s="10">
        <v>22.0</v>
      </c>
      <c r="H319" s="70" t="b">
        <v>1</v>
      </c>
      <c r="I319" s="71" t="str">
        <f t="shared" si="18"/>
        <v>NOT NULL</v>
      </c>
      <c r="J319" s="71" t="str">
        <f t="shared" si="19"/>
        <v>DOUBLE PRECISION</v>
      </c>
      <c r="K319" s="71">
        <f t="shared" si="3"/>
        <v>22</v>
      </c>
      <c r="L319" s="71" t="str">
        <f t="shared" si="4"/>
        <v>(22)</v>
      </c>
      <c r="M319" s="71" t="s">
        <v>4489</v>
      </c>
      <c r="N319" s="71"/>
      <c r="O319" s="4"/>
      <c r="P319" s="9"/>
      <c r="Q319" s="9" t="str">
        <f t="shared" si="20"/>
        <v>AKDDTY DOUBLE PRECISION NOT NULL,</v>
      </c>
    </row>
    <row r="320" ht="16.5" customHeight="1">
      <c r="A320" s="9" t="s">
        <v>13</v>
      </c>
      <c r="B320" s="9" t="s">
        <v>109</v>
      </c>
      <c r="C320" s="9" t="s">
        <v>462</v>
      </c>
      <c r="D320" s="9" t="s">
        <v>183</v>
      </c>
      <c r="E320" s="9" t="s">
        <v>4506</v>
      </c>
      <c r="F320" s="10">
        <v>3.0</v>
      </c>
      <c r="G320" s="10">
        <v>22.0</v>
      </c>
      <c r="H320" s="70" t="b">
        <v>1</v>
      </c>
      <c r="I320" s="71" t="str">
        <f t="shared" si="18"/>
        <v>NOT NULL</v>
      </c>
      <c r="J320" s="71" t="str">
        <f t="shared" si="19"/>
        <v>DOUBLE PRECISION</v>
      </c>
      <c r="K320" s="71">
        <f t="shared" si="3"/>
        <v>22</v>
      </c>
      <c r="L320" s="71" t="str">
        <f t="shared" si="4"/>
        <v>(22)</v>
      </c>
      <c r="M320" s="71" t="s">
        <v>4489</v>
      </c>
      <c r="N320" s="71"/>
      <c r="O320" s="4"/>
      <c r="P320" s="9"/>
      <c r="Q320" s="9" t="str">
        <f t="shared" si="20"/>
        <v>AKDDTM DOUBLE PRECISION NOT NULL,</v>
      </c>
    </row>
    <row r="321" ht="16.5" customHeight="1">
      <c r="A321" s="9" t="s">
        <v>13</v>
      </c>
      <c r="B321" s="9" t="s">
        <v>109</v>
      </c>
      <c r="C321" s="9" t="s">
        <v>315</v>
      </c>
      <c r="D321" s="9" t="s">
        <v>183</v>
      </c>
      <c r="E321" s="9" t="s">
        <v>4506</v>
      </c>
      <c r="F321" s="10">
        <v>4.0</v>
      </c>
      <c r="G321" s="10">
        <v>22.0</v>
      </c>
      <c r="H321" s="70" t="b">
        <v>1</v>
      </c>
      <c r="I321" s="71" t="str">
        <f t="shared" si="18"/>
        <v>NOT NULL</v>
      </c>
      <c r="J321" s="71" t="str">
        <f t="shared" si="19"/>
        <v>DOUBLE PRECISION</v>
      </c>
      <c r="K321" s="71">
        <f t="shared" si="3"/>
        <v>22</v>
      </c>
      <c r="L321" s="71" t="str">
        <f t="shared" si="4"/>
        <v>(22)</v>
      </c>
      <c r="M321" s="71" t="s">
        <v>4489</v>
      </c>
      <c r="N321" s="71"/>
      <c r="O321" s="4"/>
      <c r="P321" s="9"/>
      <c r="Q321" s="9" t="str">
        <f t="shared" si="20"/>
        <v>AKDCDE DOUBLE PRECISION NOT NULL,</v>
      </c>
    </row>
    <row r="322" ht="16.5" customHeight="1">
      <c r="A322" s="9" t="s">
        <v>13</v>
      </c>
      <c r="B322" s="9" t="s">
        <v>109</v>
      </c>
      <c r="C322" s="9" t="s">
        <v>500</v>
      </c>
      <c r="D322" s="9" t="s">
        <v>183</v>
      </c>
      <c r="E322" s="9" t="s">
        <v>4506</v>
      </c>
      <c r="F322" s="10">
        <v>5.0</v>
      </c>
      <c r="G322" s="10">
        <v>22.0</v>
      </c>
      <c r="H322" s="70" t="b">
        <v>0</v>
      </c>
      <c r="I322" s="71" t="str">
        <f t="shared" si="18"/>
        <v/>
      </c>
      <c r="J322" s="71" t="str">
        <f t="shared" si="19"/>
        <v>DOUBLE PRECISION</v>
      </c>
      <c r="K322" s="71">
        <f t="shared" si="3"/>
        <v>22</v>
      </c>
      <c r="L322" s="71" t="str">
        <f t="shared" si="4"/>
        <v>(22)</v>
      </c>
      <c r="M322" s="71" t="s">
        <v>4489</v>
      </c>
      <c r="N322" s="71"/>
      <c r="O322" s="4"/>
      <c r="P322" s="9"/>
      <c r="Q322" s="9" t="str">
        <f t="shared" si="20"/>
        <v>AKDBLD DOUBLE PRECISION ,</v>
      </c>
    </row>
    <row r="323" ht="16.5" customHeight="1">
      <c r="A323" s="9" t="s">
        <v>13</v>
      </c>
      <c r="B323" s="9" t="s">
        <v>109</v>
      </c>
      <c r="C323" s="9" t="s">
        <v>608</v>
      </c>
      <c r="D323" s="9" t="s">
        <v>191</v>
      </c>
      <c r="E323" s="9" t="s">
        <v>4518</v>
      </c>
      <c r="F323" s="10">
        <v>6.0</v>
      </c>
      <c r="G323" s="10">
        <v>22.0</v>
      </c>
      <c r="H323" s="70" t="b">
        <v>0</v>
      </c>
      <c r="I323" s="71" t="str">
        <f t="shared" si="18"/>
        <v/>
      </c>
      <c r="J323" s="71" t="str">
        <f t="shared" si="19"/>
        <v>VARCHAR</v>
      </c>
      <c r="K323" s="71">
        <f t="shared" si="3"/>
        <v>66</v>
      </c>
      <c r="L323" s="71" t="str">
        <f t="shared" si="4"/>
        <v>(66)</v>
      </c>
      <c r="M323" s="71" t="s">
        <v>4489</v>
      </c>
      <c r="N323" s="71"/>
      <c r="O323" s="4"/>
      <c r="P323" s="9"/>
      <c r="Q323" s="9" t="str">
        <f t="shared" si="20"/>
        <v>AKDBNA VARCHAR(66) ,</v>
      </c>
    </row>
    <row r="324" ht="16.5" customHeight="1">
      <c r="A324" s="9" t="s">
        <v>13</v>
      </c>
      <c r="B324" s="9" t="s">
        <v>109</v>
      </c>
      <c r="C324" s="9" t="s">
        <v>327</v>
      </c>
      <c r="D324" s="9" t="s">
        <v>191</v>
      </c>
      <c r="E324" s="9" t="s">
        <v>4518</v>
      </c>
      <c r="F324" s="10">
        <v>7.0</v>
      </c>
      <c r="G324" s="10">
        <v>7.0</v>
      </c>
      <c r="H324" s="70" t="b">
        <v>0</v>
      </c>
      <c r="I324" s="71" t="str">
        <f t="shared" si="18"/>
        <v/>
      </c>
      <c r="J324" s="71" t="str">
        <f t="shared" si="19"/>
        <v>VARCHAR</v>
      </c>
      <c r="K324" s="71">
        <f t="shared" si="3"/>
        <v>21</v>
      </c>
      <c r="L324" s="71" t="str">
        <f t="shared" si="4"/>
        <v>(21)</v>
      </c>
      <c r="M324" s="71" t="s">
        <v>4489</v>
      </c>
      <c r="N324" s="71"/>
      <c r="O324" s="4"/>
      <c r="P324" s="9"/>
      <c r="Q324" s="9" t="str">
        <f t="shared" si="20"/>
        <v>AKDDPT VARCHAR(21) ,</v>
      </c>
    </row>
    <row r="325" ht="16.5" customHeight="1">
      <c r="A325" s="9" t="s">
        <v>13</v>
      </c>
      <c r="B325" s="9" t="s">
        <v>109</v>
      </c>
      <c r="C325" s="9" t="s">
        <v>467</v>
      </c>
      <c r="D325" s="9" t="s">
        <v>191</v>
      </c>
      <c r="E325" s="9" t="s">
        <v>4518</v>
      </c>
      <c r="F325" s="10">
        <v>8.0</v>
      </c>
      <c r="G325" s="10">
        <v>7.0</v>
      </c>
      <c r="H325" s="70" t="b">
        <v>0</v>
      </c>
      <c r="I325" s="71" t="str">
        <f t="shared" si="18"/>
        <v/>
      </c>
      <c r="J325" s="71" t="str">
        <f t="shared" si="19"/>
        <v>VARCHAR</v>
      </c>
      <c r="K325" s="71">
        <f t="shared" si="3"/>
        <v>21</v>
      </c>
      <c r="L325" s="71" t="str">
        <f t="shared" si="4"/>
        <v>(21)</v>
      </c>
      <c r="M325" s="71" t="s">
        <v>4489</v>
      </c>
      <c r="N325" s="71"/>
      <c r="O325" s="4"/>
      <c r="P325" s="9"/>
      <c r="Q325" s="9" t="str">
        <f t="shared" si="20"/>
        <v>AKDDDP VARCHAR(21) ,</v>
      </c>
    </row>
    <row r="326" ht="16.5" customHeight="1">
      <c r="A326" s="9" t="s">
        <v>13</v>
      </c>
      <c r="B326" s="9" t="s">
        <v>109</v>
      </c>
      <c r="C326" s="9" t="s">
        <v>474</v>
      </c>
      <c r="D326" s="9" t="s">
        <v>191</v>
      </c>
      <c r="E326" s="9" t="s">
        <v>4518</v>
      </c>
      <c r="F326" s="10">
        <v>9.0</v>
      </c>
      <c r="G326" s="10">
        <v>7.0</v>
      </c>
      <c r="H326" s="70" t="b">
        <v>0</v>
      </c>
      <c r="I326" s="71" t="str">
        <f t="shared" si="18"/>
        <v/>
      </c>
      <c r="J326" s="71" t="str">
        <f t="shared" si="19"/>
        <v>VARCHAR</v>
      </c>
      <c r="K326" s="71">
        <f t="shared" si="3"/>
        <v>21</v>
      </c>
      <c r="L326" s="71" t="str">
        <f t="shared" si="4"/>
        <v>(21)</v>
      </c>
      <c r="M326" s="71" t="s">
        <v>4489</v>
      </c>
      <c r="N326" s="71"/>
      <c r="O326" s="4"/>
      <c r="P326" s="9"/>
      <c r="Q326" s="9" t="str">
        <f t="shared" si="20"/>
        <v>AKDTDP VARCHAR(21) ,</v>
      </c>
    </row>
    <row r="327" ht="16.5" customHeight="1">
      <c r="A327" s="9" t="s">
        <v>13</v>
      </c>
      <c r="B327" s="9" t="s">
        <v>109</v>
      </c>
      <c r="C327" s="9" t="s">
        <v>329</v>
      </c>
      <c r="D327" s="9" t="s">
        <v>183</v>
      </c>
      <c r="E327" s="9" t="s">
        <v>4506</v>
      </c>
      <c r="F327" s="10">
        <v>10.0</v>
      </c>
      <c r="G327" s="10">
        <v>22.0</v>
      </c>
      <c r="H327" s="70" t="b">
        <v>0</v>
      </c>
      <c r="I327" s="71" t="str">
        <f t="shared" si="18"/>
        <v/>
      </c>
      <c r="J327" s="71" t="str">
        <f t="shared" si="19"/>
        <v>DOUBLE PRECISION</v>
      </c>
      <c r="K327" s="71">
        <f t="shared" si="3"/>
        <v>22</v>
      </c>
      <c r="L327" s="71" t="str">
        <f t="shared" si="4"/>
        <v>(22)</v>
      </c>
      <c r="M327" s="71" t="s">
        <v>4489</v>
      </c>
      <c r="N327" s="71"/>
      <c r="O327" s="4"/>
      <c r="P327" s="9"/>
      <c r="Q327" s="9" t="str">
        <f t="shared" si="20"/>
        <v>AKDRNK DOUBLE PRECISION ,</v>
      </c>
    </row>
    <row r="328" ht="16.5" customHeight="1">
      <c r="A328" s="9" t="s">
        <v>13</v>
      </c>
      <c r="B328" s="9" t="s">
        <v>109</v>
      </c>
      <c r="C328" s="9" t="s">
        <v>347</v>
      </c>
      <c r="D328" s="9" t="s">
        <v>191</v>
      </c>
      <c r="E328" s="9" t="s">
        <v>4518</v>
      </c>
      <c r="F328" s="10">
        <v>11.0</v>
      </c>
      <c r="G328" s="10">
        <v>10.0</v>
      </c>
      <c r="H328" s="70" t="b">
        <v>0</v>
      </c>
      <c r="I328" s="71" t="str">
        <f t="shared" si="18"/>
        <v/>
      </c>
      <c r="J328" s="71" t="str">
        <f t="shared" si="19"/>
        <v>VARCHAR</v>
      </c>
      <c r="K328" s="71">
        <f t="shared" si="3"/>
        <v>30</v>
      </c>
      <c r="L328" s="71" t="str">
        <f t="shared" si="4"/>
        <v>(30)</v>
      </c>
      <c r="M328" s="71" t="s">
        <v>4489</v>
      </c>
      <c r="N328" s="71"/>
      <c r="O328" s="4"/>
      <c r="P328" s="9"/>
      <c r="Q328" s="9" t="str">
        <f t="shared" si="20"/>
        <v>AKDNAM VARCHAR(30) ,</v>
      </c>
    </row>
    <row r="329" ht="16.5" customHeight="1">
      <c r="A329" s="9" t="s">
        <v>13</v>
      </c>
      <c r="B329" s="9" t="s">
        <v>109</v>
      </c>
      <c r="C329" s="9" t="s">
        <v>476</v>
      </c>
      <c r="D329" s="9" t="s">
        <v>183</v>
      </c>
      <c r="E329" s="9" t="s">
        <v>4506</v>
      </c>
      <c r="F329" s="10">
        <v>12.0</v>
      </c>
      <c r="G329" s="10">
        <v>22.0</v>
      </c>
      <c r="H329" s="70" t="b">
        <v>0</v>
      </c>
      <c r="I329" s="71" t="str">
        <f t="shared" si="18"/>
        <v/>
      </c>
      <c r="J329" s="71" t="str">
        <f t="shared" si="19"/>
        <v>DOUBLE PRECISION</v>
      </c>
      <c r="K329" s="71">
        <f t="shared" si="3"/>
        <v>22</v>
      </c>
      <c r="L329" s="71" t="str">
        <f t="shared" si="4"/>
        <v>(22)</v>
      </c>
      <c r="M329" s="71" t="s">
        <v>4489</v>
      </c>
      <c r="N329" s="71"/>
      <c r="O329" s="4"/>
      <c r="P329" s="9"/>
      <c r="Q329" s="9" t="str">
        <f t="shared" si="20"/>
        <v>AKDTCD DOUBLE PRECISION ,</v>
      </c>
    </row>
    <row r="330" ht="16.5" customHeight="1">
      <c r="A330" s="9" t="s">
        <v>13</v>
      </c>
      <c r="B330" s="9" t="s">
        <v>109</v>
      </c>
      <c r="C330" s="9" t="s">
        <v>469</v>
      </c>
      <c r="D330" s="9" t="s">
        <v>183</v>
      </c>
      <c r="E330" s="9" t="s">
        <v>4506</v>
      </c>
      <c r="F330" s="10">
        <v>13.0</v>
      </c>
      <c r="G330" s="10">
        <v>22.0</v>
      </c>
      <c r="H330" s="70" t="b">
        <v>0</v>
      </c>
      <c r="I330" s="71" t="str">
        <f t="shared" si="18"/>
        <v/>
      </c>
      <c r="J330" s="71" t="str">
        <f t="shared" si="19"/>
        <v>DOUBLE PRECISION</v>
      </c>
      <c r="K330" s="71">
        <f t="shared" si="3"/>
        <v>22</v>
      </c>
      <c r="L330" s="71" t="str">
        <f t="shared" si="4"/>
        <v>(22)</v>
      </c>
      <c r="M330" s="71" t="s">
        <v>4489</v>
      </c>
      <c r="N330" s="71"/>
      <c r="O330" s="4"/>
      <c r="P330" s="9"/>
      <c r="Q330" s="9" t="str">
        <f t="shared" si="20"/>
        <v>AKDDCD DOUBLE PRECISION ,</v>
      </c>
    </row>
    <row r="331" ht="16.5" customHeight="1">
      <c r="A331" s="9" t="s">
        <v>13</v>
      </c>
      <c r="B331" s="9" t="s">
        <v>109</v>
      </c>
      <c r="C331" s="9" t="s">
        <v>478</v>
      </c>
      <c r="D331" s="9" t="s">
        <v>183</v>
      </c>
      <c r="E331" s="9" t="s">
        <v>4506</v>
      </c>
      <c r="F331" s="10">
        <v>14.0</v>
      </c>
      <c r="G331" s="10">
        <v>22.0</v>
      </c>
      <c r="H331" s="70" t="b">
        <v>0</v>
      </c>
      <c r="I331" s="71" t="str">
        <f t="shared" si="18"/>
        <v/>
      </c>
      <c r="J331" s="71" t="str">
        <f t="shared" si="19"/>
        <v>DOUBLE PRECISION</v>
      </c>
      <c r="K331" s="71">
        <f t="shared" si="3"/>
        <v>22</v>
      </c>
      <c r="L331" s="71" t="str">
        <f t="shared" si="4"/>
        <v>(22)</v>
      </c>
      <c r="M331" s="71" t="s">
        <v>4489</v>
      </c>
      <c r="N331" s="71"/>
      <c r="O331" s="4"/>
      <c r="P331" s="9"/>
      <c r="Q331" s="9" t="str">
        <f t="shared" si="20"/>
        <v>AKDTEM DOUBLE PRECISION ,</v>
      </c>
    </row>
    <row r="332" ht="16.5" customHeight="1">
      <c r="A332" s="9" t="s">
        <v>13</v>
      </c>
      <c r="B332" s="9" t="s">
        <v>109</v>
      </c>
      <c r="C332" s="9" t="s">
        <v>480</v>
      </c>
      <c r="D332" s="9" t="s">
        <v>183</v>
      </c>
      <c r="E332" s="9" t="s">
        <v>4506</v>
      </c>
      <c r="F332" s="10">
        <v>15.0</v>
      </c>
      <c r="G332" s="10">
        <v>22.0</v>
      </c>
      <c r="H332" s="70" t="b">
        <v>0</v>
      </c>
      <c r="I332" s="71" t="str">
        <f t="shared" si="18"/>
        <v/>
      </c>
      <c r="J332" s="71" t="str">
        <f t="shared" si="19"/>
        <v>DOUBLE PRECISION</v>
      </c>
      <c r="K332" s="71">
        <f t="shared" si="3"/>
        <v>22</v>
      </c>
      <c r="L332" s="71" t="str">
        <f t="shared" si="4"/>
        <v>(22)</v>
      </c>
      <c r="M332" s="71" t="s">
        <v>4489</v>
      </c>
      <c r="N332" s="71"/>
      <c r="O332" s="4"/>
      <c r="P332" s="9"/>
      <c r="Q332" s="9" t="str">
        <f t="shared" si="20"/>
        <v>AKDBON DOUBLE PRECISION ,</v>
      </c>
    </row>
    <row r="333" ht="16.5" customHeight="1">
      <c r="A333" s="9" t="s">
        <v>13</v>
      </c>
      <c r="B333" s="9" t="s">
        <v>109</v>
      </c>
      <c r="C333" s="9" t="s">
        <v>482</v>
      </c>
      <c r="D333" s="9" t="s">
        <v>183</v>
      </c>
      <c r="E333" s="9" t="s">
        <v>4506</v>
      </c>
      <c r="F333" s="10">
        <v>16.0</v>
      </c>
      <c r="G333" s="10">
        <v>22.0</v>
      </c>
      <c r="H333" s="70" t="b">
        <v>0</v>
      </c>
      <c r="I333" s="71" t="str">
        <f t="shared" si="18"/>
        <v/>
      </c>
      <c r="J333" s="71" t="str">
        <f t="shared" si="19"/>
        <v>DOUBLE PRECISION</v>
      </c>
      <c r="K333" s="71">
        <f t="shared" si="3"/>
        <v>22</v>
      </c>
      <c r="L333" s="71" t="str">
        <f t="shared" si="4"/>
        <v>(22)</v>
      </c>
      <c r="M333" s="71" t="s">
        <v>4489</v>
      </c>
      <c r="N333" s="71"/>
      <c r="O333" s="4"/>
      <c r="P333" s="9"/>
      <c r="Q333" s="9" t="str">
        <f t="shared" si="20"/>
        <v>AKDKUG DOUBLE PRECISION ,</v>
      </c>
    </row>
    <row r="334" ht="16.5" customHeight="1">
      <c r="A334" s="9" t="s">
        <v>13</v>
      </c>
      <c r="B334" s="9" t="s">
        <v>109</v>
      </c>
      <c r="C334" s="9" t="s">
        <v>484</v>
      </c>
      <c r="D334" s="9" t="s">
        <v>183</v>
      </c>
      <c r="E334" s="9" t="s">
        <v>4506</v>
      </c>
      <c r="F334" s="10">
        <v>17.0</v>
      </c>
      <c r="G334" s="10">
        <v>22.0</v>
      </c>
      <c r="H334" s="70" t="b">
        <v>0</v>
      </c>
      <c r="I334" s="71" t="str">
        <f t="shared" si="18"/>
        <v/>
      </c>
      <c r="J334" s="71" t="str">
        <f t="shared" si="19"/>
        <v>DOUBLE PRECISION</v>
      </c>
      <c r="K334" s="71">
        <f t="shared" si="3"/>
        <v>22</v>
      </c>
      <c r="L334" s="71" t="str">
        <f t="shared" si="4"/>
        <v>(22)</v>
      </c>
      <c r="M334" s="71" t="s">
        <v>4489</v>
      </c>
      <c r="N334" s="71"/>
      <c r="O334" s="4"/>
      <c r="P334" s="9"/>
      <c r="Q334" s="9" t="str">
        <f t="shared" si="20"/>
        <v>AKDCHU DOUBLE PRECISION ,</v>
      </c>
    </row>
    <row r="335" ht="16.5" customHeight="1">
      <c r="A335" s="9" t="s">
        <v>13</v>
      </c>
      <c r="B335" s="9" t="s">
        <v>109</v>
      </c>
      <c r="C335" s="9" t="s">
        <v>486</v>
      </c>
      <c r="D335" s="9" t="s">
        <v>183</v>
      </c>
      <c r="E335" s="9" t="s">
        <v>4506</v>
      </c>
      <c r="F335" s="10">
        <v>18.0</v>
      </c>
      <c r="G335" s="10">
        <v>22.0</v>
      </c>
      <c r="H335" s="70" t="b">
        <v>0</v>
      </c>
      <c r="I335" s="71" t="str">
        <f t="shared" si="18"/>
        <v/>
      </c>
      <c r="J335" s="71" t="str">
        <f t="shared" si="19"/>
        <v>DOUBLE PRECISION</v>
      </c>
      <c r="K335" s="71">
        <f t="shared" si="3"/>
        <v>22</v>
      </c>
      <c r="L335" s="71" t="str">
        <f t="shared" si="4"/>
        <v>(22)</v>
      </c>
      <c r="M335" s="71" t="s">
        <v>4489</v>
      </c>
      <c r="N335" s="71"/>
      <c r="O335" s="4"/>
      <c r="P335" s="9"/>
      <c r="Q335" s="9" t="str">
        <f t="shared" si="20"/>
        <v>AKDDAN DOUBLE PRECISION ,</v>
      </c>
    </row>
    <row r="336" ht="16.5" customHeight="1">
      <c r="A336" s="9" t="s">
        <v>13</v>
      </c>
      <c r="B336" s="9" t="s">
        <v>109</v>
      </c>
      <c r="C336" s="9" t="s">
        <v>488</v>
      </c>
      <c r="D336" s="9" t="s">
        <v>183</v>
      </c>
      <c r="E336" s="9" t="s">
        <v>4506</v>
      </c>
      <c r="F336" s="10">
        <v>19.0</v>
      </c>
      <c r="G336" s="10">
        <v>22.0</v>
      </c>
      <c r="H336" s="70" t="b">
        <v>0</v>
      </c>
      <c r="I336" s="71" t="str">
        <f t="shared" si="18"/>
        <v/>
      </c>
      <c r="J336" s="71" t="str">
        <f t="shared" si="19"/>
        <v>DOUBLE PRECISION</v>
      </c>
      <c r="K336" s="71">
        <f t="shared" si="3"/>
        <v>22</v>
      </c>
      <c r="L336" s="71" t="str">
        <f t="shared" si="4"/>
        <v>(22)</v>
      </c>
      <c r="M336" s="71" t="s">
        <v>4489</v>
      </c>
      <c r="N336" s="71"/>
      <c r="O336" s="4"/>
      <c r="P336" s="9"/>
      <c r="Q336" s="9" t="str">
        <f t="shared" si="20"/>
        <v>AKDCHO DOUBLE PRECISION ,</v>
      </c>
    </row>
    <row r="337" ht="16.5" customHeight="1">
      <c r="A337" s="9" t="s">
        <v>13</v>
      </c>
      <c r="B337" s="9" t="s">
        <v>109</v>
      </c>
      <c r="C337" s="9" t="s">
        <v>611</v>
      </c>
      <c r="D337" s="9" t="s">
        <v>183</v>
      </c>
      <c r="E337" s="9" t="s">
        <v>4506</v>
      </c>
      <c r="F337" s="10">
        <v>20.0</v>
      </c>
      <c r="G337" s="10">
        <v>22.0</v>
      </c>
      <c r="H337" s="70" t="b">
        <v>0</v>
      </c>
      <c r="I337" s="71" t="str">
        <f t="shared" si="18"/>
        <v/>
      </c>
      <c r="J337" s="71" t="str">
        <f t="shared" si="19"/>
        <v>DOUBLE PRECISION</v>
      </c>
      <c r="K337" s="71">
        <f t="shared" si="3"/>
        <v>22</v>
      </c>
      <c r="L337" s="71" t="str">
        <f t="shared" si="4"/>
        <v>(22)</v>
      </c>
      <c r="M337" s="71" t="s">
        <v>4489</v>
      </c>
      <c r="N337" s="71"/>
      <c r="O337" s="4"/>
      <c r="P337" s="9"/>
      <c r="Q337" s="9" t="str">
        <f t="shared" si="20"/>
        <v>AKDZN1 DOUBLE PRECISION ,</v>
      </c>
    </row>
    <row r="338" ht="16.5" customHeight="1">
      <c r="A338" s="9" t="s">
        <v>13</v>
      </c>
      <c r="B338" s="9" t="s">
        <v>109</v>
      </c>
      <c r="C338" s="9" t="s">
        <v>613</v>
      </c>
      <c r="D338" s="9" t="s">
        <v>183</v>
      </c>
      <c r="E338" s="9" t="s">
        <v>4506</v>
      </c>
      <c r="F338" s="10">
        <v>21.0</v>
      </c>
      <c r="G338" s="10">
        <v>22.0</v>
      </c>
      <c r="H338" s="70" t="b">
        <v>0</v>
      </c>
      <c r="I338" s="71" t="str">
        <f t="shared" si="18"/>
        <v/>
      </c>
      <c r="J338" s="71" t="str">
        <f t="shared" si="19"/>
        <v>DOUBLE PRECISION</v>
      </c>
      <c r="K338" s="71">
        <f t="shared" si="3"/>
        <v>22</v>
      </c>
      <c r="L338" s="71" t="str">
        <f t="shared" si="4"/>
        <v>(22)</v>
      </c>
      <c r="M338" s="71" t="s">
        <v>4489</v>
      </c>
      <c r="N338" s="71"/>
      <c r="O338" s="4"/>
      <c r="P338" s="9"/>
      <c r="Q338" s="9" t="str">
        <f t="shared" si="20"/>
        <v>AKDZN2 DOUBLE PRECISION ,</v>
      </c>
    </row>
    <row r="339" ht="16.5" customHeight="1">
      <c r="A339" s="9" t="s">
        <v>13</v>
      </c>
      <c r="B339" s="9" t="s">
        <v>109</v>
      </c>
      <c r="C339" s="9" t="s">
        <v>296</v>
      </c>
      <c r="D339" s="9" t="s">
        <v>183</v>
      </c>
      <c r="E339" s="9" t="s">
        <v>4506</v>
      </c>
      <c r="F339" s="10">
        <v>22.0</v>
      </c>
      <c r="G339" s="10">
        <v>22.0</v>
      </c>
      <c r="H339" s="70" t="b">
        <v>0</v>
      </c>
      <c r="I339" s="71" t="str">
        <f t="shared" si="18"/>
        <v/>
      </c>
      <c r="J339" s="71" t="str">
        <f t="shared" si="19"/>
        <v>DOUBLE PRECISION</v>
      </c>
      <c r="K339" s="71">
        <f t="shared" si="3"/>
        <v>22</v>
      </c>
      <c r="L339" s="71" t="str">
        <f t="shared" si="4"/>
        <v>(22)</v>
      </c>
      <c r="M339" s="71" t="s">
        <v>4489</v>
      </c>
      <c r="N339" s="71"/>
      <c r="O339" s="4"/>
      <c r="P339" s="9"/>
      <c r="Q339" s="9" t="str">
        <f t="shared" si="20"/>
        <v>AKDET1 DOUBLE PRECISION ,</v>
      </c>
    </row>
    <row r="340" ht="16.5" customHeight="1">
      <c r="A340" s="9" t="s">
        <v>13</v>
      </c>
      <c r="B340" s="9" t="s">
        <v>109</v>
      </c>
      <c r="C340" s="9" t="s">
        <v>298</v>
      </c>
      <c r="D340" s="9" t="s">
        <v>183</v>
      </c>
      <c r="E340" s="9" t="s">
        <v>4506</v>
      </c>
      <c r="F340" s="10">
        <v>23.0</v>
      </c>
      <c r="G340" s="10">
        <v>22.0</v>
      </c>
      <c r="H340" s="70" t="b">
        <v>0</v>
      </c>
      <c r="I340" s="71" t="str">
        <f t="shared" si="18"/>
        <v/>
      </c>
      <c r="J340" s="71" t="str">
        <f t="shared" si="19"/>
        <v>DOUBLE PRECISION</v>
      </c>
      <c r="K340" s="71">
        <f t="shared" si="3"/>
        <v>22</v>
      </c>
      <c r="L340" s="71" t="str">
        <f t="shared" si="4"/>
        <v>(22)</v>
      </c>
      <c r="M340" s="71" t="s">
        <v>4489</v>
      </c>
      <c r="N340" s="71"/>
      <c r="O340" s="4"/>
      <c r="P340" s="9"/>
      <c r="Q340" s="9" t="str">
        <f t="shared" si="20"/>
        <v>AKDET2 DOUBLE PRECISION ,</v>
      </c>
    </row>
    <row r="341" ht="16.5" customHeight="1">
      <c r="A341" s="9" t="s">
        <v>13</v>
      </c>
      <c r="B341" s="9" t="s">
        <v>109</v>
      </c>
      <c r="C341" s="9" t="s">
        <v>300</v>
      </c>
      <c r="D341" s="9" t="s">
        <v>191</v>
      </c>
      <c r="E341" s="9" t="s">
        <v>4518</v>
      </c>
      <c r="F341" s="10">
        <v>24.0</v>
      </c>
      <c r="G341" s="10">
        <v>2.0</v>
      </c>
      <c r="H341" s="70" t="b">
        <v>0</v>
      </c>
      <c r="I341" s="71" t="str">
        <f t="shared" si="18"/>
        <v/>
      </c>
      <c r="J341" s="71" t="str">
        <f t="shared" si="19"/>
        <v>VARCHAR</v>
      </c>
      <c r="K341" s="71">
        <f t="shared" si="3"/>
        <v>6</v>
      </c>
      <c r="L341" s="71" t="str">
        <f t="shared" si="4"/>
        <v>(6)</v>
      </c>
      <c r="M341" s="71" t="s">
        <v>4489</v>
      </c>
      <c r="N341" s="71"/>
      <c r="O341" s="4"/>
      <c r="P341" s="9"/>
      <c r="Q341" s="9" t="str">
        <f t="shared" si="20"/>
        <v>AKDET3 VARCHAR(6) ,</v>
      </c>
    </row>
    <row r="342" ht="16.5" customHeight="1">
      <c r="A342" s="9" t="s">
        <v>13</v>
      </c>
      <c r="B342" s="9" t="s">
        <v>109</v>
      </c>
      <c r="C342" s="9" t="s">
        <v>303</v>
      </c>
      <c r="D342" s="9" t="s">
        <v>183</v>
      </c>
      <c r="E342" s="9" t="s">
        <v>4506</v>
      </c>
      <c r="F342" s="10">
        <v>25.0</v>
      </c>
      <c r="G342" s="10">
        <v>22.0</v>
      </c>
      <c r="H342" s="70" t="b">
        <v>0</v>
      </c>
      <c r="I342" s="71" t="str">
        <f t="shared" si="18"/>
        <v/>
      </c>
      <c r="J342" s="71" t="str">
        <f t="shared" si="19"/>
        <v>DOUBLE PRECISION</v>
      </c>
      <c r="K342" s="71">
        <f t="shared" si="3"/>
        <v>22</v>
      </c>
      <c r="L342" s="71" t="str">
        <f t="shared" si="4"/>
        <v>(22)</v>
      </c>
      <c r="M342" s="71" t="s">
        <v>4489</v>
      </c>
      <c r="N342" s="71"/>
      <c r="O342" s="4"/>
      <c r="P342" s="9"/>
      <c r="Q342" s="9" t="str">
        <f t="shared" si="20"/>
        <v>AKDET4 DOUBLE PRECISION ,</v>
      </c>
    </row>
    <row r="343" ht="16.5" customHeight="1">
      <c r="A343" s="9" t="s">
        <v>13</v>
      </c>
      <c r="B343" s="9" t="s">
        <v>109</v>
      </c>
      <c r="C343" s="9" t="s">
        <v>618</v>
      </c>
      <c r="D343" s="9" t="s">
        <v>183</v>
      </c>
      <c r="E343" s="9" t="s">
        <v>4506</v>
      </c>
      <c r="F343" s="10">
        <v>26.0</v>
      </c>
      <c r="G343" s="10">
        <v>22.0</v>
      </c>
      <c r="H343" s="70" t="b">
        <v>0</v>
      </c>
      <c r="I343" s="71" t="str">
        <f t="shared" si="18"/>
        <v/>
      </c>
      <c r="J343" s="71" t="str">
        <f t="shared" si="19"/>
        <v>DOUBLE PRECISION</v>
      </c>
      <c r="K343" s="71">
        <f t="shared" si="3"/>
        <v>22</v>
      </c>
      <c r="L343" s="71" t="str">
        <f t="shared" si="4"/>
        <v>(22)</v>
      </c>
      <c r="M343" s="71" t="s">
        <v>4489</v>
      </c>
      <c r="N343" s="71"/>
      <c r="O343" s="4"/>
      <c r="P343" s="9"/>
      <c r="Q343" s="9" t="str">
        <f t="shared" si="20"/>
        <v>AKDNUM DOUBLE PRECISION ,</v>
      </c>
    </row>
    <row r="344" ht="16.5" customHeight="1">
      <c r="A344" s="9" t="s">
        <v>13</v>
      </c>
      <c r="B344" s="9" t="s">
        <v>109</v>
      </c>
      <c r="C344" s="9" t="s">
        <v>621</v>
      </c>
      <c r="D344" s="9" t="s">
        <v>191</v>
      </c>
      <c r="E344" s="9" t="s">
        <v>4518</v>
      </c>
      <c r="F344" s="10">
        <v>27.0</v>
      </c>
      <c r="G344" s="10">
        <v>8.0</v>
      </c>
      <c r="H344" s="70" t="b">
        <v>0</v>
      </c>
      <c r="I344" s="71" t="str">
        <f t="shared" si="18"/>
        <v/>
      </c>
      <c r="J344" s="71" t="str">
        <f t="shared" si="19"/>
        <v>VARCHAR</v>
      </c>
      <c r="K344" s="71">
        <f t="shared" si="3"/>
        <v>24</v>
      </c>
      <c r="L344" s="71" t="str">
        <f t="shared" si="4"/>
        <v>(24)</v>
      </c>
      <c r="M344" s="71" t="s">
        <v>4489</v>
      </c>
      <c r="N344" s="71"/>
      <c r="O344" s="4"/>
      <c r="P344" s="9"/>
      <c r="Q344" s="9" t="str">
        <f t="shared" si="20"/>
        <v>AKDCOD VARCHAR(24) ,</v>
      </c>
    </row>
    <row r="345" ht="16.5" customHeight="1">
      <c r="A345" s="9" t="s">
        <v>13</v>
      </c>
      <c r="B345" s="9" t="s">
        <v>109</v>
      </c>
      <c r="C345" s="9" t="s">
        <v>623</v>
      </c>
      <c r="D345" s="9" t="s">
        <v>191</v>
      </c>
      <c r="E345" s="9" t="s">
        <v>4518</v>
      </c>
      <c r="F345" s="10">
        <v>28.0</v>
      </c>
      <c r="G345" s="10">
        <v>22.0</v>
      </c>
      <c r="H345" s="70" t="b">
        <v>0</v>
      </c>
      <c r="I345" s="71" t="str">
        <f t="shared" si="18"/>
        <v/>
      </c>
      <c r="J345" s="71" t="str">
        <f t="shared" si="19"/>
        <v>VARCHAR</v>
      </c>
      <c r="K345" s="71">
        <f t="shared" si="3"/>
        <v>66</v>
      </c>
      <c r="L345" s="71" t="str">
        <f t="shared" si="4"/>
        <v>(66)</v>
      </c>
      <c r="M345" s="71" t="s">
        <v>4489</v>
      </c>
      <c r="N345" s="71"/>
      <c r="O345" s="4"/>
      <c r="P345" s="9"/>
      <c r="Q345" s="9" t="str">
        <f t="shared" si="20"/>
        <v>AKDCNM VARCHAR(66) ,</v>
      </c>
    </row>
    <row r="346" ht="16.5" customHeight="1">
      <c r="A346" s="9" t="s">
        <v>13</v>
      </c>
      <c r="B346" s="9" t="s">
        <v>109</v>
      </c>
      <c r="C346" s="9" t="s">
        <v>625</v>
      </c>
      <c r="D346" s="9" t="s">
        <v>183</v>
      </c>
      <c r="E346" s="9" t="s">
        <v>4506</v>
      </c>
      <c r="F346" s="10">
        <v>29.0</v>
      </c>
      <c r="G346" s="10">
        <v>22.0</v>
      </c>
      <c r="H346" s="70" t="b">
        <v>0</v>
      </c>
      <c r="I346" s="71" t="str">
        <f t="shared" si="18"/>
        <v/>
      </c>
      <c r="J346" s="71" t="str">
        <f t="shared" si="19"/>
        <v>DOUBLE PRECISION</v>
      </c>
      <c r="K346" s="71">
        <f t="shared" si="3"/>
        <v>22</v>
      </c>
      <c r="L346" s="71" t="str">
        <f t="shared" si="4"/>
        <v>(22)</v>
      </c>
      <c r="M346" s="71" t="s">
        <v>4489</v>
      </c>
      <c r="N346" s="71"/>
      <c r="O346" s="4"/>
      <c r="P346" s="9"/>
      <c r="Q346" s="9" t="str">
        <f t="shared" si="20"/>
        <v>AKDNU1 DOUBLE PRECISION ,</v>
      </c>
    </row>
    <row r="347" ht="16.5" customHeight="1">
      <c r="A347" s="9" t="s">
        <v>13</v>
      </c>
      <c r="B347" s="9" t="s">
        <v>109</v>
      </c>
      <c r="C347" s="9" t="s">
        <v>627</v>
      </c>
      <c r="D347" s="9" t="s">
        <v>191</v>
      </c>
      <c r="E347" s="9" t="s">
        <v>4518</v>
      </c>
      <c r="F347" s="10">
        <v>30.0</v>
      </c>
      <c r="G347" s="10">
        <v>8.0</v>
      </c>
      <c r="H347" s="70" t="b">
        <v>0</v>
      </c>
      <c r="I347" s="71" t="str">
        <f t="shared" si="18"/>
        <v/>
      </c>
      <c r="J347" s="71" t="str">
        <f t="shared" si="19"/>
        <v>VARCHAR</v>
      </c>
      <c r="K347" s="71">
        <f t="shared" si="3"/>
        <v>24</v>
      </c>
      <c r="L347" s="71" t="str">
        <f t="shared" si="4"/>
        <v>(24)</v>
      </c>
      <c r="M347" s="71" t="s">
        <v>4489</v>
      </c>
      <c r="N347" s="71"/>
      <c r="O347" s="4"/>
      <c r="P347" s="9"/>
      <c r="Q347" s="9" t="str">
        <f t="shared" si="20"/>
        <v>AKDCO1 VARCHAR(24) ,</v>
      </c>
    </row>
    <row r="348" ht="16.5" customHeight="1">
      <c r="A348" s="9" t="s">
        <v>13</v>
      </c>
      <c r="B348" s="9" t="s">
        <v>109</v>
      </c>
      <c r="C348" s="9" t="s">
        <v>629</v>
      </c>
      <c r="D348" s="9" t="s">
        <v>191</v>
      </c>
      <c r="E348" s="9" t="s">
        <v>4518</v>
      </c>
      <c r="F348" s="10">
        <v>31.0</v>
      </c>
      <c r="G348" s="10">
        <v>22.0</v>
      </c>
      <c r="H348" s="70" t="b">
        <v>0</v>
      </c>
      <c r="I348" s="71" t="str">
        <f t="shared" si="18"/>
        <v/>
      </c>
      <c r="J348" s="71" t="str">
        <f t="shared" si="19"/>
        <v>VARCHAR</v>
      </c>
      <c r="K348" s="71">
        <f t="shared" si="3"/>
        <v>66</v>
      </c>
      <c r="L348" s="71" t="str">
        <f t="shared" si="4"/>
        <v>(66)</v>
      </c>
      <c r="M348" s="71" t="s">
        <v>4489</v>
      </c>
      <c r="N348" s="71"/>
      <c r="O348" s="4"/>
      <c r="P348" s="9"/>
      <c r="Q348" s="9" t="str">
        <f t="shared" si="20"/>
        <v>AKDCN1 VARCHAR(66) ,</v>
      </c>
    </row>
    <row r="349" ht="16.5" customHeight="1">
      <c r="A349" s="9" t="s">
        <v>13</v>
      </c>
      <c r="B349" s="9" t="s">
        <v>109</v>
      </c>
      <c r="C349" s="9" t="s">
        <v>450</v>
      </c>
      <c r="D349" s="9" t="s">
        <v>191</v>
      </c>
      <c r="E349" s="9" t="s">
        <v>4518</v>
      </c>
      <c r="F349" s="10">
        <v>32.0</v>
      </c>
      <c r="G349" s="10">
        <v>14.0</v>
      </c>
      <c r="H349" s="70" t="b">
        <v>0</v>
      </c>
      <c r="I349" s="71" t="str">
        <f t="shared" si="18"/>
        <v/>
      </c>
      <c r="J349" s="71" t="str">
        <f t="shared" si="19"/>
        <v>VARCHAR</v>
      </c>
      <c r="K349" s="71">
        <f t="shared" si="3"/>
        <v>42</v>
      </c>
      <c r="L349" s="71" t="str">
        <f t="shared" si="4"/>
        <v>(42)</v>
      </c>
      <c r="M349" s="71" t="s">
        <v>4489</v>
      </c>
      <c r="N349" s="71"/>
      <c r="O349" s="4"/>
      <c r="P349" s="9"/>
      <c r="Q349" s="9" t="str">
        <f t="shared" si="20"/>
        <v>AKWSTP VARCHAR(42) ,</v>
      </c>
    </row>
    <row r="350" ht="16.5" customHeight="1">
      <c r="A350" s="9" t="s">
        <v>13</v>
      </c>
      <c r="B350" s="9" t="s">
        <v>109</v>
      </c>
      <c r="C350" s="9" t="s">
        <v>453</v>
      </c>
      <c r="D350" s="9" t="s">
        <v>183</v>
      </c>
      <c r="E350" s="9" t="s">
        <v>4506</v>
      </c>
      <c r="F350" s="10">
        <v>33.0</v>
      </c>
      <c r="G350" s="10">
        <v>22.0</v>
      </c>
      <c r="H350" s="70" t="b">
        <v>0</v>
      </c>
      <c r="I350" s="71" t="str">
        <f t="shared" si="18"/>
        <v/>
      </c>
      <c r="J350" s="71" t="str">
        <f t="shared" si="19"/>
        <v>DOUBLE PRECISION</v>
      </c>
      <c r="K350" s="71">
        <f t="shared" si="3"/>
        <v>22</v>
      </c>
      <c r="L350" s="71" t="str">
        <f t="shared" si="4"/>
        <v>(22)</v>
      </c>
      <c r="M350" s="71" t="s">
        <v>4489</v>
      </c>
      <c r="N350" s="71"/>
      <c r="O350" s="4"/>
      <c r="P350" s="9"/>
      <c r="Q350" s="9" t="str">
        <f t="shared" si="20"/>
        <v>AKWCDE DOUBLE PRECISION ,</v>
      </c>
    </row>
    <row r="351" ht="16.5" customHeight="1">
      <c r="A351" s="9" t="s">
        <v>13</v>
      </c>
      <c r="B351" s="9" t="s">
        <v>109</v>
      </c>
      <c r="C351" s="9" t="s">
        <v>455</v>
      </c>
      <c r="D351" s="9" t="s">
        <v>191</v>
      </c>
      <c r="E351" s="9" t="s">
        <v>4518</v>
      </c>
      <c r="F351" s="10">
        <v>34.0</v>
      </c>
      <c r="G351" s="10">
        <v>10.0</v>
      </c>
      <c r="H351" s="70" t="b">
        <v>0</v>
      </c>
      <c r="I351" s="71" t="str">
        <f t="shared" si="18"/>
        <v/>
      </c>
      <c r="J351" s="71" t="str">
        <f t="shared" si="19"/>
        <v>VARCHAR</v>
      </c>
      <c r="K351" s="71">
        <f t="shared" si="3"/>
        <v>30</v>
      </c>
      <c r="L351" s="71" t="str">
        <f t="shared" si="4"/>
        <v>(30)</v>
      </c>
      <c r="M351" s="71" t="s">
        <v>4489</v>
      </c>
      <c r="N351" s="71"/>
      <c r="O351" s="4"/>
      <c r="P351" s="9"/>
      <c r="Q351" s="9" t="str">
        <f t="shared" si="20"/>
        <v>AKWDSP VARCHAR(30) ,</v>
      </c>
    </row>
    <row r="352" ht="16.5" customHeight="1">
      <c r="A352" s="9" t="s">
        <v>13</v>
      </c>
      <c r="B352" s="9" t="s">
        <v>109</v>
      </c>
      <c r="C352" s="9" t="s">
        <v>457</v>
      </c>
      <c r="D352" s="9" t="s">
        <v>191</v>
      </c>
      <c r="E352" s="9" t="s">
        <v>4518</v>
      </c>
      <c r="F352" s="10">
        <v>35.0</v>
      </c>
      <c r="G352" s="10">
        <v>14.0</v>
      </c>
      <c r="H352" s="70" t="b">
        <v>0</v>
      </c>
      <c r="I352" s="71" t="str">
        <f t="shared" si="18"/>
        <v/>
      </c>
      <c r="J352" s="71" t="str">
        <f t="shared" si="19"/>
        <v>VARCHAR</v>
      </c>
      <c r="K352" s="71">
        <f t="shared" si="3"/>
        <v>42</v>
      </c>
      <c r="L352" s="71" t="str">
        <f t="shared" si="4"/>
        <v>(42)</v>
      </c>
      <c r="M352" s="71" t="s">
        <v>4489</v>
      </c>
      <c r="N352" s="71"/>
      <c r="O352" s="4"/>
      <c r="P352" s="9"/>
      <c r="Q352" s="9" t="str">
        <f t="shared" si="20"/>
        <v>AKUSTP VARCHAR(42) ,</v>
      </c>
    </row>
    <row r="353" ht="16.5" customHeight="1">
      <c r="A353" s="9" t="s">
        <v>13</v>
      </c>
      <c r="B353" s="9" t="s">
        <v>109</v>
      </c>
      <c r="C353" s="9" t="s">
        <v>458</v>
      </c>
      <c r="D353" s="9" t="s">
        <v>183</v>
      </c>
      <c r="E353" s="9" t="s">
        <v>4506</v>
      </c>
      <c r="F353" s="10">
        <v>36.0</v>
      </c>
      <c r="G353" s="10">
        <v>22.0</v>
      </c>
      <c r="H353" s="70" t="b">
        <v>0</v>
      </c>
      <c r="I353" s="71" t="str">
        <f t="shared" si="18"/>
        <v/>
      </c>
      <c r="J353" s="71" t="str">
        <f t="shared" si="19"/>
        <v>DOUBLE PRECISION</v>
      </c>
      <c r="K353" s="71">
        <f t="shared" si="3"/>
        <v>22</v>
      </c>
      <c r="L353" s="71" t="str">
        <f t="shared" si="4"/>
        <v>(22)</v>
      </c>
      <c r="M353" s="71" t="s">
        <v>4489</v>
      </c>
      <c r="N353" s="71"/>
      <c r="O353" s="4"/>
      <c r="P353" s="9"/>
      <c r="Q353" s="9" t="str">
        <f t="shared" si="20"/>
        <v>AKUCDE DOUBLE PRECISION ,</v>
      </c>
    </row>
    <row r="354" ht="16.5" customHeight="1">
      <c r="A354" s="9" t="s">
        <v>13</v>
      </c>
      <c r="B354" s="9" t="s">
        <v>109</v>
      </c>
      <c r="C354" s="9" t="s">
        <v>459</v>
      </c>
      <c r="D354" s="9" t="s">
        <v>191</v>
      </c>
      <c r="E354" s="9" t="s">
        <v>4518</v>
      </c>
      <c r="F354" s="10">
        <v>37.0</v>
      </c>
      <c r="G354" s="10">
        <v>10.0</v>
      </c>
      <c r="H354" s="70" t="b">
        <v>0</v>
      </c>
      <c r="I354" s="71" t="str">
        <f t="shared" si="18"/>
        <v/>
      </c>
      <c r="J354" s="71" t="str">
        <f t="shared" si="19"/>
        <v>VARCHAR</v>
      </c>
      <c r="K354" s="71">
        <f t="shared" si="3"/>
        <v>30</v>
      </c>
      <c r="L354" s="71" t="str">
        <f t="shared" si="4"/>
        <v>(30)</v>
      </c>
      <c r="M354" s="71" t="s">
        <v>4489</v>
      </c>
      <c r="N354" s="71"/>
      <c r="O354" s="4"/>
      <c r="P354" s="9"/>
      <c r="Q354" s="9" t="str">
        <f t="shared" si="20"/>
        <v>AKUDSP VARCHAR(30) ,</v>
      </c>
    </row>
    <row r="355" ht="16.5" customHeight="1">
      <c r="A355" s="9"/>
      <c r="B355" s="9"/>
      <c r="C355" s="9"/>
      <c r="D355" s="9"/>
      <c r="E355" s="9"/>
      <c r="F355" s="10"/>
      <c r="G355" s="10"/>
      <c r="H355" s="70"/>
      <c r="I355" s="71"/>
      <c r="J355" s="71"/>
      <c r="K355" s="71" t="str">
        <f t="shared" si="3"/>
        <v/>
      </c>
      <c r="L355" s="71" t="str">
        <f t="shared" si="4"/>
        <v>()</v>
      </c>
      <c r="M355" s="71"/>
      <c r="N355" s="71"/>
      <c r="O355" s="4"/>
      <c r="P355" s="9"/>
      <c r="Q355" s="9" t="s">
        <v>4519</v>
      </c>
    </row>
    <row r="356" ht="16.5" customHeight="1">
      <c r="A356" s="9"/>
      <c r="B356" s="9"/>
      <c r="C356" s="9"/>
      <c r="D356" s="9"/>
      <c r="E356" s="9"/>
      <c r="F356" s="10"/>
      <c r="G356" s="10"/>
      <c r="H356" s="70"/>
      <c r="I356" s="71"/>
      <c r="J356" s="71"/>
      <c r="K356" s="71" t="str">
        <f t="shared" si="3"/>
        <v/>
      </c>
      <c r="L356" s="71" t="str">
        <f t="shared" si="4"/>
        <v>()</v>
      </c>
      <c r="M356" s="71"/>
      <c r="N356" s="71"/>
      <c r="O356" s="4"/>
      <c r="P356" s="9"/>
      <c r="Q356" s="9" t="str">
        <f>"PRIMARY KEY("&amp;N318&amp;")"</f>
        <v>PRIMARY KEY(AKDGUB
,AKDDTY
,AKDDTM
,AKDCDE)</v>
      </c>
    </row>
    <row r="357" ht="16.5" customHeight="1">
      <c r="A357" s="9"/>
      <c r="B357" s="9"/>
      <c r="C357" s="9"/>
      <c r="D357" s="9"/>
      <c r="E357" s="9"/>
      <c r="F357" s="10"/>
      <c r="G357" s="10"/>
      <c r="H357" s="70"/>
      <c r="I357" s="71"/>
      <c r="J357" s="71"/>
      <c r="K357" s="71" t="str">
        <f t="shared" si="3"/>
        <v/>
      </c>
      <c r="L357" s="71" t="str">
        <f t="shared" si="4"/>
        <v>()</v>
      </c>
      <c r="M357" s="71"/>
      <c r="N357" s="71"/>
      <c r="O357" s="4"/>
      <c r="P357" s="9"/>
      <c r="Q357" s="9" t="str">
        <f>") DISTSTYLE AUTO;"</f>
        <v>) DISTSTYLE AUTO;</v>
      </c>
    </row>
    <row r="358" ht="16.5" customHeight="1">
      <c r="A358" s="9" t="s">
        <v>13</v>
      </c>
      <c r="B358" s="9" t="s">
        <v>41</v>
      </c>
      <c r="C358" s="9" t="s">
        <v>633</v>
      </c>
      <c r="D358" s="9" t="s">
        <v>191</v>
      </c>
      <c r="E358" s="9" t="s">
        <v>4518</v>
      </c>
      <c r="F358" s="10">
        <v>1.0</v>
      </c>
      <c r="G358" s="10">
        <v>16.0</v>
      </c>
      <c r="H358" s="70" t="b">
        <v>1</v>
      </c>
      <c r="I358" s="71" t="str">
        <f t="shared" ref="I358:I446" si="21">IF(H358=TRUE,"NOT NULL","")</f>
        <v>NOT NULL</v>
      </c>
      <c r="J358" s="71" t="str">
        <f t="shared" ref="J358:J446" si="22">IF(D358="number","DOUBLE PRECISION",IF(D358="varchar2","VARCHAR", IF(D358="char","char",IF(D358="nvarchar2","VARCHAR",IF(D358="TIMESTAMP","TIMESTAMP WITHOUT TIME ZONE", IF(D358="date","TIMESTAMP WITHOUT TIME ZONE",IF(D358="VARCHAR","VARCHAR")))))))</f>
        <v>VARCHAR</v>
      </c>
      <c r="K358" s="71">
        <f t="shared" si="3"/>
        <v>48</v>
      </c>
      <c r="L358" s="71" t="str">
        <f t="shared" si="4"/>
        <v>(48)</v>
      </c>
      <c r="M358" s="71" t="s">
        <v>4489</v>
      </c>
      <c r="N358" s="73" t="s">
        <v>4525</v>
      </c>
      <c r="O358" s="74"/>
      <c r="P358" s="9" t="str">
        <f>"Create Table "&amp;A358&amp;"."&amp;B358&amp;" ("</f>
        <v>Create Table CDCSMART.C_COUNSEL (</v>
      </c>
      <c r="Q358" s="9" t="str">
        <f t="shared" ref="Q358:Q446" si="23">IF(J358="DOUBLE PRECISION",C358&amp;" "&amp;J358&amp;" "&amp;I358&amp;M358,IF(J358="VARCHAR",C358&amp;" "&amp;J358&amp;L358&amp;" "&amp;I358&amp;M358,IF(J358="TIMESTAMP WITHOUT TIME ZONE", C358&amp;" "&amp;J358&amp;" "&amp;I358&amp;M358,IF(J358="CHAR",C358&amp;" "&amp;J358&amp;L358&amp;" "&amp;I358&amp;M358,IF(J358="DATE",C358&amp;" "&amp;"TIMESTAMP WITHOUT TIME ZONE"&amp;" "&amp;I358&amp;M358)))))</f>
        <v>CSEL_NO VARCHAR(48) NOT NULL,</v>
      </c>
    </row>
    <row r="359" ht="16.5" customHeight="1">
      <c r="A359" s="9" t="s">
        <v>13</v>
      </c>
      <c r="B359" s="9" t="s">
        <v>41</v>
      </c>
      <c r="C359" s="9" t="s">
        <v>636</v>
      </c>
      <c r="D359" s="9" t="s">
        <v>183</v>
      </c>
      <c r="E359" s="9" t="s">
        <v>4506</v>
      </c>
      <c r="F359" s="10">
        <v>2.0</v>
      </c>
      <c r="G359" s="10">
        <v>22.0</v>
      </c>
      <c r="H359" s="70" t="b">
        <v>1</v>
      </c>
      <c r="I359" s="71" t="str">
        <f t="shared" si="21"/>
        <v>NOT NULL</v>
      </c>
      <c r="J359" s="71" t="str">
        <f t="shared" si="22"/>
        <v>DOUBLE PRECISION</v>
      </c>
      <c r="K359" s="71">
        <f t="shared" si="3"/>
        <v>22</v>
      </c>
      <c r="L359" s="71" t="str">
        <f t="shared" si="4"/>
        <v>(22)</v>
      </c>
      <c r="M359" s="71" t="s">
        <v>4489</v>
      </c>
      <c r="N359" s="71"/>
      <c r="O359" s="4"/>
      <c r="P359" s="9"/>
      <c r="Q359" s="9" t="str">
        <f t="shared" si="23"/>
        <v>CSEL_SEQ DOUBLE PRECISION NOT NULL,</v>
      </c>
    </row>
    <row r="360" ht="16.5" customHeight="1">
      <c r="A360" s="9" t="s">
        <v>13</v>
      </c>
      <c r="B360" s="9" t="s">
        <v>41</v>
      </c>
      <c r="C360" s="9" t="s">
        <v>639</v>
      </c>
      <c r="D360" s="9" t="s">
        <v>191</v>
      </c>
      <c r="E360" s="9" t="s">
        <v>4518</v>
      </c>
      <c r="F360" s="10">
        <v>3.0</v>
      </c>
      <c r="G360" s="10">
        <v>4.0</v>
      </c>
      <c r="H360" s="70" t="b">
        <v>0</v>
      </c>
      <c r="I360" s="71" t="str">
        <f t="shared" si="21"/>
        <v/>
      </c>
      <c r="J360" s="71" t="str">
        <f t="shared" si="22"/>
        <v>VARCHAR</v>
      </c>
      <c r="K360" s="71">
        <f t="shared" si="3"/>
        <v>12</v>
      </c>
      <c r="L360" s="71" t="str">
        <f t="shared" si="4"/>
        <v>(12)</v>
      </c>
      <c r="M360" s="71" t="s">
        <v>4489</v>
      </c>
      <c r="N360" s="71"/>
      <c r="O360" s="4"/>
      <c r="P360" s="9"/>
      <c r="Q360" s="9" t="str">
        <f t="shared" si="23"/>
        <v>CALL_CD VARCHAR(12) ,</v>
      </c>
    </row>
    <row r="361" ht="16.5" customHeight="1">
      <c r="A361" s="9" t="s">
        <v>13</v>
      </c>
      <c r="B361" s="9" t="s">
        <v>41</v>
      </c>
      <c r="C361" s="9" t="s">
        <v>641</v>
      </c>
      <c r="D361" s="9" t="s">
        <v>191</v>
      </c>
      <c r="E361" s="9" t="s">
        <v>4518</v>
      </c>
      <c r="F361" s="10">
        <v>4.0</v>
      </c>
      <c r="G361" s="10">
        <v>30.0</v>
      </c>
      <c r="H361" s="70" t="b">
        <v>0</v>
      </c>
      <c r="I361" s="71" t="str">
        <f t="shared" si="21"/>
        <v/>
      </c>
      <c r="J361" s="71" t="str">
        <f t="shared" si="22"/>
        <v>VARCHAR</v>
      </c>
      <c r="K361" s="71">
        <f t="shared" si="3"/>
        <v>90</v>
      </c>
      <c r="L361" s="71" t="str">
        <f t="shared" si="4"/>
        <v>(90)</v>
      </c>
      <c r="M361" s="71" t="s">
        <v>4489</v>
      </c>
      <c r="N361" s="71"/>
      <c r="O361" s="4"/>
      <c r="P361" s="9"/>
      <c r="Q361" s="9" t="str">
        <f t="shared" si="23"/>
        <v>CUST_ID VARCHAR(90) ,</v>
      </c>
    </row>
    <row r="362" ht="16.5" customHeight="1">
      <c r="A362" s="9" t="s">
        <v>13</v>
      </c>
      <c r="B362" s="9" t="s">
        <v>41</v>
      </c>
      <c r="C362" s="9" t="s">
        <v>644</v>
      </c>
      <c r="D362" s="9" t="s">
        <v>191</v>
      </c>
      <c r="E362" s="9" t="s">
        <v>4518</v>
      </c>
      <c r="F362" s="10">
        <v>5.0</v>
      </c>
      <c r="G362" s="10">
        <v>4.0</v>
      </c>
      <c r="H362" s="70" t="b">
        <v>0</v>
      </c>
      <c r="I362" s="71" t="str">
        <f t="shared" si="21"/>
        <v/>
      </c>
      <c r="J362" s="71" t="str">
        <f t="shared" si="22"/>
        <v>VARCHAR</v>
      </c>
      <c r="K362" s="71">
        <f t="shared" si="3"/>
        <v>12</v>
      </c>
      <c r="L362" s="71" t="str">
        <f t="shared" si="4"/>
        <v>(12)</v>
      </c>
      <c r="M362" s="71" t="s">
        <v>4489</v>
      </c>
      <c r="N362" s="71"/>
      <c r="O362" s="4"/>
      <c r="P362" s="9"/>
      <c r="Q362" s="9" t="str">
        <f t="shared" si="23"/>
        <v>CUST_CLS_CD VARCHAR(12) ,</v>
      </c>
    </row>
    <row r="363" ht="16.5" customHeight="1">
      <c r="A363" s="9" t="s">
        <v>13</v>
      </c>
      <c r="B363" s="9" t="s">
        <v>41</v>
      </c>
      <c r="C363" s="9" t="s">
        <v>646</v>
      </c>
      <c r="D363" s="9" t="s">
        <v>191</v>
      </c>
      <c r="E363" s="9" t="s">
        <v>4518</v>
      </c>
      <c r="F363" s="10">
        <v>6.0</v>
      </c>
      <c r="G363" s="10">
        <v>30.0</v>
      </c>
      <c r="H363" s="70" t="b">
        <v>0</v>
      </c>
      <c r="I363" s="71" t="str">
        <f t="shared" si="21"/>
        <v/>
      </c>
      <c r="J363" s="71" t="str">
        <f t="shared" si="22"/>
        <v>VARCHAR</v>
      </c>
      <c r="K363" s="71">
        <f t="shared" si="3"/>
        <v>90</v>
      </c>
      <c r="L363" s="71" t="str">
        <f t="shared" si="4"/>
        <v>(90)</v>
      </c>
      <c r="M363" s="71" t="s">
        <v>4489</v>
      </c>
      <c r="N363" s="71"/>
      <c r="O363" s="4"/>
      <c r="P363" s="9"/>
      <c r="Q363" s="9" t="str">
        <f t="shared" si="23"/>
        <v>DW_CUST_ID VARCHAR(90) ,</v>
      </c>
    </row>
    <row r="364" ht="16.5" customHeight="1">
      <c r="A364" s="9" t="s">
        <v>13</v>
      </c>
      <c r="B364" s="9" t="s">
        <v>41</v>
      </c>
      <c r="C364" s="9" t="s">
        <v>648</v>
      </c>
      <c r="D364" s="9" t="s">
        <v>191</v>
      </c>
      <c r="E364" s="9" t="s">
        <v>4518</v>
      </c>
      <c r="F364" s="10">
        <v>7.0</v>
      </c>
      <c r="G364" s="10">
        <v>20.0</v>
      </c>
      <c r="H364" s="70" t="b">
        <v>0</v>
      </c>
      <c r="I364" s="71" t="str">
        <f t="shared" si="21"/>
        <v/>
      </c>
      <c r="J364" s="71" t="str">
        <f t="shared" si="22"/>
        <v>VARCHAR</v>
      </c>
      <c r="K364" s="71">
        <f t="shared" si="3"/>
        <v>60</v>
      </c>
      <c r="L364" s="71" t="str">
        <f t="shared" si="4"/>
        <v>(60)</v>
      </c>
      <c r="M364" s="71" t="s">
        <v>4489</v>
      </c>
      <c r="N364" s="71"/>
      <c r="O364" s="4"/>
      <c r="P364" s="9"/>
      <c r="Q364" s="9" t="str">
        <f t="shared" si="23"/>
        <v>CUST_NM VARCHAR(60) ,</v>
      </c>
    </row>
    <row r="365" ht="16.5" customHeight="1">
      <c r="A365" s="9" t="s">
        <v>13</v>
      </c>
      <c r="B365" s="9" t="s">
        <v>41</v>
      </c>
      <c r="C365" s="9" t="s">
        <v>651</v>
      </c>
      <c r="D365" s="9" t="s">
        <v>191</v>
      </c>
      <c r="E365" s="9" t="s">
        <v>4518</v>
      </c>
      <c r="F365" s="10">
        <v>8.0</v>
      </c>
      <c r="G365" s="10">
        <v>16.0</v>
      </c>
      <c r="H365" s="70" t="b">
        <v>0</v>
      </c>
      <c r="I365" s="71" t="str">
        <f t="shared" si="21"/>
        <v/>
      </c>
      <c r="J365" s="71" t="str">
        <f t="shared" si="22"/>
        <v>VARCHAR</v>
      </c>
      <c r="K365" s="71">
        <f t="shared" si="3"/>
        <v>48</v>
      </c>
      <c r="L365" s="71" t="str">
        <f t="shared" si="4"/>
        <v>(48)</v>
      </c>
      <c r="M365" s="71" t="s">
        <v>4489</v>
      </c>
      <c r="N365" s="71"/>
      <c r="O365" s="4"/>
      <c r="P365" s="9"/>
      <c r="Q365" s="9" t="str">
        <f t="shared" si="23"/>
        <v>HSLD_ID VARCHAR(48) ,</v>
      </c>
    </row>
    <row r="366" ht="16.5" customHeight="1">
      <c r="A366" s="9" t="s">
        <v>13</v>
      </c>
      <c r="B366" s="9" t="s">
        <v>41</v>
      </c>
      <c r="C366" s="9" t="s">
        <v>653</v>
      </c>
      <c r="D366" s="9" t="s">
        <v>191</v>
      </c>
      <c r="E366" s="9" t="s">
        <v>4518</v>
      </c>
      <c r="F366" s="10">
        <v>9.0</v>
      </c>
      <c r="G366" s="10">
        <v>8.0</v>
      </c>
      <c r="H366" s="70" t="b">
        <v>0</v>
      </c>
      <c r="I366" s="71" t="str">
        <f t="shared" si="21"/>
        <v/>
      </c>
      <c r="J366" s="71" t="str">
        <f t="shared" si="22"/>
        <v>VARCHAR</v>
      </c>
      <c r="K366" s="71">
        <f t="shared" si="3"/>
        <v>24</v>
      </c>
      <c r="L366" s="71" t="str">
        <f t="shared" si="4"/>
        <v>(24)</v>
      </c>
      <c r="M366" s="71" t="s">
        <v>4489</v>
      </c>
      <c r="N366" s="71"/>
      <c r="O366" s="4"/>
      <c r="P366" s="9"/>
      <c r="Q366" s="9" t="str">
        <f t="shared" si="23"/>
        <v>RECEIPT_USER_ID VARCHAR(24) ,</v>
      </c>
    </row>
    <row r="367" ht="16.5" customHeight="1">
      <c r="A367" s="9" t="s">
        <v>13</v>
      </c>
      <c r="B367" s="9" t="s">
        <v>41</v>
      </c>
      <c r="C367" s="9" t="s">
        <v>655</v>
      </c>
      <c r="D367" s="9" t="s">
        <v>191</v>
      </c>
      <c r="E367" s="9" t="s">
        <v>4518</v>
      </c>
      <c r="F367" s="10">
        <v>10.0</v>
      </c>
      <c r="G367" s="10">
        <v>8.0</v>
      </c>
      <c r="H367" s="70" t="b">
        <v>0</v>
      </c>
      <c r="I367" s="71" t="str">
        <f t="shared" si="21"/>
        <v/>
      </c>
      <c r="J367" s="71" t="str">
        <f t="shared" si="22"/>
        <v>VARCHAR</v>
      </c>
      <c r="K367" s="71">
        <f t="shared" si="3"/>
        <v>24</v>
      </c>
      <c r="L367" s="71" t="str">
        <f t="shared" si="4"/>
        <v>(24)</v>
      </c>
      <c r="M367" s="71" t="s">
        <v>4489</v>
      </c>
      <c r="N367" s="71"/>
      <c r="O367" s="4"/>
      <c r="P367" s="9"/>
      <c r="Q367" s="9" t="str">
        <f t="shared" si="23"/>
        <v>DUTY_USER_ID VARCHAR(24) ,</v>
      </c>
    </row>
    <row r="368" ht="16.5" customHeight="1">
      <c r="A368" s="9" t="s">
        <v>13</v>
      </c>
      <c r="B368" s="9" t="s">
        <v>41</v>
      </c>
      <c r="C368" s="9" t="s">
        <v>657</v>
      </c>
      <c r="D368" s="9" t="s">
        <v>191</v>
      </c>
      <c r="E368" s="9" t="s">
        <v>4518</v>
      </c>
      <c r="F368" s="10">
        <v>11.0</v>
      </c>
      <c r="G368" s="10">
        <v>8.0</v>
      </c>
      <c r="H368" s="70" t="b">
        <v>0</v>
      </c>
      <c r="I368" s="71" t="str">
        <f t="shared" si="21"/>
        <v/>
      </c>
      <c r="J368" s="71" t="str">
        <f t="shared" si="22"/>
        <v>VARCHAR</v>
      </c>
      <c r="K368" s="71">
        <f t="shared" si="3"/>
        <v>24</v>
      </c>
      <c r="L368" s="71" t="str">
        <f t="shared" si="4"/>
        <v>(24)</v>
      </c>
      <c r="M368" s="71" t="s">
        <v>4489</v>
      </c>
      <c r="N368" s="71"/>
      <c r="O368" s="4"/>
      <c r="P368" s="9"/>
      <c r="Q368" s="9" t="str">
        <f t="shared" si="23"/>
        <v>CSEL_DT VARCHAR(24) ,</v>
      </c>
    </row>
    <row r="369" ht="16.5" customHeight="1">
      <c r="A369" s="9" t="s">
        <v>13</v>
      </c>
      <c r="B369" s="9" t="s">
        <v>41</v>
      </c>
      <c r="C369" s="9" t="s">
        <v>659</v>
      </c>
      <c r="D369" s="9" t="s">
        <v>191</v>
      </c>
      <c r="E369" s="9" t="s">
        <v>4518</v>
      </c>
      <c r="F369" s="10">
        <v>12.0</v>
      </c>
      <c r="G369" s="10">
        <v>6.0</v>
      </c>
      <c r="H369" s="70" t="b">
        <v>0</v>
      </c>
      <c r="I369" s="71" t="str">
        <f t="shared" si="21"/>
        <v/>
      </c>
      <c r="J369" s="71" t="str">
        <f t="shared" si="22"/>
        <v>VARCHAR</v>
      </c>
      <c r="K369" s="71">
        <f t="shared" si="3"/>
        <v>18</v>
      </c>
      <c r="L369" s="71" t="str">
        <f t="shared" si="4"/>
        <v>(18)</v>
      </c>
      <c r="M369" s="71" t="s">
        <v>4489</v>
      </c>
      <c r="N369" s="71"/>
      <c r="O369" s="4"/>
      <c r="P369" s="9"/>
      <c r="Q369" s="9" t="str">
        <f t="shared" si="23"/>
        <v>CSEL_STTM VARCHAR(18) ,</v>
      </c>
    </row>
    <row r="370" ht="16.5" customHeight="1">
      <c r="A370" s="9" t="s">
        <v>13</v>
      </c>
      <c r="B370" s="9" t="s">
        <v>41</v>
      </c>
      <c r="C370" s="9" t="s">
        <v>661</v>
      </c>
      <c r="D370" s="9" t="s">
        <v>191</v>
      </c>
      <c r="E370" s="9" t="s">
        <v>4518</v>
      </c>
      <c r="F370" s="10">
        <v>13.0</v>
      </c>
      <c r="G370" s="10">
        <v>6.0</v>
      </c>
      <c r="H370" s="70" t="b">
        <v>0</v>
      </c>
      <c r="I370" s="71" t="str">
        <f t="shared" si="21"/>
        <v/>
      </c>
      <c r="J370" s="71" t="str">
        <f t="shared" si="22"/>
        <v>VARCHAR</v>
      </c>
      <c r="K370" s="71">
        <f t="shared" si="3"/>
        <v>18</v>
      </c>
      <c r="L370" s="71" t="str">
        <f t="shared" si="4"/>
        <v>(18)</v>
      </c>
      <c r="M370" s="71" t="s">
        <v>4489</v>
      </c>
      <c r="N370" s="71"/>
      <c r="O370" s="4"/>
      <c r="P370" s="9"/>
      <c r="Q370" s="9" t="str">
        <f t="shared" si="23"/>
        <v>CSEL_EDTM VARCHAR(18) ,</v>
      </c>
    </row>
    <row r="371" ht="16.5" customHeight="1">
      <c r="A371" s="9" t="s">
        <v>13</v>
      </c>
      <c r="B371" s="9" t="s">
        <v>41</v>
      </c>
      <c r="C371" s="9" t="s">
        <v>663</v>
      </c>
      <c r="D371" s="9" t="s">
        <v>191</v>
      </c>
      <c r="E371" s="9" t="s">
        <v>4518</v>
      </c>
      <c r="F371" s="10">
        <v>14.0</v>
      </c>
      <c r="G371" s="10">
        <v>100.0</v>
      </c>
      <c r="H371" s="70" t="b">
        <v>0</v>
      </c>
      <c r="I371" s="71" t="str">
        <f t="shared" si="21"/>
        <v/>
      </c>
      <c r="J371" s="71" t="str">
        <f t="shared" si="22"/>
        <v>VARCHAR</v>
      </c>
      <c r="K371" s="71">
        <f t="shared" si="3"/>
        <v>300</v>
      </c>
      <c r="L371" s="71" t="str">
        <f t="shared" si="4"/>
        <v>(300)</v>
      </c>
      <c r="M371" s="71" t="s">
        <v>4489</v>
      </c>
      <c r="N371" s="71"/>
      <c r="O371" s="4"/>
      <c r="P371" s="9"/>
      <c r="Q371" s="9" t="str">
        <f t="shared" si="23"/>
        <v>CSEL_TIT VARCHAR(300) ,</v>
      </c>
    </row>
    <row r="372" ht="16.5" customHeight="1">
      <c r="A372" s="9" t="s">
        <v>13</v>
      </c>
      <c r="B372" s="9" t="s">
        <v>41</v>
      </c>
      <c r="C372" s="9" t="s">
        <v>665</v>
      </c>
      <c r="D372" s="9" t="s">
        <v>191</v>
      </c>
      <c r="E372" s="9" t="s">
        <v>4518</v>
      </c>
      <c r="F372" s="10">
        <v>15.0</v>
      </c>
      <c r="G372" s="10">
        <v>4.0</v>
      </c>
      <c r="H372" s="70" t="b">
        <v>0</v>
      </c>
      <c r="I372" s="71" t="str">
        <f t="shared" si="21"/>
        <v/>
      </c>
      <c r="J372" s="71" t="str">
        <f t="shared" si="22"/>
        <v>VARCHAR</v>
      </c>
      <c r="K372" s="71">
        <f t="shared" si="3"/>
        <v>12</v>
      </c>
      <c r="L372" s="71" t="str">
        <f t="shared" si="4"/>
        <v>(12)</v>
      </c>
      <c r="M372" s="71" t="s">
        <v>4489</v>
      </c>
      <c r="N372" s="71"/>
      <c r="O372" s="4"/>
      <c r="P372" s="9"/>
      <c r="Q372" s="9" t="str">
        <f t="shared" si="23"/>
        <v>JOB_CD VARCHAR(12) ,</v>
      </c>
    </row>
    <row r="373" ht="16.5" customHeight="1">
      <c r="A373" s="9" t="s">
        <v>13</v>
      </c>
      <c r="B373" s="9" t="s">
        <v>41</v>
      </c>
      <c r="C373" s="9" t="s">
        <v>667</v>
      </c>
      <c r="D373" s="9" t="s">
        <v>191</v>
      </c>
      <c r="E373" s="9" t="s">
        <v>4518</v>
      </c>
      <c r="F373" s="10">
        <v>16.0</v>
      </c>
      <c r="G373" s="10">
        <v>4.0</v>
      </c>
      <c r="H373" s="70" t="b">
        <v>0</v>
      </c>
      <c r="I373" s="71" t="str">
        <f t="shared" si="21"/>
        <v/>
      </c>
      <c r="J373" s="71" t="str">
        <f t="shared" si="22"/>
        <v>VARCHAR</v>
      </c>
      <c r="K373" s="71">
        <f t="shared" si="3"/>
        <v>12</v>
      </c>
      <c r="L373" s="71" t="str">
        <f t="shared" si="4"/>
        <v>(12)</v>
      </c>
      <c r="M373" s="71" t="s">
        <v>4489</v>
      </c>
      <c r="N373" s="71"/>
      <c r="O373" s="4"/>
      <c r="P373" s="9"/>
      <c r="Q373" s="9" t="str">
        <f t="shared" si="23"/>
        <v>CLASS_A_TYPE VARCHAR(12) ,</v>
      </c>
    </row>
    <row r="374" ht="16.5" customHeight="1">
      <c r="A374" s="9" t="s">
        <v>13</v>
      </c>
      <c r="B374" s="9" t="s">
        <v>41</v>
      </c>
      <c r="C374" s="9" t="s">
        <v>669</v>
      </c>
      <c r="D374" s="9" t="s">
        <v>191</v>
      </c>
      <c r="E374" s="9" t="s">
        <v>4518</v>
      </c>
      <c r="F374" s="10">
        <v>17.0</v>
      </c>
      <c r="G374" s="10">
        <v>4.0</v>
      </c>
      <c r="H374" s="70" t="b">
        <v>0</v>
      </c>
      <c r="I374" s="71" t="str">
        <f t="shared" si="21"/>
        <v/>
      </c>
      <c r="J374" s="71" t="str">
        <f t="shared" si="22"/>
        <v>VARCHAR</v>
      </c>
      <c r="K374" s="71">
        <f t="shared" si="3"/>
        <v>12</v>
      </c>
      <c r="L374" s="71" t="str">
        <f t="shared" si="4"/>
        <v>(12)</v>
      </c>
      <c r="M374" s="71" t="s">
        <v>4489</v>
      </c>
      <c r="N374" s="71"/>
      <c r="O374" s="4"/>
      <c r="P374" s="9"/>
      <c r="Q374" s="9" t="str">
        <f t="shared" si="23"/>
        <v>CLASS_B_TYPE VARCHAR(12) ,</v>
      </c>
    </row>
    <row r="375" ht="16.5" customHeight="1">
      <c r="A375" s="9" t="s">
        <v>13</v>
      </c>
      <c r="B375" s="9" t="s">
        <v>41</v>
      </c>
      <c r="C375" s="9" t="s">
        <v>671</v>
      </c>
      <c r="D375" s="9" t="s">
        <v>191</v>
      </c>
      <c r="E375" s="9" t="s">
        <v>4518</v>
      </c>
      <c r="F375" s="10">
        <v>18.0</v>
      </c>
      <c r="G375" s="10">
        <v>4.0</v>
      </c>
      <c r="H375" s="70" t="b">
        <v>0</v>
      </c>
      <c r="I375" s="71" t="str">
        <f t="shared" si="21"/>
        <v/>
      </c>
      <c r="J375" s="71" t="str">
        <f t="shared" si="22"/>
        <v>VARCHAR</v>
      </c>
      <c r="K375" s="71">
        <f t="shared" si="3"/>
        <v>12</v>
      </c>
      <c r="L375" s="71" t="str">
        <f t="shared" si="4"/>
        <v>(12)</v>
      </c>
      <c r="M375" s="71" t="s">
        <v>4489</v>
      </c>
      <c r="N375" s="71"/>
      <c r="O375" s="4"/>
      <c r="P375" s="9"/>
      <c r="Q375" s="9" t="str">
        <f t="shared" si="23"/>
        <v>CLASS_C_TYPE VARCHAR(12) ,</v>
      </c>
    </row>
    <row r="376" ht="16.5" customHeight="1">
      <c r="A376" s="9" t="s">
        <v>13</v>
      </c>
      <c r="B376" s="9" t="s">
        <v>41</v>
      </c>
      <c r="C376" s="9" t="s">
        <v>673</v>
      </c>
      <c r="D376" s="9" t="s">
        <v>191</v>
      </c>
      <c r="E376" s="9" t="s">
        <v>4518</v>
      </c>
      <c r="F376" s="10">
        <v>19.0</v>
      </c>
      <c r="G376" s="10">
        <v>4.0</v>
      </c>
      <c r="H376" s="70" t="b">
        <v>0</v>
      </c>
      <c r="I376" s="71" t="str">
        <f t="shared" si="21"/>
        <v/>
      </c>
      <c r="J376" s="71" t="str">
        <f t="shared" si="22"/>
        <v>VARCHAR</v>
      </c>
      <c r="K376" s="71">
        <f t="shared" si="3"/>
        <v>12</v>
      </c>
      <c r="L376" s="71" t="str">
        <f t="shared" si="4"/>
        <v>(12)</v>
      </c>
      <c r="M376" s="71" t="s">
        <v>4489</v>
      </c>
      <c r="N376" s="71"/>
      <c r="O376" s="4"/>
      <c r="P376" s="9"/>
      <c r="Q376" s="9" t="str">
        <f t="shared" si="23"/>
        <v>CLASS_DETAIL_TYPE VARCHAR(12) ,</v>
      </c>
    </row>
    <row r="377" ht="16.5" customHeight="1">
      <c r="A377" s="9" t="s">
        <v>13</v>
      </c>
      <c r="B377" s="9" t="s">
        <v>41</v>
      </c>
      <c r="C377" s="9" t="s">
        <v>675</v>
      </c>
      <c r="D377" s="9" t="s">
        <v>191</v>
      </c>
      <c r="E377" s="9" t="s">
        <v>4518</v>
      </c>
      <c r="F377" s="10">
        <v>20.0</v>
      </c>
      <c r="G377" s="10">
        <v>2000.0</v>
      </c>
      <c r="H377" s="70" t="b">
        <v>0</v>
      </c>
      <c r="I377" s="71" t="str">
        <f t="shared" si="21"/>
        <v/>
      </c>
      <c r="J377" s="71" t="str">
        <f t="shared" si="22"/>
        <v>VARCHAR</v>
      </c>
      <c r="K377" s="71">
        <f t="shared" si="3"/>
        <v>6000</v>
      </c>
      <c r="L377" s="71" t="str">
        <f t="shared" si="4"/>
        <v>(6000)</v>
      </c>
      <c r="M377" s="71" t="s">
        <v>4489</v>
      </c>
      <c r="N377" s="71"/>
      <c r="O377" s="4"/>
      <c r="P377" s="9"/>
      <c r="Q377" s="9" t="str">
        <f t="shared" si="23"/>
        <v>CSEL_NOTE VARCHAR(6000) ,</v>
      </c>
    </row>
    <row r="378" ht="16.5" customHeight="1">
      <c r="A378" s="9" t="s">
        <v>13</v>
      </c>
      <c r="B378" s="9" t="s">
        <v>41</v>
      </c>
      <c r="C378" s="9" t="s">
        <v>678</v>
      </c>
      <c r="D378" s="9" t="s">
        <v>191</v>
      </c>
      <c r="E378" s="9" t="s">
        <v>4518</v>
      </c>
      <c r="F378" s="10">
        <v>21.0</v>
      </c>
      <c r="G378" s="10">
        <v>4.0</v>
      </c>
      <c r="H378" s="70" t="b">
        <v>0</v>
      </c>
      <c r="I378" s="71" t="str">
        <f t="shared" si="21"/>
        <v/>
      </c>
      <c r="J378" s="71" t="str">
        <f t="shared" si="22"/>
        <v>VARCHAR</v>
      </c>
      <c r="K378" s="71">
        <f t="shared" si="3"/>
        <v>12</v>
      </c>
      <c r="L378" s="71" t="str">
        <f t="shared" si="4"/>
        <v>(12)</v>
      </c>
      <c r="M378" s="71" t="s">
        <v>4489</v>
      </c>
      <c r="N378" s="71"/>
      <c r="O378" s="4"/>
      <c r="P378" s="9"/>
      <c r="Q378" s="9" t="str">
        <f t="shared" si="23"/>
        <v>CUST_RESP_CD VARCHAR(12) ,</v>
      </c>
    </row>
    <row r="379" ht="16.5" customHeight="1">
      <c r="A379" s="9" t="s">
        <v>13</v>
      </c>
      <c r="B379" s="9" t="s">
        <v>41</v>
      </c>
      <c r="C379" s="9" t="s">
        <v>681</v>
      </c>
      <c r="D379" s="9" t="s">
        <v>191</v>
      </c>
      <c r="E379" s="9" t="s">
        <v>4518</v>
      </c>
      <c r="F379" s="10">
        <v>22.0</v>
      </c>
      <c r="G379" s="10">
        <v>4.0</v>
      </c>
      <c r="H379" s="70" t="b">
        <v>0</v>
      </c>
      <c r="I379" s="71" t="str">
        <f t="shared" si="21"/>
        <v/>
      </c>
      <c r="J379" s="71" t="str">
        <f t="shared" si="22"/>
        <v>VARCHAR</v>
      </c>
      <c r="K379" s="71">
        <f t="shared" si="3"/>
        <v>12</v>
      </c>
      <c r="L379" s="71" t="str">
        <f t="shared" si="4"/>
        <v>(12)</v>
      </c>
      <c r="M379" s="71" t="s">
        <v>4489</v>
      </c>
      <c r="N379" s="71"/>
      <c r="O379" s="4"/>
      <c r="P379" s="9"/>
      <c r="Q379" s="9" t="str">
        <f t="shared" si="23"/>
        <v>CUST_CHAR_CD VARCHAR(12) ,</v>
      </c>
    </row>
    <row r="380" ht="16.5" customHeight="1">
      <c r="A380" s="9" t="s">
        <v>13</v>
      </c>
      <c r="B380" s="9" t="s">
        <v>41</v>
      </c>
      <c r="C380" s="9" t="s">
        <v>684</v>
      </c>
      <c r="D380" s="9" t="s">
        <v>191</v>
      </c>
      <c r="E380" s="9" t="s">
        <v>4518</v>
      </c>
      <c r="F380" s="10">
        <v>23.0</v>
      </c>
      <c r="G380" s="10">
        <v>4.0</v>
      </c>
      <c r="H380" s="70" t="b">
        <v>0</v>
      </c>
      <c r="I380" s="71" t="str">
        <f t="shared" si="21"/>
        <v/>
      </c>
      <c r="J380" s="71" t="str">
        <f t="shared" si="22"/>
        <v>VARCHAR</v>
      </c>
      <c r="K380" s="71">
        <f t="shared" si="3"/>
        <v>12</v>
      </c>
      <c r="L380" s="71" t="str">
        <f t="shared" si="4"/>
        <v>(12)</v>
      </c>
      <c r="M380" s="71" t="s">
        <v>4489</v>
      </c>
      <c r="N380" s="71"/>
      <c r="O380" s="4"/>
      <c r="P380" s="9"/>
      <c r="Q380" s="9" t="str">
        <f t="shared" si="23"/>
        <v>CSEL_RST_CD VARCHAR(12) ,</v>
      </c>
    </row>
    <row r="381" ht="16.5" customHeight="1">
      <c r="A381" s="9" t="s">
        <v>13</v>
      </c>
      <c r="B381" s="9" t="s">
        <v>41</v>
      </c>
      <c r="C381" s="9" t="s">
        <v>686</v>
      </c>
      <c r="D381" s="9" t="s">
        <v>191</v>
      </c>
      <c r="E381" s="9" t="s">
        <v>4518</v>
      </c>
      <c r="F381" s="10">
        <v>24.0</v>
      </c>
      <c r="G381" s="10">
        <v>4.0</v>
      </c>
      <c r="H381" s="70" t="b">
        <v>0</v>
      </c>
      <c r="I381" s="71" t="str">
        <f t="shared" si="21"/>
        <v/>
      </c>
      <c r="J381" s="71" t="str">
        <f t="shared" si="22"/>
        <v>VARCHAR</v>
      </c>
      <c r="K381" s="71">
        <f t="shared" si="3"/>
        <v>12</v>
      </c>
      <c r="L381" s="71" t="str">
        <f t="shared" si="4"/>
        <v>(12)</v>
      </c>
      <c r="M381" s="71" t="s">
        <v>4489</v>
      </c>
      <c r="N381" s="71"/>
      <c r="O381" s="4"/>
      <c r="P381" s="9"/>
      <c r="Q381" s="9" t="str">
        <f t="shared" si="23"/>
        <v>CSEL_STS_CD VARCHAR(12) ,</v>
      </c>
    </row>
    <row r="382" ht="16.5" customHeight="1">
      <c r="A382" s="9" t="s">
        <v>13</v>
      </c>
      <c r="B382" s="9" t="s">
        <v>41</v>
      </c>
      <c r="C382" s="9" t="s">
        <v>688</v>
      </c>
      <c r="D382" s="9" t="s">
        <v>191</v>
      </c>
      <c r="E382" s="9" t="s">
        <v>4518</v>
      </c>
      <c r="F382" s="10">
        <v>25.0</v>
      </c>
      <c r="G382" s="10">
        <v>14.0</v>
      </c>
      <c r="H382" s="70" t="b">
        <v>0</v>
      </c>
      <c r="I382" s="71" t="str">
        <f t="shared" si="21"/>
        <v/>
      </c>
      <c r="J382" s="71" t="str">
        <f t="shared" si="22"/>
        <v>VARCHAR</v>
      </c>
      <c r="K382" s="71">
        <f t="shared" si="3"/>
        <v>42</v>
      </c>
      <c r="L382" s="71" t="str">
        <f t="shared" si="4"/>
        <v>(42)</v>
      </c>
      <c r="M382" s="71" t="s">
        <v>4489</v>
      </c>
      <c r="N382" s="71"/>
      <c r="O382" s="4"/>
      <c r="P382" s="9"/>
      <c r="Q382" s="9" t="str">
        <f t="shared" si="23"/>
        <v>SCHE_END_DTTM VARCHAR(42) ,</v>
      </c>
    </row>
    <row r="383" ht="16.5" customHeight="1">
      <c r="A383" s="9" t="s">
        <v>13</v>
      </c>
      <c r="B383" s="9" t="s">
        <v>41</v>
      </c>
      <c r="C383" s="9" t="s">
        <v>690</v>
      </c>
      <c r="D383" s="9" t="s">
        <v>191</v>
      </c>
      <c r="E383" s="9" t="s">
        <v>4518</v>
      </c>
      <c r="F383" s="10">
        <v>26.0</v>
      </c>
      <c r="G383" s="10">
        <v>1.0</v>
      </c>
      <c r="H383" s="70" t="b">
        <v>0</v>
      </c>
      <c r="I383" s="71" t="str">
        <f t="shared" si="21"/>
        <v/>
      </c>
      <c r="J383" s="71" t="str">
        <f t="shared" si="22"/>
        <v>VARCHAR</v>
      </c>
      <c r="K383" s="71">
        <f t="shared" si="3"/>
        <v>3</v>
      </c>
      <c r="L383" s="71" t="str">
        <f t="shared" si="4"/>
        <v>(3)</v>
      </c>
      <c r="M383" s="71" t="s">
        <v>4489</v>
      </c>
      <c r="N383" s="71"/>
      <c r="O383" s="4"/>
      <c r="P383" s="9"/>
      <c r="Q383" s="9" t="str">
        <f t="shared" si="23"/>
        <v>HAPPY_FG VARCHAR(3) ,</v>
      </c>
    </row>
    <row r="384" ht="16.5" customHeight="1">
      <c r="A384" s="9" t="s">
        <v>13</v>
      </c>
      <c r="B384" s="9" t="s">
        <v>41</v>
      </c>
      <c r="C384" s="9" t="s">
        <v>693</v>
      </c>
      <c r="D384" s="9" t="s">
        <v>191</v>
      </c>
      <c r="E384" s="9" t="s">
        <v>4518</v>
      </c>
      <c r="F384" s="10">
        <v>27.0</v>
      </c>
      <c r="G384" s="10">
        <v>1.0</v>
      </c>
      <c r="H384" s="70" t="b">
        <v>0</v>
      </c>
      <c r="I384" s="71" t="str">
        <f t="shared" si="21"/>
        <v/>
      </c>
      <c r="J384" s="71" t="str">
        <f t="shared" si="22"/>
        <v>VARCHAR</v>
      </c>
      <c r="K384" s="71">
        <f t="shared" si="3"/>
        <v>3</v>
      </c>
      <c r="L384" s="71" t="str">
        <f t="shared" si="4"/>
        <v>(3)</v>
      </c>
      <c r="M384" s="71" t="s">
        <v>4489</v>
      </c>
      <c r="N384" s="71"/>
      <c r="O384" s="4"/>
      <c r="P384" s="9"/>
      <c r="Q384" s="9" t="str">
        <f t="shared" si="23"/>
        <v>VOC_FG VARCHAR(3) ,</v>
      </c>
    </row>
    <row r="385" ht="16.5" customHeight="1">
      <c r="A385" s="9" t="s">
        <v>13</v>
      </c>
      <c r="B385" s="9" t="s">
        <v>41</v>
      </c>
      <c r="C385" s="9" t="s">
        <v>695</v>
      </c>
      <c r="D385" s="9" t="s">
        <v>191</v>
      </c>
      <c r="E385" s="9" t="s">
        <v>4518</v>
      </c>
      <c r="F385" s="10">
        <v>28.0</v>
      </c>
      <c r="G385" s="10">
        <v>4.0</v>
      </c>
      <c r="H385" s="70" t="b">
        <v>0</v>
      </c>
      <c r="I385" s="71" t="str">
        <f t="shared" si="21"/>
        <v/>
      </c>
      <c r="J385" s="71" t="str">
        <f t="shared" si="22"/>
        <v>VARCHAR</v>
      </c>
      <c r="K385" s="71">
        <f t="shared" si="3"/>
        <v>12</v>
      </c>
      <c r="L385" s="71" t="str">
        <f t="shared" si="4"/>
        <v>(12)</v>
      </c>
      <c r="M385" s="71" t="s">
        <v>4489</v>
      </c>
      <c r="N385" s="71"/>
      <c r="O385" s="4"/>
      <c r="P385" s="9"/>
      <c r="Q385" s="9" t="str">
        <f t="shared" si="23"/>
        <v>VOC_GRD VARCHAR(12) ,</v>
      </c>
    </row>
    <row r="386" ht="16.5" customHeight="1">
      <c r="A386" s="9" t="s">
        <v>13</v>
      </c>
      <c r="B386" s="9" t="s">
        <v>41</v>
      </c>
      <c r="C386" s="9" t="s">
        <v>697</v>
      </c>
      <c r="D386" s="9" t="s">
        <v>191</v>
      </c>
      <c r="E386" s="9" t="s">
        <v>4518</v>
      </c>
      <c r="F386" s="10">
        <v>29.0</v>
      </c>
      <c r="G386" s="10">
        <v>6.0</v>
      </c>
      <c r="H386" s="70" t="b">
        <v>0</v>
      </c>
      <c r="I386" s="71" t="str">
        <f t="shared" si="21"/>
        <v/>
      </c>
      <c r="J386" s="71" t="str">
        <f t="shared" si="22"/>
        <v>VARCHAR</v>
      </c>
      <c r="K386" s="71">
        <f t="shared" si="3"/>
        <v>18</v>
      </c>
      <c r="L386" s="71" t="str">
        <f t="shared" si="4"/>
        <v>(18)</v>
      </c>
      <c r="M386" s="71" t="s">
        <v>4489</v>
      </c>
      <c r="N386" s="71"/>
      <c r="O386" s="4"/>
      <c r="P386" s="9"/>
      <c r="Q386" s="9" t="str">
        <f t="shared" si="23"/>
        <v>CALL_STTM VARCHAR(18) ,</v>
      </c>
    </row>
    <row r="387" ht="16.5" customHeight="1">
      <c r="A387" s="9" t="s">
        <v>13</v>
      </c>
      <c r="B387" s="9" t="s">
        <v>41</v>
      </c>
      <c r="C387" s="9" t="s">
        <v>699</v>
      </c>
      <c r="D387" s="9" t="s">
        <v>191</v>
      </c>
      <c r="E387" s="9" t="s">
        <v>4518</v>
      </c>
      <c r="F387" s="10">
        <v>30.0</v>
      </c>
      <c r="G387" s="10">
        <v>6.0</v>
      </c>
      <c r="H387" s="70" t="b">
        <v>0</v>
      </c>
      <c r="I387" s="71" t="str">
        <f t="shared" si="21"/>
        <v/>
      </c>
      <c r="J387" s="71" t="str">
        <f t="shared" si="22"/>
        <v>VARCHAR</v>
      </c>
      <c r="K387" s="71">
        <f t="shared" si="3"/>
        <v>18</v>
      </c>
      <c r="L387" s="71" t="str">
        <f t="shared" si="4"/>
        <v>(18)</v>
      </c>
      <c r="M387" s="71" t="s">
        <v>4489</v>
      </c>
      <c r="N387" s="71"/>
      <c r="O387" s="4"/>
      <c r="P387" s="9"/>
      <c r="Q387" s="9" t="str">
        <f t="shared" si="23"/>
        <v>CALL_EDTM VARCHAR(18) ,</v>
      </c>
    </row>
    <row r="388" ht="16.5" customHeight="1">
      <c r="A388" s="9" t="s">
        <v>13</v>
      </c>
      <c r="B388" s="9" t="s">
        <v>41</v>
      </c>
      <c r="C388" s="9" t="s">
        <v>701</v>
      </c>
      <c r="D388" s="9" t="s">
        <v>191</v>
      </c>
      <c r="E388" s="9" t="s">
        <v>4518</v>
      </c>
      <c r="F388" s="10">
        <v>31.0</v>
      </c>
      <c r="G388" s="10">
        <v>1.0</v>
      </c>
      <c r="H388" s="70" t="b">
        <v>0</v>
      </c>
      <c r="I388" s="71" t="str">
        <f t="shared" si="21"/>
        <v/>
      </c>
      <c r="J388" s="71" t="str">
        <f t="shared" si="22"/>
        <v>VARCHAR</v>
      </c>
      <c r="K388" s="71">
        <f t="shared" si="3"/>
        <v>3</v>
      </c>
      <c r="L388" s="71" t="str">
        <f t="shared" si="4"/>
        <v>(3)</v>
      </c>
      <c r="M388" s="71" t="s">
        <v>4489</v>
      </c>
      <c r="N388" s="71"/>
      <c r="O388" s="4"/>
      <c r="P388" s="9"/>
      <c r="Q388" s="9" t="str">
        <f t="shared" si="23"/>
        <v>REMARK_FG VARCHAR(3) ,</v>
      </c>
    </row>
    <row r="389" ht="16.5" customHeight="1">
      <c r="A389" s="9" t="s">
        <v>13</v>
      </c>
      <c r="B389" s="9" t="s">
        <v>41</v>
      </c>
      <c r="C389" s="9" t="s">
        <v>703</v>
      </c>
      <c r="D389" s="9" t="s">
        <v>191</v>
      </c>
      <c r="E389" s="9" t="s">
        <v>4518</v>
      </c>
      <c r="F389" s="10">
        <v>32.0</v>
      </c>
      <c r="G389" s="10">
        <v>4.0</v>
      </c>
      <c r="H389" s="70" t="b">
        <v>0</v>
      </c>
      <c r="I389" s="71" t="str">
        <f t="shared" si="21"/>
        <v/>
      </c>
      <c r="J389" s="71" t="str">
        <f t="shared" si="22"/>
        <v>VARCHAR</v>
      </c>
      <c r="K389" s="71">
        <f t="shared" si="3"/>
        <v>12</v>
      </c>
      <c r="L389" s="71" t="str">
        <f t="shared" si="4"/>
        <v>(12)</v>
      </c>
      <c r="M389" s="71" t="s">
        <v>4489</v>
      </c>
      <c r="N389" s="71"/>
      <c r="O389" s="4"/>
      <c r="P389" s="9"/>
      <c r="Q389" s="9" t="str">
        <f t="shared" si="23"/>
        <v>CSEL_MAN_CD VARCHAR(12) ,</v>
      </c>
    </row>
    <row r="390" ht="16.5" customHeight="1">
      <c r="A390" s="9" t="s">
        <v>13</v>
      </c>
      <c r="B390" s="9" t="s">
        <v>41</v>
      </c>
      <c r="C390" s="9" t="s">
        <v>705</v>
      </c>
      <c r="D390" s="9" t="s">
        <v>191</v>
      </c>
      <c r="E390" s="9" t="s">
        <v>4518</v>
      </c>
      <c r="F390" s="10">
        <v>33.0</v>
      </c>
      <c r="G390" s="10">
        <v>1.0</v>
      </c>
      <c r="H390" s="70" t="b">
        <v>0</v>
      </c>
      <c r="I390" s="71" t="str">
        <f t="shared" si="21"/>
        <v/>
      </c>
      <c r="J390" s="71" t="str">
        <f t="shared" si="22"/>
        <v>VARCHAR</v>
      </c>
      <c r="K390" s="71">
        <f t="shared" si="3"/>
        <v>3</v>
      </c>
      <c r="L390" s="71" t="str">
        <f t="shared" si="4"/>
        <v>(3)</v>
      </c>
      <c r="M390" s="71" t="s">
        <v>4489</v>
      </c>
      <c r="N390" s="71"/>
      <c r="O390" s="4"/>
      <c r="P390" s="9"/>
      <c r="Q390" s="9" t="str">
        <f t="shared" si="23"/>
        <v>LCMAGIC_AS_FG VARCHAR(3) ,</v>
      </c>
    </row>
    <row r="391" ht="16.5" customHeight="1">
      <c r="A391" s="9" t="s">
        <v>13</v>
      </c>
      <c r="B391" s="9" t="s">
        <v>41</v>
      </c>
      <c r="C391" s="9" t="s">
        <v>707</v>
      </c>
      <c r="D391" s="9" t="s">
        <v>191</v>
      </c>
      <c r="E391" s="9" t="s">
        <v>4518</v>
      </c>
      <c r="F391" s="10">
        <v>34.0</v>
      </c>
      <c r="G391" s="10">
        <v>1.0</v>
      </c>
      <c r="H391" s="70" t="b">
        <v>0</v>
      </c>
      <c r="I391" s="71" t="str">
        <f t="shared" si="21"/>
        <v/>
      </c>
      <c r="J391" s="71" t="str">
        <f t="shared" si="22"/>
        <v>VARCHAR</v>
      </c>
      <c r="K391" s="71">
        <f t="shared" si="3"/>
        <v>3</v>
      </c>
      <c r="L391" s="71" t="str">
        <f t="shared" si="4"/>
        <v>(3)</v>
      </c>
      <c r="M391" s="71" t="s">
        <v>4489</v>
      </c>
      <c r="N391" s="71"/>
      <c r="O391" s="4"/>
      <c r="P391" s="9"/>
      <c r="Q391" s="9" t="str">
        <f t="shared" si="23"/>
        <v>LCMAGIC_TR_FG VARCHAR(3) ,</v>
      </c>
    </row>
    <row r="392" ht="16.5" customHeight="1">
      <c r="A392" s="9" t="s">
        <v>13</v>
      </c>
      <c r="B392" s="9" t="s">
        <v>41</v>
      </c>
      <c r="C392" s="9" t="s">
        <v>709</v>
      </c>
      <c r="D392" s="9" t="s">
        <v>191</v>
      </c>
      <c r="E392" s="9" t="s">
        <v>4518</v>
      </c>
      <c r="F392" s="10">
        <v>35.0</v>
      </c>
      <c r="G392" s="10">
        <v>4.0</v>
      </c>
      <c r="H392" s="70" t="b">
        <v>0</v>
      </c>
      <c r="I392" s="71" t="str">
        <f t="shared" si="21"/>
        <v/>
      </c>
      <c r="J392" s="71" t="str">
        <f t="shared" si="22"/>
        <v>VARCHAR</v>
      </c>
      <c r="K392" s="71">
        <f t="shared" si="3"/>
        <v>12</v>
      </c>
      <c r="L392" s="71" t="str">
        <f t="shared" si="4"/>
        <v>(12)</v>
      </c>
      <c r="M392" s="71" t="s">
        <v>4489</v>
      </c>
      <c r="N392" s="71"/>
      <c r="O392" s="4"/>
      <c r="P392" s="9"/>
      <c r="Q392" s="9" t="str">
        <f t="shared" si="23"/>
        <v>SYS_CLS VARCHAR(12) ,</v>
      </c>
    </row>
    <row r="393" ht="16.5" customHeight="1">
      <c r="A393" s="9" t="s">
        <v>13</v>
      </c>
      <c r="B393" s="9" t="s">
        <v>41</v>
      </c>
      <c r="C393" s="9" t="s">
        <v>711</v>
      </c>
      <c r="D393" s="9" t="s">
        <v>191</v>
      </c>
      <c r="E393" s="9" t="s">
        <v>4518</v>
      </c>
      <c r="F393" s="10">
        <v>36.0</v>
      </c>
      <c r="G393" s="10">
        <v>15.0</v>
      </c>
      <c r="H393" s="70" t="b">
        <v>0</v>
      </c>
      <c r="I393" s="71" t="str">
        <f t="shared" si="21"/>
        <v/>
      </c>
      <c r="J393" s="71" t="str">
        <f t="shared" si="22"/>
        <v>VARCHAR</v>
      </c>
      <c r="K393" s="71">
        <f t="shared" si="3"/>
        <v>45</v>
      </c>
      <c r="L393" s="71" t="str">
        <f t="shared" si="4"/>
        <v>(45)</v>
      </c>
      <c r="M393" s="71" t="s">
        <v>4489</v>
      </c>
      <c r="N393" s="71"/>
      <c r="O393" s="4"/>
      <c r="P393" s="9"/>
      <c r="Q393" s="9" t="str">
        <f t="shared" si="23"/>
        <v>CTRT_NO1 VARCHAR(45) ,</v>
      </c>
    </row>
    <row r="394" ht="16.5" customHeight="1">
      <c r="A394" s="9" t="s">
        <v>13</v>
      </c>
      <c r="B394" s="9" t="s">
        <v>41</v>
      </c>
      <c r="C394" s="9" t="s">
        <v>712</v>
      </c>
      <c r="D394" s="9" t="s">
        <v>191</v>
      </c>
      <c r="E394" s="9" t="s">
        <v>4518</v>
      </c>
      <c r="F394" s="10">
        <v>37.0</v>
      </c>
      <c r="G394" s="10">
        <v>20.0</v>
      </c>
      <c r="H394" s="70" t="b">
        <v>0</v>
      </c>
      <c r="I394" s="71" t="str">
        <f t="shared" si="21"/>
        <v/>
      </c>
      <c r="J394" s="71" t="str">
        <f t="shared" si="22"/>
        <v>VARCHAR</v>
      </c>
      <c r="K394" s="71">
        <f t="shared" si="3"/>
        <v>60</v>
      </c>
      <c r="L394" s="71" t="str">
        <f t="shared" si="4"/>
        <v>(60)</v>
      </c>
      <c r="M394" s="71" t="s">
        <v>4489</v>
      </c>
      <c r="N394" s="71"/>
      <c r="O394" s="4"/>
      <c r="P394" s="9"/>
      <c r="Q394" s="9" t="str">
        <f t="shared" si="23"/>
        <v>CTRT_NO2 VARCHAR(60) ,</v>
      </c>
    </row>
    <row r="395" ht="16.5" customHeight="1">
      <c r="A395" s="9" t="s">
        <v>13</v>
      </c>
      <c r="B395" s="9" t="s">
        <v>41</v>
      </c>
      <c r="C395" s="9" t="s">
        <v>713</v>
      </c>
      <c r="D395" s="9" t="s">
        <v>191</v>
      </c>
      <c r="E395" s="9" t="s">
        <v>4518</v>
      </c>
      <c r="F395" s="10">
        <v>38.0</v>
      </c>
      <c r="G395" s="10">
        <v>5.0</v>
      </c>
      <c r="H395" s="70" t="b">
        <v>0</v>
      </c>
      <c r="I395" s="71" t="str">
        <f t="shared" si="21"/>
        <v/>
      </c>
      <c r="J395" s="71" t="str">
        <f t="shared" si="22"/>
        <v>VARCHAR</v>
      </c>
      <c r="K395" s="71">
        <f t="shared" si="3"/>
        <v>15</v>
      </c>
      <c r="L395" s="71" t="str">
        <f t="shared" si="4"/>
        <v>(15)</v>
      </c>
      <c r="M395" s="71" t="s">
        <v>4489</v>
      </c>
      <c r="N395" s="71"/>
      <c r="O395" s="4"/>
      <c r="P395" s="9"/>
      <c r="Q395" s="9" t="str">
        <f t="shared" si="23"/>
        <v>CTRT_NO3 VARCHAR(15) ,</v>
      </c>
    </row>
    <row r="396" ht="16.5" customHeight="1">
      <c r="A396" s="9" t="s">
        <v>13</v>
      </c>
      <c r="B396" s="9" t="s">
        <v>41</v>
      </c>
      <c r="C396" s="9" t="s">
        <v>714</v>
      </c>
      <c r="D396" s="9" t="s">
        <v>191</v>
      </c>
      <c r="E396" s="9" t="s">
        <v>4518</v>
      </c>
      <c r="F396" s="10">
        <v>39.0</v>
      </c>
      <c r="G396" s="10">
        <v>2.0</v>
      </c>
      <c r="H396" s="70" t="b">
        <v>0</v>
      </c>
      <c r="I396" s="71" t="str">
        <f t="shared" si="21"/>
        <v/>
      </c>
      <c r="J396" s="71" t="str">
        <f t="shared" si="22"/>
        <v>VARCHAR</v>
      </c>
      <c r="K396" s="71">
        <f t="shared" si="3"/>
        <v>6</v>
      </c>
      <c r="L396" s="71" t="str">
        <f t="shared" si="4"/>
        <v>(6)</v>
      </c>
      <c r="M396" s="71" t="s">
        <v>4489</v>
      </c>
      <c r="N396" s="71"/>
      <c r="O396" s="4"/>
      <c r="P396" s="9"/>
      <c r="Q396" s="9" t="str">
        <f t="shared" si="23"/>
        <v>PROD_CLS VARCHAR(6) ,</v>
      </c>
    </row>
    <row r="397" ht="16.5" customHeight="1">
      <c r="A397" s="9" t="s">
        <v>13</v>
      </c>
      <c r="B397" s="9" t="s">
        <v>41</v>
      </c>
      <c r="C397" s="9" t="s">
        <v>716</v>
      </c>
      <c r="D397" s="9" t="s">
        <v>191</v>
      </c>
      <c r="E397" s="9" t="s">
        <v>4518</v>
      </c>
      <c r="F397" s="10">
        <v>40.0</v>
      </c>
      <c r="G397" s="10">
        <v>4.0</v>
      </c>
      <c r="H397" s="70" t="b">
        <v>0</v>
      </c>
      <c r="I397" s="71" t="str">
        <f t="shared" si="21"/>
        <v/>
      </c>
      <c r="J397" s="71" t="str">
        <f t="shared" si="22"/>
        <v>VARCHAR</v>
      </c>
      <c r="K397" s="71">
        <f t="shared" si="3"/>
        <v>12</v>
      </c>
      <c r="L397" s="71" t="str">
        <f t="shared" si="4"/>
        <v>(12)</v>
      </c>
      <c r="M397" s="71" t="s">
        <v>4489</v>
      </c>
      <c r="N397" s="71"/>
      <c r="O397" s="4"/>
      <c r="P397" s="9"/>
      <c r="Q397" s="9" t="str">
        <f t="shared" si="23"/>
        <v>B_CLS VARCHAR(12) ,</v>
      </c>
    </row>
    <row r="398" ht="16.5" customHeight="1">
      <c r="A398" s="9" t="s">
        <v>13</v>
      </c>
      <c r="B398" s="9" t="s">
        <v>41</v>
      </c>
      <c r="C398" s="9" t="s">
        <v>718</v>
      </c>
      <c r="D398" s="9" t="s">
        <v>191</v>
      </c>
      <c r="E398" s="9" t="s">
        <v>4518</v>
      </c>
      <c r="F398" s="10">
        <v>41.0</v>
      </c>
      <c r="G398" s="10">
        <v>6.0</v>
      </c>
      <c r="H398" s="70" t="b">
        <v>0</v>
      </c>
      <c r="I398" s="71" t="str">
        <f t="shared" si="21"/>
        <v/>
      </c>
      <c r="J398" s="71" t="str">
        <f t="shared" si="22"/>
        <v>VARCHAR</v>
      </c>
      <c r="K398" s="71">
        <f t="shared" si="3"/>
        <v>18</v>
      </c>
      <c r="L398" s="71" t="str">
        <f t="shared" si="4"/>
        <v>(18)</v>
      </c>
      <c r="M398" s="71" t="s">
        <v>4489</v>
      </c>
      <c r="N398" s="71"/>
      <c r="O398" s="4"/>
      <c r="P398" s="9"/>
      <c r="Q398" s="9" t="str">
        <f t="shared" si="23"/>
        <v>M_CLS VARCHAR(18) ,</v>
      </c>
    </row>
    <row r="399" ht="16.5" customHeight="1">
      <c r="A399" s="9" t="s">
        <v>13</v>
      </c>
      <c r="B399" s="9" t="s">
        <v>41</v>
      </c>
      <c r="C399" s="9" t="s">
        <v>720</v>
      </c>
      <c r="D399" s="9" t="s">
        <v>191</v>
      </c>
      <c r="E399" s="9" t="s">
        <v>4518</v>
      </c>
      <c r="F399" s="10">
        <v>42.0</v>
      </c>
      <c r="G399" s="10">
        <v>9.0</v>
      </c>
      <c r="H399" s="70" t="b">
        <v>0</v>
      </c>
      <c r="I399" s="71" t="str">
        <f t="shared" si="21"/>
        <v/>
      </c>
      <c r="J399" s="71" t="str">
        <f t="shared" si="22"/>
        <v>VARCHAR</v>
      </c>
      <c r="K399" s="71">
        <f t="shared" si="3"/>
        <v>27</v>
      </c>
      <c r="L399" s="71" t="str">
        <f t="shared" si="4"/>
        <v>(27)</v>
      </c>
      <c r="M399" s="71" t="s">
        <v>4489</v>
      </c>
      <c r="N399" s="71"/>
      <c r="O399" s="4"/>
      <c r="P399" s="9"/>
      <c r="Q399" s="9" t="str">
        <f t="shared" si="23"/>
        <v>S_CLS VARCHAR(27) ,</v>
      </c>
    </row>
    <row r="400" ht="16.5" customHeight="1">
      <c r="A400" s="9" t="s">
        <v>13</v>
      </c>
      <c r="B400" s="9" t="s">
        <v>41</v>
      </c>
      <c r="C400" s="9" t="s">
        <v>722</v>
      </c>
      <c r="D400" s="9" t="s">
        <v>191</v>
      </c>
      <c r="E400" s="9" t="s">
        <v>4518</v>
      </c>
      <c r="F400" s="10">
        <v>43.0</v>
      </c>
      <c r="G400" s="10">
        <v>50.0</v>
      </c>
      <c r="H400" s="70" t="b">
        <v>0</v>
      </c>
      <c r="I400" s="71" t="str">
        <f t="shared" si="21"/>
        <v/>
      </c>
      <c r="J400" s="71" t="str">
        <f t="shared" si="22"/>
        <v>VARCHAR</v>
      </c>
      <c r="K400" s="71">
        <f t="shared" si="3"/>
        <v>150</v>
      </c>
      <c r="L400" s="71" t="str">
        <f t="shared" si="4"/>
        <v>(150)</v>
      </c>
      <c r="M400" s="71" t="s">
        <v>4489</v>
      </c>
      <c r="N400" s="71"/>
      <c r="O400" s="4"/>
      <c r="P400" s="9"/>
      <c r="Q400" s="9" t="str">
        <f t="shared" si="23"/>
        <v>PROD_NM VARCHAR(150) ,</v>
      </c>
    </row>
    <row r="401" ht="16.5" customHeight="1">
      <c r="A401" s="9" t="s">
        <v>13</v>
      </c>
      <c r="B401" s="9" t="s">
        <v>41</v>
      </c>
      <c r="C401" s="9" t="s">
        <v>725</v>
      </c>
      <c r="D401" s="9" t="s">
        <v>191</v>
      </c>
      <c r="E401" s="9" t="s">
        <v>4518</v>
      </c>
      <c r="F401" s="10">
        <v>44.0</v>
      </c>
      <c r="G401" s="10">
        <v>128.0</v>
      </c>
      <c r="H401" s="70" t="b">
        <v>0</v>
      </c>
      <c r="I401" s="71" t="str">
        <f t="shared" si="21"/>
        <v/>
      </c>
      <c r="J401" s="71" t="str">
        <f t="shared" si="22"/>
        <v>VARCHAR</v>
      </c>
      <c r="K401" s="71">
        <f t="shared" si="3"/>
        <v>384</v>
      </c>
      <c r="L401" s="71" t="str">
        <f t="shared" si="4"/>
        <v>(384)</v>
      </c>
      <c r="M401" s="71" t="s">
        <v>4489</v>
      </c>
      <c r="N401" s="71"/>
      <c r="O401" s="4"/>
      <c r="P401" s="9"/>
      <c r="Q401" s="9" t="str">
        <f t="shared" si="23"/>
        <v>IVR_PATH VARCHAR(384) ,</v>
      </c>
    </row>
    <row r="402" ht="16.5" customHeight="1">
      <c r="A402" s="9" t="s">
        <v>13</v>
      </c>
      <c r="B402" s="9" t="s">
        <v>41</v>
      </c>
      <c r="C402" s="9" t="s">
        <v>728</v>
      </c>
      <c r="D402" s="9" t="s">
        <v>191</v>
      </c>
      <c r="E402" s="9" t="s">
        <v>4518</v>
      </c>
      <c r="F402" s="10">
        <v>45.0</v>
      </c>
      <c r="G402" s="10">
        <v>4.0</v>
      </c>
      <c r="H402" s="70" t="b">
        <v>0</v>
      </c>
      <c r="I402" s="71" t="str">
        <f t="shared" si="21"/>
        <v/>
      </c>
      <c r="J402" s="71" t="str">
        <f t="shared" si="22"/>
        <v>VARCHAR</v>
      </c>
      <c r="K402" s="71">
        <f t="shared" si="3"/>
        <v>12</v>
      </c>
      <c r="L402" s="71" t="str">
        <f t="shared" si="4"/>
        <v>(12)</v>
      </c>
      <c r="M402" s="71" t="s">
        <v>4489</v>
      </c>
      <c r="N402" s="71"/>
      <c r="O402" s="4"/>
      <c r="P402" s="9"/>
      <c r="Q402" s="9" t="str">
        <f t="shared" si="23"/>
        <v>CID_NO1 VARCHAR(12) ,</v>
      </c>
    </row>
    <row r="403" ht="16.5" customHeight="1">
      <c r="A403" s="9" t="s">
        <v>13</v>
      </c>
      <c r="B403" s="9" t="s">
        <v>41</v>
      </c>
      <c r="C403" s="9" t="s">
        <v>730</v>
      </c>
      <c r="D403" s="9" t="s">
        <v>191</v>
      </c>
      <c r="E403" s="9" t="s">
        <v>4518</v>
      </c>
      <c r="F403" s="10">
        <v>46.0</v>
      </c>
      <c r="G403" s="10">
        <v>24.0</v>
      </c>
      <c r="H403" s="70" t="b">
        <v>0</v>
      </c>
      <c r="I403" s="71" t="str">
        <f t="shared" si="21"/>
        <v/>
      </c>
      <c r="J403" s="71" t="str">
        <f t="shared" si="22"/>
        <v>VARCHAR</v>
      </c>
      <c r="K403" s="71">
        <f t="shared" si="3"/>
        <v>72</v>
      </c>
      <c r="L403" s="71" t="str">
        <f t="shared" si="4"/>
        <v>(72)</v>
      </c>
      <c r="M403" s="71" t="s">
        <v>4489</v>
      </c>
      <c r="N403" s="71"/>
      <c r="O403" s="4"/>
      <c r="P403" s="9"/>
      <c r="Q403" s="9" t="str">
        <f t="shared" si="23"/>
        <v>CID_NO2 VARCHAR(72) ,</v>
      </c>
    </row>
    <row r="404" ht="16.5" customHeight="1">
      <c r="A404" s="9" t="s">
        <v>13</v>
      </c>
      <c r="B404" s="9" t="s">
        <v>41</v>
      </c>
      <c r="C404" s="9" t="s">
        <v>733</v>
      </c>
      <c r="D404" s="9" t="s">
        <v>191</v>
      </c>
      <c r="E404" s="9" t="s">
        <v>4518</v>
      </c>
      <c r="F404" s="10">
        <v>47.0</v>
      </c>
      <c r="G404" s="10">
        <v>4.0</v>
      </c>
      <c r="H404" s="70" t="b">
        <v>0</v>
      </c>
      <c r="I404" s="71" t="str">
        <f t="shared" si="21"/>
        <v/>
      </c>
      <c r="J404" s="71" t="str">
        <f t="shared" si="22"/>
        <v>VARCHAR</v>
      </c>
      <c r="K404" s="71">
        <f t="shared" si="3"/>
        <v>12</v>
      </c>
      <c r="L404" s="71" t="str">
        <f t="shared" si="4"/>
        <v>(12)</v>
      </c>
      <c r="M404" s="71" t="s">
        <v>4489</v>
      </c>
      <c r="N404" s="71"/>
      <c r="O404" s="4"/>
      <c r="P404" s="9"/>
      <c r="Q404" s="9" t="str">
        <f t="shared" si="23"/>
        <v>CID_NO3 VARCHAR(12) ,</v>
      </c>
    </row>
    <row r="405" ht="16.5" customHeight="1">
      <c r="A405" s="9" t="s">
        <v>13</v>
      </c>
      <c r="B405" s="9" t="s">
        <v>41</v>
      </c>
      <c r="C405" s="9" t="s">
        <v>735</v>
      </c>
      <c r="D405" s="9" t="s">
        <v>191</v>
      </c>
      <c r="E405" s="9" t="s">
        <v>4518</v>
      </c>
      <c r="F405" s="10">
        <v>48.0</v>
      </c>
      <c r="G405" s="10">
        <v>8.0</v>
      </c>
      <c r="H405" s="70" t="b">
        <v>0</v>
      </c>
      <c r="I405" s="71" t="str">
        <f t="shared" si="21"/>
        <v/>
      </c>
      <c r="J405" s="71" t="str">
        <f t="shared" si="22"/>
        <v>VARCHAR</v>
      </c>
      <c r="K405" s="71">
        <f t="shared" si="3"/>
        <v>24</v>
      </c>
      <c r="L405" s="71" t="str">
        <f t="shared" si="4"/>
        <v>(24)</v>
      </c>
      <c r="M405" s="71" t="s">
        <v>4489</v>
      </c>
      <c r="N405" s="71"/>
      <c r="O405" s="4"/>
      <c r="P405" s="9"/>
      <c r="Q405" s="9" t="str">
        <f t="shared" si="23"/>
        <v>CSEL_END_DT VARCHAR(24) ,</v>
      </c>
    </row>
    <row r="406" ht="16.5" customHeight="1">
      <c r="A406" s="9" t="s">
        <v>13</v>
      </c>
      <c r="B406" s="9" t="s">
        <v>41</v>
      </c>
      <c r="C406" s="9" t="s">
        <v>737</v>
      </c>
      <c r="D406" s="9" t="s">
        <v>191</v>
      </c>
      <c r="E406" s="9" t="s">
        <v>4518</v>
      </c>
      <c r="F406" s="10">
        <v>49.0</v>
      </c>
      <c r="G406" s="10">
        <v>6.0</v>
      </c>
      <c r="H406" s="70" t="b">
        <v>0</v>
      </c>
      <c r="I406" s="71" t="str">
        <f t="shared" si="21"/>
        <v/>
      </c>
      <c r="J406" s="71" t="str">
        <f t="shared" si="22"/>
        <v>VARCHAR</v>
      </c>
      <c r="K406" s="71">
        <f t="shared" si="3"/>
        <v>18</v>
      </c>
      <c r="L406" s="71" t="str">
        <f t="shared" si="4"/>
        <v>(18)</v>
      </c>
      <c r="M406" s="71" t="s">
        <v>4489</v>
      </c>
      <c r="N406" s="71"/>
      <c r="O406" s="4"/>
      <c r="P406" s="9"/>
      <c r="Q406" s="9" t="str">
        <f t="shared" si="23"/>
        <v>CSEL_END_TM VARCHAR(18) ,</v>
      </c>
    </row>
    <row r="407" ht="16.5" customHeight="1">
      <c r="A407" s="9" t="s">
        <v>13</v>
      </c>
      <c r="B407" s="9" t="s">
        <v>41</v>
      </c>
      <c r="C407" s="9" t="s">
        <v>739</v>
      </c>
      <c r="D407" s="9" t="s">
        <v>191</v>
      </c>
      <c r="E407" s="9" t="s">
        <v>4518</v>
      </c>
      <c r="F407" s="10">
        <v>50.0</v>
      </c>
      <c r="G407" s="10">
        <v>8.0</v>
      </c>
      <c r="H407" s="70" t="b">
        <v>0</v>
      </c>
      <c r="I407" s="71" t="str">
        <f t="shared" si="21"/>
        <v/>
      </c>
      <c r="J407" s="71" t="str">
        <f t="shared" si="22"/>
        <v>VARCHAR</v>
      </c>
      <c r="K407" s="71">
        <f t="shared" si="3"/>
        <v>24</v>
      </c>
      <c r="L407" s="71" t="str">
        <f t="shared" si="4"/>
        <v>(24)</v>
      </c>
      <c r="M407" s="71" t="s">
        <v>4489</v>
      </c>
      <c r="N407" s="71"/>
      <c r="O407" s="4"/>
      <c r="P407" s="9"/>
      <c r="Q407" s="9" t="str">
        <f t="shared" si="23"/>
        <v>HAPPY_END_DT VARCHAR(24) ,</v>
      </c>
    </row>
    <row r="408" ht="16.5" customHeight="1">
      <c r="A408" s="9" t="s">
        <v>13</v>
      </c>
      <c r="B408" s="9" t="s">
        <v>41</v>
      </c>
      <c r="C408" s="9" t="s">
        <v>741</v>
      </c>
      <c r="D408" s="9" t="s">
        <v>191</v>
      </c>
      <c r="E408" s="9" t="s">
        <v>4518</v>
      </c>
      <c r="F408" s="10">
        <v>51.0</v>
      </c>
      <c r="G408" s="10">
        <v>6.0</v>
      </c>
      <c r="H408" s="70" t="b">
        <v>0</v>
      </c>
      <c r="I408" s="71" t="str">
        <f t="shared" si="21"/>
        <v/>
      </c>
      <c r="J408" s="71" t="str">
        <f t="shared" si="22"/>
        <v>VARCHAR</v>
      </c>
      <c r="K408" s="71">
        <f t="shared" si="3"/>
        <v>18</v>
      </c>
      <c r="L408" s="71" t="str">
        <f t="shared" si="4"/>
        <v>(18)</v>
      </c>
      <c r="M408" s="71" t="s">
        <v>4489</v>
      </c>
      <c r="N408" s="71"/>
      <c r="O408" s="4"/>
      <c r="P408" s="9"/>
      <c r="Q408" s="9" t="str">
        <f t="shared" si="23"/>
        <v>HAPPY_END_TM VARCHAR(18) ,</v>
      </c>
    </row>
    <row r="409" ht="16.5" customHeight="1">
      <c r="A409" s="9" t="s">
        <v>13</v>
      </c>
      <c r="B409" s="9" t="s">
        <v>41</v>
      </c>
      <c r="C409" s="9" t="s">
        <v>743</v>
      </c>
      <c r="D409" s="9" t="s">
        <v>191</v>
      </c>
      <c r="E409" s="9" t="s">
        <v>4518</v>
      </c>
      <c r="F409" s="10">
        <v>52.0</v>
      </c>
      <c r="G409" s="10">
        <v>8.0</v>
      </c>
      <c r="H409" s="70" t="b">
        <v>0</v>
      </c>
      <c r="I409" s="71" t="str">
        <f t="shared" si="21"/>
        <v/>
      </c>
      <c r="J409" s="71" t="str">
        <f t="shared" si="22"/>
        <v>VARCHAR</v>
      </c>
      <c r="K409" s="71">
        <f t="shared" si="3"/>
        <v>24</v>
      </c>
      <c r="L409" s="71" t="str">
        <f t="shared" si="4"/>
        <v>(24)</v>
      </c>
      <c r="M409" s="71" t="s">
        <v>4489</v>
      </c>
      <c r="N409" s="71"/>
      <c r="O409" s="4"/>
      <c r="P409" s="9"/>
      <c r="Q409" s="9" t="str">
        <f t="shared" si="23"/>
        <v>UPD_USER_ID VARCHAR(24) ,</v>
      </c>
    </row>
    <row r="410" ht="16.5" customHeight="1">
      <c r="A410" s="9" t="s">
        <v>13</v>
      </c>
      <c r="B410" s="9" t="s">
        <v>41</v>
      </c>
      <c r="C410" s="9" t="s">
        <v>745</v>
      </c>
      <c r="D410" s="9" t="s">
        <v>191</v>
      </c>
      <c r="E410" s="9" t="s">
        <v>4518</v>
      </c>
      <c r="F410" s="10">
        <v>53.0</v>
      </c>
      <c r="G410" s="10">
        <v>14.0</v>
      </c>
      <c r="H410" s="70" t="b">
        <v>0</v>
      </c>
      <c r="I410" s="71" t="str">
        <f t="shared" si="21"/>
        <v/>
      </c>
      <c r="J410" s="71" t="str">
        <f t="shared" si="22"/>
        <v>VARCHAR</v>
      </c>
      <c r="K410" s="71">
        <f t="shared" si="3"/>
        <v>42</v>
      </c>
      <c r="L410" s="71" t="str">
        <f t="shared" si="4"/>
        <v>(42)</v>
      </c>
      <c r="M410" s="71" t="s">
        <v>4489</v>
      </c>
      <c r="N410" s="71"/>
      <c r="O410" s="4"/>
      <c r="P410" s="9"/>
      <c r="Q410" s="9" t="str">
        <f t="shared" si="23"/>
        <v>UPD_DTTM VARCHAR(42) ,</v>
      </c>
    </row>
    <row r="411" ht="16.5" customHeight="1">
      <c r="A411" s="9" t="s">
        <v>13</v>
      </c>
      <c r="B411" s="9" t="s">
        <v>41</v>
      </c>
      <c r="C411" s="9" t="s">
        <v>747</v>
      </c>
      <c r="D411" s="9" t="s">
        <v>191</v>
      </c>
      <c r="E411" s="9" t="s">
        <v>4518</v>
      </c>
      <c r="F411" s="10">
        <v>54.0</v>
      </c>
      <c r="G411" s="10">
        <v>2000.0</v>
      </c>
      <c r="H411" s="70" t="b">
        <v>0</v>
      </c>
      <c r="I411" s="71" t="str">
        <f t="shared" si="21"/>
        <v/>
      </c>
      <c r="J411" s="71" t="str">
        <f t="shared" si="22"/>
        <v>VARCHAR</v>
      </c>
      <c r="K411" s="71">
        <f t="shared" si="3"/>
        <v>6000</v>
      </c>
      <c r="L411" s="71" t="str">
        <f t="shared" si="4"/>
        <v>(6000)</v>
      </c>
      <c r="M411" s="71" t="s">
        <v>4489</v>
      </c>
      <c r="N411" s="71"/>
      <c r="O411" s="4"/>
      <c r="P411" s="9"/>
      <c r="Q411" s="9" t="str">
        <f t="shared" si="23"/>
        <v>CSEL_NOTE2 VARCHAR(6000) ,</v>
      </c>
    </row>
    <row r="412" ht="16.5" customHeight="1">
      <c r="A412" s="9" t="s">
        <v>13</v>
      </c>
      <c r="B412" s="9" t="s">
        <v>41</v>
      </c>
      <c r="C412" s="9" t="s">
        <v>749</v>
      </c>
      <c r="D412" s="9" t="s">
        <v>191</v>
      </c>
      <c r="E412" s="9" t="s">
        <v>4518</v>
      </c>
      <c r="F412" s="10">
        <v>55.0</v>
      </c>
      <c r="G412" s="10">
        <v>1.0</v>
      </c>
      <c r="H412" s="70" t="b">
        <v>0</v>
      </c>
      <c r="I412" s="71" t="str">
        <f t="shared" si="21"/>
        <v/>
      </c>
      <c r="J412" s="71" t="str">
        <f t="shared" si="22"/>
        <v>VARCHAR</v>
      </c>
      <c r="K412" s="71">
        <f t="shared" si="3"/>
        <v>3</v>
      </c>
      <c r="L412" s="71" t="str">
        <f t="shared" si="4"/>
        <v>(3)</v>
      </c>
      <c r="M412" s="71" t="s">
        <v>4489</v>
      </c>
      <c r="N412" s="71"/>
      <c r="O412" s="4"/>
      <c r="P412" s="9"/>
      <c r="Q412" s="9" t="str">
        <f t="shared" si="23"/>
        <v>CSEL_OPEN VARCHAR(3) ,</v>
      </c>
    </row>
    <row r="413" ht="16.5" customHeight="1">
      <c r="A413" s="9" t="s">
        <v>13</v>
      </c>
      <c r="B413" s="9" t="s">
        <v>41</v>
      </c>
      <c r="C413" s="9" t="s">
        <v>751</v>
      </c>
      <c r="D413" s="9" t="s">
        <v>191</v>
      </c>
      <c r="E413" s="9" t="s">
        <v>4518</v>
      </c>
      <c r="F413" s="10">
        <v>56.0</v>
      </c>
      <c r="G413" s="10">
        <v>9.0</v>
      </c>
      <c r="H413" s="70" t="b">
        <v>0</v>
      </c>
      <c r="I413" s="71" t="str">
        <f t="shared" si="21"/>
        <v/>
      </c>
      <c r="J413" s="71" t="str">
        <f t="shared" si="22"/>
        <v>VARCHAR</v>
      </c>
      <c r="K413" s="71">
        <f t="shared" si="3"/>
        <v>27</v>
      </c>
      <c r="L413" s="71" t="str">
        <f t="shared" si="4"/>
        <v>(27)</v>
      </c>
      <c r="M413" s="71" t="s">
        <v>4489</v>
      </c>
      <c r="N413" s="71"/>
      <c r="O413" s="4"/>
      <c r="P413" s="9"/>
      <c r="Q413" s="9" t="str">
        <f t="shared" si="23"/>
        <v>VST_SCH_DT VARCHAR(27) ,</v>
      </c>
    </row>
    <row r="414" ht="16.5" customHeight="1">
      <c r="A414" s="9" t="s">
        <v>13</v>
      </c>
      <c r="B414" s="9" t="s">
        <v>41</v>
      </c>
      <c r="C414" s="9" t="s">
        <v>753</v>
      </c>
      <c r="D414" s="9" t="s">
        <v>191</v>
      </c>
      <c r="E414" s="9" t="s">
        <v>4518</v>
      </c>
      <c r="F414" s="10">
        <v>57.0</v>
      </c>
      <c r="G414" s="10">
        <v>6.0</v>
      </c>
      <c r="H414" s="70" t="b">
        <v>0</v>
      </c>
      <c r="I414" s="71" t="str">
        <f t="shared" si="21"/>
        <v/>
      </c>
      <c r="J414" s="71" t="str">
        <f t="shared" si="22"/>
        <v>VARCHAR</v>
      </c>
      <c r="K414" s="71">
        <f t="shared" si="3"/>
        <v>18</v>
      </c>
      <c r="L414" s="71" t="str">
        <f t="shared" si="4"/>
        <v>(18)</v>
      </c>
      <c r="M414" s="71" t="s">
        <v>4489</v>
      </c>
      <c r="N414" s="71"/>
      <c r="O414" s="4"/>
      <c r="P414" s="9"/>
      <c r="Q414" s="9" t="str">
        <f t="shared" si="23"/>
        <v>VST_SCH_TM VARCHAR(18) ,</v>
      </c>
    </row>
    <row r="415" ht="16.5" customHeight="1">
      <c r="A415" s="9" t="s">
        <v>13</v>
      </c>
      <c r="B415" s="9" t="s">
        <v>41</v>
      </c>
      <c r="C415" s="9" t="s">
        <v>755</v>
      </c>
      <c r="D415" s="9" t="s">
        <v>191</v>
      </c>
      <c r="E415" s="9" t="s">
        <v>4518</v>
      </c>
      <c r="F415" s="10">
        <v>58.0</v>
      </c>
      <c r="G415" s="10">
        <v>1.0</v>
      </c>
      <c r="H415" s="70" t="b">
        <v>0</v>
      </c>
      <c r="I415" s="71" t="str">
        <f t="shared" si="21"/>
        <v/>
      </c>
      <c r="J415" s="71" t="str">
        <f t="shared" si="22"/>
        <v>VARCHAR</v>
      </c>
      <c r="K415" s="71">
        <f t="shared" si="3"/>
        <v>3</v>
      </c>
      <c r="L415" s="71" t="str">
        <f t="shared" si="4"/>
        <v>(3)</v>
      </c>
      <c r="M415" s="71" t="s">
        <v>4489</v>
      </c>
      <c r="N415" s="71"/>
      <c r="O415" s="4"/>
      <c r="P415" s="9"/>
      <c r="Q415" s="9" t="str">
        <f t="shared" si="23"/>
        <v>LCSGUB VARCHAR(3) ,</v>
      </c>
    </row>
    <row r="416" ht="16.5" customHeight="1">
      <c r="A416" s="9" t="s">
        <v>13</v>
      </c>
      <c r="B416" s="9" t="s">
        <v>41</v>
      </c>
      <c r="C416" s="9" t="s">
        <v>758</v>
      </c>
      <c r="D416" s="9" t="s">
        <v>191</v>
      </c>
      <c r="E416" s="9" t="s">
        <v>4518</v>
      </c>
      <c r="F416" s="10">
        <v>59.0</v>
      </c>
      <c r="G416" s="10">
        <v>1.0</v>
      </c>
      <c r="H416" s="70" t="b">
        <v>0</v>
      </c>
      <c r="I416" s="71" t="str">
        <f t="shared" si="21"/>
        <v/>
      </c>
      <c r="J416" s="71" t="str">
        <f t="shared" si="22"/>
        <v>VARCHAR</v>
      </c>
      <c r="K416" s="71">
        <f t="shared" si="3"/>
        <v>3</v>
      </c>
      <c r="L416" s="71" t="str">
        <f t="shared" si="4"/>
        <v>(3)</v>
      </c>
      <c r="M416" s="71" t="s">
        <v>4489</v>
      </c>
      <c r="N416" s="71"/>
      <c r="O416" s="4"/>
      <c r="P416" s="9"/>
      <c r="Q416" s="9" t="str">
        <f t="shared" si="23"/>
        <v>AS_REG_FG VARCHAR(3) ,</v>
      </c>
    </row>
    <row r="417" ht="16.5" customHeight="1">
      <c r="A417" s="9" t="s">
        <v>13</v>
      </c>
      <c r="B417" s="9" t="s">
        <v>41</v>
      </c>
      <c r="C417" s="9" t="s">
        <v>760</v>
      </c>
      <c r="D417" s="9" t="s">
        <v>191</v>
      </c>
      <c r="E417" s="9" t="s">
        <v>4518</v>
      </c>
      <c r="F417" s="10">
        <v>60.0</v>
      </c>
      <c r="G417" s="10">
        <v>1.0</v>
      </c>
      <c r="H417" s="70" t="b">
        <v>0</v>
      </c>
      <c r="I417" s="71" t="str">
        <f t="shared" si="21"/>
        <v/>
      </c>
      <c r="J417" s="71" t="str">
        <f t="shared" si="22"/>
        <v>VARCHAR</v>
      </c>
      <c r="K417" s="71">
        <f t="shared" si="3"/>
        <v>3</v>
      </c>
      <c r="L417" s="71" t="str">
        <f t="shared" si="4"/>
        <v>(3)</v>
      </c>
      <c r="M417" s="71" t="s">
        <v>4489</v>
      </c>
      <c r="N417" s="71"/>
      <c r="O417" s="4"/>
      <c r="P417" s="9"/>
      <c r="Q417" s="9" t="str">
        <f t="shared" si="23"/>
        <v>AS_TRN_FG VARCHAR(3) ,</v>
      </c>
    </row>
    <row r="418" ht="16.5" customHeight="1">
      <c r="A418" s="9" t="s">
        <v>13</v>
      </c>
      <c r="B418" s="9" t="s">
        <v>41</v>
      </c>
      <c r="C418" s="9" t="s">
        <v>762</v>
      </c>
      <c r="D418" s="9" t="s">
        <v>191</v>
      </c>
      <c r="E418" s="9" t="s">
        <v>4518</v>
      </c>
      <c r="F418" s="10">
        <v>61.0</v>
      </c>
      <c r="G418" s="10">
        <v>9.0</v>
      </c>
      <c r="H418" s="70" t="b">
        <v>0</v>
      </c>
      <c r="I418" s="71" t="str">
        <f t="shared" si="21"/>
        <v/>
      </c>
      <c r="J418" s="71" t="str">
        <f t="shared" si="22"/>
        <v>VARCHAR</v>
      </c>
      <c r="K418" s="71">
        <f t="shared" si="3"/>
        <v>27</v>
      </c>
      <c r="L418" s="71" t="str">
        <f t="shared" si="4"/>
        <v>(27)</v>
      </c>
      <c r="M418" s="71" t="s">
        <v>4489</v>
      </c>
      <c r="N418" s="71"/>
      <c r="O418" s="4"/>
      <c r="P418" s="9"/>
      <c r="Q418" s="9" t="str">
        <f t="shared" si="23"/>
        <v>AS_PROD_CD VARCHAR(27) ,</v>
      </c>
    </row>
    <row r="419" ht="16.5" customHeight="1">
      <c r="A419" s="9" t="s">
        <v>13</v>
      </c>
      <c r="B419" s="9" t="s">
        <v>41</v>
      </c>
      <c r="C419" s="9" t="s">
        <v>764</v>
      </c>
      <c r="D419" s="9" t="s">
        <v>191</v>
      </c>
      <c r="E419" s="9" t="s">
        <v>4518</v>
      </c>
      <c r="F419" s="10">
        <v>62.0</v>
      </c>
      <c r="G419" s="10">
        <v>200.0</v>
      </c>
      <c r="H419" s="70" t="b">
        <v>0</v>
      </c>
      <c r="I419" s="71" t="str">
        <f t="shared" si="21"/>
        <v/>
      </c>
      <c r="J419" s="71" t="str">
        <f t="shared" si="22"/>
        <v>VARCHAR</v>
      </c>
      <c r="K419" s="71">
        <f t="shared" si="3"/>
        <v>600</v>
      </c>
      <c r="L419" s="71" t="str">
        <f t="shared" si="4"/>
        <v>(600)</v>
      </c>
      <c r="M419" s="71" t="s">
        <v>4489</v>
      </c>
      <c r="N419" s="71"/>
      <c r="O419" s="4"/>
      <c r="P419" s="9"/>
      <c r="Q419" s="9" t="str">
        <f t="shared" si="23"/>
        <v>AS_PROD_NM VARCHAR(600) ,</v>
      </c>
    </row>
    <row r="420" ht="16.5" customHeight="1">
      <c r="A420" s="9" t="s">
        <v>13</v>
      </c>
      <c r="B420" s="9" t="s">
        <v>41</v>
      </c>
      <c r="C420" s="9" t="s">
        <v>767</v>
      </c>
      <c r="D420" s="9" t="s">
        <v>191</v>
      </c>
      <c r="E420" s="9" t="s">
        <v>4518</v>
      </c>
      <c r="F420" s="10">
        <v>63.0</v>
      </c>
      <c r="G420" s="10">
        <v>4.0</v>
      </c>
      <c r="H420" s="70" t="b">
        <v>0</v>
      </c>
      <c r="I420" s="71" t="str">
        <f t="shared" si="21"/>
        <v/>
      </c>
      <c r="J420" s="71" t="str">
        <f t="shared" si="22"/>
        <v>VARCHAR</v>
      </c>
      <c r="K420" s="71">
        <f t="shared" si="3"/>
        <v>12</v>
      </c>
      <c r="L420" s="71" t="str">
        <f t="shared" si="4"/>
        <v>(12)</v>
      </c>
      <c r="M420" s="71" t="s">
        <v>4489</v>
      </c>
      <c r="N420" s="71"/>
      <c r="O420" s="4"/>
      <c r="P420" s="9"/>
      <c r="Q420" s="9" t="str">
        <f t="shared" si="23"/>
        <v>TELNO1 VARCHAR(12) ,</v>
      </c>
    </row>
    <row r="421" ht="16.5" customHeight="1">
      <c r="A421" s="9" t="s">
        <v>13</v>
      </c>
      <c r="B421" s="9" t="s">
        <v>41</v>
      </c>
      <c r="C421" s="9" t="s">
        <v>769</v>
      </c>
      <c r="D421" s="9" t="s">
        <v>191</v>
      </c>
      <c r="E421" s="9" t="s">
        <v>4518</v>
      </c>
      <c r="F421" s="10">
        <v>64.0</v>
      </c>
      <c r="G421" s="10">
        <v>24.0</v>
      </c>
      <c r="H421" s="70" t="b">
        <v>0</v>
      </c>
      <c r="I421" s="71" t="str">
        <f t="shared" si="21"/>
        <v/>
      </c>
      <c r="J421" s="71" t="str">
        <f t="shared" si="22"/>
        <v>VARCHAR</v>
      </c>
      <c r="K421" s="71">
        <f t="shared" si="3"/>
        <v>72</v>
      </c>
      <c r="L421" s="71" t="str">
        <f t="shared" si="4"/>
        <v>(72)</v>
      </c>
      <c r="M421" s="71" t="s">
        <v>4489</v>
      </c>
      <c r="N421" s="71"/>
      <c r="O421" s="4"/>
      <c r="P421" s="9"/>
      <c r="Q421" s="9" t="str">
        <f t="shared" si="23"/>
        <v>TELNO2 VARCHAR(72) ,</v>
      </c>
    </row>
    <row r="422" ht="16.5" customHeight="1">
      <c r="A422" s="9" t="s">
        <v>13</v>
      </c>
      <c r="B422" s="9" t="s">
        <v>41</v>
      </c>
      <c r="C422" s="9" t="s">
        <v>771</v>
      </c>
      <c r="D422" s="9" t="s">
        <v>191</v>
      </c>
      <c r="E422" s="9" t="s">
        <v>4518</v>
      </c>
      <c r="F422" s="10">
        <v>65.0</v>
      </c>
      <c r="G422" s="10">
        <v>4.0</v>
      </c>
      <c r="H422" s="70" t="b">
        <v>0</v>
      </c>
      <c r="I422" s="71" t="str">
        <f t="shared" si="21"/>
        <v/>
      </c>
      <c r="J422" s="71" t="str">
        <f t="shared" si="22"/>
        <v>VARCHAR</v>
      </c>
      <c r="K422" s="71">
        <f t="shared" si="3"/>
        <v>12</v>
      </c>
      <c r="L422" s="71" t="str">
        <f t="shared" si="4"/>
        <v>(12)</v>
      </c>
      <c r="M422" s="71" t="s">
        <v>4489</v>
      </c>
      <c r="N422" s="71"/>
      <c r="O422" s="4"/>
      <c r="P422" s="9"/>
      <c r="Q422" s="9" t="str">
        <f t="shared" si="23"/>
        <v>TELNO3 VARCHAR(12) ,</v>
      </c>
    </row>
    <row r="423" ht="16.5" customHeight="1">
      <c r="A423" s="9" t="s">
        <v>13</v>
      </c>
      <c r="B423" s="9" t="s">
        <v>41</v>
      </c>
      <c r="C423" s="9" t="s">
        <v>773</v>
      </c>
      <c r="D423" s="9" t="s">
        <v>191</v>
      </c>
      <c r="E423" s="9" t="s">
        <v>4518</v>
      </c>
      <c r="F423" s="10">
        <v>66.0</v>
      </c>
      <c r="G423" s="10">
        <v>4.0</v>
      </c>
      <c r="H423" s="70" t="b">
        <v>0</v>
      </c>
      <c r="I423" s="71" t="str">
        <f t="shared" si="21"/>
        <v/>
      </c>
      <c r="J423" s="71" t="str">
        <f t="shared" si="22"/>
        <v>VARCHAR</v>
      </c>
      <c r="K423" s="71">
        <f t="shared" si="3"/>
        <v>12</v>
      </c>
      <c r="L423" s="71" t="str">
        <f t="shared" si="4"/>
        <v>(12)</v>
      </c>
      <c r="M423" s="71" t="s">
        <v>4489</v>
      </c>
      <c r="N423" s="71"/>
      <c r="O423" s="4"/>
      <c r="P423" s="9"/>
      <c r="Q423" s="9" t="str">
        <f t="shared" si="23"/>
        <v>HPNO1 VARCHAR(12) ,</v>
      </c>
    </row>
    <row r="424" ht="16.5" customHeight="1">
      <c r="A424" s="9" t="s">
        <v>13</v>
      </c>
      <c r="B424" s="9" t="s">
        <v>41</v>
      </c>
      <c r="C424" s="9" t="s">
        <v>775</v>
      </c>
      <c r="D424" s="9" t="s">
        <v>191</v>
      </c>
      <c r="E424" s="9" t="s">
        <v>4518</v>
      </c>
      <c r="F424" s="10">
        <v>67.0</v>
      </c>
      <c r="G424" s="10">
        <v>24.0</v>
      </c>
      <c r="H424" s="70" t="b">
        <v>0</v>
      </c>
      <c r="I424" s="71" t="str">
        <f t="shared" si="21"/>
        <v/>
      </c>
      <c r="J424" s="71" t="str">
        <f t="shared" si="22"/>
        <v>VARCHAR</v>
      </c>
      <c r="K424" s="71">
        <f t="shared" si="3"/>
        <v>72</v>
      </c>
      <c r="L424" s="71" t="str">
        <f t="shared" si="4"/>
        <v>(72)</v>
      </c>
      <c r="M424" s="71" t="s">
        <v>4489</v>
      </c>
      <c r="N424" s="71"/>
      <c r="O424" s="4"/>
      <c r="P424" s="9"/>
      <c r="Q424" s="9" t="str">
        <f t="shared" si="23"/>
        <v>HPNO2 VARCHAR(72) ,</v>
      </c>
    </row>
    <row r="425" ht="16.5" customHeight="1">
      <c r="A425" s="9" t="s">
        <v>13</v>
      </c>
      <c r="B425" s="9" t="s">
        <v>41</v>
      </c>
      <c r="C425" s="9" t="s">
        <v>777</v>
      </c>
      <c r="D425" s="9" t="s">
        <v>191</v>
      </c>
      <c r="E425" s="9" t="s">
        <v>4518</v>
      </c>
      <c r="F425" s="10">
        <v>68.0</v>
      </c>
      <c r="G425" s="10">
        <v>4.0</v>
      </c>
      <c r="H425" s="70" t="b">
        <v>0</v>
      </c>
      <c r="I425" s="71" t="str">
        <f t="shared" si="21"/>
        <v/>
      </c>
      <c r="J425" s="71" t="str">
        <f t="shared" si="22"/>
        <v>VARCHAR</v>
      </c>
      <c r="K425" s="71">
        <f t="shared" si="3"/>
        <v>12</v>
      </c>
      <c r="L425" s="71" t="str">
        <f t="shared" si="4"/>
        <v>(12)</v>
      </c>
      <c r="M425" s="71" t="s">
        <v>4489</v>
      </c>
      <c r="N425" s="71"/>
      <c r="O425" s="4"/>
      <c r="P425" s="9"/>
      <c r="Q425" s="9" t="str">
        <f t="shared" si="23"/>
        <v>HPNO3 VARCHAR(12) ,</v>
      </c>
    </row>
    <row r="426" ht="16.5" customHeight="1">
      <c r="A426" s="9" t="s">
        <v>13</v>
      </c>
      <c r="B426" s="9" t="s">
        <v>41</v>
      </c>
      <c r="C426" s="9" t="s">
        <v>779</v>
      </c>
      <c r="D426" s="9" t="s">
        <v>191</v>
      </c>
      <c r="E426" s="9" t="s">
        <v>4518</v>
      </c>
      <c r="F426" s="10">
        <v>69.0</v>
      </c>
      <c r="G426" s="10">
        <v>3.0</v>
      </c>
      <c r="H426" s="70" t="b">
        <v>0</v>
      </c>
      <c r="I426" s="71" t="str">
        <f t="shared" si="21"/>
        <v/>
      </c>
      <c r="J426" s="71" t="str">
        <f t="shared" si="22"/>
        <v>VARCHAR</v>
      </c>
      <c r="K426" s="71">
        <f t="shared" si="3"/>
        <v>9</v>
      </c>
      <c r="L426" s="71" t="str">
        <f t="shared" si="4"/>
        <v>(9)</v>
      </c>
      <c r="M426" s="71" t="s">
        <v>4489</v>
      </c>
      <c r="N426" s="71"/>
      <c r="O426" s="4"/>
      <c r="P426" s="9"/>
      <c r="Q426" s="9" t="str">
        <f t="shared" si="23"/>
        <v>ZIPCD1 VARCHAR(9) ,</v>
      </c>
    </row>
    <row r="427" ht="16.5" customHeight="1">
      <c r="A427" s="9" t="s">
        <v>13</v>
      </c>
      <c r="B427" s="9" t="s">
        <v>41</v>
      </c>
      <c r="C427" s="9" t="s">
        <v>781</v>
      </c>
      <c r="D427" s="9" t="s">
        <v>191</v>
      </c>
      <c r="E427" s="9" t="s">
        <v>4518</v>
      </c>
      <c r="F427" s="10">
        <v>70.0</v>
      </c>
      <c r="G427" s="10">
        <v>3.0</v>
      </c>
      <c r="H427" s="70" t="b">
        <v>0</v>
      </c>
      <c r="I427" s="71" t="str">
        <f t="shared" si="21"/>
        <v/>
      </c>
      <c r="J427" s="71" t="str">
        <f t="shared" si="22"/>
        <v>VARCHAR</v>
      </c>
      <c r="K427" s="71">
        <f t="shared" si="3"/>
        <v>9</v>
      </c>
      <c r="L427" s="71" t="str">
        <f t="shared" si="4"/>
        <v>(9)</v>
      </c>
      <c r="M427" s="71" t="s">
        <v>4489</v>
      </c>
      <c r="N427" s="71"/>
      <c r="O427" s="4"/>
      <c r="P427" s="9"/>
      <c r="Q427" s="9" t="str">
        <f t="shared" si="23"/>
        <v>ZIPCD2 VARCHAR(9) ,</v>
      </c>
    </row>
    <row r="428" ht="16.5" customHeight="1">
      <c r="A428" s="9" t="s">
        <v>13</v>
      </c>
      <c r="B428" s="9" t="s">
        <v>41</v>
      </c>
      <c r="C428" s="9" t="s">
        <v>783</v>
      </c>
      <c r="D428" s="9" t="s">
        <v>191</v>
      </c>
      <c r="E428" s="9" t="s">
        <v>4518</v>
      </c>
      <c r="F428" s="10">
        <v>71.0</v>
      </c>
      <c r="G428" s="10">
        <v>100.0</v>
      </c>
      <c r="H428" s="70" t="b">
        <v>0</v>
      </c>
      <c r="I428" s="71" t="str">
        <f t="shared" si="21"/>
        <v/>
      </c>
      <c r="J428" s="71" t="str">
        <f t="shared" si="22"/>
        <v>VARCHAR</v>
      </c>
      <c r="K428" s="71">
        <f t="shared" si="3"/>
        <v>300</v>
      </c>
      <c r="L428" s="71" t="str">
        <f t="shared" si="4"/>
        <v>(300)</v>
      </c>
      <c r="M428" s="71" t="s">
        <v>4489</v>
      </c>
      <c r="N428" s="71"/>
      <c r="O428" s="4"/>
      <c r="P428" s="9"/>
      <c r="Q428" s="9" t="str">
        <f t="shared" si="23"/>
        <v>ADDR1 VARCHAR(300) ,</v>
      </c>
    </row>
    <row r="429" ht="16.5" customHeight="1">
      <c r="A429" s="9" t="s">
        <v>13</v>
      </c>
      <c r="B429" s="9" t="s">
        <v>41</v>
      </c>
      <c r="C429" s="9" t="s">
        <v>785</v>
      </c>
      <c r="D429" s="9" t="s">
        <v>191</v>
      </c>
      <c r="E429" s="9" t="s">
        <v>4518</v>
      </c>
      <c r="F429" s="10">
        <v>72.0</v>
      </c>
      <c r="G429" s="10">
        <v>100.0</v>
      </c>
      <c r="H429" s="70" t="b">
        <v>0</v>
      </c>
      <c r="I429" s="71" t="str">
        <f t="shared" si="21"/>
        <v/>
      </c>
      <c r="J429" s="71" t="str">
        <f t="shared" si="22"/>
        <v>VARCHAR</v>
      </c>
      <c r="K429" s="71">
        <f t="shared" si="3"/>
        <v>300</v>
      </c>
      <c r="L429" s="71" t="str">
        <f t="shared" si="4"/>
        <v>(300)</v>
      </c>
      <c r="M429" s="71" t="s">
        <v>4489</v>
      </c>
      <c r="N429" s="71"/>
      <c r="O429" s="4"/>
      <c r="P429" s="9"/>
      <c r="Q429" s="9" t="str">
        <f t="shared" si="23"/>
        <v>ADDR2 VARCHAR(300) ,</v>
      </c>
    </row>
    <row r="430" ht="16.5" customHeight="1">
      <c r="A430" s="9" t="s">
        <v>13</v>
      </c>
      <c r="B430" s="9" t="s">
        <v>41</v>
      </c>
      <c r="C430" s="9" t="s">
        <v>787</v>
      </c>
      <c r="D430" s="9" t="s">
        <v>191</v>
      </c>
      <c r="E430" s="9" t="s">
        <v>4518</v>
      </c>
      <c r="F430" s="10">
        <v>73.0</v>
      </c>
      <c r="G430" s="10">
        <v>20.0</v>
      </c>
      <c r="H430" s="70" t="b">
        <v>0</v>
      </c>
      <c r="I430" s="71" t="str">
        <f t="shared" si="21"/>
        <v/>
      </c>
      <c r="J430" s="71" t="str">
        <f t="shared" si="22"/>
        <v>VARCHAR</v>
      </c>
      <c r="K430" s="71">
        <f t="shared" si="3"/>
        <v>60</v>
      </c>
      <c r="L430" s="71" t="str">
        <f t="shared" si="4"/>
        <v>(60)</v>
      </c>
      <c r="M430" s="71" t="s">
        <v>4489</v>
      </c>
      <c r="N430" s="71"/>
      <c r="O430" s="4"/>
      <c r="P430" s="9"/>
      <c r="Q430" s="9" t="str">
        <f t="shared" si="23"/>
        <v>CON_ID VARCHAR(60) ,</v>
      </c>
    </row>
    <row r="431" ht="16.5" customHeight="1">
      <c r="A431" s="9" t="s">
        <v>13</v>
      </c>
      <c r="B431" s="9" t="s">
        <v>41</v>
      </c>
      <c r="C431" s="9" t="s">
        <v>789</v>
      </c>
      <c r="D431" s="9" t="s">
        <v>191</v>
      </c>
      <c r="E431" s="9" t="s">
        <v>4518</v>
      </c>
      <c r="F431" s="10">
        <v>74.0</v>
      </c>
      <c r="G431" s="10">
        <v>1.0</v>
      </c>
      <c r="H431" s="70" t="b">
        <v>0</v>
      </c>
      <c r="I431" s="71" t="str">
        <f t="shared" si="21"/>
        <v/>
      </c>
      <c r="J431" s="71" t="str">
        <f t="shared" si="22"/>
        <v>VARCHAR</v>
      </c>
      <c r="K431" s="71">
        <f t="shared" si="3"/>
        <v>3</v>
      </c>
      <c r="L431" s="71" t="str">
        <f t="shared" si="4"/>
        <v>(3)</v>
      </c>
      <c r="M431" s="71" t="s">
        <v>4489</v>
      </c>
      <c r="N431" s="71"/>
      <c r="O431" s="4"/>
      <c r="P431" s="9"/>
      <c r="Q431" s="9" t="str">
        <f t="shared" si="23"/>
        <v>ADDR_CD VARCHAR(3) ,</v>
      </c>
    </row>
    <row r="432" ht="16.5" customHeight="1">
      <c r="A432" s="9" t="s">
        <v>13</v>
      </c>
      <c r="B432" s="9" t="s">
        <v>41</v>
      </c>
      <c r="C432" s="9" t="s">
        <v>791</v>
      </c>
      <c r="D432" s="9" t="s">
        <v>191</v>
      </c>
      <c r="E432" s="9" t="s">
        <v>4518</v>
      </c>
      <c r="F432" s="10">
        <v>75.0</v>
      </c>
      <c r="G432" s="10">
        <v>100.0</v>
      </c>
      <c r="H432" s="70" t="b">
        <v>0</v>
      </c>
      <c r="I432" s="71" t="str">
        <f t="shared" si="21"/>
        <v/>
      </c>
      <c r="J432" s="71" t="str">
        <f t="shared" si="22"/>
        <v>VARCHAR</v>
      </c>
      <c r="K432" s="71">
        <f t="shared" si="3"/>
        <v>300</v>
      </c>
      <c r="L432" s="71" t="str">
        <f t="shared" si="4"/>
        <v>(300)</v>
      </c>
      <c r="M432" s="71" t="s">
        <v>4489</v>
      </c>
      <c r="N432" s="71"/>
      <c r="O432" s="4"/>
      <c r="P432" s="9"/>
      <c r="Q432" s="9" t="str">
        <f t="shared" si="23"/>
        <v>ADDR3 VARCHAR(300) ,</v>
      </c>
    </row>
    <row r="433" ht="16.5" customHeight="1">
      <c r="A433" s="9" t="s">
        <v>13</v>
      </c>
      <c r="B433" s="9" t="s">
        <v>41</v>
      </c>
      <c r="C433" s="9" t="s">
        <v>793</v>
      </c>
      <c r="D433" s="9" t="s">
        <v>795</v>
      </c>
      <c r="E433" s="9" t="s">
        <v>4512</v>
      </c>
      <c r="F433" s="10">
        <v>76.0</v>
      </c>
      <c r="G433" s="10">
        <v>1.0</v>
      </c>
      <c r="H433" s="70" t="b">
        <v>0</v>
      </c>
      <c r="I433" s="71" t="str">
        <f t="shared" si="21"/>
        <v/>
      </c>
      <c r="J433" s="71" t="str">
        <f t="shared" si="22"/>
        <v>char</v>
      </c>
      <c r="K433" s="71">
        <f t="shared" si="3"/>
        <v>1</v>
      </c>
      <c r="L433" s="71" t="str">
        <f t="shared" si="4"/>
        <v>(1)</v>
      </c>
      <c r="M433" s="71" t="s">
        <v>4489</v>
      </c>
      <c r="N433" s="71"/>
      <c r="O433" s="4"/>
      <c r="P433" s="9"/>
      <c r="Q433" s="9" t="str">
        <f t="shared" si="23"/>
        <v>ADJUST_AMT_FG char(1) ,</v>
      </c>
    </row>
    <row r="434" ht="16.5" customHeight="1">
      <c r="A434" s="9" t="s">
        <v>13</v>
      </c>
      <c r="B434" s="9" t="s">
        <v>41</v>
      </c>
      <c r="C434" s="9" t="s">
        <v>798</v>
      </c>
      <c r="D434" s="9" t="s">
        <v>191</v>
      </c>
      <c r="E434" s="9" t="s">
        <v>4518</v>
      </c>
      <c r="F434" s="10">
        <v>77.0</v>
      </c>
      <c r="G434" s="10">
        <v>1.0</v>
      </c>
      <c r="H434" s="70" t="b">
        <v>0</v>
      </c>
      <c r="I434" s="71" t="str">
        <f t="shared" si="21"/>
        <v/>
      </c>
      <c r="J434" s="71" t="str">
        <f t="shared" si="22"/>
        <v>VARCHAR</v>
      </c>
      <c r="K434" s="71">
        <f t="shared" si="3"/>
        <v>3</v>
      </c>
      <c r="L434" s="71" t="str">
        <f t="shared" si="4"/>
        <v>(3)</v>
      </c>
      <c r="M434" s="71" t="s">
        <v>4489</v>
      </c>
      <c r="N434" s="71"/>
      <c r="O434" s="4"/>
      <c r="P434" s="9"/>
      <c r="Q434" s="9" t="str">
        <f t="shared" si="23"/>
        <v>CALL_TYPE VARCHAR(3) ,</v>
      </c>
    </row>
    <row r="435" ht="16.5" customHeight="1">
      <c r="A435" s="9" t="s">
        <v>13</v>
      </c>
      <c r="B435" s="9" t="s">
        <v>41</v>
      </c>
      <c r="C435" s="9" t="s">
        <v>800</v>
      </c>
      <c r="D435" s="9" t="s">
        <v>191</v>
      </c>
      <c r="E435" s="9" t="s">
        <v>4518</v>
      </c>
      <c r="F435" s="10">
        <v>78.0</v>
      </c>
      <c r="G435" s="10">
        <v>1.0</v>
      </c>
      <c r="H435" s="70" t="b">
        <v>0</v>
      </c>
      <c r="I435" s="71" t="str">
        <f t="shared" si="21"/>
        <v/>
      </c>
      <c r="J435" s="71" t="str">
        <f t="shared" si="22"/>
        <v>VARCHAR</v>
      </c>
      <c r="K435" s="71">
        <f t="shared" si="3"/>
        <v>3</v>
      </c>
      <c r="L435" s="71" t="str">
        <f t="shared" si="4"/>
        <v>(3)</v>
      </c>
      <c r="M435" s="71" t="s">
        <v>4489</v>
      </c>
      <c r="N435" s="71"/>
      <c r="O435" s="4"/>
      <c r="P435" s="9"/>
      <c r="Q435" s="9" t="str">
        <f t="shared" si="23"/>
        <v>LP_REG_FG VARCHAR(3) ,</v>
      </c>
    </row>
    <row r="436" ht="16.5" customHeight="1">
      <c r="A436" s="9" t="s">
        <v>13</v>
      </c>
      <c r="B436" s="9" t="s">
        <v>41</v>
      </c>
      <c r="C436" s="9" t="s">
        <v>802</v>
      </c>
      <c r="D436" s="9" t="s">
        <v>191</v>
      </c>
      <c r="E436" s="9" t="s">
        <v>4518</v>
      </c>
      <c r="F436" s="10">
        <v>79.0</v>
      </c>
      <c r="G436" s="10">
        <v>1.0</v>
      </c>
      <c r="H436" s="70" t="b">
        <v>0</v>
      </c>
      <c r="I436" s="71" t="str">
        <f t="shared" si="21"/>
        <v/>
      </c>
      <c r="J436" s="71" t="str">
        <f t="shared" si="22"/>
        <v>VARCHAR</v>
      </c>
      <c r="K436" s="71">
        <f t="shared" si="3"/>
        <v>3</v>
      </c>
      <c r="L436" s="71" t="str">
        <f t="shared" si="4"/>
        <v>(3)</v>
      </c>
      <c r="M436" s="71" t="s">
        <v>4489</v>
      </c>
      <c r="N436" s="71"/>
      <c r="O436" s="4"/>
      <c r="P436" s="9"/>
      <c r="Q436" s="9" t="str">
        <f t="shared" si="23"/>
        <v>VIP_FG VARCHAR(3) ,</v>
      </c>
    </row>
    <row r="437" ht="16.5" customHeight="1">
      <c r="A437" s="9" t="s">
        <v>13</v>
      </c>
      <c r="B437" s="9" t="s">
        <v>41</v>
      </c>
      <c r="C437" s="9" t="s">
        <v>804</v>
      </c>
      <c r="D437" s="9" t="s">
        <v>191</v>
      </c>
      <c r="E437" s="9" t="s">
        <v>4518</v>
      </c>
      <c r="F437" s="10">
        <v>80.0</v>
      </c>
      <c r="G437" s="10">
        <v>4.0</v>
      </c>
      <c r="H437" s="70" t="b">
        <v>0</v>
      </c>
      <c r="I437" s="71" t="str">
        <f t="shared" si="21"/>
        <v/>
      </c>
      <c r="J437" s="71" t="str">
        <f t="shared" si="22"/>
        <v>VARCHAR</v>
      </c>
      <c r="K437" s="71">
        <f t="shared" si="3"/>
        <v>12</v>
      </c>
      <c r="L437" s="71" t="str">
        <f t="shared" si="4"/>
        <v>(12)</v>
      </c>
      <c r="M437" s="71" t="s">
        <v>4489</v>
      </c>
      <c r="N437" s="71"/>
      <c r="O437" s="4"/>
      <c r="P437" s="9"/>
      <c r="Q437" s="9" t="str">
        <f t="shared" si="23"/>
        <v>VOC_TYP_CD VARCHAR(12) ,</v>
      </c>
    </row>
    <row r="438" ht="16.5" customHeight="1">
      <c r="A438" s="9" t="s">
        <v>13</v>
      </c>
      <c r="B438" s="9" t="s">
        <v>41</v>
      </c>
      <c r="C438" s="9" t="s">
        <v>806</v>
      </c>
      <c r="D438" s="9" t="s">
        <v>191</v>
      </c>
      <c r="E438" s="9" t="s">
        <v>4518</v>
      </c>
      <c r="F438" s="10">
        <v>81.0</v>
      </c>
      <c r="G438" s="10">
        <v>1.0</v>
      </c>
      <c r="H438" s="70" t="b">
        <v>0</v>
      </c>
      <c r="I438" s="71" t="str">
        <f t="shared" si="21"/>
        <v/>
      </c>
      <c r="J438" s="71" t="str">
        <f t="shared" si="22"/>
        <v>VARCHAR</v>
      </c>
      <c r="K438" s="71">
        <f t="shared" si="3"/>
        <v>3</v>
      </c>
      <c r="L438" s="71" t="str">
        <f t="shared" si="4"/>
        <v>(3)</v>
      </c>
      <c r="M438" s="71" t="s">
        <v>4489</v>
      </c>
      <c r="N438" s="71"/>
      <c r="O438" s="4"/>
      <c r="P438" s="9"/>
      <c r="Q438" s="9" t="str">
        <f t="shared" si="23"/>
        <v>FREE_CD VARCHAR(3) ,</v>
      </c>
    </row>
    <row r="439" ht="16.5" customHeight="1">
      <c r="A439" s="9" t="s">
        <v>13</v>
      </c>
      <c r="B439" s="9" t="s">
        <v>41</v>
      </c>
      <c r="C439" s="9" t="s">
        <v>808</v>
      </c>
      <c r="D439" s="9" t="s">
        <v>191</v>
      </c>
      <c r="E439" s="9" t="s">
        <v>4518</v>
      </c>
      <c r="F439" s="10">
        <v>82.0</v>
      </c>
      <c r="G439" s="10">
        <v>1.0</v>
      </c>
      <c r="H439" s="70" t="b">
        <v>0</v>
      </c>
      <c r="I439" s="71" t="str">
        <f t="shared" si="21"/>
        <v/>
      </c>
      <c r="J439" s="71" t="str">
        <f t="shared" si="22"/>
        <v>VARCHAR</v>
      </c>
      <c r="K439" s="71">
        <f t="shared" si="3"/>
        <v>3</v>
      </c>
      <c r="L439" s="71" t="str">
        <f t="shared" si="4"/>
        <v>(3)</v>
      </c>
      <c r="M439" s="71" t="s">
        <v>4489</v>
      </c>
      <c r="N439" s="71"/>
      <c r="O439" s="4"/>
      <c r="P439" s="9"/>
      <c r="Q439" s="9" t="str">
        <f t="shared" si="23"/>
        <v>DEL_YN VARCHAR(3) ,</v>
      </c>
    </row>
    <row r="440" ht="16.5" customHeight="1">
      <c r="A440" s="9" t="s">
        <v>13</v>
      </c>
      <c r="B440" s="9" t="s">
        <v>41</v>
      </c>
      <c r="C440" s="9" t="s">
        <v>810</v>
      </c>
      <c r="D440" s="9" t="s">
        <v>191</v>
      </c>
      <c r="E440" s="9" t="s">
        <v>4518</v>
      </c>
      <c r="F440" s="10">
        <v>83.0</v>
      </c>
      <c r="G440" s="10">
        <v>1.0</v>
      </c>
      <c r="H440" s="70" t="b">
        <v>0</v>
      </c>
      <c r="I440" s="71" t="str">
        <f t="shared" si="21"/>
        <v/>
      </c>
      <c r="J440" s="71" t="str">
        <f t="shared" si="22"/>
        <v>VARCHAR</v>
      </c>
      <c r="K440" s="71">
        <f t="shared" si="3"/>
        <v>3</v>
      </c>
      <c r="L440" s="71" t="str">
        <f t="shared" si="4"/>
        <v>(3)</v>
      </c>
      <c r="M440" s="71" t="s">
        <v>4489</v>
      </c>
      <c r="N440" s="71"/>
      <c r="O440" s="4"/>
      <c r="P440" s="9"/>
      <c r="Q440" s="9" t="str">
        <f t="shared" si="23"/>
        <v>COMP_FG VARCHAR(3) ,</v>
      </c>
    </row>
    <row r="441" ht="16.5" customHeight="1">
      <c r="A441" s="9" t="s">
        <v>13</v>
      </c>
      <c r="B441" s="9" t="s">
        <v>41</v>
      </c>
      <c r="C441" s="9" t="s">
        <v>812</v>
      </c>
      <c r="D441" s="9" t="s">
        <v>191</v>
      </c>
      <c r="E441" s="9" t="s">
        <v>4518</v>
      </c>
      <c r="F441" s="10">
        <v>84.0</v>
      </c>
      <c r="G441" s="10">
        <v>1.0</v>
      </c>
      <c r="H441" s="70" t="b">
        <v>0</v>
      </c>
      <c r="I441" s="71" t="str">
        <f t="shared" si="21"/>
        <v/>
      </c>
      <c r="J441" s="71" t="str">
        <f t="shared" si="22"/>
        <v>VARCHAR</v>
      </c>
      <c r="K441" s="71">
        <f t="shared" si="3"/>
        <v>3</v>
      </c>
      <c r="L441" s="71" t="str">
        <f t="shared" si="4"/>
        <v>(3)</v>
      </c>
      <c r="M441" s="71" t="s">
        <v>4489</v>
      </c>
      <c r="N441" s="71"/>
      <c r="O441" s="4"/>
      <c r="P441" s="9"/>
      <c r="Q441" s="9" t="str">
        <f t="shared" si="23"/>
        <v>REMOVE_FG VARCHAR(3) ,</v>
      </c>
    </row>
    <row r="442" ht="33.0" customHeight="1">
      <c r="A442" s="9" t="s">
        <v>13</v>
      </c>
      <c r="B442" s="9" t="s">
        <v>41</v>
      </c>
      <c r="C442" s="9" t="s">
        <v>814</v>
      </c>
      <c r="D442" s="9" t="s">
        <v>191</v>
      </c>
      <c r="E442" s="9" t="s">
        <v>4518</v>
      </c>
      <c r="F442" s="10">
        <v>85.0</v>
      </c>
      <c r="G442" s="10">
        <v>10.0</v>
      </c>
      <c r="H442" s="70" t="b">
        <v>0</v>
      </c>
      <c r="I442" s="71" t="str">
        <f t="shared" si="21"/>
        <v/>
      </c>
      <c r="J442" s="71" t="str">
        <f t="shared" si="22"/>
        <v>VARCHAR</v>
      </c>
      <c r="K442" s="71">
        <f t="shared" si="3"/>
        <v>30</v>
      </c>
      <c r="L442" s="71" t="str">
        <f t="shared" si="4"/>
        <v>(30)</v>
      </c>
      <c r="M442" s="71" t="s">
        <v>4489</v>
      </c>
      <c r="N442" s="71"/>
      <c r="O442" s="4"/>
      <c r="P442" s="9"/>
      <c r="Q442" s="9" t="str">
        <f t="shared" si="23"/>
        <v>PARTNER_TYPE VARCHAR(30) ,</v>
      </c>
    </row>
    <row r="443" ht="16.5" customHeight="1">
      <c r="A443" s="9" t="s">
        <v>13</v>
      </c>
      <c r="B443" s="9" t="s">
        <v>41</v>
      </c>
      <c r="C443" s="9" t="s">
        <v>816</v>
      </c>
      <c r="D443" s="9" t="s">
        <v>191</v>
      </c>
      <c r="E443" s="9" t="s">
        <v>4518</v>
      </c>
      <c r="F443" s="10">
        <v>86.0</v>
      </c>
      <c r="G443" s="10">
        <v>2.0</v>
      </c>
      <c r="H443" s="70" t="b">
        <v>0</v>
      </c>
      <c r="I443" s="71" t="str">
        <f t="shared" si="21"/>
        <v/>
      </c>
      <c r="J443" s="71" t="str">
        <f t="shared" si="22"/>
        <v>VARCHAR</v>
      </c>
      <c r="K443" s="71">
        <f t="shared" si="3"/>
        <v>6</v>
      </c>
      <c r="L443" s="71" t="str">
        <f t="shared" si="4"/>
        <v>(6)</v>
      </c>
      <c r="M443" s="71" t="s">
        <v>4489</v>
      </c>
      <c r="N443" s="71"/>
      <c r="O443" s="4"/>
      <c r="P443" s="9"/>
      <c r="Q443" s="9" t="str">
        <f t="shared" si="23"/>
        <v>BLACK_CONS_GBN VARCHAR(6) ,</v>
      </c>
    </row>
    <row r="444" ht="16.5" customHeight="1">
      <c r="A444" s="9" t="s">
        <v>13</v>
      </c>
      <c r="B444" s="9" t="s">
        <v>41</v>
      </c>
      <c r="C444" s="9" t="s">
        <v>817</v>
      </c>
      <c r="D444" s="9" t="s">
        <v>191</v>
      </c>
      <c r="E444" s="9" t="s">
        <v>4518</v>
      </c>
      <c r="F444" s="10">
        <v>87.0</v>
      </c>
      <c r="G444" s="10">
        <v>2.0</v>
      </c>
      <c r="H444" s="70" t="b">
        <v>0</v>
      </c>
      <c r="I444" s="71" t="str">
        <f t="shared" si="21"/>
        <v/>
      </c>
      <c r="J444" s="71" t="str">
        <f t="shared" si="22"/>
        <v>VARCHAR</v>
      </c>
      <c r="K444" s="71">
        <f t="shared" si="3"/>
        <v>6</v>
      </c>
      <c r="L444" s="71" t="str">
        <f t="shared" si="4"/>
        <v>(6)</v>
      </c>
      <c r="M444" s="71" t="s">
        <v>4489</v>
      </c>
      <c r="N444" s="71"/>
      <c r="O444" s="4"/>
      <c r="P444" s="9"/>
      <c r="Q444" s="9" t="str">
        <f t="shared" si="23"/>
        <v>KUMON_COMP_GBN VARCHAR(6) ,</v>
      </c>
    </row>
    <row r="445" ht="16.5" customHeight="1">
      <c r="A445" s="9" t="s">
        <v>13</v>
      </c>
      <c r="B445" s="9" t="s">
        <v>41</v>
      </c>
      <c r="C445" s="9" t="s">
        <v>819</v>
      </c>
      <c r="D445" s="9" t="s">
        <v>191</v>
      </c>
      <c r="E445" s="9" t="s">
        <v>4518</v>
      </c>
      <c r="F445" s="10">
        <v>88.0</v>
      </c>
      <c r="G445" s="10">
        <v>20.0</v>
      </c>
      <c r="H445" s="70" t="b">
        <v>0</v>
      </c>
      <c r="I445" s="71" t="str">
        <f t="shared" si="21"/>
        <v/>
      </c>
      <c r="J445" s="71" t="str">
        <f t="shared" si="22"/>
        <v>VARCHAR</v>
      </c>
      <c r="K445" s="71">
        <f t="shared" si="3"/>
        <v>60</v>
      </c>
      <c r="L445" s="71" t="str">
        <f t="shared" si="4"/>
        <v>(60)</v>
      </c>
      <c r="M445" s="71" t="s">
        <v>4489</v>
      </c>
      <c r="N445" s="71"/>
      <c r="O445" s="4"/>
      <c r="P445" s="9"/>
      <c r="Q445" s="9" t="str">
        <f t="shared" si="23"/>
        <v>IVR_PATH_CD VARCHAR(60) ,</v>
      </c>
    </row>
    <row r="446" ht="16.5" customHeight="1">
      <c r="A446" s="9" t="s">
        <v>13</v>
      </c>
      <c r="B446" s="9" t="s">
        <v>41</v>
      </c>
      <c r="C446" s="9" t="s">
        <v>821</v>
      </c>
      <c r="D446" s="9" t="s">
        <v>191</v>
      </c>
      <c r="E446" s="9" t="s">
        <v>4518</v>
      </c>
      <c r="F446" s="10">
        <v>89.0</v>
      </c>
      <c r="G446" s="10">
        <v>1.0</v>
      </c>
      <c r="H446" s="70" t="b">
        <v>0</v>
      </c>
      <c r="I446" s="71" t="str">
        <f t="shared" si="21"/>
        <v/>
      </c>
      <c r="J446" s="71" t="str">
        <f t="shared" si="22"/>
        <v>VARCHAR</v>
      </c>
      <c r="K446" s="71">
        <f t="shared" si="3"/>
        <v>3</v>
      </c>
      <c r="L446" s="71" t="str">
        <f t="shared" si="4"/>
        <v>(3)</v>
      </c>
      <c r="M446" s="71" t="s">
        <v>4489</v>
      </c>
      <c r="N446" s="71"/>
      <c r="O446" s="4"/>
      <c r="P446" s="9"/>
      <c r="Q446" s="9" t="str">
        <f t="shared" si="23"/>
        <v>STATE_FG VARCHAR(3) ,</v>
      </c>
    </row>
    <row r="447" ht="16.5" customHeight="1">
      <c r="A447" s="9"/>
      <c r="B447" s="9"/>
      <c r="C447" s="9"/>
      <c r="D447" s="9"/>
      <c r="E447" s="9"/>
      <c r="F447" s="10"/>
      <c r="G447" s="10"/>
      <c r="H447" s="70"/>
      <c r="I447" s="71"/>
      <c r="J447" s="71"/>
      <c r="K447" s="71" t="str">
        <f t="shared" si="3"/>
        <v/>
      </c>
      <c r="L447" s="71" t="str">
        <f t="shared" si="4"/>
        <v>()</v>
      </c>
      <c r="M447" s="71"/>
      <c r="N447" s="71"/>
      <c r="O447" s="4"/>
      <c r="P447" s="9"/>
      <c r="Q447" s="9" t="s">
        <v>4519</v>
      </c>
    </row>
    <row r="448" ht="16.5" customHeight="1">
      <c r="A448" s="9"/>
      <c r="B448" s="9"/>
      <c r="C448" s="9"/>
      <c r="D448" s="9"/>
      <c r="E448" s="9"/>
      <c r="F448" s="10"/>
      <c r="G448" s="10"/>
      <c r="H448" s="70"/>
      <c r="I448" s="71"/>
      <c r="J448" s="71"/>
      <c r="K448" s="71" t="str">
        <f t="shared" si="3"/>
        <v/>
      </c>
      <c r="L448" s="71" t="str">
        <f t="shared" si="4"/>
        <v>()</v>
      </c>
      <c r="M448" s="71"/>
      <c r="N448" s="71"/>
      <c r="O448" s="4"/>
      <c r="P448" s="9"/>
      <c r="Q448" s="9" t="str">
        <f>"PRIMARY KEY("&amp;N358&amp;")"</f>
        <v>PRIMARY KEY(CSEL_NO
,CSEL_SEQ)</v>
      </c>
    </row>
    <row r="449" ht="16.5" customHeight="1">
      <c r="A449" s="9"/>
      <c r="B449" s="9"/>
      <c r="C449" s="9"/>
      <c r="D449" s="9"/>
      <c r="E449" s="9"/>
      <c r="F449" s="10"/>
      <c r="G449" s="10"/>
      <c r="H449" s="70"/>
      <c r="I449" s="71"/>
      <c r="J449" s="71"/>
      <c r="K449" s="71" t="str">
        <f t="shared" si="3"/>
        <v/>
      </c>
      <c r="L449" s="71" t="str">
        <f t="shared" si="4"/>
        <v>()</v>
      </c>
      <c r="M449" s="71"/>
      <c r="N449" s="71"/>
      <c r="O449" s="4"/>
      <c r="P449" s="9"/>
      <c r="Q449" s="9" t="str">
        <f>") DISTSTYLE AUTO;"</f>
        <v>) DISTSTYLE AUTO;</v>
      </c>
    </row>
    <row r="450" ht="16.5" customHeight="1">
      <c r="A450" s="9" t="s">
        <v>13</v>
      </c>
      <c r="B450" s="9" t="s">
        <v>130</v>
      </c>
      <c r="C450" s="9" t="s">
        <v>823</v>
      </c>
      <c r="D450" s="9" t="s">
        <v>183</v>
      </c>
      <c r="E450" s="9" t="s">
        <v>4506</v>
      </c>
      <c r="F450" s="10">
        <v>1.0</v>
      </c>
      <c r="G450" s="10">
        <v>22.0</v>
      </c>
      <c r="H450" s="70" t="b">
        <v>0</v>
      </c>
      <c r="I450" s="71" t="str">
        <f t="shared" ref="I450:I490" si="24">IF(H450=TRUE,"NOT NULL","")</f>
        <v/>
      </c>
      <c r="J450" s="71" t="str">
        <f t="shared" ref="J450:J490" si="25">IF(D450="number","DOUBLE PRECISION",IF(D450="varchar2","VARCHAR", IF(D450="char","char",IF(D450="nvarchar2","VARCHAR",IF(D450="TIMESTAMP","TIMESTAMP WITHOUT TIME ZONE", IF(D450="date","TIMESTAMP WITHOUT TIME ZONE",IF(D450="VARCHAR","VARCHAR")))))))</f>
        <v>DOUBLE PRECISION</v>
      </c>
      <c r="K450" s="71">
        <f t="shared" si="3"/>
        <v>22</v>
      </c>
      <c r="L450" s="71" t="str">
        <f t="shared" si="4"/>
        <v>(22)</v>
      </c>
      <c r="M450" s="71" t="s">
        <v>4489</v>
      </c>
      <c r="N450" s="71"/>
      <c r="O450" s="4"/>
      <c r="P450" s="9" t="str">
        <f>"Create Table "&amp;A450&amp;"."&amp;B450&amp;" ("</f>
        <v>Create Table CDCSMART.C_SVRS_CRM_ANSR (</v>
      </c>
      <c r="Q450" s="9" t="str">
        <f t="shared" ref="Q450:Q490" si="26">IF(J450="DOUBLE PRECISION",C450&amp;" "&amp;J450&amp;" "&amp;I450&amp;M450,IF(J450="VARCHAR",C450&amp;" "&amp;J450&amp;L450&amp;" "&amp;I450&amp;M450,IF(J450="TIMESTAMP WITHOUT TIME ZONE", C450&amp;" "&amp;J450&amp;" "&amp;I450&amp;M450,IF(J450="CHAR",C450&amp;" "&amp;J450&amp;L450&amp;" "&amp;I450&amp;M450,IF(J450="DATE",C450&amp;" "&amp;"TIMESTAMP WITHOUT TIME ZONE"&amp;" "&amp;I450&amp;M450)))))</f>
        <v>STA_DT DOUBLE PRECISION ,</v>
      </c>
    </row>
    <row r="451" ht="16.5" customHeight="1">
      <c r="A451" s="9" t="s">
        <v>13</v>
      </c>
      <c r="B451" s="9" t="s">
        <v>130</v>
      </c>
      <c r="C451" s="9" t="s">
        <v>824</v>
      </c>
      <c r="D451" s="9" t="s">
        <v>183</v>
      </c>
      <c r="E451" s="9" t="s">
        <v>4506</v>
      </c>
      <c r="F451" s="10">
        <v>2.0</v>
      </c>
      <c r="G451" s="10">
        <v>22.0</v>
      </c>
      <c r="H451" s="70" t="b">
        <v>0</v>
      </c>
      <c r="I451" s="71" t="str">
        <f t="shared" si="24"/>
        <v/>
      </c>
      <c r="J451" s="71" t="str">
        <f t="shared" si="25"/>
        <v>DOUBLE PRECISION</v>
      </c>
      <c r="K451" s="71">
        <f t="shared" si="3"/>
        <v>22</v>
      </c>
      <c r="L451" s="71" t="str">
        <f t="shared" si="4"/>
        <v>(22)</v>
      </c>
      <c r="M451" s="71" t="s">
        <v>4489</v>
      </c>
      <c r="N451" s="71"/>
      <c r="O451" s="4"/>
      <c r="P451" s="9"/>
      <c r="Q451" s="9" t="str">
        <f t="shared" si="26"/>
        <v>END_DT DOUBLE PRECISION ,</v>
      </c>
    </row>
    <row r="452" ht="16.5" customHeight="1">
      <c r="A452" s="9" t="s">
        <v>13</v>
      </c>
      <c r="B452" s="9" t="s">
        <v>130</v>
      </c>
      <c r="C452" s="9" t="s">
        <v>825</v>
      </c>
      <c r="D452" s="9" t="s">
        <v>191</v>
      </c>
      <c r="E452" s="9" t="s">
        <v>4518</v>
      </c>
      <c r="F452" s="10">
        <v>3.0</v>
      </c>
      <c r="G452" s="10">
        <v>300.0</v>
      </c>
      <c r="H452" s="70" t="b">
        <v>0</v>
      </c>
      <c r="I452" s="71" t="str">
        <f t="shared" si="24"/>
        <v/>
      </c>
      <c r="J452" s="71" t="str">
        <f t="shared" si="25"/>
        <v>VARCHAR</v>
      </c>
      <c r="K452" s="71">
        <f t="shared" si="3"/>
        <v>900</v>
      </c>
      <c r="L452" s="71" t="str">
        <f t="shared" si="4"/>
        <v>(900)</v>
      </c>
      <c r="M452" s="71" t="s">
        <v>4489</v>
      </c>
      <c r="N452" s="71"/>
      <c r="O452" s="4"/>
      <c r="P452" s="9"/>
      <c r="Q452" s="9" t="str">
        <f t="shared" si="26"/>
        <v>TITLE VARCHAR(900) ,</v>
      </c>
    </row>
    <row r="453" ht="16.5" customHeight="1">
      <c r="A453" s="9" t="s">
        <v>13</v>
      </c>
      <c r="B453" s="9" t="s">
        <v>130</v>
      </c>
      <c r="C453" s="9" t="s">
        <v>827</v>
      </c>
      <c r="D453" s="9" t="s">
        <v>191</v>
      </c>
      <c r="E453" s="9" t="s">
        <v>4518</v>
      </c>
      <c r="F453" s="10">
        <v>4.0</v>
      </c>
      <c r="G453" s="10">
        <v>300.0</v>
      </c>
      <c r="H453" s="70" t="b">
        <v>0</v>
      </c>
      <c r="I453" s="71" t="str">
        <f t="shared" si="24"/>
        <v/>
      </c>
      <c r="J453" s="71" t="str">
        <f t="shared" si="25"/>
        <v>VARCHAR</v>
      </c>
      <c r="K453" s="71">
        <f t="shared" si="3"/>
        <v>900</v>
      </c>
      <c r="L453" s="71" t="str">
        <f t="shared" si="4"/>
        <v>(900)</v>
      </c>
      <c r="M453" s="71" t="s">
        <v>4489</v>
      </c>
      <c r="N453" s="71"/>
      <c r="O453" s="4"/>
      <c r="P453" s="9"/>
      <c r="Q453" s="9" t="str">
        <f t="shared" si="26"/>
        <v>RPGROUP VARCHAR(900) ,</v>
      </c>
    </row>
    <row r="454" ht="16.5" customHeight="1">
      <c r="A454" s="9" t="s">
        <v>13</v>
      </c>
      <c r="B454" s="9" t="s">
        <v>130</v>
      </c>
      <c r="C454" s="9" t="s">
        <v>651</v>
      </c>
      <c r="D454" s="9" t="s">
        <v>191</v>
      </c>
      <c r="E454" s="9" t="s">
        <v>4518</v>
      </c>
      <c r="F454" s="10">
        <v>5.0</v>
      </c>
      <c r="G454" s="10">
        <v>30.0</v>
      </c>
      <c r="H454" s="70" t="b">
        <v>0</v>
      </c>
      <c r="I454" s="71" t="str">
        <f t="shared" si="24"/>
        <v/>
      </c>
      <c r="J454" s="71" t="str">
        <f t="shared" si="25"/>
        <v>VARCHAR</v>
      </c>
      <c r="K454" s="71">
        <f t="shared" si="3"/>
        <v>90</v>
      </c>
      <c r="L454" s="71" t="str">
        <f t="shared" si="4"/>
        <v>(90)</v>
      </c>
      <c r="M454" s="71" t="s">
        <v>4489</v>
      </c>
      <c r="N454" s="71"/>
      <c r="O454" s="4"/>
      <c r="P454" s="9"/>
      <c r="Q454" s="9" t="str">
        <f t="shared" si="26"/>
        <v>HSLD_ID VARCHAR(90) ,</v>
      </c>
    </row>
    <row r="455" ht="16.5" customHeight="1">
      <c r="A455" s="9" t="s">
        <v>13</v>
      </c>
      <c r="B455" s="9" t="s">
        <v>130</v>
      </c>
      <c r="C455" s="9" t="s">
        <v>828</v>
      </c>
      <c r="D455" s="9" t="s">
        <v>183</v>
      </c>
      <c r="E455" s="9" t="s">
        <v>4506</v>
      </c>
      <c r="F455" s="10">
        <v>6.0</v>
      </c>
      <c r="G455" s="10">
        <v>22.0</v>
      </c>
      <c r="H455" s="70" t="b">
        <v>0</v>
      </c>
      <c r="I455" s="71" t="str">
        <f t="shared" si="24"/>
        <v/>
      </c>
      <c r="J455" s="71" t="str">
        <f t="shared" si="25"/>
        <v>DOUBLE PRECISION</v>
      </c>
      <c r="K455" s="71">
        <f t="shared" si="3"/>
        <v>22</v>
      </c>
      <c r="L455" s="71" t="str">
        <f t="shared" si="4"/>
        <v>(22)</v>
      </c>
      <c r="M455" s="71" t="s">
        <v>4489</v>
      </c>
      <c r="N455" s="71"/>
      <c r="O455" s="4"/>
      <c r="P455" s="9"/>
      <c r="Q455" s="9" t="str">
        <f t="shared" si="26"/>
        <v>Q_NO DOUBLE PRECISION ,</v>
      </c>
    </row>
    <row r="456" ht="16.5" customHeight="1">
      <c r="A456" s="9" t="s">
        <v>13</v>
      </c>
      <c r="B456" s="9" t="s">
        <v>130</v>
      </c>
      <c r="C456" s="9" t="s">
        <v>829</v>
      </c>
      <c r="D456" s="9" t="s">
        <v>191</v>
      </c>
      <c r="E456" s="9" t="s">
        <v>4518</v>
      </c>
      <c r="F456" s="10">
        <v>7.0</v>
      </c>
      <c r="G456" s="10">
        <v>300.0</v>
      </c>
      <c r="H456" s="70" t="b">
        <v>0</v>
      </c>
      <c r="I456" s="71" t="str">
        <f t="shared" si="24"/>
        <v/>
      </c>
      <c r="J456" s="71" t="str">
        <f t="shared" si="25"/>
        <v>VARCHAR</v>
      </c>
      <c r="K456" s="71">
        <f t="shared" si="3"/>
        <v>900</v>
      </c>
      <c r="L456" s="71" t="str">
        <f t="shared" si="4"/>
        <v>(900)</v>
      </c>
      <c r="M456" s="71" t="s">
        <v>4489</v>
      </c>
      <c r="N456" s="71"/>
      <c r="O456" s="4"/>
      <c r="P456" s="9"/>
      <c r="Q456" s="9" t="str">
        <f t="shared" si="26"/>
        <v>A_1 VARCHAR(900) ,</v>
      </c>
    </row>
    <row r="457" ht="16.5" customHeight="1">
      <c r="A457" s="9" t="s">
        <v>13</v>
      </c>
      <c r="B457" s="9" t="s">
        <v>130</v>
      </c>
      <c r="C457" s="9" t="s">
        <v>830</v>
      </c>
      <c r="D457" s="9" t="s">
        <v>191</v>
      </c>
      <c r="E457" s="9" t="s">
        <v>4518</v>
      </c>
      <c r="F457" s="10">
        <v>8.0</v>
      </c>
      <c r="G457" s="10">
        <v>300.0</v>
      </c>
      <c r="H457" s="70" t="b">
        <v>0</v>
      </c>
      <c r="I457" s="71" t="str">
        <f t="shared" si="24"/>
        <v/>
      </c>
      <c r="J457" s="71" t="str">
        <f t="shared" si="25"/>
        <v>VARCHAR</v>
      </c>
      <c r="K457" s="71">
        <f t="shared" si="3"/>
        <v>900</v>
      </c>
      <c r="L457" s="71" t="str">
        <f t="shared" si="4"/>
        <v>(900)</v>
      </c>
      <c r="M457" s="71" t="s">
        <v>4489</v>
      </c>
      <c r="N457" s="71"/>
      <c r="O457" s="4"/>
      <c r="P457" s="9"/>
      <c r="Q457" s="9" t="str">
        <f t="shared" si="26"/>
        <v>A_2 VARCHAR(900) ,</v>
      </c>
    </row>
    <row r="458" ht="16.5" customHeight="1">
      <c r="A458" s="9" t="s">
        <v>13</v>
      </c>
      <c r="B458" s="9" t="s">
        <v>130</v>
      </c>
      <c r="C458" s="9" t="s">
        <v>831</v>
      </c>
      <c r="D458" s="9" t="s">
        <v>191</v>
      </c>
      <c r="E458" s="9" t="s">
        <v>4518</v>
      </c>
      <c r="F458" s="10">
        <v>9.0</v>
      </c>
      <c r="G458" s="10">
        <v>300.0</v>
      </c>
      <c r="H458" s="70" t="b">
        <v>0</v>
      </c>
      <c r="I458" s="71" t="str">
        <f t="shared" si="24"/>
        <v/>
      </c>
      <c r="J458" s="71" t="str">
        <f t="shared" si="25"/>
        <v>VARCHAR</v>
      </c>
      <c r="K458" s="71">
        <f t="shared" si="3"/>
        <v>900</v>
      </c>
      <c r="L458" s="71" t="str">
        <f t="shared" si="4"/>
        <v>(900)</v>
      </c>
      <c r="M458" s="71" t="s">
        <v>4489</v>
      </c>
      <c r="N458" s="71"/>
      <c r="O458" s="4"/>
      <c r="P458" s="9"/>
      <c r="Q458" s="9" t="str">
        <f t="shared" si="26"/>
        <v>A_3 VARCHAR(900) ,</v>
      </c>
    </row>
    <row r="459" ht="16.5" customHeight="1">
      <c r="A459" s="9" t="s">
        <v>13</v>
      </c>
      <c r="B459" s="9" t="s">
        <v>130</v>
      </c>
      <c r="C459" s="9" t="s">
        <v>832</v>
      </c>
      <c r="D459" s="9" t="s">
        <v>191</v>
      </c>
      <c r="E459" s="9" t="s">
        <v>4518</v>
      </c>
      <c r="F459" s="10">
        <v>10.0</v>
      </c>
      <c r="G459" s="10">
        <v>300.0</v>
      </c>
      <c r="H459" s="70" t="b">
        <v>0</v>
      </c>
      <c r="I459" s="71" t="str">
        <f t="shared" si="24"/>
        <v/>
      </c>
      <c r="J459" s="71" t="str">
        <f t="shared" si="25"/>
        <v>VARCHAR</v>
      </c>
      <c r="K459" s="71">
        <f t="shared" si="3"/>
        <v>900</v>
      </c>
      <c r="L459" s="71" t="str">
        <f t="shared" si="4"/>
        <v>(900)</v>
      </c>
      <c r="M459" s="71" t="s">
        <v>4489</v>
      </c>
      <c r="N459" s="71"/>
      <c r="O459" s="4"/>
      <c r="P459" s="9"/>
      <c r="Q459" s="9" t="str">
        <f t="shared" si="26"/>
        <v>A_4 VARCHAR(900) ,</v>
      </c>
    </row>
    <row r="460" ht="16.5" customHeight="1">
      <c r="A460" s="9" t="s">
        <v>13</v>
      </c>
      <c r="B460" s="9" t="s">
        <v>130</v>
      </c>
      <c r="C460" s="9" t="s">
        <v>833</v>
      </c>
      <c r="D460" s="9" t="s">
        <v>191</v>
      </c>
      <c r="E460" s="9" t="s">
        <v>4518</v>
      </c>
      <c r="F460" s="10">
        <v>11.0</v>
      </c>
      <c r="G460" s="10">
        <v>300.0</v>
      </c>
      <c r="H460" s="70" t="b">
        <v>0</v>
      </c>
      <c r="I460" s="71" t="str">
        <f t="shared" si="24"/>
        <v/>
      </c>
      <c r="J460" s="71" t="str">
        <f t="shared" si="25"/>
        <v>VARCHAR</v>
      </c>
      <c r="K460" s="71">
        <f t="shared" si="3"/>
        <v>900</v>
      </c>
      <c r="L460" s="71" t="str">
        <f t="shared" si="4"/>
        <v>(900)</v>
      </c>
      <c r="M460" s="71" t="s">
        <v>4489</v>
      </c>
      <c r="N460" s="71"/>
      <c r="O460" s="4"/>
      <c r="P460" s="9"/>
      <c r="Q460" s="9" t="str">
        <f t="shared" si="26"/>
        <v>A_5 VARCHAR(900) ,</v>
      </c>
    </row>
    <row r="461" ht="16.5" customHeight="1">
      <c r="A461" s="9" t="s">
        <v>13</v>
      </c>
      <c r="B461" s="9" t="s">
        <v>130</v>
      </c>
      <c r="C461" s="9" t="s">
        <v>834</v>
      </c>
      <c r="D461" s="9" t="s">
        <v>191</v>
      </c>
      <c r="E461" s="9" t="s">
        <v>4518</v>
      </c>
      <c r="F461" s="10">
        <v>12.0</v>
      </c>
      <c r="G461" s="10">
        <v>300.0</v>
      </c>
      <c r="H461" s="70" t="b">
        <v>0</v>
      </c>
      <c r="I461" s="71" t="str">
        <f t="shared" si="24"/>
        <v/>
      </c>
      <c r="J461" s="71" t="str">
        <f t="shared" si="25"/>
        <v>VARCHAR</v>
      </c>
      <c r="K461" s="71">
        <f t="shared" si="3"/>
        <v>900</v>
      </c>
      <c r="L461" s="71" t="str">
        <f t="shared" si="4"/>
        <v>(900)</v>
      </c>
      <c r="M461" s="71" t="s">
        <v>4489</v>
      </c>
      <c r="N461" s="71"/>
      <c r="O461" s="4"/>
      <c r="P461" s="9"/>
      <c r="Q461" s="9" t="str">
        <f t="shared" si="26"/>
        <v>A_6 VARCHAR(900) ,</v>
      </c>
    </row>
    <row r="462" ht="16.5" customHeight="1">
      <c r="A462" s="9" t="s">
        <v>13</v>
      </c>
      <c r="B462" s="9" t="s">
        <v>130</v>
      </c>
      <c r="C462" s="9" t="s">
        <v>835</v>
      </c>
      <c r="D462" s="9" t="s">
        <v>191</v>
      </c>
      <c r="E462" s="9" t="s">
        <v>4518</v>
      </c>
      <c r="F462" s="10">
        <v>13.0</v>
      </c>
      <c r="G462" s="10">
        <v>300.0</v>
      </c>
      <c r="H462" s="70" t="b">
        <v>0</v>
      </c>
      <c r="I462" s="71" t="str">
        <f t="shared" si="24"/>
        <v/>
      </c>
      <c r="J462" s="71" t="str">
        <f t="shared" si="25"/>
        <v>VARCHAR</v>
      </c>
      <c r="K462" s="71">
        <f t="shared" si="3"/>
        <v>900</v>
      </c>
      <c r="L462" s="71" t="str">
        <f t="shared" si="4"/>
        <v>(900)</v>
      </c>
      <c r="M462" s="71" t="s">
        <v>4489</v>
      </c>
      <c r="N462" s="71"/>
      <c r="O462" s="4"/>
      <c r="P462" s="9"/>
      <c r="Q462" s="9" t="str">
        <f t="shared" si="26"/>
        <v>A_7 VARCHAR(900) ,</v>
      </c>
    </row>
    <row r="463" ht="16.5" customHeight="1">
      <c r="A463" s="9" t="s">
        <v>13</v>
      </c>
      <c r="B463" s="9" t="s">
        <v>130</v>
      </c>
      <c r="C463" s="9" t="s">
        <v>836</v>
      </c>
      <c r="D463" s="9" t="s">
        <v>191</v>
      </c>
      <c r="E463" s="9" t="s">
        <v>4518</v>
      </c>
      <c r="F463" s="10">
        <v>14.0</v>
      </c>
      <c r="G463" s="10">
        <v>300.0</v>
      </c>
      <c r="H463" s="70" t="b">
        <v>0</v>
      </c>
      <c r="I463" s="71" t="str">
        <f t="shared" si="24"/>
        <v/>
      </c>
      <c r="J463" s="71" t="str">
        <f t="shared" si="25"/>
        <v>VARCHAR</v>
      </c>
      <c r="K463" s="71">
        <f t="shared" si="3"/>
        <v>900</v>
      </c>
      <c r="L463" s="71" t="str">
        <f t="shared" si="4"/>
        <v>(900)</v>
      </c>
      <c r="M463" s="71" t="s">
        <v>4489</v>
      </c>
      <c r="N463" s="71"/>
      <c r="O463" s="4"/>
      <c r="P463" s="9"/>
      <c r="Q463" s="9" t="str">
        <f t="shared" si="26"/>
        <v>A_8 VARCHAR(900) ,</v>
      </c>
    </row>
    <row r="464" ht="16.5" customHeight="1">
      <c r="A464" s="9" t="s">
        <v>13</v>
      </c>
      <c r="B464" s="9" t="s">
        <v>130</v>
      </c>
      <c r="C464" s="9" t="s">
        <v>837</v>
      </c>
      <c r="D464" s="9" t="s">
        <v>191</v>
      </c>
      <c r="E464" s="9" t="s">
        <v>4518</v>
      </c>
      <c r="F464" s="10">
        <v>15.0</v>
      </c>
      <c r="G464" s="10">
        <v>300.0</v>
      </c>
      <c r="H464" s="70" t="b">
        <v>0</v>
      </c>
      <c r="I464" s="71" t="str">
        <f t="shared" si="24"/>
        <v/>
      </c>
      <c r="J464" s="71" t="str">
        <f t="shared" si="25"/>
        <v>VARCHAR</v>
      </c>
      <c r="K464" s="71">
        <f t="shared" si="3"/>
        <v>900</v>
      </c>
      <c r="L464" s="71" t="str">
        <f t="shared" si="4"/>
        <v>(900)</v>
      </c>
      <c r="M464" s="71" t="s">
        <v>4489</v>
      </c>
      <c r="N464" s="71"/>
      <c r="O464" s="4"/>
      <c r="P464" s="9"/>
      <c r="Q464" s="9" t="str">
        <f t="shared" si="26"/>
        <v>A_9 VARCHAR(900) ,</v>
      </c>
    </row>
    <row r="465" ht="16.5" customHeight="1">
      <c r="A465" s="9" t="s">
        <v>13</v>
      </c>
      <c r="B465" s="9" t="s">
        <v>130</v>
      </c>
      <c r="C465" s="9" t="s">
        <v>838</v>
      </c>
      <c r="D465" s="9" t="s">
        <v>191</v>
      </c>
      <c r="E465" s="9" t="s">
        <v>4518</v>
      </c>
      <c r="F465" s="10">
        <v>16.0</v>
      </c>
      <c r="G465" s="10">
        <v>300.0</v>
      </c>
      <c r="H465" s="70" t="b">
        <v>0</v>
      </c>
      <c r="I465" s="71" t="str">
        <f t="shared" si="24"/>
        <v/>
      </c>
      <c r="J465" s="71" t="str">
        <f t="shared" si="25"/>
        <v>VARCHAR</v>
      </c>
      <c r="K465" s="71">
        <f t="shared" si="3"/>
        <v>900</v>
      </c>
      <c r="L465" s="71" t="str">
        <f t="shared" si="4"/>
        <v>(900)</v>
      </c>
      <c r="M465" s="71" t="s">
        <v>4489</v>
      </c>
      <c r="N465" s="71"/>
      <c r="O465" s="4"/>
      <c r="P465" s="9"/>
      <c r="Q465" s="9" t="str">
        <f t="shared" si="26"/>
        <v>A_10 VARCHAR(900) ,</v>
      </c>
    </row>
    <row r="466" ht="16.5" customHeight="1">
      <c r="A466" s="9" t="s">
        <v>13</v>
      </c>
      <c r="B466" s="9" t="s">
        <v>130</v>
      </c>
      <c r="C466" s="9" t="s">
        <v>839</v>
      </c>
      <c r="D466" s="9" t="s">
        <v>191</v>
      </c>
      <c r="E466" s="9" t="s">
        <v>4518</v>
      </c>
      <c r="F466" s="10">
        <v>17.0</v>
      </c>
      <c r="G466" s="10">
        <v>300.0</v>
      </c>
      <c r="H466" s="70" t="b">
        <v>0</v>
      </c>
      <c r="I466" s="71" t="str">
        <f t="shared" si="24"/>
        <v/>
      </c>
      <c r="J466" s="71" t="str">
        <f t="shared" si="25"/>
        <v>VARCHAR</v>
      </c>
      <c r="K466" s="71">
        <f t="shared" si="3"/>
        <v>900</v>
      </c>
      <c r="L466" s="71" t="str">
        <f t="shared" si="4"/>
        <v>(900)</v>
      </c>
      <c r="M466" s="71" t="s">
        <v>4489</v>
      </c>
      <c r="N466" s="71"/>
      <c r="O466" s="4"/>
      <c r="P466" s="9"/>
      <c r="Q466" s="9" t="str">
        <f t="shared" si="26"/>
        <v>A_11 VARCHAR(900) ,</v>
      </c>
    </row>
    <row r="467" ht="16.5" customHeight="1">
      <c r="A467" s="9" t="s">
        <v>13</v>
      </c>
      <c r="B467" s="9" t="s">
        <v>130</v>
      </c>
      <c r="C467" s="9" t="s">
        <v>840</v>
      </c>
      <c r="D467" s="9" t="s">
        <v>191</v>
      </c>
      <c r="E467" s="9" t="s">
        <v>4518</v>
      </c>
      <c r="F467" s="10">
        <v>18.0</v>
      </c>
      <c r="G467" s="10">
        <v>300.0</v>
      </c>
      <c r="H467" s="70" t="b">
        <v>0</v>
      </c>
      <c r="I467" s="71" t="str">
        <f t="shared" si="24"/>
        <v/>
      </c>
      <c r="J467" s="71" t="str">
        <f t="shared" si="25"/>
        <v>VARCHAR</v>
      </c>
      <c r="K467" s="71">
        <f t="shared" si="3"/>
        <v>900</v>
      </c>
      <c r="L467" s="71" t="str">
        <f t="shared" si="4"/>
        <v>(900)</v>
      </c>
      <c r="M467" s="71" t="s">
        <v>4489</v>
      </c>
      <c r="N467" s="71"/>
      <c r="O467" s="4"/>
      <c r="P467" s="9"/>
      <c r="Q467" s="9" t="str">
        <f t="shared" si="26"/>
        <v>A_12 VARCHAR(900) ,</v>
      </c>
    </row>
    <row r="468" ht="16.5" customHeight="1">
      <c r="A468" s="9" t="s">
        <v>13</v>
      </c>
      <c r="B468" s="9" t="s">
        <v>130</v>
      </c>
      <c r="C468" s="9" t="s">
        <v>841</v>
      </c>
      <c r="D468" s="9" t="s">
        <v>191</v>
      </c>
      <c r="E468" s="9" t="s">
        <v>4518</v>
      </c>
      <c r="F468" s="10">
        <v>19.0</v>
      </c>
      <c r="G468" s="10">
        <v>300.0</v>
      </c>
      <c r="H468" s="70" t="b">
        <v>0</v>
      </c>
      <c r="I468" s="71" t="str">
        <f t="shared" si="24"/>
        <v/>
      </c>
      <c r="J468" s="71" t="str">
        <f t="shared" si="25"/>
        <v>VARCHAR</v>
      </c>
      <c r="K468" s="71">
        <f t="shared" si="3"/>
        <v>900</v>
      </c>
      <c r="L468" s="71" t="str">
        <f t="shared" si="4"/>
        <v>(900)</v>
      </c>
      <c r="M468" s="71" t="s">
        <v>4489</v>
      </c>
      <c r="N468" s="71"/>
      <c r="O468" s="4"/>
      <c r="P468" s="9"/>
      <c r="Q468" s="9" t="str">
        <f t="shared" si="26"/>
        <v>A_1R VARCHAR(900) ,</v>
      </c>
    </row>
    <row r="469" ht="16.5" customHeight="1">
      <c r="A469" s="9" t="s">
        <v>13</v>
      </c>
      <c r="B469" s="9" t="s">
        <v>130</v>
      </c>
      <c r="C469" s="9" t="s">
        <v>842</v>
      </c>
      <c r="D469" s="9" t="s">
        <v>191</v>
      </c>
      <c r="E469" s="9" t="s">
        <v>4518</v>
      </c>
      <c r="F469" s="10">
        <v>20.0</v>
      </c>
      <c r="G469" s="10">
        <v>300.0</v>
      </c>
      <c r="H469" s="70" t="b">
        <v>0</v>
      </c>
      <c r="I469" s="71" t="str">
        <f t="shared" si="24"/>
        <v/>
      </c>
      <c r="J469" s="71" t="str">
        <f t="shared" si="25"/>
        <v>VARCHAR</v>
      </c>
      <c r="K469" s="71">
        <f t="shared" si="3"/>
        <v>900</v>
      </c>
      <c r="L469" s="71" t="str">
        <f t="shared" si="4"/>
        <v>(900)</v>
      </c>
      <c r="M469" s="71" t="s">
        <v>4489</v>
      </c>
      <c r="N469" s="71"/>
      <c r="O469" s="4"/>
      <c r="P469" s="9"/>
      <c r="Q469" s="9" t="str">
        <f t="shared" si="26"/>
        <v>A_2R VARCHAR(900) ,</v>
      </c>
    </row>
    <row r="470" ht="16.5" customHeight="1">
      <c r="A470" s="9" t="s">
        <v>13</v>
      </c>
      <c r="B470" s="9" t="s">
        <v>130</v>
      </c>
      <c r="C470" s="9" t="s">
        <v>843</v>
      </c>
      <c r="D470" s="9" t="s">
        <v>191</v>
      </c>
      <c r="E470" s="9" t="s">
        <v>4518</v>
      </c>
      <c r="F470" s="10">
        <v>21.0</v>
      </c>
      <c r="G470" s="10">
        <v>300.0</v>
      </c>
      <c r="H470" s="70" t="b">
        <v>0</v>
      </c>
      <c r="I470" s="71" t="str">
        <f t="shared" si="24"/>
        <v/>
      </c>
      <c r="J470" s="71" t="str">
        <f t="shared" si="25"/>
        <v>VARCHAR</v>
      </c>
      <c r="K470" s="71">
        <f t="shared" si="3"/>
        <v>900</v>
      </c>
      <c r="L470" s="71" t="str">
        <f t="shared" si="4"/>
        <v>(900)</v>
      </c>
      <c r="M470" s="71" t="s">
        <v>4489</v>
      </c>
      <c r="N470" s="71"/>
      <c r="O470" s="4"/>
      <c r="P470" s="9"/>
      <c r="Q470" s="9" t="str">
        <f t="shared" si="26"/>
        <v>A_3R VARCHAR(900) ,</v>
      </c>
    </row>
    <row r="471" ht="16.5" customHeight="1">
      <c r="A471" s="9" t="s">
        <v>13</v>
      </c>
      <c r="B471" s="9" t="s">
        <v>130</v>
      </c>
      <c r="C471" s="9" t="s">
        <v>844</v>
      </c>
      <c r="D471" s="9" t="s">
        <v>191</v>
      </c>
      <c r="E471" s="9" t="s">
        <v>4518</v>
      </c>
      <c r="F471" s="10">
        <v>22.0</v>
      </c>
      <c r="G471" s="10">
        <v>300.0</v>
      </c>
      <c r="H471" s="70" t="b">
        <v>0</v>
      </c>
      <c r="I471" s="71" t="str">
        <f t="shared" si="24"/>
        <v/>
      </c>
      <c r="J471" s="71" t="str">
        <f t="shared" si="25"/>
        <v>VARCHAR</v>
      </c>
      <c r="K471" s="71">
        <f t="shared" si="3"/>
        <v>900</v>
      </c>
      <c r="L471" s="71" t="str">
        <f t="shared" si="4"/>
        <v>(900)</v>
      </c>
      <c r="M471" s="71" t="s">
        <v>4489</v>
      </c>
      <c r="N471" s="71"/>
      <c r="O471" s="4"/>
      <c r="P471" s="9"/>
      <c r="Q471" s="9" t="str">
        <f t="shared" si="26"/>
        <v>A_4R VARCHAR(900) ,</v>
      </c>
    </row>
    <row r="472" ht="16.5" customHeight="1">
      <c r="A472" s="9" t="s">
        <v>13</v>
      </c>
      <c r="B472" s="9" t="s">
        <v>130</v>
      </c>
      <c r="C472" s="9" t="s">
        <v>845</v>
      </c>
      <c r="D472" s="9" t="s">
        <v>191</v>
      </c>
      <c r="E472" s="9" t="s">
        <v>4518</v>
      </c>
      <c r="F472" s="10">
        <v>23.0</v>
      </c>
      <c r="G472" s="10">
        <v>300.0</v>
      </c>
      <c r="H472" s="70" t="b">
        <v>0</v>
      </c>
      <c r="I472" s="71" t="str">
        <f t="shared" si="24"/>
        <v/>
      </c>
      <c r="J472" s="71" t="str">
        <f t="shared" si="25"/>
        <v>VARCHAR</v>
      </c>
      <c r="K472" s="71">
        <f t="shared" si="3"/>
        <v>900</v>
      </c>
      <c r="L472" s="71" t="str">
        <f t="shared" si="4"/>
        <v>(900)</v>
      </c>
      <c r="M472" s="71" t="s">
        <v>4489</v>
      </c>
      <c r="N472" s="71"/>
      <c r="O472" s="4"/>
      <c r="P472" s="9"/>
      <c r="Q472" s="9" t="str">
        <f t="shared" si="26"/>
        <v>A_5R VARCHAR(900) ,</v>
      </c>
    </row>
    <row r="473" ht="16.5" customHeight="1">
      <c r="A473" s="9" t="s">
        <v>13</v>
      </c>
      <c r="B473" s="9" t="s">
        <v>130</v>
      </c>
      <c r="C473" s="9" t="s">
        <v>846</v>
      </c>
      <c r="D473" s="9" t="s">
        <v>191</v>
      </c>
      <c r="E473" s="9" t="s">
        <v>4518</v>
      </c>
      <c r="F473" s="10">
        <v>24.0</v>
      </c>
      <c r="G473" s="10">
        <v>300.0</v>
      </c>
      <c r="H473" s="70" t="b">
        <v>0</v>
      </c>
      <c r="I473" s="71" t="str">
        <f t="shared" si="24"/>
        <v/>
      </c>
      <c r="J473" s="71" t="str">
        <f t="shared" si="25"/>
        <v>VARCHAR</v>
      </c>
      <c r="K473" s="71">
        <f t="shared" si="3"/>
        <v>900</v>
      </c>
      <c r="L473" s="71" t="str">
        <f t="shared" si="4"/>
        <v>(900)</v>
      </c>
      <c r="M473" s="71" t="s">
        <v>4489</v>
      </c>
      <c r="N473" s="71"/>
      <c r="O473" s="4"/>
      <c r="P473" s="9"/>
      <c r="Q473" s="9" t="str">
        <f t="shared" si="26"/>
        <v>A_6R VARCHAR(900) ,</v>
      </c>
    </row>
    <row r="474" ht="16.5" customHeight="1">
      <c r="A474" s="9" t="s">
        <v>13</v>
      </c>
      <c r="B474" s="9" t="s">
        <v>130</v>
      </c>
      <c r="C474" s="9" t="s">
        <v>847</v>
      </c>
      <c r="D474" s="9" t="s">
        <v>191</v>
      </c>
      <c r="E474" s="9" t="s">
        <v>4518</v>
      </c>
      <c r="F474" s="10">
        <v>25.0</v>
      </c>
      <c r="G474" s="10">
        <v>300.0</v>
      </c>
      <c r="H474" s="70" t="b">
        <v>0</v>
      </c>
      <c r="I474" s="71" t="str">
        <f t="shared" si="24"/>
        <v/>
      </c>
      <c r="J474" s="71" t="str">
        <f t="shared" si="25"/>
        <v>VARCHAR</v>
      </c>
      <c r="K474" s="71">
        <f t="shared" si="3"/>
        <v>900</v>
      </c>
      <c r="L474" s="71" t="str">
        <f t="shared" si="4"/>
        <v>(900)</v>
      </c>
      <c r="M474" s="71" t="s">
        <v>4489</v>
      </c>
      <c r="N474" s="71"/>
      <c r="O474" s="4"/>
      <c r="P474" s="9"/>
      <c r="Q474" s="9" t="str">
        <f t="shared" si="26"/>
        <v>A_7R VARCHAR(900) ,</v>
      </c>
    </row>
    <row r="475" ht="16.5" customHeight="1">
      <c r="A475" s="9" t="s">
        <v>13</v>
      </c>
      <c r="B475" s="9" t="s">
        <v>130</v>
      </c>
      <c r="C475" s="9" t="s">
        <v>848</v>
      </c>
      <c r="D475" s="9" t="s">
        <v>191</v>
      </c>
      <c r="E475" s="9" t="s">
        <v>4518</v>
      </c>
      <c r="F475" s="10">
        <v>26.0</v>
      </c>
      <c r="G475" s="10">
        <v>300.0</v>
      </c>
      <c r="H475" s="70" t="b">
        <v>0</v>
      </c>
      <c r="I475" s="71" t="str">
        <f t="shared" si="24"/>
        <v/>
      </c>
      <c r="J475" s="71" t="str">
        <f t="shared" si="25"/>
        <v>VARCHAR</v>
      </c>
      <c r="K475" s="71">
        <f t="shared" si="3"/>
        <v>900</v>
      </c>
      <c r="L475" s="71" t="str">
        <f t="shared" si="4"/>
        <v>(900)</v>
      </c>
      <c r="M475" s="71" t="s">
        <v>4489</v>
      </c>
      <c r="N475" s="71"/>
      <c r="O475" s="4"/>
      <c r="P475" s="9"/>
      <c r="Q475" s="9" t="str">
        <f t="shared" si="26"/>
        <v>A_8R VARCHAR(900) ,</v>
      </c>
    </row>
    <row r="476" ht="16.5" customHeight="1">
      <c r="A476" s="9" t="s">
        <v>13</v>
      </c>
      <c r="B476" s="9" t="s">
        <v>130</v>
      </c>
      <c r="C476" s="9" t="s">
        <v>849</v>
      </c>
      <c r="D476" s="9" t="s">
        <v>191</v>
      </c>
      <c r="E476" s="9" t="s">
        <v>4518</v>
      </c>
      <c r="F476" s="10">
        <v>27.0</v>
      </c>
      <c r="G476" s="10">
        <v>300.0</v>
      </c>
      <c r="H476" s="70" t="b">
        <v>0</v>
      </c>
      <c r="I476" s="71" t="str">
        <f t="shared" si="24"/>
        <v/>
      </c>
      <c r="J476" s="71" t="str">
        <f t="shared" si="25"/>
        <v>VARCHAR</v>
      </c>
      <c r="K476" s="71">
        <f t="shared" si="3"/>
        <v>900</v>
      </c>
      <c r="L476" s="71" t="str">
        <f t="shared" si="4"/>
        <v>(900)</v>
      </c>
      <c r="M476" s="71" t="s">
        <v>4489</v>
      </c>
      <c r="N476" s="71"/>
      <c r="O476" s="4"/>
      <c r="P476" s="9"/>
      <c r="Q476" s="9" t="str">
        <f t="shared" si="26"/>
        <v>A_9R VARCHAR(900) ,</v>
      </c>
    </row>
    <row r="477" ht="16.5" customHeight="1">
      <c r="A477" s="9" t="s">
        <v>13</v>
      </c>
      <c r="B477" s="9" t="s">
        <v>130</v>
      </c>
      <c r="C477" s="9" t="s">
        <v>850</v>
      </c>
      <c r="D477" s="9" t="s">
        <v>191</v>
      </c>
      <c r="E477" s="9" t="s">
        <v>4518</v>
      </c>
      <c r="F477" s="10">
        <v>28.0</v>
      </c>
      <c r="G477" s="10">
        <v>300.0</v>
      </c>
      <c r="H477" s="70" t="b">
        <v>0</v>
      </c>
      <c r="I477" s="71" t="str">
        <f t="shared" si="24"/>
        <v/>
      </c>
      <c r="J477" s="71" t="str">
        <f t="shared" si="25"/>
        <v>VARCHAR</v>
      </c>
      <c r="K477" s="71">
        <f t="shared" si="3"/>
        <v>900</v>
      </c>
      <c r="L477" s="71" t="str">
        <f t="shared" si="4"/>
        <v>(900)</v>
      </c>
      <c r="M477" s="71" t="s">
        <v>4489</v>
      </c>
      <c r="N477" s="71"/>
      <c r="O477" s="4"/>
      <c r="P477" s="9"/>
      <c r="Q477" s="9" t="str">
        <f t="shared" si="26"/>
        <v>A_10R VARCHAR(900) ,</v>
      </c>
    </row>
    <row r="478" ht="16.5" customHeight="1">
      <c r="A478" s="9" t="s">
        <v>13</v>
      </c>
      <c r="B478" s="9" t="s">
        <v>130</v>
      </c>
      <c r="C478" s="9" t="s">
        <v>851</v>
      </c>
      <c r="D478" s="9" t="s">
        <v>191</v>
      </c>
      <c r="E478" s="9" t="s">
        <v>4518</v>
      </c>
      <c r="F478" s="10">
        <v>29.0</v>
      </c>
      <c r="G478" s="10">
        <v>300.0</v>
      </c>
      <c r="H478" s="70" t="b">
        <v>0</v>
      </c>
      <c r="I478" s="71" t="str">
        <f t="shared" si="24"/>
        <v/>
      </c>
      <c r="J478" s="71" t="str">
        <f t="shared" si="25"/>
        <v>VARCHAR</v>
      </c>
      <c r="K478" s="71">
        <f t="shared" si="3"/>
        <v>900</v>
      </c>
      <c r="L478" s="71" t="str">
        <f t="shared" si="4"/>
        <v>(900)</v>
      </c>
      <c r="M478" s="71" t="s">
        <v>4489</v>
      </c>
      <c r="N478" s="71"/>
      <c r="O478" s="4"/>
      <c r="P478" s="9"/>
      <c r="Q478" s="9" t="str">
        <f t="shared" si="26"/>
        <v>A_11R VARCHAR(900) ,</v>
      </c>
    </row>
    <row r="479" ht="16.5" customHeight="1">
      <c r="A479" s="9" t="s">
        <v>13</v>
      </c>
      <c r="B479" s="9" t="s">
        <v>130</v>
      </c>
      <c r="C479" s="9" t="s">
        <v>852</v>
      </c>
      <c r="D479" s="9" t="s">
        <v>191</v>
      </c>
      <c r="E479" s="9" t="s">
        <v>4518</v>
      </c>
      <c r="F479" s="10">
        <v>30.0</v>
      </c>
      <c r="G479" s="10">
        <v>300.0</v>
      </c>
      <c r="H479" s="70" t="b">
        <v>0</v>
      </c>
      <c r="I479" s="71" t="str">
        <f t="shared" si="24"/>
        <v/>
      </c>
      <c r="J479" s="71" t="str">
        <f t="shared" si="25"/>
        <v>VARCHAR</v>
      </c>
      <c r="K479" s="71">
        <f t="shared" si="3"/>
        <v>900</v>
      </c>
      <c r="L479" s="71" t="str">
        <f t="shared" si="4"/>
        <v>(900)</v>
      </c>
      <c r="M479" s="71" t="s">
        <v>4489</v>
      </c>
      <c r="N479" s="71"/>
      <c r="O479" s="4"/>
      <c r="P479" s="9"/>
      <c r="Q479" s="9" t="str">
        <f t="shared" si="26"/>
        <v>A_12R VARCHAR(900) ,</v>
      </c>
    </row>
    <row r="480" ht="16.5" customHeight="1">
      <c r="A480" s="9" t="s">
        <v>13</v>
      </c>
      <c r="B480" s="9" t="s">
        <v>130</v>
      </c>
      <c r="C480" s="9" t="s">
        <v>853</v>
      </c>
      <c r="D480" s="9" t="s">
        <v>854</v>
      </c>
      <c r="E480" s="9" t="s">
        <v>4526</v>
      </c>
      <c r="F480" s="10">
        <v>31.0</v>
      </c>
      <c r="G480" s="10">
        <v>11.0</v>
      </c>
      <c r="H480" s="70" t="b">
        <v>0</v>
      </c>
      <c r="I480" s="71" t="str">
        <f t="shared" si="24"/>
        <v/>
      </c>
      <c r="J480" s="71" t="str">
        <f t="shared" si="25"/>
        <v>TIMESTAMP WITHOUT TIME ZONE</v>
      </c>
      <c r="K480" s="71">
        <f t="shared" si="3"/>
        <v>11</v>
      </c>
      <c r="L480" s="71" t="str">
        <f t="shared" si="4"/>
        <v>(11)</v>
      </c>
      <c r="M480" s="71" t="s">
        <v>4489</v>
      </c>
      <c r="N480" s="71"/>
      <c r="O480" s="4"/>
      <c r="P480" s="9"/>
      <c r="Q480" s="9" t="str">
        <f t="shared" si="26"/>
        <v>CRTN_DTTM TIMESTAMP WITHOUT TIME ZONE ,</v>
      </c>
    </row>
    <row r="481" ht="16.5" customHeight="1">
      <c r="A481" s="9" t="s">
        <v>13</v>
      </c>
      <c r="B481" s="9" t="s">
        <v>130</v>
      </c>
      <c r="C481" s="9" t="s">
        <v>855</v>
      </c>
      <c r="D481" s="9" t="s">
        <v>191</v>
      </c>
      <c r="E481" s="9" t="s">
        <v>4518</v>
      </c>
      <c r="F481" s="10">
        <v>32.0</v>
      </c>
      <c r="G481" s="10">
        <v>300.0</v>
      </c>
      <c r="H481" s="70" t="b">
        <v>0</v>
      </c>
      <c r="I481" s="71" t="str">
        <f t="shared" si="24"/>
        <v/>
      </c>
      <c r="J481" s="71" t="str">
        <f t="shared" si="25"/>
        <v>VARCHAR</v>
      </c>
      <c r="K481" s="71">
        <f t="shared" si="3"/>
        <v>900</v>
      </c>
      <c r="L481" s="71" t="str">
        <f t="shared" si="4"/>
        <v>(900)</v>
      </c>
      <c r="M481" s="71" t="s">
        <v>4489</v>
      </c>
      <c r="N481" s="71"/>
      <c r="O481" s="4"/>
      <c r="P481" s="9"/>
      <c r="Q481" s="9" t="str">
        <f t="shared" si="26"/>
        <v>A_21 VARCHAR(900) ,</v>
      </c>
    </row>
    <row r="482" ht="16.5" customHeight="1">
      <c r="A482" s="9" t="s">
        <v>13</v>
      </c>
      <c r="B482" s="9" t="s">
        <v>130</v>
      </c>
      <c r="C482" s="9" t="s">
        <v>856</v>
      </c>
      <c r="D482" s="9" t="s">
        <v>191</v>
      </c>
      <c r="E482" s="9" t="s">
        <v>4518</v>
      </c>
      <c r="F482" s="10">
        <v>33.0</v>
      </c>
      <c r="G482" s="10">
        <v>300.0</v>
      </c>
      <c r="H482" s="70" t="b">
        <v>0</v>
      </c>
      <c r="I482" s="71" t="str">
        <f t="shared" si="24"/>
        <v/>
      </c>
      <c r="J482" s="71" t="str">
        <f t="shared" si="25"/>
        <v>VARCHAR</v>
      </c>
      <c r="K482" s="71">
        <f t="shared" si="3"/>
        <v>900</v>
      </c>
      <c r="L482" s="71" t="str">
        <f t="shared" si="4"/>
        <v>(900)</v>
      </c>
      <c r="M482" s="71" t="s">
        <v>4489</v>
      </c>
      <c r="N482" s="71"/>
      <c r="O482" s="4"/>
      <c r="P482" s="9"/>
      <c r="Q482" s="9" t="str">
        <f t="shared" si="26"/>
        <v>A_22 VARCHAR(900) ,</v>
      </c>
    </row>
    <row r="483" ht="16.5" customHeight="1">
      <c r="A483" s="9" t="s">
        <v>13</v>
      </c>
      <c r="B483" s="9" t="s">
        <v>130</v>
      </c>
      <c r="C483" s="9" t="s">
        <v>857</v>
      </c>
      <c r="D483" s="9" t="s">
        <v>191</v>
      </c>
      <c r="E483" s="9" t="s">
        <v>4518</v>
      </c>
      <c r="F483" s="10">
        <v>34.0</v>
      </c>
      <c r="G483" s="10">
        <v>300.0</v>
      </c>
      <c r="H483" s="70" t="b">
        <v>0</v>
      </c>
      <c r="I483" s="71" t="str">
        <f t="shared" si="24"/>
        <v/>
      </c>
      <c r="J483" s="71" t="str">
        <f t="shared" si="25"/>
        <v>VARCHAR</v>
      </c>
      <c r="K483" s="71">
        <f t="shared" si="3"/>
        <v>900</v>
      </c>
      <c r="L483" s="71" t="str">
        <f t="shared" si="4"/>
        <v>(900)</v>
      </c>
      <c r="M483" s="71" t="s">
        <v>4489</v>
      </c>
      <c r="N483" s="71"/>
      <c r="O483" s="4"/>
      <c r="P483" s="9"/>
      <c r="Q483" s="9" t="str">
        <f t="shared" si="26"/>
        <v>A_23 VARCHAR(900) ,</v>
      </c>
    </row>
    <row r="484" ht="16.5" customHeight="1">
      <c r="A484" s="9" t="s">
        <v>13</v>
      </c>
      <c r="B484" s="9" t="s">
        <v>130</v>
      </c>
      <c r="C484" s="9" t="s">
        <v>858</v>
      </c>
      <c r="D484" s="9" t="s">
        <v>191</v>
      </c>
      <c r="E484" s="9" t="s">
        <v>4518</v>
      </c>
      <c r="F484" s="10">
        <v>35.0</v>
      </c>
      <c r="G484" s="10">
        <v>300.0</v>
      </c>
      <c r="H484" s="70" t="b">
        <v>0</v>
      </c>
      <c r="I484" s="71" t="str">
        <f t="shared" si="24"/>
        <v/>
      </c>
      <c r="J484" s="71" t="str">
        <f t="shared" si="25"/>
        <v>VARCHAR</v>
      </c>
      <c r="K484" s="71">
        <f t="shared" si="3"/>
        <v>900</v>
      </c>
      <c r="L484" s="71" t="str">
        <f t="shared" si="4"/>
        <v>(900)</v>
      </c>
      <c r="M484" s="71" t="s">
        <v>4489</v>
      </c>
      <c r="N484" s="71"/>
      <c r="O484" s="4"/>
      <c r="P484" s="9"/>
      <c r="Q484" s="9" t="str">
        <f t="shared" si="26"/>
        <v>A_24 VARCHAR(900) ,</v>
      </c>
    </row>
    <row r="485" ht="16.5" customHeight="1">
      <c r="A485" s="9" t="s">
        <v>13</v>
      </c>
      <c r="B485" s="9" t="s">
        <v>130</v>
      </c>
      <c r="C485" s="9" t="s">
        <v>859</v>
      </c>
      <c r="D485" s="9" t="s">
        <v>191</v>
      </c>
      <c r="E485" s="9" t="s">
        <v>4518</v>
      </c>
      <c r="F485" s="10">
        <v>36.0</v>
      </c>
      <c r="G485" s="10">
        <v>300.0</v>
      </c>
      <c r="H485" s="70" t="b">
        <v>0</v>
      </c>
      <c r="I485" s="71" t="str">
        <f t="shared" si="24"/>
        <v/>
      </c>
      <c r="J485" s="71" t="str">
        <f t="shared" si="25"/>
        <v>VARCHAR</v>
      </c>
      <c r="K485" s="71">
        <f t="shared" si="3"/>
        <v>900</v>
      </c>
      <c r="L485" s="71" t="str">
        <f t="shared" si="4"/>
        <v>(900)</v>
      </c>
      <c r="M485" s="71" t="s">
        <v>4489</v>
      </c>
      <c r="N485" s="71"/>
      <c r="O485" s="4"/>
      <c r="P485" s="9"/>
      <c r="Q485" s="9" t="str">
        <f t="shared" si="26"/>
        <v>A_25 VARCHAR(900) ,</v>
      </c>
    </row>
    <row r="486" ht="16.5" customHeight="1">
      <c r="A486" s="9" t="s">
        <v>13</v>
      </c>
      <c r="B486" s="9" t="s">
        <v>130</v>
      </c>
      <c r="C486" s="9" t="s">
        <v>860</v>
      </c>
      <c r="D486" s="9" t="s">
        <v>191</v>
      </c>
      <c r="E486" s="9" t="s">
        <v>4518</v>
      </c>
      <c r="F486" s="10">
        <v>37.0</v>
      </c>
      <c r="G486" s="10">
        <v>300.0</v>
      </c>
      <c r="H486" s="70" t="b">
        <v>0</v>
      </c>
      <c r="I486" s="71" t="str">
        <f t="shared" si="24"/>
        <v/>
      </c>
      <c r="J486" s="71" t="str">
        <f t="shared" si="25"/>
        <v>VARCHAR</v>
      </c>
      <c r="K486" s="71">
        <f t="shared" si="3"/>
        <v>900</v>
      </c>
      <c r="L486" s="71" t="str">
        <f t="shared" si="4"/>
        <v>(900)</v>
      </c>
      <c r="M486" s="71" t="s">
        <v>4489</v>
      </c>
      <c r="N486" s="71"/>
      <c r="O486" s="4"/>
      <c r="P486" s="9"/>
      <c r="Q486" s="9" t="str">
        <f t="shared" si="26"/>
        <v>A_26 VARCHAR(900) ,</v>
      </c>
    </row>
    <row r="487" ht="16.5" customHeight="1">
      <c r="A487" s="9" t="s">
        <v>13</v>
      </c>
      <c r="B487" s="9" t="s">
        <v>130</v>
      </c>
      <c r="C487" s="9" t="s">
        <v>861</v>
      </c>
      <c r="D487" s="9" t="s">
        <v>191</v>
      </c>
      <c r="E487" s="9" t="s">
        <v>4518</v>
      </c>
      <c r="F487" s="10">
        <v>38.0</v>
      </c>
      <c r="G487" s="10">
        <v>300.0</v>
      </c>
      <c r="H487" s="70" t="b">
        <v>0</v>
      </c>
      <c r="I487" s="71" t="str">
        <f t="shared" si="24"/>
        <v/>
      </c>
      <c r="J487" s="71" t="str">
        <f t="shared" si="25"/>
        <v>VARCHAR</v>
      </c>
      <c r="K487" s="71">
        <f t="shared" si="3"/>
        <v>900</v>
      </c>
      <c r="L487" s="71" t="str">
        <f t="shared" si="4"/>
        <v>(900)</v>
      </c>
      <c r="M487" s="71" t="s">
        <v>4489</v>
      </c>
      <c r="N487" s="71"/>
      <c r="O487" s="4"/>
      <c r="P487" s="9"/>
      <c r="Q487" s="9" t="str">
        <f t="shared" si="26"/>
        <v>A_27 VARCHAR(900) ,</v>
      </c>
    </row>
    <row r="488" ht="16.5" customHeight="1">
      <c r="A488" s="9" t="s">
        <v>13</v>
      </c>
      <c r="B488" s="9" t="s">
        <v>130</v>
      </c>
      <c r="C488" s="9" t="s">
        <v>862</v>
      </c>
      <c r="D488" s="9" t="s">
        <v>191</v>
      </c>
      <c r="E488" s="9" t="s">
        <v>4518</v>
      </c>
      <c r="F488" s="10">
        <v>39.0</v>
      </c>
      <c r="G488" s="10">
        <v>300.0</v>
      </c>
      <c r="H488" s="70" t="b">
        <v>0</v>
      </c>
      <c r="I488" s="71" t="str">
        <f t="shared" si="24"/>
        <v/>
      </c>
      <c r="J488" s="71" t="str">
        <f t="shared" si="25"/>
        <v>VARCHAR</v>
      </c>
      <c r="K488" s="71">
        <f t="shared" si="3"/>
        <v>900</v>
      </c>
      <c r="L488" s="71" t="str">
        <f t="shared" si="4"/>
        <v>(900)</v>
      </c>
      <c r="M488" s="71" t="s">
        <v>4489</v>
      </c>
      <c r="N488" s="71"/>
      <c r="O488" s="4"/>
      <c r="P488" s="9"/>
      <c r="Q488" s="9" t="str">
        <f t="shared" si="26"/>
        <v>A_28 VARCHAR(900) ,</v>
      </c>
    </row>
    <row r="489" ht="16.5" customHeight="1">
      <c r="A489" s="9" t="s">
        <v>13</v>
      </c>
      <c r="B489" s="9" t="s">
        <v>130</v>
      </c>
      <c r="C489" s="9" t="s">
        <v>863</v>
      </c>
      <c r="D489" s="9" t="s">
        <v>191</v>
      </c>
      <c r="E489" s="9" t="s">
        <v>4518</v>
      </c>
      <c r="F489" s="10">
        <v>40.0</v>
      </c>
      <c r="G489" s="10">
        <v>300.0</v>
      </c>
      <c r="H489" s="70" t="b">
        <v>0</v>
      </c>
      <c r="I489" s="71" t="str">
        <f t="shared" si="24"/>
        <v/>
      </c>
      <c r="J489" s="71" t="str">
        <f t="shared" si="25"/>
        <v>VARCHAR</v>
      </c>
      <c r="K489" s="71">
        <f t="shared" si="3"/>
        <v>900</v>
      </c>
      <c r="L489" s="71" t="str">
        <f t="shared" si="4"/>
        <v>(900)</v>
      </c>
      <c r="M489" s="71" t="s">
        <v>4489</v>
      </c>
      <c r="N489" s="71"/>
      <c r="O489" s="4"/>
      <c r="P489" s="9"/>
      <c r="Q489" s="9" t="str">
        <f t="shared" si="26"/>
        <v>A_29 VARCHAR(900) ,</v>
      </c>
    </row>
    <row r="490" ht="16.5" customHeight="1">
      <c r="A490" s="9" t="s">
        <v>13</v>
      </c>
      <c r="B490" s="9" t="s">
        <v>130</v>
      </c>
      <c r="C490" s="9" t="s">
        <v>864</v>
      </c>
      <c r="D490" s="9" t="s">
        <v>191</v>
      </c>
      <c r="E490" s="9" t="s">
        <v>4518</v>
      </c>
      <c r="F490" s="10">
        <v>41.0</v>
      </c>
      <c r="G490" s="10">
        <v>300.0</v>
      </c>
      <c r="H490" s="70" t="b">
        <v>0</v>
      </c>
      <c r="I490" s="71" t="str">
        <f t="shared" si="24"/>
        <v/>
      </c>
      <c r="J490" s="71" t="str">
        <f t="shared" si="25"/>
        <v>VARCHAR</v>
      </c>
      <c r="K490" s="71">
        <f t="shared" si="3"/>
        <v>900</v>
      </c>
      <c r="L490" s="71" t="str">
        <f t="shared" si="4"/>
        <v>(900)</v>
      </c>
      <c r="M490" s="71" t="s">
        <v>4489</v>
      </c>
      <c r="N490" s="71"/>
      <c r="O490" s="4"/>
      <c r="P490" s="9"/>
      <c r="Q490" s="9" t="str">
        <f t="shared" si="26"/>
        <v>A_30 VARCHAR(900) ,</v>
      </c>
    </row>
    <row r="491" ht="16.5" customHeight="1">
      <c r="A491" s="9"/>
      <c r="B491" s="9"/>
      <c r="C491" s="9"/>
      <c r="D491" s="9"/>
      <c r="E491" s="9"/>
      <c r="F491" s="10"/>
      <c r="G491" s="10"/>
      <c r="H491" s="70"/>
      <c r="I491" s="71"/>
      <c r="J491" s="71"/>
      <c r="K491" s="71" t="str">
        <f t="shared" si="3"/>
        <v/>
      </c>
      <c r="L491" s="71" t="str">
        <f t="shared" si="4"/>
        <v>()</v>
      </c>
      <c r="M491" s="71"/>
      <c r="N491" s="71"/>
      <c r="O491" s="4"/>
      <c r="P491" s="9"/>
      <c r="Q491" s="9" t="s">
        <v>4527</v>
      </c>
    </row>
    <row r="492" ht="16.5" customHeight="1">
      <c r="A492" s="9"/>
      <c r="B492" s="9"/>
      <c r="C492" s="9"/>
      <c r="D492" s="9"/>
      <c r="E492" s="9"/>
      <c r="F492" s="10"/>
      <c r="G492" s="10"/>
      <c r="H492" s="70"/>
      <c r="I492" s="71"/>
      <c r="J492" s="71"/>
      <c r="K492" s="71" t="str">
        <f t="shared" si="3"/>
        <v/>
      </c>
      <c r="L492" s="71" t="str">
        <f t="shared" si="4"/>
        <v>()</v>
      </c>
      <c r="M492" s="71"/>
      <c r="N492" s="71"/>
      <c r="O492" s="4"/>
      <c r="P492" s="9"/>
      <c r="Q492" s="9" t="str">
        <f>") DISTSTYLE AUTO;"</f>
        <v>) DISTSTYLE AUTO;</v>
      </c>
    </row>
    <row r="493" ht="16.5" customHeight="1">
      <c r="A493" s="9" t="s">
        <v>13</v>
      </c>
      <c r="B493" s="9" t="s">
        <v>151</v>
      </c>
      <c r="C493" s="9" t="s">
        <v>153</v>
      </c>
      <c r="D493" s="9" t="s">
        <v>191</v>
      </c>
      <c r="E493" s="9" t="s">
        <v>4518</v>
      </c>
      <c r="F493" s="10">
        <v>1.0</v>
      </c>
      <c r="G493" s="10">
        <v>20.0</v>
      </c>
      <c r="H493" s="70" t="b">
        <v>1</v>
      </c>
      <c r="I493" s="71" t="str">
        <f t="shared" ref="I493:I532" si="27">IF(H493=TRUE,"NOT NULL","")</f>
        <v>NOT NULL</v>
      </c>
      <c r="J493" s="71" t="str">
        <f t="shared" ref="J493:J532" si="28">IF(D493="number","DOUBLE PRECISION",IF(D493="varchar2","VARCHAR", IF(D493="char","char",IF(D493="nvarchar2","VARCHAR",IF(D493="TIMESTAMP","TIMESTAMP WITHOUT TIME ZONE", IF(D493="date","TIMESTAMP WITHOUT TIME ZONE",IF(D493="VARCHAR","VARCHAR")))))))</f>
        <v>VARCHAR</v>
      </c>
      <c r="K493" s="71">
        <f t="shared" si="3"/>
        <v>60</v>
      </c>
      <c r="L493" s="71" t="str">
        <f t="shared" si="4"/>
        <v>(60)</v>
      </c>
      <c r="M493" s="71" t="s">
        <v>4489</v>
      </c>
      <c r="N493" s="73" t="s">
        <v>153</v>
      </c>
      <c r="O493" s="74"/>
      <c r="P493" s="9" t="str">
        <f>"Create Table "&amp;A493&amp;"."&amp;B493&amp;" ("</f>
        <v>Create Table CDCSMART.C_USER (</v>
      </c>
      <c r="Q493" s="9" t="str">
        <f t="shared" ref="Q493:Q532" si="29">IF(J493="DOUBLE PRECISION",C493&amp;" "&amp;J493&amp;" "&amp;I493&amp;M493,IF(J493="VARCHAR",C493&amp;" "&amp;J493&amp;L493&amp;" "&amp;I493&amp;M493,IF(J493="TIMESTAMP WITHOUT TIME ZONE", C493&amp;" "&amp;J493&amp;" "&amp;I493&amp;M493,IF(J493="CHAR",C493&amp;" "&amp;J493&amp;L493&amp;" "&amp;I493&amp;M493,IF(J493="DATE",C493&amp;" "&amp;"TIMESTAMP WITHOUT TIME ZONE"&amp;" "&amp;I493&amp;M493)))))</f>
        <v>USER_ID VARCHAR(60) NOT NULL,</v>
      </c>
    </row>
    <row r="494" ht="16.5" customHeight="1">
      <c r="A494" s="9" t="s">
        <v>13</v>
      </c>
      <c r="B494" s="9" t="s">
        <v>151</v>
      </c>
      <c r="C494" s="9" t="s">
        <v>866</v>
      </c>
      <c r="D494" s="9" t="s">
        <v>191</v>
      </c>
      <c r="E494" s="9" t="s">
        <v>4518</v>
      </c>
      <c r="F494" s="10">
        <v>2.0</v>
      </c>
      <c r="G494" s="10">
        <v>12.0</v>
      </c>
      <c r="H494" s="70" t="b">
        <v>1</v>
      </c>
      <c r="I494" s="71" t="str">
        <f t="shared" si="27"/>
        <v>NOT NULL</v>
      </c>
      <c r="J494" s="71" t="str">
        <f t="shared" si="28"/>
        <v>VARCHAR</v>
      </c>
      <c r="K494" s="71">
        <f t="shared" si="3"/>
        <v>36</v>
      </c>
      <c r="L494" s="71" t="str">
        <f t="shared" si="4"/>
        <v>(36)</v>
      </c>
      <c r="M494" s="71" t="s">
        <v>4489</v>
      </c>
      <c r="N494" s="71"/>
      <c r="O494" s="4"/>
      <c r="P494" s="9"/>
      <c r="Q494" s="9" t="str">
        <f t="shared" si="29"/>
        <v>USER_NM VARCHAR(36) NOT NULL,</v>
      </c>
    </row>
    <row r="495" ht="16.5" customHeight="1">
      <c r="A495" s="9" t="s">
        <v>13</v>
      </c>
      <c r="B495" s="9" t="s">
        <v>151</v>
      </c>
      <c r="C495" s="9" t="s">
        <v>869</v>
      </c>
      <c r="D495" s="9" t="s">
        <v>191</v>
      </c>
      <c r="E495" s="9" t="s">
        <v>4518</v>
      </c>
      <c r="F495" s="10">
        <v>3.0</v>
      </c>
      <c r="G495" s="10">
        <v>44.0</v>
      </c>
      <c r="H495" s="70" t="b">
        <v>0</v>
      </c>
      <c r="I495" s="71" t="str">
        <f t="shared" si="27"/>
        <v/>
      </c>
      <c r="J495" s="71" t="str">
        <f t="shared" si="28"/>
        <v>VARCHAR</v>
      </c>
      <c r="K495" s="71">
        <f t="shared" si="3"/>
        <v>132</v>
      </c>
      <c r="L495" s="71" t="str">
        <f t="shared" si="4"/>
        <v>(132)</v>
      </c>
      <c r="M495" s="71" t="s">
        <v>4489</v>
      </c>
      <c r="N495" s="71"/>
      <c r="O495" s="4"/>
      <c r="P495" s="9"/>
      <c r="Q495" s="9" t="str">
        <f t="shared" si="29"/>
        <v>USER_PWD VARCHAR(132) ,</v>
      </c>
    </row>
    <row r="496" ht="16.5" customHeight="1">
      <c r="A496" s="9" t="s">
        <v>13</v>
      </c>
      <c r="B496" s="9" t="s">
        <v>151</v>
      </c>
      <c r="C496" s="9" t="s">
        <v>872</v>
      </c>
      <c r="D496" s="9" t="s">
        <v>191</v>
      </c>
      <c r="E496" s="9" t="s">
        <v>4518</v>
      </c>
      <c r="F496" s="10">
        <v>4.0</v>
      </c>
      <c r="G496" s="10">
        <v>8.0</v>
      </c>
      <c r="H496" s="70" t="b">
        <v>0</v>
      </c>
      <c r="I496" s="71" t="str">
        <f t="shared" si="27"/>
        <v/>
      </c>
      <c r="J496" s="71" t="str">
        <f t="shared" si="28"/>
        <v>VARCHAR</v>
      </c>
      <c r="K496" s="71">
        <f t="shared" si="3"/>
        <v>24</v>
      </c>
      <c r="L496" s="71" t="str">
        <f t="shared" si="4"/>
        <v>(24)</v>
      </c>
      <c r="M496" s="71" t="s">
        <v>4489</v>
      </c>
      <c r="N496" s="71"/>
      <c r="O496" s="4"/>
      <c r="P496" s="9"/>
      <c r="Q496" s="9" t="str">
        <f t="shared" si="29"/>
        <v>PWD_CHG_DATE VARCHAR(24) ,</v>
      </c>
    </row>
    <row r="497" ht="16.5" customHeight="1">
      <c r="A497" s="9" t="s">
        <v>13</v>
      </c>
      <c r="B497" s="9" t="s">
        <v>151</v>
      </c>
      <c r="C497" s="9" t="s">
        <v>874</v>
      </c>
      <c r="D497" s="9" t="s">
        <v>191</v>
      </c>
      <c r="E497" s="9" t="s">
        <v>4518</v>
      </c>
      <c r="F497" s="10">
        <v>5.0</v>
      </c>
      <c r="G497" s="10">
        <v>4.0</v>
      </c>
      <c r="H497" s="70" t="b">
        <v>1</v>
      </c>
      <c r="I497" s="71" t="str">
        <f t="shared" si="27"/>
        <v>NOT NULL</v>
      </c>
      <c r="J497" s="71" t="str">
        <f t="shared" si="28"/>
        <v>VARCHAR</v>
      </c>
      <c r="K497" s="71">
        <f t="shared" si="3"/>
        <v>12</v>
      </c>
      <c r="L497" s="71" t="str">
        <f t="shared" si="4"/>
        <v>(12)</v>
      </c>
      <c r="M497" s="71" t="s">
        <v>4489</v>
      </c>
      <c r="N497" s="71"/>
      <c r="O497" s="4"/>
      <c r="P497" s="9"/>
      <c r="Q497" s="9" t="str">
        <f t="shared" si="29"/>
        <v>USER_GRP_CD VARCHAR(12) NOT NULL,</v>
      </c>
    </row>
    <row r="498" ht="16.5" customHeight="1">
      <c r="A498" s="9" t="s">
        <v>13</v>
      </c>
      <c r="B498" s="9" t="s">
        <v>151</v>
      </c>
      <c r="C498" s="9" t="s">
        <v>876</v>
      </c>
      <c r="D498" s="9" t="s">
        <v>191</v>
      </c>
      <c r="E498" s="9" t="s">
        <v>4518</v>
      </c>
      <c r="F498" s="10">
        <v>6.0</v>
      </c>
      <c r="G498" s="10">
        <v>4.0</v>
      </c>
      <c r="H498" s="70" t="b">
        <v>1</v>
      </c>
      <c r="I498" s="71" t="str">
        <f t="shared" si="27"/>
        <v>NOT NULL</v>
      </c>
      <c r="J498" s="71" t="str">
        <f t="shared" si="28"/>
        <v>VARCHAR</v>
      </c>
      <c r="K498" s="71">
        <f t="shared" si="3"/>
        <v>12</v>
      </c>
      <c r="L498" s="71" t="str">
        <f t="shared" si="4"/>
        <v>(12)</v>
      </c>
      <c r="M498" s="71" t="s">
        <v>4489</v>
      </c>
      <c r="N498" s="71"/>
      <c r="O498" s="4"/>
      <c r="P498" s="9"/>
      <c r="Q498" s="9" t="str">
        <f t="shared" si="29"/>
        <v>USER_LVL_CD VARCHAR(12) NOT NULL,</v>
      </c>
    </row>
    <row r="499" ht="16.5" customHeight="1">
      <c r="A499" s="9" t="s">
        <v>13</v>
      </c>
      <c r="B499" s="9" t="s">
        <v>151</v>
      </c>
      <c r="C499" s="9" t="s">
        <v>878</v>
      </c>
      <c r="D499" s="9" t="s">
        <v>191</v>
      </c>
      <c r="E499" s="9" t="s">
        <v>4518</v>
      </c>
      <c r="F499" s="10">
        <v>7.0</v>
      </c>
      <c r="G499" s="10">
        <v>8.0</v>
      </c>
      <c r="H499" s="70" t="b">
        <v>1</v>
      </c>
      <c r="I499" s="71" t="str">
        <f t="shared" si="27"/>
        <v>NOT NULL</v>
      </c>
      <c r="J499" s="71" t="str">
        <f t="shared" si="28"/>
        <v>VARCHAR</v>
      </c>
      <c r="K499" s="71">
        <f t="shared" si="3"/>
        <v>24</v>
      </c>
      <c r="L499" s="71" t="str">
        <f t="shared" si="4"/>
        <v>(24)</v>
      </c>
      <c r="M499" s="71" t="s">
        <v>4489</v>
      </c>
      <c r="N499" s="71"/>
      <c r="O499" s="4"/>
      <c r="P499" s="9"/>
      <c r="Q499" s="9" t="str">
        <f t="shared" si="29"/>
        <v>WORK_STDT VARCHAR(24) NOT NULL,</v>
      </c>
    </row>
    <row r="500" ht="16.5" customHeight="1">
      <c r="A500" s="9" t="s">
        <v>13</v>
      </c>
      <c r="B500" s="9" t="s">
        <v>151</v>
      </c>
      <c r="C500" s="9" t="s">
        <v>880</v>
      </c>
      <c r="D500" s="9" t="s">
        <v>191</v>
      </c>
      <c r="E500" s="9" t="s">
        <v>4518</v>
      </c>
      <c r="F500" s="10">
        <v>8.0</v>
      </c>
      <c r="G500" s="10">
        <v>8.0</v>
      </c>
      <c r="H500" s="70" t="b">
        <v>0</v>
      </c>
      <c r="I500" s="71" t="str">
        <f t="shared" si="27"/>
        <v/>
      </c>
      <c r="J500" s="71" t="str">
        <f t="shared" si="28"/>
        <v>VARCHAR</v>
      </c>
      <c r="K500" s="71">
        <f t="shared" si="3"/>
        <v>24</v>
      </c>
      <c r="L500" s="71" t="str">
        <f t="shared" si="4"/>
        <v>(24)</v>
      </c>
      <c r="M500" s="71" t="s">
        <v>4489</v>
      </c>
      <c r="N500" s="71"/>
      <c r="O500" s="4"/>
      <c r="P500" s="9"/>
      <c r="Q500" s="9" t="str">
        <f t="shared" si="29"/>
        <v>WORK_EDDT VARCHAR(24) ,</v>
      </c>
    </row>
    <row r="501" ht="16.5" customHeight="1">
      <c r="A501" s="9" t="s">
        <v>13</v>
      </c>
      <c r="B501" s="9" t="s">
        <v>151</v>
      </c>
      <c r="C501" s="9" t="s">
        <v>882</v>
      </c>
      <c r="D501" s="9" t="s">
        <v>191</v>
      </c>
      <c r="E501" s="9" t="s">
        <v>4518</v>
      </c>
      <c r="F501" s="10">
        <v>9.0</v>
      </c>
      <c r="G501" s="10">
        <v>1.0</v>
      </c>
      <c r="H501" s="70" t="b">
        <v>0</v>
      </c>
      <c r="I501" s="71" t="str">
        <f t="shared" si="27"/>
        <v/>
      </c>
      <c r="J501" s="71" t="str">
        <f t="shared" si="28"/>
        <v>VARCHAR</v>
      </c>
      <c r="K501" s="71">
        <f t="shared" si="3"/>
        <v>3</v>
      </c>
      <c r="L501" s="71" t="str">
        <f t="shared" si="4"/>
        <v>(3)</v>
      </c>
      <c r="M501" s="71" t="s">
        <v>4489</v>
      </c>
      <c r="N501" s="71"/>
      <c r="O501" s="4"/>
      <c r="P501" s="9"/>
      <c r="Q501" s="9" t="str">
        <f t="shared" si="29"/>
        <v>USER_FG VARCHAR(3) ,</v>
      </c>
    </row>
    <row r="502" ht="16.5" customHeight="1">
      <c r="A502" s="9" t="s">
        <v>13</v>
      </c>
      <c r="B502" s="9" t="s">
        <v>151</v>
      </c>
      <c r="C502" s="9" t="s">
        <v>885</v>
      </c>
      <c r="D502" s="9" t="s">
        <v>191</v>
      </c>
      <c r="E502" s="9" t="s">
        <v>4518</v>
      </c>
      <c r="F502" s="10">
        <v>10.0</v>
      </c>
      <c r="G502" s="10">
        <v>20.0</v>
      </c>
      <c r="H502" s="70" t="b">
        <v>0</v>
      </c>
      <c r="I502" s="71" t="str">
        <f t="shared" si="27"/>
        <v/>
      </c>
      <c r="J502" s="71" t="str">
        <f t="shared" si="28"/>
        <v>VARCHAR</v>
      </c>
      <c r="K502" s="71">
        <f t="shared" si="3"/>
        <v>60</v>
      </c>
      <c r="L502" s="71" t="str">
        <f t="shared" si="4"/>
        <v>(60)</v>
      </c>
      <c r="M502" s="71" t="s">
        <v>4489</v>
      </c>
      <c r="N502" s="71"/>
      <c r="O502" s="4"/>
      <c r="P502" s="9"/>
      <c r="Q502" s="9" t="str">
        <f t="shared" si="29"/>
        <v>USER_IP VARCHAR(60) ,</v>
      </c>
    </row>
    <row r="503" ht="16.5" customHeight="1">
      <c r="A503" s="9" t="s">
        <v>13</v>
      </c>
      <c r="B503" s="9" t="s">
        <v>151</v>
      </c>
      <c r="C503" s="9" t="s">
        <v>887</v>
      </c>
      <c r="D503" s="9" t="s">
        <v>191</v>
      </c>
      <c r="E503" s="9" t="s">
        <v>4518</v>
      </c>
      <c r="F503" s="10">
        <v>11.0</v>
      </c>
      <c r="G503" s="10">
        <v>4.0</v>
      </c>
      <c r="H503" s="70" t="b">
        <v>0</v>
      </c>
      <c r="I503" s="71" t="str">
        <f t="shared" si="27"/>
        <v/>
      </c>
      <c r="J503" s="71" t="str">
        <f t="shared" si="28"/>
        <v>VARCHAR</v>
      </c>
      <c r="K503" s="71">
        <f t="shared" si="3"/>
        <v>12</v>
      </c>
      <c r="L503" s="71" t="str">
        <f t="shared" si="4"/>
        <v>(12)</v>
      </c>
      <c r="M503" s="71" t="s">
        <v>4489</v>
      </c>
      <c r="N503" s="71"/>
      <c r="O503" s="4"/>
      <c r="P503" s="9"/>
      <c r="Q503" s="9" t="str">
        <f t="shared" si="29"/>
        <v>USER_IN_TEL VARCHAR(12) ,</v>
      </c>
    </row>
    <row r="504" ht="16.5" customHeight="1">
      <c r="A504" s="9" t="s">
        <v>13</v>
      </c>
      <c r="B504" s="9" t="s">
        <v>151</v>
      </c>
      <c r="C504" s="9" t="s">
        <v>889</v>
      </c>
      <c r="D504" s="9" t="s">
        <v>191</v>
      </c>
      <c r="E504" s="9" t="s">
        <v>4518</v>
      </c>
      <c r="F504" s="10">
        <v>12.0</v>
      </c>
      <c r="G504" s="10">
        <v>40.0</v>
      </c>
      <c r="H504" s="70" t="b">
        <v>0</v>
      </c>
      <c r="I504" s="71" t="str">
        <f t="shared" si="27"/>
        <v/>
      </c>
      <c r="J504" s="71" t="str">
        <f t="shared" si="28"/>
        <v>VARCHAR</v>
      </c>
      <c r="K504" s="71">
        <f t="shared" si="3"/>
        <v>120</v>
      </c>
      <c r="L504" s="71" t="str">
        <f t="shared" si="4"/>
        <v>(120)</v>
      </c>
      <c r="M504" s="71" t="s">
        <v>4489</v>
      </c>
      <c r="N504" s="71"/>
      <c r="O504" s="4"/>
      <c r="P504" s="9"/>
      <c r="Q504" s="9" t="str">
        <f t="shared" si="29"/>
        <v>EMAIL_ADDR VARCHAR(120) ,</v>
      </c>
    </row>
    <row r="505" ht="16.5" customHeight="1">
      <c r="A505" s="9" t="s">
        <v>13</v>
      </c>
      <c r="B505" s="9" t="s">
        <v>151</v>
      </c>
      <c r="C505" s="9" t="s">
        <v>892</v>
      </c>
      <c r="D505" s="9" t="s">
        <v>191</v>
      </c>
      <c r="E505" s="9" t="s">
        <v>4518</v>
      </c>
      <c r="F505" s="10">
        <v>13.0</v>
      </c>
      <c r="G505" s="10">
        <v>7.0</v>
      </c>
      <c r="H505" s="70" t="b">
        <v>0</v>
      </c>
      <c r="I505" s="71" t="str">
        <f t="shared" si="27"/>
        <v/>
      </c>
      <c r="J505" s="71" t="str">
        <f t="shared" si="28"/>
        <v>VARCHAR</v>
      </c>
      <c r="K505" s="71">
        <f t="shared" si="3"/>
        <v>21</v>
      </c>
      <c r="L505" s="71" t="str">
        <f t="shared" si="4"/>
        <v>(21)</v>
      </c>
      <c r="M505" s="71" t="s">
        <v>4489</v>
      </c>
      <c r="N505" s="71"/>
      <c r="O505" s="4"/>
      <c r="P505" s="9"/>
      <c r="Q505" s="9" t="str">
        <f t="shared" si="29"/>
        <v>TEL_LOGON_ID VARCHAR(21) ,</v>
      </c>
    </row>
    <row r="506" ht="16.5" customHeight="1">
      <c r="A506" s="9" t="s">
        <v>13</v>
      </c>
      <c r="B506" s="9" t="s">
        <v>151</v>
      </c>
      <c r="C506" s="9" t="s">
        <v>894</v>
      </c>
      <c r="D506" s="9" t="s">
        <v>191</v>
      </c>
      <c r="E506" s="9" t="s">
        <v>4518</v>
      </c>
      <c r="F506" s="10">
        <v>14.0</v>
      </c>
      <c r="G506" s="10">
        <v>44.0</v>
      </c>
      <c r="H506" s="70" t="b">
        <v>0</v>
      </c>
      <c r="I506" s="71" t="str">
        <f t="shared" si="27"/>
        <v/>
      </c>
      <c r="J506" s="71" t="str">
        <f t="shared" si="28"/>
        <v>VARCHAR</v>
      </c>
      <c r="K506" s="71">
        <f t="shared" si="3"/>
        <v>132</v>
      </c>
      <c r="L506" s="71" t="str">
        <f t="shared" si="4"/>
        <v>(132)</v>
      </c>
      <c r="M506" s="71" t="s">
        <v>4489</v>
      </c>
      <c r="N506" s="71"/>
      <c r="O506" s="4"/>
      <c r="P506" s="9"/>
      <c r="Q506" s="9" t="str">
        <f t="shared" si="29"/>
        <v>TEL_LOGON_PWD VARCHAR(132) ,</v>
      </c>
    </row>
    <row r="507" ht="16.5" customHeight="1">
      <c r="A507" s="9" t="s">
        <v>13</v>
      </c>
      <c r="B507" s="9" t="s">
        <v>151</v>
      </c>
      <c r="C507" s="9" t="s">
        <v>896</v>
      </c>
      <c r="D507" s="9" t="s">
        <v>191</v>
      </c>
      <c r="E507" s="9" t="s">
        <v>4518</v>
      </c>
      <c r="F507" s="10">
        <v>15.0</v>
      </c>
      <c r="G507" s="10">
        <v>4.0</v>
      </c>
      <c r="H507" s="70" t="b">
        <v>0</v>
      </c>
      <c r="I507" s="71" t="str">
        <f t="shared" si="27"/>
        <v/>
      </c>
      <c r="J507" s="71" t="str">
        <f t="shared" si="28"/>
        <v>VARCHAR</v>
      </c>
      <c r="K507" s="71">
        <f t="shared" si="3"/>
        <v>12</v>
      </c>
      <c r="L507" s="71" t="str">
        <f t="shared" si="4"/>
        <v>(12)</v>
      </c>
      <c r="M507" s="71" t="s">
        <v>4489</v>
      </c>
      <c r="N507" s="71"/>
      <c r="O507" s="4"/>
      <c r="P507" s="9"/>
      <c r="Q507" s="9" t="str">
        <f t="shared" si="29"/>
        <v>TEL_STS_CD VARCHAR(12) ,</v>
      </c>
    </row>
    <row r="508" ht="16.5" customHeight="1">
      <c r="A508" s="9" t="s">
        <v>13</v>
      </c>
      <c r="B508" s="9" t="s">
        <v>151</v>
      </c>
      <c r="C508" s="9" t="s">
        <v>898</v>
      </c>
      <c r="D508" s="9" t="s">
        <v>191</v>
      </c>
      <c r="E508" s="9" t="s">
        <v>4518</v>
      </c>
      <c r="F508" s="10">
        <v>16.0</v>
      </c>
      <c r="G508" s="10">
        <v>5.0</v>
      </c>
      <c r="H508" s="70" t="b">
        <v>0</v>
      </c>
      <c r="I508" s="71" t="str">
        <f t="shared" si="27"/>
        <v/>
      </c>
      <c r="J508" s="71" t="str">
        <f t="shared" si="28"/>
        <v>VARCHAR</v>
      </c>
      <c r="K508" s="71">
        <f t="shared" si="3"/>
        <v>15</v>
      </c>
      <c r="L508" s="71" t="str">
        <f t="shared" si="4"/>
        <v>(15)</v>
      </c>
      <c r="M508" s="71" t="s">
        <v>4489</v>
      </c>
      <c r="N508" s="71"/>
      <c r="O508" s="4"/>
      <c r="P508" s="9"/>
      <c r="Q508" s="9" t="str">
        <f t="shared" si="29"/>
        <v>DEPT_ID VARCHAR(15) ,</v>
      </c>
    </row>
    <row r="509" ht="16.5" customHeight="1">
      <c r="A509" s="9" t="s">
        <v>13</v>
      </c>
      <c r="B509" s="9" t="s">
        <v>151</v>
      </c>
      <c r="C509" s="9" t="s">
        <v>900</v>
      </c>
      <c r="D509" s="9" t="s">
        <v>191</v>
      </c>
      <c r="E509" s="9" t="s">
        <v>4518</v>
      </c>
      <c r="F509" s="10">
        <v>17.0</v>
      </c>
      <c r="G509" s="10">
        <v>1.0</v>
      </c>
      <c r="H509" s="70" t="b">
        <v>0</v>
      </c>
      <c r="I509" s="71" t="str">
        <f t="shared" si="27"/>
        <v/>
      </c>
      <c r="J509" s="71" t="str">
        <f t="shared" si="28"/>
        <v>VARCHAR</v>
      </c>
      <c r="K509" s="71">
        <f t="shared" si="3"/>
        <v>3</v>
      </c>
      <c r="L509" s="71" t="str">
        <f t="shared" si="4"/>
        <v>(3)</v>
      </c>
      <c r="M509" s="71" t="s">
        <v>4489</v>
      </c>
      <c r="N509" s="71"/>
      <c r="O509" s="4"/>
      <c r="P509" s="9"/>
      <c r="Q509" s="9" t="str">
        <f t="shared" si="29"/>
        <v>LOGON_FG VARCHAR(3) ,</v>
      </c>
    </row>
    <row r="510" ht="16.5" customHeight="1">
      <c r="A510" s="9" t="s">
        <v>13</v>
      </c>
      <c r="B510" s="9" t="s">
        <v>151</v>
      </c>
      <c r="C510" s="9" t="s">
        <v>902</v>
      </c>
      <c r="D510" s="9" t="s">
        <v>183</v>
      </c>
      <c r="E510" s="9" t="s">
        <v>4506</v>
      </c>
      <c r="F510" s="10">
        <v>18.0</v>
      </c>
      <c r="G510" s="10">
        <v>22.0</v>
      </c>
      <c r="H510" s="70" t="b">
        <v>0</v>
      </c>
      <c r="I510" s="71" t="str">
        <f t="shared" si="27"/>
        <v/>
      </c>
      <c r="J510" s="71" t="str">
        <f t="shared" si="28"/>
        <v>DOUBLE PRECISION</v>
      </c>
      <c r="K510" s="71">
        <f t="shared" si="3"/>
        <v>22</v>
      </c>
      <c r="L510" s="71" t="str">
        <f t="shared" si="4"/>
        <v>(22)</v>
      </c>
      <c r="M510" s="71" t="s">
        <v>4489</v>
      </c>
      <c r="N510" s="71"/>
      <c r="O510" s="4"/>
      <c r="P510" s="9"/>
      <c r="Q510" s="9" t="str">
        <f t="shared" si="29"/>
        <v>LOGON_CNT DOUBLE PRECISION ,</v>
      </c>
    </row>
    <row r="511" ht="16.5" customHeight="1">
      <c r="A511" s="9" t="s">
        <v>13</v>
      </c>
      <c r="B511" s="9" t="s">
        <v>151</v>
      </c>
      <c r="C511" s="9" t="s">
        <v>904</v>
      </c>
      <c r="D511" s="9" t="s">
        <v>191</v>
      </c>
      <c r="E511" s="9" t="s">
        <v>4518</v>
      </c>
      <c r="F511" s="10">
        <v>19.0</v>
      </c>
      <c r="G511" s="10">
        <v>4.0</v>
      </c>
      <c r="H511" s="70" t="b">
        <v>0</v>
      </c>
      <c r="I511" s="71" t="str">
        <f t="shared" si="27"/>
        <v/>
      </c>
      <c r="J511" s="71" t="str">
        <f t="shared" si="28"/>
        <v>VARCHAR</v>
      </c>
      <c r="K511" s="71">
        <f t="shared" si="3"/>
        <v>12</v>
      </c>
      <c r="L511" s="71" t="str">
        <f t="shared" si="4"/>
        <v>(12)</v>
      </c>
      <c r="M511" s="71" t="s">
        <v>4489</v>
      </c>
      <c r="N511" s="71"/>
      <c r="O511" s="4"/>
      <c r="P511" s="9"/>
      <c r="Q511" s="9" t="str">
        <f t="shared" si="29"/>
        <v>ATTEND_CD VARCHAR(12) ,</v>
      </c>
    </row>
    <row r="512" ht="16.5" customHeight="1">
      <c r="A512" s="9" t="s">
        <v>13</v>
      </c>
      <c r="B512" s="9" t="s">
        <v>151</v>
      </c>
      <c r="C512" s="9" t="s">
        <v>906</v>
      </c>
      <c r="D512" s="9" t="s">
        <v>191</v>
      </c>
      <c r="E512" s="9" t="s">
        <v>4518</v>
      </c>
      <c r="F512" s="10">
        <v>20.0</v>
      </c>
      <c r="G512" s="10">
        <v>512.0</v>
      </c>
      <c r="H512" s="70" t="b">
        <v>0</v>
      </c>
      <c r="I512" s="71" t="str">
        <f t="shared" si="27"/>
        <v/>
      </c>
      <c r="J512" s="71" t="str">
        <f t="shared" si="28"/>
        <v>VARCHAR</v>
      </c>
      <c r="K512" s="71">
        <f t="shared" si="3"/>
        <v>1536</v>
      </c>
      <c r="L512" s="71" t="str">
        <f t="shared" si="4"/>
        <v>(1536)</v>
      </c>
      <c r="M512" s="71" t="s">
        <v>4489</v>
      </c>
      <c r="N512" s="71"/>
      <c r="O512" s="4"/>
      <c r="P512" s="9"/>
      <c r="Q512" s="9" t="str">
        <f t="shared" si="29"/>
        <v>NOTE VARCHAR(1536) ,</v>
      </c>
    </row>
    <row r="513" ht="16.5" customHeight="1">
      <c r="A513" s="9" t="s">
        <v>13</v>
      </c>
      <c r="B513" s="9" t="s">
        <v>151</v>
      </c>
      <c r="C513" s="9" t="s">
        <v>909</v>
      </c>
      <c r="D513" s="9" t="s">
        <v>191</v>
      </c>
      <c r="E513" s="9" t="s">
        <v>4518</v>
      </c>
      <c r="F513" s="10">
        <v>21.0</v>
      </c>
      <c r="G513" s="10">
        <v>8.0</v>
      </c>
      <c r="H513" s="70" t="b">
        <v>0</v>
      </c>
      <c r="I513" s="71" t="str">
        <f t="shared" si="27"/>
        <v/>
      </c>
      <c r="J513" s="71" t="str">
        <f t="shared" si="28"/>
        <v>VARCHAR</v>
      </c>
      <c r="K513" s="71">
        <f t="shared" si="3"/>
        <v>24</v>
      </c>
      <c r="L513" s="71" t="str">
        <f t="shared" si="4"/>
        <v>(24)</v>
      </c>
      <c r="M513" s="71" t="s">
        <v>4489</v>
      </c>
      <c r="N513" s="71"/>
      <c r="O513" s="4"/>
      <c r="P513" s="9"/>
      <c r="Q513" s="9" t="str">
        <f t="shared" si="29"/>
        <v>CHG_USER_ID VARCHAR(24) ,</v>
      </c>
    </row>
    <row r="514" ht="16.5" customHeight="1">
      <c r="A514" s="9" t="s">
        <v>13</v>
      </c>
      <c r="B514" s="9" t="s">
        <v>151</v>
      </c>
      <c r="C514" s="9" t="s">
        <v>911</v>
      </c>
      <c r="D514" s="9" t="s">
        <v>191</v>
      </c>
      <c r="E514" s="9" t="s">
        <v>4518</v>
      </c>
      <c r="F514" s="10">
        <v>22.0</v>
      </c>
      <c r="G514" s="10">
        <v>14.0</v>
      </c>
      <c r="H514" s="70" t="b">
        <v>0</v>
      </c>
      <c r="I514" s="71" t="str">
        <f t="shared" si="27"/>
        <v/>
      </c>
      <c r="J514" s="71" t="str">
        <f t="shared" si="28"/>
        <v>VARCHAR</v>
      </c>
      <c r="K514" s="71">
        <f t="shared" si="3"/>
        <v>42</v>
      </c>
      <c r="L514" s="71" t="str">
        <f t="shared" si="4"/>
        <v>(42)</v>
      </c>
      <c r="M514" s="71" t="s">
        <v>4489</v>
      </c>
      <c r="N514" s="71"/>
      <c r="O514" s="4"/>
      <c r="P514" s="9"/>
      <c r="Q514" s="9" t="str">
        <f t="shared" si="29"/>
        <v>CHG_DTTM VARCHAR(42) ,</v>
      </c>
    </row>
    <row r="515" ht="16.5" customHeight="1">
      <c r="A515" s="9" t="s">
        <v>13</v>
      </c>
      <c r="B515" s="9" t="s">
        <v>151</v>
      </c>
      <c r="C515" s="9" t="s">
        <v>912</v>
      </c>
      <c r="D515" s="9" t="s">
        <v>191</v>
      </c>
      <c r="E515" s="9" t="s">
        <v>4518</v>
      </c>
      <c r="F515" s="10">
        <v>23.0</v>
      </c>
      <c r="G515" s="10">
        <v>8.0</v>
      </c>
      <c r="H515" s="70" t="b">
        <v>0</v>
      </c>
      <c r="I515" s="71" t="str">
        <f t="shared" si="27"/>
        <v/>
      </c>
      <c r="J515" s="71" t="str">
        <f t="shared" si="28"/>
        <v>VARCHAR</v>
      </c>
      <c r="K515" s="71">
        <f t="shared" si="3"/>
        <v>24</v>
      </c>
      <c r="L515" s="71" t="str">
        <f t="shared" si="4"/>
        <v>(24)</v>
      </c>
      <c r="M515" s="71" t="s">
        <v>4489</v>
      </c>
      <c r="N515" s="71"/>
      <c r="O515" s="4"/>
      <c r="P515" s="9"/>
      <c r="Q515" s="9" t="str">
        <f t="shared" si="29"/>
        <v>FIX_DTTM VARCHAR(24) ,</v>
      </c>
    </row>
    <row r="516" ht="16.5" customHeight="1">
      <c r="A516" s="9" t="s">
        <v>13</v>
      </c>
      <c r="B516" s="9" t="s">
        <v>151</v>
      </c>
      <c r="C516" s="9" t="s">
        <v>914</v>
      </c>
      <c r="D516" s="9" t="s">
        <v>191</v>
      </c>
      <c r="E516" s="9" t="s">
        <v>4518</v>
      </c>
      <c r="F516" s="10">
        <v>24.0</v>
      </c>
      <c r="G516" s="10">
        <v>10.0</v>
      </c>
      <c r="H516" s="70" t="b">
        <v>0</v>
      </c>
      <c r="I516" s="71" t="str">
        <f t="shared" si="27"/>
        <v/>
      </c>
      <c r="J516" s="71" t="str">
        <f t="shared" si="28"/>
        <v>VARCHAR</v>
      </c>
      <c r="K516" s="71">
        <f t="shared" si="3"/>
        <v>30</v>
      </c>
      <c r="L516" s="71" t="str">
        <f t="shared" si="4"/>
        <v>(30)</v>
      </c>
      <c r="M516" s="71" t="s">
        <v>4489</v>
      </c>
      <c r="N516" s="71"/>
      <c r="O516" s="4"/>
      <c r="P516" s="9"/>
      <c r="Q516" s="9" t="str">
        <f t="shared" si="29"/>
        <v>USER_GRP_CD2 VARCHAR(30) ,</v>
      </c>
    </row>
    <row r="517" ht="16.5" customHeight="1">
      <c r="A517" s="9" t="s">
        <v>13</v>
      </c>
      <c r="B517" s="9" t="s">
        <v>151</v>
      </c>
      <c r="C517" s="9" t="s">
        <v>916</v>
      </c>
      <c r="D517" s="9" t="s">
        <v>191</v>
      </c>
      <c r="E517" s="9" t="s">
        <v>4518</v>
      </c>
      <c r="F517" s="10">
        <v>25.0</v>
      </c>
      <c r="G517" s="10">
        <v>10.0</v>
      </c>
      <c r="H517" s="70" t="b">
        <v>0</v>
      </c>
      <c r="I517" s="71" t="str">
        <f t="shared" si="27"/>
        <v/>
      </c>
      <c r="J517" s="71" t="str">
        <f t="shared" si="28"/>
        <v>VARCHAR</v>
      </c>
      <c r="K517" s="71">
        <f t="shared" si="3"/>
        <v>30</v>
      </c>
      <c r="L517" s="71" t="str">
        <f t="shared" si="4"/>
        <v>(30)</v>
      </c>
      <c r="M517" s="71" t="s">
        <v>4489</v>
      </c>
      <c r="N517" s="71"/>
      <c r="O517" s="4"/>
      <c r="P517" s="9"/>
      <c r="Q517" s="9" t="str">
        <f t="shared" si="29"/>
        <v>USER_GRP_CD3 VARCHAR(30) ,</v>
      </c>
    </row>
    <row r="518" ht="16.5" customHeight="1">
      <c r="A518" s="9" t="s">
        <v>13</v>
      </c>
      <c r="B518" s="9" t="s">
        <v>151</v>
      </c>
      <c r="C518" s="9" t="s">
        <v>918</v>
      </c>
      <c r="D518" s="9" t="s">
        <v>191</v>
      </c>
      <c r="E518" s="9" t="s">
        <v>4518</v>
      </c>
      <c r="F518" s="10">
        <v>26.0</v>
      </c>
      <c r="G518" s="10">
        <v>20.0</v>
      </c>
      <c r="H518" s="70" t="b">
        <v>0</v>
      </c>
      <c r="I518" s="71" t="str">
        <f t="shared" si="27"/>
        <v/>
      </c>
      <c r="J518" s="71" t="str">
        <f t="shared" si="28"/>
        <v>VARCHAR</v>
      </c>
      <c r="K518" s="71">
        <f t="shared" si="3"/>
        <v>60</v>
      </c>
      <c r="L518" s="71" t="str">
        <f t="shared" si="4"/>
        <v>(60)</v>
      </c>
      <c r="M518" s="71" t="s">
        <v>4489</v>
      </c>
      <c r="N518" s="71"/>
      <c r="O518" s="4"/>
      <c r="P518" s="9"/>
      <c r="Q518" s="9" t="str">
        <f t="shared" si="29"/>
        <v>USER_NM_ORI VARCHAR(60) ,</v>
      </c>
    </row>
    <row r="519" ht="16.5" customHeight="1">
      <c r="A519" s="9" t="s">
        <v>13</v>
      </c>
      <c r="B519" s="9" t="s">
        <v>151</v>
      </c>
      <c r="C519" s="9" t="s">
        <v>920</v>
      </c>
      <c r="D519" s="9" t="s">
        <v>191</v>
      </c>
      <c r="E519" s="9" t="s">
        <v>4518</v>
      </c>
      <c r="F519" s="10">
        <v>27.0</v>
      </c>
      <c r="G519" s="10">
        <v>128.0</v>
      </c>
      <c r="H519" s="70" t="b">
        <v>0</v>
      </c>
      <c r="I519" s="71" t="str">
        <f t="shared" si="27"/>
        <v/>
      </c>
      <c r="J519" s="71" t="str">
        <f t="shared" si="28"/>
        <v>VARCHAR</v>
      </c>
      <c r="K519" s="71">
        <f t="shared" si="3"/>
        <v>384</v>
      </c>
      <c r="L519" s="71" t="str">
        <f t="shared" si="4"/>
        <v>(384)</v>
      </c>
      <c r="M519" s="71" t="s">
        <v>4489</v>
      </c>
      <c r="N519" s="71"/>
      <c r="O519" s="4"/>
      <c r="P519" s="9"/>
      <c r="Q519" s="9" t="str">
        <f t="shared" si="29"/>
        <v>ALLNG_USER_ID VARCHAR(384) ,</v>
      </c>
    </row>
    <row r="520" ht="16.5" customHeight="1">
      <c r="A520" s="9" t="s">
        <v>13</v>
      </c>
      <c r="B520" s="9" t="s">
        <v>151</v>
      </c>
      <c r="C520" s="9" t="s">
        <v>922</v>
      </c>
      <c r="D520" s="9" t="s">
        <v>795</v>
      </c>
      <c r="E520" s="9" t="s">
        <v>4512</v>
      </c>
      <c r="F520" s="10">
        <v>28.0</v>
      </c>
      <c r="G520" s="10">
        <v>1.0</v>
      </c>
      <c r="H520" s="70" t="b">
        <v>0</v>
      </c>
      <c r="I520" s="71" t="str">
        <f t="shared" si="27"/>
        <v/>
      </c>
      <c r="J520" s="71" t="str">
        <f t="shared" si="28"/>
        <v>char</v>
      </c>
      <c r="K520" s="71">
        <f t="shared" si="3"/>
        <v>1</v>
      </c>
      <c r="L520" s="71" t="str">
        <f t="shared" si="4"/>
        <v>(1)</v>
      </c>
      <c r="M520" s="71" t="s">
        <v>4489</v>
      </c>
      <c r="N520" s="71"/>
      <c r="O520" s="4"/>
      <c r="P520" s="9"/>
      <c r="Q520" s="9" t="str">
        <f t="shared" si="29"/>
        <v>EKP_CHK_YN char(1) ,</v>
      </c>
    </row>
    <row r="521" ht="16.5" customHeight="1">
      <c r="A521" s="9" t="s">
        <v>13</v>
      </c>
      <c r="B521" s="9" t="s">
        <v>151</v>
      </c>
      <c r="C521" s="9" t="s">
        <v>924</v>
      </c>
      <c r="D521" s="9" t="s">
        <v>795</v>
      </c>
      <c r="E521" s="9" t="s">
        <v>4512</v>
      </c>
      <c r="F521" s="10">
        <v>29.0</v>
      </c>
      <c r="G521" s="10">
        <v>4.0</v>
      </c>
      <c r="H521" s="70" t="b">
        <v>0</v>
      </c>
      <c r="I521" s="71" t="str">
        <f t="shared" si="27"/>
        <v/>
      </c>
      <c r="J521" s="71" t="str">
        <f t="shared" si="28"/>
        <v>char</v>
      </c>
      <c r="K521" s="71">
        <f t="shared" si="3"/>
        <v>4</v>
      </c>
      <c r="L521" s="71" t="str">
        <f t="shared" si="4"/>
        <v>(4)</v>
      </c>
      <c r="M521" s="71" t="s">
        <v>4489</v>
      </c>
      <c r="N521" s="71"/>
      <c r="O521" s="4"/>
      <c r="P521" s="9"/>
      <c r="Q521" s="9" t="str">
        <f t="shared" si="29"/>
        <v>CENTER_CD char(4) ,</v>
      </c>
    </row>
    <row r="522" ht="16.5" customHeight="1">
      <c r="A522" s="9" t="s">
        <v>13</v>
      </c>
      <c r="B522" s="9" t="s">
        <v>151</v>
      </c>
      <c r="C522" s="9" t="s">
        <v>927</v>
      </c>
      <c r="D522" s="9" t="s">
        <v>795</v>
      </c>
      <c r="E522" s="9" t="s">
        <v>4512</v>
      </c>
      <c r="F522" s="10">
        <v>30.0</v>
      </c>
      <c r="G522" s="10">
        <v>1.0</v>
      </c>
      <c r="H522" s="70" t="b">
        <v>0</v>
      </c>
      <c r="I522" s="71" t="str">
        <f t="shared" si="27"/>
        <v/>
      </c>
      <c r="J522" s="71" t="str">
        <f t="shared" si="28"/>
        <v>char</v>
      </c>
      <c r="K522" s="71">
        <f t="shared" si="3"/>
        <v>1</v>
      </c>
      <c r="L522" s="71" t="str">
        <f t="shared" si="4"/>
        <v>(1)</v>
      </c>
      <c r="M522" s="71" t="s">
        <v>4489</v>
      </c>
      <c r="N522" s="71"/>
      <c r="O522" s="4"/>
      <c r="P522" s="9"/>
      <c r="Q522" s="9" t="str">
        <f t="shared" si="29"/>
        <v>CENTER_CHK_YN char(1) ,</v>
      </c>
    </row>
    <row r="523" ht="16.5" customHeight="1">
      <c r="A523" s="9" t="s">
        <v>13</v>
      </c>
      <c r="B523" s="9" t="s">
        <v>151</v>
      </c>
      <c r="C523" s="9" t="s">
        <v>929</v>
      </c>
      <c r="D523" s="9" t="s">
        <v>191</v>
      </c>
      <c r="E523" s="9" t="s">
        <v>4518</v>
      </c>
      <c r="F523" s="10">
        <v>31.0</v>
      </c>
      <c r="G523" s="10">
        <v>4.0</v>
      </c>
      <c r="H523" s="70" t="b">
        <v>0</v>
      </c>
      <c r="I523" s="71" t="str">
        <f t="shared" si="27"/>
        <v/>
      </c>
      <c r="J523" s="71" t="str">
        <f t="shared" si="28"/>
        <v>VARCHAR</v>
      </c>
      <c r="K523" s="71">
        <f t="shared" si="3"/>
        <v>12</v>
      </c>
      <c r="L523" s="71" t="str">
        <f t="shared" si="4"/>
        <v>(12)</v>
      </c>
      <c r="M523" s="71" t="s">
        <v>4489</v>
      </c>
      <c r="N523" s="71"/>
      <c r="O523" s="4"/>
      <c r="P523" s="9"/>
      <c r="Q523" s="9" t="str">
        <f t="shared" si="29"/>
        <v>USER_PART_CD_01 VARCHAR(12) ,</v>
      </c>
    </row>
    <row r="524" ht="16.5" customHeight="1">
      <c r="A524" s="9" t="s">
        <v>13</v>
      </c>
      <c r="B524" s="9" t="s">
        <v>151</v>
      </c>
      <c r="C524" s="9" t="s">
        <v>931</v>
      </c>
      <c r="D524" s="9" t="s">
        <v>191</v>
      </c>
      <c r="E524" s="9" t="s">
        <v>4518</v>
      </c>
      <c r="F524" s="10">
        <v>32.0</v>
      </c>
      <c r="G524" s="10">
        <v>4.0</v>
      </c>
      <c r="H524" s="70" t="b">
        <v>0</v>
      </c>
      <c r="I524" s="71" t="str">
        <f t="shared" si="27"/>
        <v/>
      </c>
      <c r="J524" s="71" t="str">
        <f t="shared" si="28"/>
        <v>VARCHAR</v>
      </c>
      <c r="K524" s="71">
        <f t="shared" si="3"/>
        <v>12</v>
      </c>
      <c r="L524" s="71" t="str">
        <f t="shared" si="4"/>
        <v>(12)</v>
      </c>
      <c r="M524" s="71" t="s">
        <v>4489</v>
      </c>
      <c r="N524" s="71"/>
      <c r="O524" s="4"/>
      <c r="P524" s="9"/>
      <c r="Q524" s="9" t="str">
        <f t="shared" si="29"/>
        <v>USER_PART_CD_02 VARCHAR(12) ,</v>
      </c>
    </row>
    <row r="525" ht="16.5" customHeight="1">
      <c r="A525" s="9" t="s">
        <v>13</v>
      </c>
      <c r="B525" s="9" t="s">
        <v>151</v>
      </c>
      <c r="C525" s="9" t="s">
        <v>933</v>
      </c>
      <c r="D525" s="9" t="s">
        <v>191</v>
      </c>
      <c r="E525" s="9" t="s">
        <v>4518</v>
      </c>
      <c r="F525" s="10">
        <v>33.0</v>
      </c>
      <c r="G525" s="10">
        <v>4.0</v>
      </c>
      <c r="H525" s="70" t="b">
        <v>0</v>
      </c>
      <c r="I525" s="71" t="str">
        <f t="shared" si="27"/>
        <v/>
      </c>
      <c r="J525" s="71" t="str">
        <f t="shared" si="28"/>
        <v>VARCHAR</v>
      </c>
      <c r="K525" s="71">
        <f t="shared" si="3"/>
        <v>12</v>
      </c>
      <c r="L525" s="71" t="str">
        <f t="shared" si="4"/>
        <v>(12)</v>
      </c>
      <c r="M525" s="71" t="s">
        <v>4489</v>
      </c>
      <c r="N525" s="71"/>
      <c r="O525" s="4"/>
      <c r="P525" s="9"/>
      <c r="Q525" s="9" t="str">
        <f t="shared" si="29"/>
        <v>USER_PART_CD_03 VARCHAR(12) ,</v>
      </c>
    </row>
    <row r="526" ht="16.5" customHeight="1">
      <c r="A526" s="9" t="s">
        <v>13</v>
      </c>
      <c r="B526" s="9" t="s">
        <v>151</v>
      </c>
      <c r="C526" s="9" t="s">
        <v>935</v>
      </c>
      <c r="D526" s="9" t="s">
        <v>191</v>
      </c>
      <c r="E526" s="9" t="s">
        <v>4518</v>
      </c>
      <c r="F526" s="10">
        <v>34.0</v>
      </c>
      <c r="G526" s="10">
        <v>4.0</v>
      </c>
      <c r="H526" s="70" t="b">
        <v>0</v>
      </c>
      <c r="I526" s="71" t="str">
        <f t="shared" si="27"/>
        <v/>
      </c>
      <c r="J526" s="71" t="str">
        <f t="shared" si="28"/>
        <v>VARCHAR</v>
      </c>
      <c r="K526" s="71">
        <f t="shared" si="3"/>
        <v>12</v>
      </c>
      <c r="L526" s="71" t="str">
        <f t="shared" si="4"/>
        <v>(12)</v>
      </c>
      <c r="M526" s="71" t="s">
        <v>4489</v>
      </c>
      <c r="N526" s="71"/>
      <c r="O526" s="4"/>
      <c r="P526" s="9"/>
      <c r="Q526" s="9" t="str">
        <f t="shared" si="29"/>
        <v>USER_PART_CD_04 VARCHAR(12) ,</v>
      </c>
    </row>
    <row r="527" ht="16.5" customHeight="1">
      <c r="A527" s="9" t="s">
        <v>13</v>
      </c>
      <c r="B527" s="9" t="s">
        <v>151</v>
      </c>
      <c r="C527" s="9" t="s">
        <v>937</v>
      </c>
      <c r="D527" s="9" t="s">
        <v>191</v>
      </c>
      <c r="E527" s="9" t="s">
        <v>4518</v>
      </c>
      <c r="F527" s="10">
        <v>35.0</v>
      </c>
      <c r="G527" s="10">
        <v>1.0</v>
      </c>
      <c r="H527" s="70" t="b">
        <v>0</v>
      </c>
      <c r="I527" s="71" t="str">
        <f t="shared" si="27"/>
        <v/>
      </c>
      <c r="J527" s="71" t="str">
        <f t="shared" si="28"/>
        <v>VARCHAR</v>
      </c>
      <c r="K527" s="71">
        <f t="shared" si="3"/>
        <v>3</v>
      </c>
      <c r="L527" s="71" t="str">
        <f t="shared" si="4"/>
        <v>(3)</v>
      </c>
      <c r="M527" s="71" t="s">
        <v>4489</v>
      </c>
      <c r="N527" s="71"/>
      <c r="O527" s="4"/>
      <c r="P527" s="9"/>
      <c r="Q527" s="9" t="str">
        <f t="shared" si="29"/>
        <v>ERROR_CNT VARCHAR(3) ,</v>
      </c>
    </row>
    <row r="528" ht="16.5" customHeight="1">
      <c r="A528" s="9" t="s">
        <v>13</v>
      </c>
      <c r="B528" s="9" t="s">
        <v>151</v>
      </c>
      <c r="C528" s="9" t="s">
        <v>939</v>
      </c>
      <c r="D528" s="9" t="s">
        <v>191</v>
      </c>
      <c r="E528" s="9" t="s">
        <v>4518</v>
      </c>
      <c r="F528" s="10">
        <v>36.0</v>
      </c>
      <c r="G528" s="10">
        <v>1.0</v>
      </c>
      <c r="H528" s="70" t="b">
        <v>0</v>
      </c>
      <c r="I528" s="71" t="str">
        <f t="shared" si="27"/>
        <v/>
      </c>
      <c r="J528" s="71" t="str">
        <f t="shared" si="28"/>
        <v>VARCHAR</v>
      </c>
      <c r="K528" s="71">
        <f t="shared" si="3"/>
        <v>3</v>
      </c>
      <c r="L528" s="71" t="str">
        <f t="shared" si="4"/>
        <v>(3)</v>
      </c>
      <c r="M528" s="71" t="s">
        <v>4489</v>
      </c>
      <c r="N528" s="71"/>
      <c r="O528" s="4"/>
      <c r="P528" s="9"/>
      <c r="Q528" s="9" t="str">
        <f t="shared" si="29"/>
        <v>ERROR_LOCK VARCHAR(3) ,</v>
      </c>
    </row>
    <row r="529" ht="16.5" customHeight="1">
      <c r="A529" s="9" t="s">
        <v>13</v>
      </c>
      <c r="B529" s="9" t="s">
        <v>151</v>
      </c>
      <c r="C529" s="9" t="s">
        <v>941</v>
      </c>
      <c r="D529" s="9" t="s">
        <v>183</v>
      </c>
      <c r="E529" s="9" t="s">
        <v>4506</v>
      </c>
      <c r="F529" s="10">
        <v>37.0</v>
      </c>
      <c r="G529" s="10">
        <v>22.0</v>
      </c>
      <c r="H529" s="70" t="b">
        <v>0</v>
      </c>
      <c r="I529" s="71" t="str">
        <f t="shared" si="27"/>
        <v/>
      </c>
      <c r="J529" s="71" t="str">
        <f t="shared" si="28"/>
        <v>DOUBLE PRECISION</v>
      </c>
      <c r="K529" s="71">
        <f t="shared" si="3"/>
        <v>22</v>
      </c>
      <c r="L529" s="71" t="str">
        <f t="shared" si="4"/>
        <v>(22)</v>
      </c>
      <c r="M529" s="71" t="s">
        <v>4489</v>
      </c>
      <c r="N529" s="71"/>
      <c r="O529" s="4"/>
      <c r="P529" s="9"/>
      <c r="Q529" s="9" t="str">
        <f t="shared" si="29"/>
        <v>OB_ASGN_RT DOUBLE PRECISION ,</v>
      </c>
    </row>
    <row r="530" ht="16.5" customHeight="1">
      <c r="A530" s="9" t="s">
        <v>13</v>
      </c>
      <c r="B530" s="9" t="s">
        <v>151</v>
      </c>
      <c r="C530" s="9" t="s">
        <v>943</v>
      </c>
      <c r="D530" s="9" t="s">
        <v>191</v>
      </c>
      <c r="E530" s="9" t="s">
        <v>4518</v>
      </c>
      <c r="F530" s="10">
        <v>38.0</v>
      </c>
      <c r="G530" s="10">
        <v>20.0</v>
      </c>
      <c r="H530" s="70" t="b">
        <v>0</v>
      </c>
      <c r="I530" s="71" t="str">
        <f t="shared" si="27"/>
        <v/>
      </c>
      <c r="J530" s="71" t="str">
        <f t="shared" si="28"/>
        <v>VARCHAR</v>
      </c>
      <c r="K530" s="71">
        <f t="shared" si="3"/>
        <v>60</v>
      </c>
      <c r="L530" s="71" t="str">
        <f t="shared" si="4"/>
        <v>(60)</v>
      </c>
      <c r="M530" s="71" t="s">
        <v>4489</v>
      </c>
      <c r="N530" s="71"/>
      <c r="O530" s="4"/>
      <c r="P530" s="9"/>
      <c r="Q530" s="9" t="str">
        <f t="shared" si="29"/>
        <v>OLD_USER_ID VARCHAR(60) ,</v>
      </c>
    </row>
    <row r="531" ht="16.5" customHeight="1">
      <c r="A531" s="9" t="s">
        <v>13</v>
      </c>
      <c r="B531" s="9" t="s">
        <v>151</v>
      </c>
      <c r="C531" s="9" t="s">
        <v>945</v>
      </c>
      <c r="D531" s="9" t="s">
        <v>191</v>
      </c>
      <c r="E531" s="9" t="s">
        <v>4518</v>
      </c>
      <c r="F531" s="10">
        <v>39.0</v>
      </c>
      <c r="G531" s="10">
        <v>20.0</v>
      </c>
      <c r="H531" s="70" t="b">
        <v>0</v>
      </c>
      <c r="I531" s="71" t="str">
        <f t="shared" si="27"/>
        <v/>
      </c>
      <c r="J531" s="71" t="str">
        <f t="shared" si="28"/>
        <v>VARCHAR</v>
      </c>
      <c r="K531" s="71">
        <f t="shared" si="3"/>
        <v>60</v>
      </c>
      <c r="L531" s="71" t="str">
        <f t="shared" si="4"/>
        <v>(60)</v>
      </c>
      <c r="M531" s="71" t="s">
        <v>4489</v>
      </c>
      <c r="N531" s="71"/>
      <c r="O531" s="4"/>
      <c r="P531" s="9"/>
      <c r="Q531" s="9" t="str">
        <f t="shared" si="29"/>
        <v>ETC01 VARCHAR(60) ,</v>
      </c>
    </row>
    <row r="532" ht="16.5" customHeight="1">
      <c r="A532" s="9" t="s">
        <v>13</v>
      </c>
      <c r="B532" s="9" t="s">
        <v>151</v>
      </c>
      <c r="C532" s="9" t="s">
        <v>947</v>
      </c>
      <c r="D532" s="9" t="s">
        <v>191</v>
      </c>
      <c r="E532" s="9" t="s">
        <v>4518</v>
      </c>
      <c r="F532" s="10">
        <v>40.0</v>
      </c>
      <c r="G532" s="10">
        <v>20.0</v>
      </c>
      <c r="H532" s="70" t="b">
        <v>0</v>
      </c>
      <c r="I532" s="71" t="str">
        <f t="shared" si="27"/>
        <v/>
      </c>
      <c r="J532" s="71" t="str">
        <f t="shared" si="28"/>
        <v>VARCHAR</v>
      </c>
      <c r="K532" s="71">
        <f t="shared" si="3"/>
        <v>60</v>
      </c>
      <c r="L532" s="71" t="str">
        <f t="shared" si="4"/>
        <v>(60)</v>
      </c>
      <c r="M532" s="71" t="s">
        <v>4489</v>
      </c>
      <c r="N532" s="71"/>
      <c r="O532" s="4"/>
      <c r="P532" s="9"/>
      <c r="Q532" s="9" t="str">
        <f t="shared" si="29"/>
        <v>ETC02 VARCHAR(60) ,</v>
      </c>
    </row>
    <row r="533" ht="16.5" customHeight="1">
      <c r="A533" s="9"/>
      <c r="B533" s="9"/>
      <c r="C533" s="9"/>
      <c r="D533" s="9"/>
      <c r="E533" s="9"/>
      <c r="F533" s="10"/>
      <c r="G533" s="10"/>
      <c r="H533" s="70"/>
      <c r="I533" s="71"/>
      <c r="J533" s="71"/>
      <c r="K533" s="71" t="str">
        <f t="shared" si="3"/>
        <v/>
      </c>
      <c r="L533" s="71" t="str">
        <f t="shared" si="4"/>
        <v>()</v>
      </c>
      <c r="M533" s="71"/>
      <c r="N533" s="71"/>
      <c r="O533" s="4"/>
      <c r="P533" s="9"/>
      <c r="Q533" s="9" t="s">
        <v>4519</v>
      </c>
    </row>
    <row r="534" ht="16.5" customHeight="1">
      <c r="A534" s="9"/>
      <c r="B534" s="9"/>
      <c r="C534" s="9"/>
      <c r="D534" s="9"/>
      <c r="E534" s="9"/>
      <c r="F534" s="10"/>
      <c r="G534" s="10"/>
      <c r="H534" s="70"/>
      <c r="I534" s="71"/>
      <c r="J534" s="71"/>
      <c r="K534" s="71" t="str">
        <f t="shared" si="3"/>
        <v/>
      </c>
      <c r="L534" s="71" t="str">
        <f t="shared" si="4"/>
        <v>()</v>
      </c>
      <c r="M534" s="71"/>
      <c r="N534" s="71"/>
      <c r="O534" s="4"/>
      <c r="P534" s="9"/>
      <c r="Q534" s="9" t="str">
        <f>"PRIMARY KEY("&amp;N493&amp;")"</f>
        <v>PRIMARY KEY(USER_ID)</v>
      </c>
    </row>
    <row r="535" ht="16.5" customHeight="1">
      <c r="A535" s="9"/>
      <c r="B535" s="9"/>
      <c r="C535" s="9"/>
      <c r="D535" s="9"/>
      <c r="E535" s="9"/>
      <c r="F535" s="10"/>
      <c r="G535" s="10"/>
      <c r="H535" s="70"/>
      <c r="I535" s="71"/>
      <c r="J535" s="71"/>
      <c r="K535" s="71" t="str">
        <f t="shared" si="3"/>
        <v/>
      </c>
      <c r="L535" s="71" t="str">
        <f t="shared" si="4"/>
        <v>()</v>
      </c>
      <c r="M535" s="71"/>
      <c r="N535" s="71"/>
      <c r="O535" s="4"/>
      <c r="P535" s="9"/>
      <c r="Q535" s="9" t="str">
        <f>") DISTSTYLE AUTO;"</f>
        <v>) DISTSTYLE AUTO;</v>
      </c>
    </row>
    <row r="536" ht="16.5" customHeight="1">
      <c r="A536" s="9" t="s">
        <v>13</v>
      </c>
      <c r="B536" s="9" t="s">
        <v>138</v>
      </c>
      <c r="C536" s="9" t="s">
        <v>949</v>
      </c>
      <c r="D536" s="9" t="s">
        <v>183</v>
      </c>
      <c r="E536" s="9" t="s">
        <v>4506</v>
      </c>
      <c r="F536" s="10">
        <v>1.0</v>
      </c>
      <c r="G536" s="10">
        <v>22.0</v>
      </c>
      <c r="H536" s="70" t="b">
        <v>1</v>
      </c>
      <c r="I536" s="71" t="str">
        <f t="shared" ref="I536:I544" si="30">IF(H536=TRUE,"NOT NULL","")</f>
        <v>NOT NULL</v>
      </c>
      <c r="J536" s="71" t="str">
        <f t="shared" ref="J536:J544" si="31">IF(D536="number","DOUBLE PRECISION",IF(D536="varchar2","VARCHAR", IF(D536="char","char",IF(D536="nvarchar2","VARCHAR",IF(D536="TIMESTAMP","TIMESTAMP WITHOUT TIME ZONE", IF(D536="date","TIMESTAMP WITHOUT TIME ZONE",IF(D536="VARCHAR","VARCHAR")))))))</f>
        <v>DOUBLE PRECISION</v>
      </c>
      <c r="K536" s="71">
        <f t="shared" si="3"/>
        <v>22</v>
      </c>
      <c r="L536" s="71" t="str">
        <f t="shared" si="4"/>
        <v>(22)</v>
      </c>
      <c r="M536" s="71" t="s">
        <v>4489</v>
      </c>
      <c r="N536" s="73" t="s">
        <v>4528</v>
      </c>
      <c r="O536" s="74"/>
      <c r="P536" s="9" t="str">
        <f>"Create Table "&amp;A536&amp;"."&amp;B536&amp;" ("</f>
        <v>Create Table CDCSMART.CE0200P (</v>
      </c>
      <c r="Q536" s="9" t="str">
        <f t="shared" ref="Q536:Q544" si="32">IF(J536="DOUBLE PRECISION",C536&amp;" "&amp;J536&amp;" "&amp;I536&amp;M536,IF(J536="VARCHAR",C536&amp;" "&amp;J536&amp;L536&amp;" "&amp;I536&amp;M536,IF(J536="TIMESTAMP WITHOUT TIME ZONE", C536&amp;" "&amp;J536&amp;" "&amp;I536&amp;M536,IF(J536="CHAR",C536&amp;" "&amp;J536&amp;L536&amp;" "&amp;I536&amp;M536,IF(J536="DATE",C536&amp;" "&amp;"TIMESTAMP WITHOUT TIME ZONE"&amp;" "&amp;I536&amp;M536)))))</f>
        <v>CWYEAR DOUBLE PRECISION NOT NULL,</v>
      </c>
    </row>
    <row r="537" ht="16.5" customHeight="1">
      <c r="A537" s="9" t="s">
        <v>13</v>
      </c>
      <c r="B537" s="9" t="s">
        <v>138</v>
      </c>
      <c r="C537" s="9" t="s">
        <v>950</v>
      </c>
      <c r="D537" s="9" t="s">
        <v>183</v>
      </c>
      <c r="E537" s="9" t="s">
        <v>4506</v>
      </c>
      <c r="F537" s="10">
        <v>2.0</v>
      </c>
      <c r="G537" s="10">
        <v>22.0</v>
      </c>
      <c r="H537" s="70" t="b">
        <v>1</v>
      </c>
      <c r="I537" s="71" t="str">
        <f t="shared" si="30"/>
        <v>NOT NULL</v>
      </c>
      <c r="J537" s="71" t="str">
        <f t="shared" si="31"/>
        <v>DOUBLE PRECISION</v>
      </c>
      <c r="K537" s="71">
        <f t="shared" si="3"/>
        <v>22</v>
      </c>
      <c r="L537" s="71" t="str">
        <f t="shared" si="4"/>
        <v>(22)</v>
      </c>
      <c r="M537" s="71" t="s">
        <v>4489</v>
      </c>
      <c r="N537" s="71"/>
      <c r="O537" s="4"/>
      <c r="P537" s="9"/>
      <c r="Q537" s="9" t="str">
        <f t="shared" si="32"/>
        <v>CWCODE DOUBLE PRECISION NOT NULL,</v>
      </c>
    </row>
    <row r="538" ht="16.5" customHeight="1">
      <c r="A538" s="9" t="s">
        <v>13</v>
      </c>
      <c r="B538" s="9" t="s">
        <v>138</v>
      </c>
      <c r="C538" s="9" t="s">
        <v>952</v>
      </c>
      <c r="D538" s="9" t="s">
        <v>183</v>
      </c>
      <c r="E538" s="9" t="s">
        <v>4506</v>
      </c>
      <c r="F538" s="10">
        <v>3.0</v>
      </c>
      <c r="G538" s="10">
        <v>22.0</v>
      </c>
      <c r="H538" s="70" t="b">
        <v>0</v>
      </c>
      <c r="I538" s="71" t="str">
        <f t="shared" si="30"/>
        <v/>
      </c>
      <c r="J538" s="71" t="str">
        <f t="shared" si="31"/>
        <v>DOUBLE PRECISION</v>
      </c>
      <c r="K538" s="71">
        <f t="shared" si="3"/>
        <v>22</v>
      </c>
      <c r="L538" s="71" t="str">
        <f t="shared" si="4"/>
        <v>(22)</v>
      </c>
      <c r="M538" s="71" t="s">
        <v>4489</v>
      </c>
      <c r="N538" s="71"/>
      <c r="O538" s="4"/>
      <c r="P538" s="9"/>
      <c r="Q538" s="9" t="str">
        <f t="shared" si="32"/>
        <v>RPSGUB DOUBLE PRECISION ,</v>
      </c>
    </row>
    <row r="539" ht="16.5" customHeight="1">
      <c r="A539" s="9" t="s">
        <v>13</v>
      </c>
      <c r="B539" s="9" t="s">
        <v>138</v>
      </c>
      <c r="C539" s="9" t="s">
        <v>954</v>
      </c>
      <c r="D539" s="9" t="s">
        <v>183</v>
      </c>
      <c r="E539" s="9" t="s">
        <v>4506</v>
      </c>
      <c r="F539" s="10">
        <v>4.0</v>
      </c>
      <c r="G539" s="10">
        <v>22.0</v>
      </c>
      <c r="H539" s="70" t="b">
        <v>0</v>
      </c>
      <c r="I539" s="71" t="str">
        <f t="shared" si="30"/>
        <v/>
      </c>
      <c r="J539" s="71" t="str">
        <f t="shared" si="31"/>
        <v>DOUBLE PRECISION</v>
      </c>
      <c r="K539" s="71">
        <f t="shared" si="3"/>
        <v>22</v>
      </c>
      <c r="L539" s="71" t="str">
        <f t="shared" si="4"/>
        <v>(22)</v>
      </c>
      <c r="M539" s="71" t="s">
        <v>4489</v>
      </c>
      <c r="N539" s="71"/>
      <c r="O539" s="4"/>
      <c r="P539" s="9"/>
      <c r="Q539" s="9" t="str">
        <f t="shared" si="32"/>
        <v>RPYERY DOUBLE PRECISION ,</v>
      </c>
    </row>
    <row r="540" ht="16.5" customHeight="1">
      <c r="A540" s="9" t="s">
        <v>13</v>
      </c>
      <c r="B540" s="9" t="s">
        <v>138</v>
      </c>
      <c r="C540" s="9" t="s">
        <v>956</v>
      </c>
      <c r="D540" s="9" t="s">
        <v>183</v>
      </c>
      <c r="E540" s="9" t="s">
        <v>4506</v>
      </c>
      <c r="F540" s="10">
        <v>5.0</v>
      </c>
      <c r="G540" s="10">
        <v>22.0</v>
      </c>
      <c r="H540" s="70" t="b">
        <v>0</v>
      </c>
      <c r="I540" s="71" t="str">
        <f t="shared" si="30"/>
        <v/>
      </c>
      <c r="J540" s="71" t="str">
        <f t="shared" si="31"/>
        <v>DOUBLE PRECISION</v>
      </c>
      <c r="K540" s="71">
        <f t="shared" si="3"/>
        <v>22</v>
      </c>
      <c r="L540" s="71" t="str">
        <f t="shared" si="4"/>
        <v>(22)</v>
      </c>
      <c r="M540" s="71" t="s">
        <v>4489</v>
      </c>
      <c r="N540" s="71"/>
      <c r="O540" s="4"/>
      <c r="P540" s="9"/>
      <c r="Q540" s="9" t="str">
        <f t="shared" si="32"/>
        <v>RPSEQI DOUBLE PRECISION ,</v>
      </c>
    </row>
    <row r="541" ht="16.5" customHeight="1">
      <c r="A541" s="9" t="s">
        <v>13</v>
      </c>
      <c r="B541" s="9" t="s">
        <v>138</v>
      </c>
      <c r="C541" s="9" t="s">
        <v>957</v>
      </c>
      <c r="D541" s="9" t="s">
        <v>183</v>
      </c>
      <c r="E541" s="9" t="s">
        <v>4506</v>
      </c>
      <c r="F541" s="10">
        <v>6.0</v>
      </c>
      <c r="G541" s="10">
        <v>22.0</v>
      </c>
      <c r="H541" s="70" t="b">
        <v>0</v>
      </c>
      <c r="I541" s="71" t="str">
        <f t="shared" si="30"/>
        <v/>
      </c>
      <c r="J541" s="71" t="str">
        <f t="shared" si="31"/>
        <v>DOUBLE PRECISION</v>
      </c>
      <c r="K541" s="71">
        <f t="shared" si="3"/>
        <v>22</v>
      </c>
      <c r="L541" s="71" t="str">
        <f t="shared" si="4"/>
        <v>(22)</v>
      </c>
      <c r="M541" s="71" t="s">
        <v>4489</v>
      </c>
      <c r="N541" s="71"/>
      <c r="O541" s="4"/>
      <c r="P541" s="9"/>
      <c r="Q541" s="9" t="str">
        <f t="shared" si="32"/>
        <v>RPSERI DOUBLE PRECISION ,</v>
      </c>
    </row>
    <row r="542" ht="16.5" customHeight="1">
      <c r="A542" s="9" t="s">
        <v>13</v>
      </c>
      <c r="B542" s="9" t="s">
        <v>138</v>
      </c>
      <c r="C542" s="9" t="s">
        <v>959</v>
      </c>
      <c r="D542" s="9" t="s">
        <v>191</v>
      </c>
      <c r="E542" s="9" t="s">
        <v>4518</v>
      </c>
      <c r="F542" s="10">
        <v>7.0</v>
      </c>
      <c r="G542" s="10">
        <v>1.0</v>
      </c>
      <c r="H542" s="70" t="b">
        <v>0</v>
      </c>
      <c r="I542" s="71" t="str">
        <f t="shared" si="30"/>
        <v/>
      </c>
      <c r="J542" s="71" t="str">
        <f t="shared" si="31"/>
        <v>VARCHAR</v>
      </c>
      <c r="K542" s="71">
        <f t="shared" si="3"/>
        <v>3</v>
      </c>
      <c r="L542" s="71" t="str">
        <f t="shared" si="4"/>
        <v>(3)</v>
      </c>
      <c r="M542" s="71" t="s">
        <v>4489</v>
      </c>
      <c r="N542" s="71"/>
      <c r="O542" s="4"/>
      <c r="P542" s="9"/>
      <c r="Q542" s="9" t="str">
        <f t="shared" si="32"/>
        <v>RPGOOD VARCHAR(3) ,</v>
      </c>
    </row>
    <row r="543" ht="16.5" customHeight="1">
      <c r="A543" s="9" t="s">
        <v>13</v>
      </c>
      <c r="B543" s="9" t="s">
        <v>138</v>
      </c>
      <c r="C543" s="9" t="s">
        <v>960</v>
      </c>
      <c r="D543" s="9" t="s">
        <v>191</v>
      </c>
      <c r="E543" s="9" t="s">
        <v>4518</v>
      </c>
      <c r="F543" s="10">
        <v>8.0</v>
      </c>
      <c r="G543" s="10">
        <v>1.0</v>
      </c>
      <c r="H543" s="70" t="b">
        <v>0</v>
      </c>
      <c r="I543" s="71" t="str">
        <f t="shared" si="30"/>
        <v/>
      </c>
      <c r="J543" s="71" t="str">
        <f t="shared" si="31"/>
        <v>VARCHAR</v>
      </c>
      <c r="K543" s="71">
        <f t="shared" si="3"/>
        <v>3</v>
      </c>
      <c r="L543" s="71" t="str">
        <f t="shared" si="4"/>
        <v>(3)</v>
      </c>
      <c r="M543" s="71" t="s">
        <v>4489</v>
      </c>
      <c r="N543" s="71"/>
      <c r="O543" s="4"/>
      <c r="P543" s="9"/>
      <c r="Q543" s="9" t="str">
        <f t="shared" si="32"/>
        <v>RPYDTA VARCHAR(3) ,</v>
      </c>
    </row>
    <row r="544" ht="16.5" customHeight="1">
      <c r="A544" s="9" t="s">
        <v>13</v>
      </c>
      <c r="B544" s="9" t="s">
        <v>138</v>
      </c>
      <c r="C544" s="9" t="s">
        <v>962</v>
      </c>
      <c r="D544" s="9" t="s">
        <v>183</v>
      </c>
      <c r="E544" s="9" t="s">
        <v>4506</v>
      </c>
      <c r="F544" s="10">
        <v>9.0</v>
      </c>
      <c r="G544" s="10">
        <v>22.0</v>
      </c>
      <c r="H544" s="70" t="b">
        <v>0</v>
      </c>
      <c r="I544" s="71" t="str">
        <f t="shared" si="30"/>
        <v/>
      </c>
      <c r="J544" s="71" t="str">
        <f t="shared" si="31"/>
        <v>DOUBLE PRECISION</v>
      </c>
      <c r="K544" s="71">
        <f t="shared" si="3"/>
        <v>22</v>
      </c>
      <c r="L544" s="71" t="str">
        <f t="shared" si="4"/>
        <v>(22)</v>
      </c>
      <c r="M544" s="71" t="s">
        <v>4489</v>
      </c>
      <c r="N544" s="71"/>
      <c r="O544" s="4"/>
      <c r="P544" s="9"/>
      <c r="Q544" s="9" t="str">
        <f t="shared" si="32"/>
        <v>RPEYMD DOUBLE PRECISION ,</v>
      </c>
    </row>
    <row r="545" ht="16.5" customHeight="1">
      <c r="A545" s="9"/>
      <c r="B545" s="9"/>
      <c r="C545" s="9"/>
      <c r="D545" s="9"/>
      <c r="E545" s="9"/>
      <c r="F545" s="10"/>
      <c r="G545" s="10"/>
      <c r="H545" s="70"/>
      <c r="I545" s="71"/>
      <c r="J545" s="71"/>
      <c r="K545" s="71" t="str">
        <f t="shared" si="3"/>
        <v/>
      </c>
      <c r="L545" s="71" t="str">
        <f t="shared" si="4"/>
        <v>()</v>
      </c>
      <c r="M545" s="71"/>
      <c r="N545" s="71"/>
      <c r="O545" s="4"/>
      <c r="P545" s="9"/>
      <c r="Q545" s="9" t="s">
        <v>4519</v>
      </c>
    </row>
    <row r="546" ht="16.5" customHeight="1">
      <c r="A546" s="9"/>
      <c r="B546" s="9"/>
      <c r="C546" s="9"/>
      <c r="D546" s="9"/>
      <c r="E546" s="9"/>
      <c r="F546" s="10"/>
      <c r="G546" s="10"/>
      <c r="H546" s="70"/>
      <c r="I546" s="71"/>
      <c r="J546" s="71"/>
      <c r="K546" s="71" t="str">
        <f t="shared" si="3"/>
        <v/>
      </c>
      <c r="L546" s="71" t="str">
        <f t="shared" si="4"/>
        <v>()</v>
      </c>
      <c r="M546" s="71"/>
      <c r="N546" s="71"/>
      <c r="O546" s="4"/>
      <c r="P546" s="9"/>
      <c r="Q546" s="9" t="str">
        <f>"PRIMARY KEY("&amp;N536&amp;")"</f>
        <v>PRIMARY KEY(CWYEAR
,CWCODE)</v>
      </c>
    </row>
    <row r="547" ht="16.5" customHeight="1">
      <c r="A547" s="9"/>
      <c r="B547" s="9"/>
      <c r="C547" s="9"/>
      <c r="D547" s="9"/>
      <c r="E547" s="9"/>
      <c r="F547" s="10"/>
      <c r="G547" s="10"/>
      <c r="H547" s="70"/>
      <c r="I547" s="71"/>
      <c r="J547" s="71"/>
      <c r="K547" s="71" t="str">
        <f t="shared" si="3"/>
        <v/>
      </c>
      <c r="L547" s="71" t="str">
        <f t="shared" si="4"/>
        <v>()</v>
      </c>
      <c r="M547" s="71"/>
      <c r="N547" s="71"/>
      <c r="O547" s="4"/>
      <c r="P547" s="9"/>
      <c r="Q547" s="9" t="str">
        <f>") DISTSTYLE AUTO;"</f>
        <v>) DISTSTYLE AUTO;</v>
      </c>
    </row>
    <row r="548" ht="16.5" customHeight="1">
      <c r="A548" s="9" t="s">
        <v>13</v>
      </c>
      <c r="B548" s="9" t="s">
        <v>98</v>
      </c>
      <c r="C548" s="9" t="s">
        <v>964</v>
      </c>
      <c r="D548" s="9" t="s">
        <v>854</v>
      </c>
      <c r="E548" s="9" t="s">
        <v>4526</v>
      </c>
      <c r="F548" s="10">
        <v>1.0</v>
      </c>
      <c r="G548" s="10">
        <v>11.0</v>
      </c>
      <c r="H548" s="70" t="b">
        <v>1</v>
      </c>
      <c r="I548" s="71" t="str">
        <f t="shared" ref="I548:I718" si="33">IF(H548=TRUE,"NOT NULL","")</f>
        <v>NOT NULL</v>
      </c>
      <c r="J548" s="71" t="str">
        <f t="shared" ref="J548:J718" si="34">IF(D548="number","DOUBLE PRECISION",IF(D548="varchar2","VARCHAR", IF(D548="char","char",IF(D548="nvarchar2","VARCHAR",IF(D548="TIMESTAMP","TIMESTAMP WITHOUT TIME ZONE", IF(D548="date","TIMESTAMP WITHOUT TIME ZONE",IF(D548="VARCHAR","VARCHAR")))))))</f>
        <v>TIMESTAMP WITHOUT TIME ZONE</v>
      </c>
      <c r="K548" s="71">
        <f t="shared" si="3"/>
        <v>11</v>
      </c>
      <c r="L548" s="71" t="str">
        <f t="shared" si="4"/>
        <v>(11)</v>
      </c>
      <c r="M548" s="71" t="s">
        <v>4489</v>
      </c>
      <c r="N548" s="73" t="s">
        <v>4529</v>
      </c>
      <c r="O548" s="74"/>
      <c r="P548" s="9" t="str">
        <f>"Create Table "&amp;A548&amp;"."&amp;B548&amp;" ("</f>
        <v>Create Table CDCSMART.CMM5102IF_5250 (</v>
      </c>
      <c r="Q548" s="9" t="str">
        <f t="shared" ref="Q548:Q718" si="35">IF(J548="DOUBLE PRECISION",C548&amp;" "&amp;J548&amp;" "&amp;I548&amp;M548,IF(J548="VARCHAR",C548&amp;" "&amp;J548&amp;L548&amp;" "&amp;I548&amp;M548,IF(J548="TIMESTAMP WITHOUT TIME ZONE", C548&amp;" "&amp;J548&amp;" "&amp;I548&amp;M548,IF(J548="CHAR",C548&amp;" "&amp;J548&amp;L548&amp;" "&amp;I548&amp;M548,IF(J548="DATE",C548&amp;" "&amp;"TIMESTAMP WITHOUT TIME ZONE"&amp;" "&amp;I548&amp;M548)))))</f>
        <v>TRNM_DTTM TIMESTAMP WITHOUT TIME ZONE NOT NULL,</v>
      </c>
    </row>
    <row r="549" ht="16.5" customHeight="1">
      <c r="A549" s="9" t="s">
        <v>13</v>
      </c>
      <c r="B549" s="9" t="s">
        <v>98</v>
      </c>
      <c r="C549" s="9" t="s">
        <v>966</v>
      </c>
      <c r="D549" s="9" t="s">
        <v>795</v>
      </c>
      <c r="E549" s="9" t="s">
        <v>4512</v>
      </c>
      <c r="F549" s="10">
        <v>2.0</v>
      </c>
      <c r="G549" s="10">
        <v>13.0</v>
      </c>
      <c r="H549" s="70" t="b">
        <v>1</v>
      </c>
      <c r="I549" s="71" t="str">
        <f t="shared" si="33"/>
        <v>NOT NULL</v>
      </c>
      <c r="J549" s="71" t="str">
        <f t="shared" si="34"/>
        <v>char</v>
      </c>
      <c r="K549" s="71">
        <f t="shared" si="3"/>
        <v>13</v>
      </c>
      <c r="L549" s="71" t="str">
        <f t="shared" si="4"/>
        <v>(13)</v>
      </c>
      <c r="M549" s="71" t="s">
        <v>4489</v>
      </c>
      <c r="N549" s="71"/>
      <c r="O549" s="4"/>
      <c r="P549" s="9"/>
      <c r="Q549" s="9" t="str">
        <f t="shared" si="35"/>
        <v>ORDR_NO char(13) NOT NULL,</v>
      </c>
    </row>
    <row r="550" ht="16.5" customHeight="1">
      <c r="A550" s="9" t="s">
        <v>13</v>
      </c>
      <c r="B550" s="9" t="s">
        <v>98</v>
      </c>
      <c r="C550" s="9" t="s">
        <v>969</v>
      </c>
      <c r="D550" s="9" t="s">
        <v>183</v>
      </c>
      <c r="E550" s="9" t="s">
        <v>4506</v>
      </c>
      <c r="F550" s="10">
        <v>3.0</v>
      </c>
      <c r="G550" s="10">
        <v>22.0</v>
      </c>
      <c r="H550" s="70" t="b">
        <v>1</v>
      </c>
      <c r="I550" s="71" t="str">
        <f t="shared" si="33"/>
        <v>NOT NULL</v>
      </c>
      <c r="J550" s="71" t="str">
        <f t="shared" si="34"/>
        <v>DOUBLE PRECISION</v>
      </c>
      <c r="K550" s="71">
        <f t="shared" si="3"/>
        <v>22</v>
      </c>
      <c r="L550" s="71" t="str">
        <f t="shared" si="4"/>
        <v>(22)</v>
      </c>
      <c r="M550" s="71" t="s">
        <v>4489</v>
      </c>
      <c r="N550" s="71"/>
      <c r="O550" s="4"/>
      <c r="P550" s="9"/>
      <c r="Q550" s="9" t="str">
        <f t="shared" si="35"/>
        <v>CHNG_RNTM DOUBLE PRECISION NOT NULL,</v>
      </c>
    </row>
    <row r="551" ht="16.5" customHeight="1">
      <c r="A551" s="9" t="s">
        <v>13</v>
      </c>
      <c r="B551" s="9" t="s">
        <v>98</v>
      </c>
      <c r="C551" s="9" t="s">
        <v>971</v>
      </c>
      <c r="D551" s="9" t="s">
        <v>183</v>
      </c>
      <c r="E551" s="9" t="s">
        <v>4506</v>
      </c>
      <c r="F551" s="10">
        <v>4.0</v>
      </c>
      <c r="G551" s="10">
        <v>22.0</v>
      </c>
      <c r="H551" s="70" t="b">
        <v>1</v>
      </c>
      <c r="I551" s="71" t="str">
        <f t="shared" si="33"/>
        <v>NOT NULL</v>
      </c>
      <c r="J551" s="71" t="str">
        <f t="shared" si="34"/>
        <v>DOUBLE PRECISION</v>
      </c>
      <c r="K551" s="71">
        <f t="shared" si="3"/>
        <v>22</v>
      </c>
      <c r="L551" s="71" t="str">
        <f t="shared" si="4"/>
        <v>(22)</v>
      </c>
      <c r="M551" s="71" t="s">
        <v>4489</v>
      </c>
      <c r="N551" s="71"/>
      <c r="O551" s="4"/>
      <c r="P551" s="9"/>
      <c r="Q551" s="9" t="str">
        <f t="shared" si="35"/>
        <v>ORDR_DTPT_SRNO DOUBLE PRECISION NOT NULL,</v>
      </c>
    </row>
    <row r="552" ht="16.5" customHeight="1">
      <c r="A552" s="9" t="s">
        <v>13</v>
      </c>
      <c r="B552" s="9" t="s">
        <v>98</v>
      </c>
      <c r="C552" s="9" t="s">
        <v>973</v>
      </c>
      <c r="D552" s="9" t="s">
        <v>795</v>
      </c>
      <c r="E552" s="9" t="s">
        <v>4512</v>
      </c>
      <c r="F552" s="10">
        <v>5.0</v>
      </c>
      <c r="G552" s="10">
        <v>2.0</v>
      </c>
      <c r="H552" s="70" t="b">
        <v>0</v>
      </c>
      <c r="I552" s="71" t="str">
        <f t="shared" si="33"/>
        <v/>
      </c>
      <c r="J552" s="71" t="str">
        <f t="shared" si="34"/>
        <v>char</v>
      </c>
      <c r="K552" s="71">
        <f t="shared" si="3"/>
        <v>2</v>
      </c>
      <c r="L552" s="71" t="str">
        <f t="shared" si="4"/>
        <v>(2)</v>
      </c>
      <c r="M552" s="71" t="s">
        <v>4489</v>
      </c>
      <c r="N552" s="71"/>
      <c r="O552" s="4"/>
      <c r="P552" s="9"/>
      <c r="Q552" s="9" t="str">
        <f t="shared" si="35"/>
        <v>ORDR_STAT_CD char(2) ,</v>
      </c>
    </row>
    <row r="553" ht="16.5" customHeight="1">
      <c r="A553" s="9" t="s">
        <v>13</v>
      </c>
      <c r="B553" s="9" t="s">
        <v>98</v>
      </c>
      <c r="C553" s="9" t="s">
        <v>976</v>
      </c>
      <c r="D553" s="9" t="s">
        <v>795</v>
      </c>
      <c r="E553" s="9" t="s">
        <v>4512</v>
      </c>
      <c r="F553" s="10">
        <v>6.0</v>
      </c>
      <c r="G553" s="10">
        <v>2.0</v>
      </c>
      <c r="H553" s="70" t="b">
        <v>0</v>
      </c>
      <c r="I553" s="71" t="str">
        <f t="shared" si="33"/>
        <v/>
      </c>
      <c r="J553" s="71" t="str">
        <f t="shared" si="34"/>
        <v>char</v>
      </c>
      <c r="K553" s="71">
        <f t="shared" si="3"/>
        <v>2</v>
      </c>
      <c r="L553" s="71" t="str">
        <f t="shared" si="4"/>
        <v>(2)</v>
      </c>
      <c r="M553" s="71" t="s">
        <v>4489</v>
      </c>
      <c r="N553" s="71"/>
      <c r="O553" s="4"/>
      <c r="P553" s="9"/>
      <c r="Q553" s="9" t="str">
        <f t="shared" si="35"/>
        <v>ORDR_CHNG_TYP_CD char(2) ,</v>
      </c>
    </row>
    <row r="554" ht="16.5" customHeight="1">
      <c r="A554" s="9" t="s">
        <v>13</v>
      </c>
      <c r="B554" s="9" t="s">
        <v>98</v>
      </c>
      <c r="C554" s="9" t="s">
        <v>978</v>
      </c>
      <c r="D554" s="9" t="s">
        <v>795</v>
      </c>
      <c r="E554" s="9" t="s">
        <v>4512</v>
      </c>
      <c r="F554" s="10">
        <v>7.0</v>
      </c>
      <c r="G554" s="10">
        <v>1.0</v>
      </c>
      <c r="H554" s="70" t="b">
        <v>0</v>
      </c>
      <c r="I554" s="71" t="str">
        <f t="shared" si="33"/>
        <v/>
      </c>
      <c r="J554" s="71" t="str">
        <f t="shared" si="34"/>
        <v>char</v>
      </c>
      <c r="K554" s="71">
        <f t="shared" si="3"/>
        <v>1</v>
      </c>
      <c r="L554" s="71" t="str">
        <f t="shared" si="4"/>
        <v>(1)</v>
      </c>
      <c r="M554" s="71" t="s">
        <v>4489</v>
      </c>
      <c r="N554" s="71"/>
      <c r="O554" s="4"/>
      <c r="P554" s="9"/>
      <c r="Q554" s="9" t="str">
        <f t="shared" si="35"/>
        <v>MOTH_PRSN_DIV_CD char(1) ,</v>
      </c>
    </row>
    <row r="555" ht="16.5" customHeight="1">
      <c r="A555" s="9" t="s">
        <v>13</v>
      </c>
      <c r="B555" s="9" t="s">
        <v>98</v>
      </c>
      <c r="C555" s="9" t="s">
        <v>980</v>
      </c>
      <c r="D555" s="9" t="s">
        <v>795</v>
      </c>
      <c r="E555" s="9" t="s">
        <v>4512</v>
      </c>
      <c r="F555" s="10">
        <v>8.0</v>
      </c>
      <c r="G555" s="10">
        <v>13.0</v>
      </c>
      <c r="H555" s="70" t="b">
        <v>0</v>
      </c>
      <c r="I555" s="71" t="str">
        <f t="shared" si="33"/>
        <v/>
      </c>
      <c r="J555" s="71" t="str">
        <f t="shared" si="34"/>
        <v>char</v>
      </c>
      <c r="K555" s="71">
        <f t="shared" si="3"/>
        <v>13</v>
      </c>
      <c r="L555" s="71" t="str">
        <f t="shared" si="4"/>
        <v>(13)</v>
      </c>
      <c r="M555" s="71" t="s">
        <v>4489</v>
      </c>
      <c r="N555" s="71"/>
      <c r="O555" s="4"/>
      <c r="P555" s="9"/>
      <c r="Q555" s="9" t="str">
        <f t="shared" si="35"/>
        <v>MOTH_PRSN_ORDR_NO char(13) ,</v>
      </c>
    </row>
    <row r="556" ht="16.5" customHeight="1">
      <c r="A556" s="9" t="s">
        <v>13</v>
      </c>
      <c r="B556" s="9" t="s">
        <v>98</v>
      </c>
      <c r="C556" s="9" t="s">
        <v>982</v>
      </c>
      <c r="D556" s="9" t="s">
        <v>183</v>
      </c>
      <c r="E556" s="9" t="s">
        <v>4506</v>
      </c>
      <c r="F556" s="10">
        <v>9.0</v>
      </c>
      <c r="G556" s="10">
        <v>22.0</v>
      </c>
      <c r="H556" s="70" t="b">
        <v>0</v>
      </c>
      <c r="I556" s="71" t="str">
        <f t="shared" si="33"/>
        <v/>
      </c>
      <c r="J556" s="71" t="str">
        <f t="shared" si="34"/>
        <v>DOUBLE PRECISION</v>
      </c>
      <c r="K556" s="71">
        <f t="shared" si="3"/>
        <v>22</v>
      </c>
      <c r="L556" s="71" t="str">
        <f t="shared" si="4"/>
        <v>(22)</v>
      </c>
      <c r="M556" s="71" t="s">
        <v>4489</v>
      </c>
      <c r="N556" s="71"/>
      <c r="O556" s="4"/>
      <c r="P556" s="9"/>
      <c r="Q556" s="9" t="str">
        <f t="shared" si="35"/>
        <v>MOTH_PRSN_CSMM_ORDR_DTPT_SRNO DOUBLE PRECISION ,</v>
      </c>
    </row>
    <row r="557" ht="16.5" customHeight="1">
      <c r="A557" s="9" t="s">
        <v>13</v>
      </c>
      <c r="B557" s="9" t="s">
        <v>98</v>
      </c>
      <c r="C557" s="9" t="s">
        <v>984</v>
      </c>
      <c r="D557" s="9" t="s">
        <v>986</v>
      </c>
      <c r="E557" s="9" t="s">
        <v>4518</v>
      </c>
      <c r="F557" s="10">
        <v>10.0</v>
      </c>
      <c r="G557" s="10">
        <v>15.0</v>
      </c>
      <c r="H557" s="70" t="b">
        <v>0</v>
      </c>
      <c r="I557" s="71" t="str">
        <f t="shared" si="33"/>
        <v/>
      </c>
      <c r="J557" s="71" t="str">
        <f t="shared" si="34"/>
        <v>VARCHAR</v>
      </c>
      <c r="K557" s="71">
        <f t="shared" si="3"/>
        <v>45</v>
      </c>
      <c r="L557" s="71" t="str">
        <f t="shared" si="4"/>
        <v>(45)</v>
      </c>
      <c r="M557" s="71" t="s">
        <v>4489</v>
      </c>
      <c r="N557" s="71"/>
      <c r="O557" s="4"/>
      <c r="P557" s="9"/>
      <c r="Q557" s="9" t="str">
        <f t="shared" si="35"/>
        <v>MOTH_PRSN_CNRT_CSNO VARCHAR(45) ,</v>
      </c>
    </row>
    <row r="558" ht="16.5" customHeight="1">
      <c r="A558" s="9" t="s">
        <v>13</v>
      </c>
      <c r="B558" s="9" t="s">
        <v>98</v>
      </c>
      <c r="C558" s="9" t="s">
        <v>988</v>
      </c>
      <c r="D558" s="9" t="s">
        <v>986</v>
      </c>
      <c r="E558" s="9" t="s">
        <v>4518</v>
      </c>
      <c r="F558" s="10">
        <v>11.0</v>
      </c>
      <c r="G558" s="10">
        <v>15.0</v>
      </c>
      <c r="H558" s="70" t="b">
        <v>0</v>
      </c>
      <c r="I558" s="71" t="str">
        <f t="shared" si="33"/>
        <v/>
      </c>
      <c r="J558" s="71" t="str">
        <f t="shared" si="34"/>
        <v>VARCHAR</v>
      </c>
      <c r="K558" s="71">
        <f t="shared" si="3"/>
        <v>45</v>
      </c>
      <c r="L558" s="71" t="str">
        <f t="shared" si="4"/>
        <v>(45)</v>
      </c>
      <c r="M558" s="71" t="s">
        <v>4489</v>
      </c>
      <c r="N558" s="71"/>
      <c r="O558" s="4"/>
      <c r="P558" s="9"/>
      <c r="Q558" s="9" t="str">
        <f t="shared" si="35"/>
        <v>MOTH_PRSN_STDN_CSNO VARCHAR(45) ,</v>
      </c>
    </row>
    <row r="559" ht="16.5" customHeight="1">
      <c r="A559" s="9" t="s">
        <v>13</v>
      </c>
      <c r="B559" s="9" t="s">
        <v>98</v>
      </c>
      <c r="C559" s="9" t="s">
        <v>990</v>
      </c>
      <c r="D559" s="9" t="s">
        <v>795</v>
      </c>
      <c r="E559" s="9" t="s">
        <v>4512</v>
      </c>
      <c r="F559" s="10">
        <v>12.0</v>
      </c>
      <c r="G559" s="10">
        <v>8.0</v>
      </c>
      <c r="H559" s="70" t="b">
        <v>0</v>
      </c>
      <c r="I559" s="71" t="str">
        <f t="shared" si="33"/>
        <v/>
      </c>
      <c r="J559" s="71" t="str">
        <f t="shared" si="34"/>
        <v>char</v>
      </c>
      <c r="K559" s="71">
        <f t="shared" si="3"/>
        <v>8</v>
      </c>
      <c r="L559" s="71" t="str">
        <f t="shared" si="4"/>
        <v>(8)</v>
      </c>
      <c r="M559" s="71" t="s">
        <v>4489</v>
      </c>
      <c r="N559" s="71"/>
      <c r="O559" s="4"/>
      <c r="P559" s="9"/>
      <c r="Q559" s="9" t="str">
        <f t="shared" si="35"/>
        <v>SALE_BZOP_NO char(8) ,</v>
      </c>
    </row>
    <row r="560" ht="16.5" customHeight="1">
      <c r="A560" s="9" t="s">
        <v>13</v>
      </c>
      <c r="B560" s="9" t="s">
        <v>98</v>
      </c>
      <c r="C560" s="9" t="s">
        <v>993</v>
      </c>
      <c r="D560" s="9" t="s">
        <v>795</v>
      </c>
      <c r="E560" s="9" t="s">
        <v>4512</v>
      </c>
      <c r="F560" s="10">
        <v>13.0</v>
      </c>
      <c r="G560" s="10">
        <v>4.0</v>
      </c>
      <c r="H560" s="70" t="b">
        <v>0</v>
      </c>
      <c r="I560" s="71" t="str">
        <f t="shared" si="33"/>
        <v/>
      </c>
      <c r="J560" s="71" t="str">
        <f t="shared" si="34"/>
        <v>char</v>
      </c>
      <c r="K560" s="71">
        <f t="shared" si="3"/>
        <v>4</v>
      </c>
      <c r="L560" s="71" t="str">
        <f t="shared" si="4"/>
        <v>(4)</v>
      </c>
      <c r="M560" s="71" t="s">
        <v>4489</v>
      </c>
      <c r="N560" s="71"/>
      <c r="O560" s="4"/>
      <c r="P560" s="9"/>
      <c r="Q560" s="9" t="str">
        <f t="shared" si="35"/>
        <v>SALE_BZOP_BIZ_HDQR_CD char(4) ,</v>
      </c>
    </row>
    <row r="561" ht="16.5" customHeight="1">
      <c r="A561" s="9" t="s">
        <v>13</v>
      </c>
      <c r="B561" s="9" t="s">
        <v>98</v>
      </c>
      <c r="C561" s="9" t="s">
        <v>995</v>
      </c>
      <c r="D561" s="9" t="s">
        <v>795</v>
      </c>
      <c r="E561" s="9" t="s">
        <v>4512</v>
      </c>
      <c r="F561" s="10">
        <v>14.0</v>
      </c>
      <c r="G561" s="10">
        <v>2.0</v>
      </c>
      <c r="H561" s="70" t="b">
        <v>0</v>
      </c>
      <c r="I561" s="71" t="str">
        <f t="shared" si="33"/>
        <v/>
      </c>
      <c r="J561" s="71" t="str">
        <f t="shared" si="34"/>
        <v>char</v>
      </c>
      <c r="K561" s="71">
        <f t="shared" si="3"/>
        <v>2</v>
      </c>
      <c r="L561" s="71" t="str">
        <f t="shared" si="4"/>
        <v>(2)</v>
      </c>
      <c r="M561" s="71" t="s">
        <v>4489</v>
      </c>
      <c r="N561" s="71"/>
      <c r="O561" s="4"/>
      <c r="P561" s="9"/>
      <c r="Q561" s="9" t="str">
        <f t="shared" si="35"/>
        <v>SALE_BZOP_DIV_CD char(2) ,</v>
      </c>
    </row>
    <row r="562" ht="16.5" customHeight="1">
      <c r="A562" s="9" t="s">
        <v>13</v>
      </c>
      <c r="B562" s="9" t="s">
        <v>98</v>
      </c>
      <c r="C562" s="9" t="s">
        <v>997</v>
      </c>
      <c r="D562" s="9" t="s">
        <v>191</v>
      </c>
      <c r="E562" s="9" t="s">
        <v>4518</v>
      </c>
      <c r="F562" s="10">
        <v>15.0</v>
      </c>
      <c r="G562" s="10">
        <v>30.0</v>
      </c>
      <c r="H562" s="70" t="b">
        <v>0</v>
      </c>
      <c r="I562" s="71" t="str">
        <f t="shared" si="33"/>
        <v/>
      </c>
      <c r="J562" s="71" t="str">
        <f t="shared" si="34"/>
        <v>VARCHAR</v>
      </c>
      <c r="K562" s="71">
        <f t="shared" si="3"/>
        <v>90</v>
      </c>
      <c r="L562" s="71" t="str">
        <f t="shared" si="4"/>
        <v>(90)</v>
      </c>
      <c r="M562" s="71" t="s">
        <v>4489</v>
      </c>
      <c r="N562" s="71"/>
      <c r="O562" s="4"/>
      <c r="P562" s="9"/>
      <c r="Q562" s="9" t="str">
        <f t="shared" si="35"/>
        <v>SLSN_NM VARCHAR(90) ,</v>
      </c>
    </row>
    <row r="563" ht="16.5" customHeight="1">
      <c r="A563" s="9" t="s">
        <v>13</v>
      </c>
      <c r="B563" s="9" t="s">
        <v>98</v>
      </c>
      <c r="C563" s="9" t="s">
        <v>999</v>
      </c>
      <c r="D563" s="9" t="s">
        <v>986</v>
      </c>
      <c r="E563" s="9" t="s">
        <v>4518</v>
      </c>
      <c r="F563" s="10">
        <v>16.0</v>
      </c>
      <c r="G563" s="10">
        <v>15.0</v>
      </c>
      <c r="H563" s="70" t="b">
        <v>0</v>
      </c>
      <c r="I563" s="71" t="str">
        <f t="shared" si="33"/>
        <v/>
      </c>
      <c r="J563" s="71" t="str">
        <f t="shared" si="34"/>
        <v>VARCHAR</v>
      </c>
      <c r="K563" s="71">
        <f t="shared" si="3"/>
        <v>45</v>
      </c>
      <c r="L563" s="71" t="str">
        <f t="shared" si="4"/>
        <v>(45)</v>
      </c>
      <c r="M563" s="71" t="s">
        <v>4489</v>
      </c>
      <c r="N563" s="71"/>
      <c r="O563" s="4"/>
      <c r="P563" s="9"/>
      <c r="Q563" s="9" t="str">
        <f t="shared" si="35"/>
        <v>CNRT_CSNO VARCHAR(45) ,</v>
      </c>
    </row>
    <row r="564" ht="16.5" customHeight="1">
      <c r="A564" s="9" t="s">
        <v>13</v>
      </c>
      <c r="B564" s="9" t="s">
        <v>98</v>
      </c>
      <c r="C564" s="9" t="s">
        <v>1001</v>
      </c>
      <c r="D564" s="9" t="s">
        <v>191</v>
      </c>
      <c r="E564" s="9" t="s">
        <v>4518</v>
      </c>
      <c r="F564" s="10">
        <v>17.0</v>
      </c>
      <c r="G564" s="10">
        <v>44.0</v>
      </c>
      <c r="H564" s="70" t="b">
        <v>0</v>
      </c>
      <c r="I564" s="71" t="str">
        <f t="shared" si="33"/>
        <v/>
      </c>
      <c r="J564" s="71" t="str">
        <f t="shared" si="34"/>
        <v>VARCHAR</v>
      </c>
      <c r="K564" s="71">
        <f t="shared" si="3"/>
        <v>132</v>
      </c>
      <c r="L564" s="71" t="str">
        <f t="shared" si="4"/>
        <v>(132)</v>
      </c>
      <c r="M564" s="71" t="s">
        <v>4489</v>
      </c>
      <c r="N564" s="71"/>
      <c r="O564" s="4"/>
      <c r="P564" s="9"/>
      <c r="Q564" s="9" t="str">
        <f t="shared" si="35"/>
        <v>CNRT_RLNM_ATHN_NO VARCHAR(132) ,</v>
      </c>
    </row>
    <row r="565" ht="16.5" customHeight="1">
      <c r="A565" s="9" t="s">
        <v>13</v>
      </c>
      <c r="B565" s="9" t="s">
        <v>98</v>
      </c>
      <c r="C565" s="9" t="s">
        <v>1003</v>
      </c>
      <c r="D565" s="9" t="s">
        <v>191</v>
      </c>
      <c r="E565" s="9" t="s">
        <v>4518</v>
      </c>
      <c r="F565" s="10">
        <v>18.0</v>
      </c>
      <c r="G565" s="10">
        <v>40.0</v>
      </c>
      <c r="H565" s="70" t="b">
        <v>0</v>
      </c>
      <c r="I565" s="71" t="str">
        <f t="shared" si="33"/>
        <v/>
      </c>
      <c r="J565" s="71" t="str">
        <f t="shared" si="34"/>
        <v>VARCHAR</v>
      </c>
      <c r="K565" s="71">
        <f t="shared" si="3"/>
        <v>120</v>
      </c>
      <c r="L565" s="71" t="str">
        <f t="shared" si="4"/>
        <v>(120)</v>
      </c>
      <c r="M565" s="71" t="s">
        <v>4489</v>
      </c>
      <c r="N565" s="71"/>
      <c r="O565" s="4"/>
      <c r="P565" s="9"/>
      <c r="Q565" s="9" t="str">
        <f t="shared" si="35"/>
        <v>CNRT_NM VARCHAR(120) ,</v>
      </c>
    </row>
    <row r="566" ht="16.5" customHeight="1">
      <c r="A566" s="9" t="s">
        <v>13</v>
      </c>
      <c r="B566" s="9" t="s">
        <v>98</v>
      </c>
      <c r="C566" s="9" t="s">
        <v>1005</v>
      </c>
      <c r="D566" s="9" t="s">
        <v>795</v>
      </c>
      <c r="E566" s="9" t="s">
        <v>4512</v>
      </c>
      <c r="F566" s="10">
        <v>19.0</v>
      </c>
      <c r="G566" s="10">
        <v>1.0</v>
      </c>
      <c r="H566" s="70" t="b">
        <v>0</v>
      </c>
      <c r="I566" s="71" t="str">
        <f t="shared" si="33"/>
        <v/>
      </c>
      <c r="J566" s="71" t="str">
        <f t="shared" si="34"/>
        <v>char</v>
      </c>
      <c r="K566" s="71">
        <f t="shared" si="3"/>
        <v>1</v>
      </c>
      <c r="L566" s="71" t="str">
        <f t="shared" si="4"/>
        <v>(1)</v>
      </c>
      <c r="M566" s="71" t="s">
        <v>4489</v>
      </c>
      <c r="N566" s="71"/>
      <c r="O566" s="4"/>
      <c r="P566" s="9"/>
      <c r="Q566" s="9" t="str">
        <f t="shared" si="35"/>
        <v>CNRT_ADDR_DIV_CD char(1) ,</v>
      </c>
    </row>
    <row r="567" ht="16.5" customHeight="1">
      <c r="A567" s="9" t="s">
        <v>13</v>
      </c>
      <c r="B567" s="9" t="s">
        <v>98</v>
      </c>
      <c r="C567" s="9" t="s">
        <v>1007</v>
      </c>
      <c r="D567" s="9" t="s">
        <v>795</v>
      </c>
      <c r="E567" s="9" t="s">
        <v>4512</v>
      </c>
      <c r="F567" s="10">
        <v>20.0</v>
      </c>
      <c r="G567" s="10">
        <v>3.0</v>
      </c>
      <c r="H567" s="70" t="b">
        <v>0</v>
      </c>
      <c r="I567" s="71" t="str">
        <f t="shared" si="33"/>
        <v/>
      </c>
      <c r="J567" s="71" t="str">
        <f t="shared" si="34"/>
        <v>char</v>
      </c>
      <c r="K567" s="71">
        <f t="shared" si="3"/>
        <v>3</v>
      </c>
      <c r="L567" s="71" t="str">
        <f t="shared" si="4"/>
        <v>(3)</v>
      </c>
      <c r="M567" s="71" t="s">
        <v>4489</v>
      </c>
      <c r="N567" s="71"/>
      <c r="O567" s="4"/>
      <c r="P567" s="9"/>
      <c r="Q567" s="9" t="str">
        <f t="shared" si="35"/>
        <v>CNRT_RGN_ZPCD char(3) ,</v>
      </c>
    </row>
    <row r="568" ht="16.5" customHeight="1">
      <c r="A568" s="9" t="s">
        <v>13</v>
      </c>
      <c r="B568" s="9" t="s">
        <v>98</v>
      </c>
      <c r="C568" s="9" t="s">
        <v>1010</v>
      </c>
      <c r="D568" s="9" t="s">
        <v>795</v>
      </c>
      <c r="E568" s="9" t="s">
        <v>4512</v>
      </c>
      <c r="F568" s="10">
        <v>21.0</v>
      </c>
      <c r="G568" s="10">
        <v>3.0</v>
      </c>
      <c r="H568" s="70" t="b">
        <v>0</v>
      </c>
      <c r="I568" s="71" t="str">
        <f t="shared" si="33"/>
        <v/>
      </c>
      <c r="J568" s="71" t="str">
        <f t="shared" si="34"/>
        <v>char</v>
      </c>
      <c r="K568" s="71">
        <f t="shared" si="3"/>
        <v>3</v>
      </c>
      <c r="L568" s="71" t="str">
        <f t="shared" si="4"/>
        <v>(3)</v>
      </c>
      <c r="M568" s="71" t="s">
        <v>4489</v>
      </c>
      <c r="N568" s="71"/>
      <c r="O568" s="4"/>
      <c r="P568" s="9"/>
      <c r="Q568" s="9" t="str">
        <f t="shared" si="35"/>
        <v>CNRT_DTPT_ZPCD char(3) ,</v>
      </c>
    </row>
    <row r="569" ht="16.5" customHeight="1">
      <c r="A569" s="9" t="s">
        <v>13</v>
      </c>
      <c r="B569" s="9" t="s">
        <v>98</v>
      </c>
      <c r="C569" s="9" t="s">
        <v>1012</v>
      </c>
      <c r="D569" s="9" t="s">
        <v>795</v>
      </c>
      <c r="E569" s="9" t="s">
        <v>4512</v>
      </c>
      <c r="F569" s="10">
        <v>22.0</v>
      </c>
      <c r="G569" s="10">
        <v>3.0</v>
      </c>
      <c r="H569" s="70" t="b">
        <v>0</v>
      </c>
      <c r="I569" s="71" t="str">
        <f t="shared" si="33"/>
        <v/>
      </c>
      <c r="J569" s="71" t="str">
        <f t="shared" si="34"/>
        <v>char</v>
      </c>
      <c r="K569" s="71">
        <f t="shared" si="3"/>
        <v>3</v>
      </c>
      <c r="L569" s="71" t="str">
        <f t="shared" si="4"/>
        <v>(3)</v>
      </c>
      <c r="M569" s="71" t="s">
        <v>4489</v>
      </c>
      <c r="N569" s="71"/>
      <c r="O569" s="4"/>
      <c r="P569" s="9"/>
      <c r="Q569" s="9" t="str">
        <f t="shared" si="35"/>
        <v>CNRT_PSSR_SRNO char(3) ,</v>
      </c>
    </row>
    <row r="570" ht="16.5" customHeight="1">
      <c r="A570" s="9" t="s">
        <v>13</v>
      </c>
      <c r="B570" s="9" t="s">
        <v>98</v>
      </c>
      <c r="C570" s="9" t="s">
        <v>1014</v>
      </c>
      <c r="D570" s="9" t="s">
        <v>191</v>
      </c>
      <c r="E570" s="9" t="s">
        <v>4518</v>
      </c>
      <c r="F570" s="10">
        <v>23.0</v>
      </c>
      <c r="G570" s="10">
        <v>200.0</v>
      </c>
      <c r="H570" s="70" t="b">
        <v>0</v>
      </c>
      <c r="I570" s="71" t="str">
        <f t="shared" si="33"/>
        <v/>
      </c>
      <c r="J570" s="71" t="str">
        <f t="shared" si="34"/>
        <v>VARCHAR</v>
      </c>
      <c r="K570" s="71">
        <f t="shared" si="3"/>
        <v>600</v>
      </c>
      <c r="L570" s="71" t="str">
        <f t="shared" si="4"/>
        <v>(600)</v>
      </c>
      <c r="M570" s="71" t="s">
        <v>4489</v>
      </c>
      <c r="N570" s="71"/>
      <c r="O570" s="4"/>
      <c r="P570" s="9"/>
      <c r="Q570" s="9" t="str">
        <f t="shared" si="35"/>
        <v>CNRT_BASI_ADDR VARCHAR(600) ,</v>
      </c>
    </row>
    <row r="571" ht="16.5" customHeight="1">
      <c r="A571" s="9" t="s">
        <v>13</v>
      </c>
      <c r="B571" s="9" t="s">
        <v>98</v>
      </c>
      <c r="C571" s="9" t="s">
        <v>1016</v>
      </c>
      <c r="D571" s="9" t="s">
        <v>191</v>
      </c>
      <c r="E571" s="9" t="s">
        <v>4518</v>
      </c>
      <c r="F571" s="10">
        <v>24.0</v>
      </c>
      <c r="G571" s="10">
        <v>200.0</v>
      </c>
      <c r="H571" s="70" t="b">
        <v>0</v>
      </c>
      <c r="I571" s="71" t="str">
        <f t="shared" si="33"/>
        <v/>
      </c>
      <c r="J571" s="71" t="str">
        <f t="shared" si="34"/>
        <v>VARCHAR</v>
      </c>
      <c r="K571" s="71">
        <f t="shared" si="3"/>
        <v>600</v>
      </c>
      <c r="L571" s="71" t="str">
        <f t="shared" si="4"/>
        <v>(600)</v>
      </c>
      <c r="M571" s="71" t="s">
        <v>4489</v>
      </c>
      <c r="N571" s="71"/>
      <c r="O571" s="4"/>
      <c r="P571" s="9"/>
      <c r="Q571" s="9" t="str">
        <f t="shared" si="35"/>
        <v>CNRT_DTPT_ADDR VARCHAR(600) ,</v>
      </c>
    </row>
    <row r="572" ht="16.5" customHeight="1">
      <c r="A572" s="9" t="s">
        <v>13</v>
      </c>
      <c r="B572" s="9" t="s">
        <v>98</v>
      </c>
      <c r="C572" s="9" t="s">
        <v>1018</v>
      </c>
      <c r="D572" s="9" t="s">
        <v>191</v>
      </c>
      <c r="E572" s="9" t="s">
        <v>4518</v>
      </c>
      <c r="F572" s="10">
        <v>25.0</v>
      </c>
      <c r="G572" s="10">
        <v>4.0</v>
      </c>
      <c r="H572" s="70" t="b">
        <v>0</v>
      </c>
      <c r="I572" s="71" t="str">
        <f t="shared" si="33"/>
        <v/>
      </c>
      <c r="J572" s="71" t="str">
        <f t="shared" si="34"/>
        <v>VARCHAR</v>
      </c>
      <c r="K572" s="71">
        <f t="shared" si="3"/>
        <v>12</v>
      </c>
      <c r="L572" s="71" t="str">
        <f t="shared" si="4"/>
        <v>(12)</v>
      </c>
      <c r="M572" s="71" t="s">
        <v>4489</v>
      </c>
      <c r="N572" s="71"/>
      <c r="O572" s="4"/>
      <c r="P572" s="9"/>
      <c r="Q572" s="9" t="str">
        <f t="shared" si="35"/>
        <v>CNRT_CLPH_CNTY_NO VARCHAR(12) ,</v>
      </c>
    </row>
    <row r="573" ht="16.5" customHeight="1">
      <c r="A573" s="9" t="s">
        <v>13</v>
      </c>
      <c r="B573" s="9" t="s">
        <v>98</v>
      </c>
      <c r="C573" s="9" t="s">
        <v>1020</v>
      </c>
      <c r="D573" s="9" t="s">
        <v>191</v>
      </c>
      <c r="E573" s="9" t="s">
        <v>4518</v>
      </c>
      <c r="F573" s="10">
        <v>26.0</v>
      </c>
      <c r="G573" s="10">
        <v>4.0</v>
      </c>
      <c r="H573" s="70" t="b">
        <v>0</v>
      </c>
      <c r="I573" s="71" t="str">
        <f t="shared" si="33"/>
        <v/>
      </c>
      <c r="J573" s="71" t="str">
        <f t="shared" si="34"/>
        <v>VARCHAR</v>
      </c>
      <c r="K573" s="71">
        <f t="shared" si="3"/>
        <v>12</v>
      </c>
      <c r="L573" s="71" t="str">
        <f t="shared" si="4"/>
        <v>(12)</v>
      </c>
      <c r="M573" s="71" t="s">
        <v>4489</v>
      </c>
      <c r="N573" s="71"/>
      <c r="O573" s="4"/>
      <c r="P573" s="9"/>
      <c r="Q573" s="9" t="str">
        <f t="shared" si="35"/>
        <v>CNRT_CLPH_IDNT_NO VARCHAR(12) ,</v>
      </c>
    </row>
    <row r="574" ht="16.5" customHeight="1">
      <c r="A574" s="9" t="s">
        <v>13</v>
      </c>
      <c r="B574" s="9" t="s">
        <v>98</v>
      </c>
      <c r="C574" s="9" t="s">
        <v>1022</v>
      </c>
      <c r="D574" s="9" t="s">
        <v>191</v>
      </c>
      <c r="E574" s="9" t="s">
        <v>4518</v>
      </c>
      <c r="F574" s="10">
        <v>27.0</v>
      </c>
      <c r="G574" s="10">
        <v>44.0</v>
      </c>
      <c r="H574" s="70" t="b">
        <v>0</v>
      </c>
      <c r="I574" s="71" t="str">
        <f t="shared" si="33"/>
        <v/>
      </c>
      <c r="J574" s="71" t="str">
        <f t="shared" si="34"/>
        <v>VARCHAR</v>
      </c>
      <c r="K574" s="71">
        <f t="shared" si="3"/>
        <v>132</v>
      </c>
      <c r="L574" s="71" t="str">
        <f t="shared" si="4"/>
        <v>(132)</v>
      </c>
      <c r="M574" s="71" t="s">
        <v>4489</v>
      </c>
      <c r="N574" s="71"/>
      <c r="O574" s="4"/>
      <c r="P574" s="9"/>
      <c r="Q574" s="9" t="str">
        <f t="shared" si="35"/>
        <v>CNRT_CLPH_TENM_NO VARCHAR(132) ,</v>
      </c>
    </row>
    <row r="575" ht="16.5" customHeight="1">
      <c r="A575" s="9" t="s">
        <v>13</v>
      </c>
      <c r="B575" s="9" t="s">
        <v>98</v>
      </c>
      <c r="C575" s="9" t="s">
        <v>1024</v>
      </c>
      <c r="D575" s="9" t="s">
        <v>191</v>
      </c>
      <c r="E575" s="9" t="s">
        <v>4518</v>
      </c>
      <c r="F575" s="10">
        <v>28.0</v>
      </c>
      <c r="G575" s="10">
        <v>4.0</v>
      </c>
      <c r="H575" s="70" t="b">
        <v>0</v>
      </c>
      <c r="I575" s="71" t="str">
        <f t="shared" si="33"/>
        <v/>
      </c>
      <c r="J575" s="71" t="str">
        <f t="shared" si="34"/>
        <v>VARCHAR</v>
      </c>
      <c r="K575" s="71">
        <f t="shared" si="3"/>
        <v>12</v>
      </c>
      <c r="L575" s="71" t="str">
        <f t="shared" si="4"/>
        <v>(12)</v>
      </c>
      <c r="M575" s="71" t="s">
        <v>4489</v>
      </c>
      <c r="N575" s="71"/>
      <c r="O575" s="4"/>
      <c r="P575" s="9"/>
      <c r="Q575" s="9" t="str">
        <f t="shared" si="35"/>
        <v>CNRT_CLPH_SRNO VARCHAR(12) ,</v>
      </c>
    </row>
    <row r="576" ht="16.5" customHeight="1">
      <c r="A576" s="9" t="s">
        <v>13</v>
      </c>
      <c r="B576" s="9" t="s">
        <v>98</v>
      </c>
      <c r="C576" s="9" t="s">
        <v>1026</v>
      </c>
      <c r="D576" s="9" t="s">
        <v>191</v>
      </c>
      <c r="E576" s="9" t="s">
        <v>4518</v>
      </c>
      <c r="F576" s="10">
        <v>29.0</v>
      </c>
      <c r="G576" s="10">
        <v>4.0</v>
      </c>
      <c r="H576" s="70" t="b">
        <v>0</v>
      </c>
      <c r="I576" s="71" t="str">
        <f t="shared" si="33"/>
        <v/>
      </c>
      <c r="J576" s="71" t="str">
        <f t="shared" si="34"/>
        <v>VARCHAR</v>
      </c>
      <c r="K576" s="71">
        <f t="shared" si="3"/>
        <v>12</v>
      </c>
      <c r="L576" s="71" t="str">
        <f t="shared" si="4"/>
        <v>(12)</v>
      </c>
      <c r="M576" s="71" t="s">
        <v>4489</v>
      </c>
      <c r="N576" s="71"/>
      <c r="O576" s="4"/>
      <c r="P576" s="9"/>
      <c r="Q576" s="9" t="str">
        <f t="shared" si="35"/>
        <v>CNRT_TLPH_CNTY_NO VARCHAR(12) ,</v>
      </c>
    </row>
    <row r="577" ht="16.5" customHeight="1">
      <c r="A577" s="9" t="s">
        <v>13</v>
      </c>
      <c r="B577" s="9" t="s">
        <v>98</v>
      </c>
      <c r="C577" s="9" t="s">
        <v>1028</v>
      </c>
      <c r="D577" s="9" t="s">
        <v>191</v>
      </c>
      <c r="E577" s="9" t="s">
        <v>4518</v>
      </c>
      <c r="F577" s="10">
        <v>30.0</v>
      </c>
      <c r="G577" s="10">
        <v>4.0</v>
      </c>
      <c r="H577" s="70" t="b">
        <v>0</v>
      </c>
      <c r="I577" s="71" t="str">
        <f t="shared" si="33"/>
        <v/>
      </c>
      <c r="J577" s="71" t="str">
        <f t="shared" si="34"/>
        <v>VARCHAR</v>
      </c>
      <c r="K577" s="71">
        <f t="shared" si="3"/>
        <v>12</v>
      </c>
      <c r="L577" s="71" t="str">
        <f t="shared" si="4"/>
        <v>(12)</v>
      </c>
      <c r="M577" s="71" t="s">
        <v>4489</v>
      </c>
      <c r="N577" s="71"/>
      <c r="O577" s="4"/>
      <c r="P577" s="9"/>
      <c r="Q577" s="9" t="str">
        <f t="shared" si="35"/>
        <v>CNRT_TLPH_RGN_NO VARCHAR(12) ,</v>
      </c>
    </row>
    <row r="578" ht="16.5" customHeight="1">
      <c r="A578" s="9" t="s">
        <v>13</v>
      </c>
      <c r="B578" s="9" t="s">
        <v>98</v>
      </c>
      <c r="C578" s="9" t="s">
        <v>1030</v>
      </c>
      <c r="D578" s="9" t="s">
        <v>191</v>
      </c>
      <c r="E578" s="9" t="s">
        <v>4518</v>
      </c>
      <c r="F578" s="10">
        <v>31.0</v>
      </c>
      <c r="G578" s="10">
        <v>44.0</v>
      </c>
      <c r="H578" s="70" t="b">
        <v>0</v>
      </c>
      <c r="I578" s="71" t="str">
        <f t="shared" si="33"/>
        <v/>
      </c>
      <c r="J578" s="71" t="str">
        <f t="shared" si="34"/>
        <v>VARCHAR</v>
      </c>
      <c r="K578" s="71">
        <f t="shared" si="3"/>
        <v>132</v>
      </c>
      <c r="L578" s="71" t="str">
        <f t="shared" si="4"/>
        <v>(132)</v>
      </c>
      <c r="M578" s="71" t="s">
        <v>4489</v>
      </c>
      <c r="N578" s="71"/>
      <c r="O578" s="4"/>
      <c r="P578" s="9"/>
      <c r="Q578" s="9" t="str">
        <f t="shared" si="35"/>
        <v>CNRT_TLPH_TENM_NO VARCHAR(132) ,</v>
      </c>
    </row>
    <row r="579" ht="16.5" customHeight="1">
      <c r="A579" s="9" t="s">
        <v>13</v>
      </c>
      <c r="B579" s="9" t="s">
        <v>98</v>
      </c>
      <c r="C579" s="9" t="s">
        <v>1032</v>
      </c>
      <c r="D579" s="9" t="s">
        <v>191</v>
      </c>
      <c r="E579" s="9" t="s">
        <v>4518</v>
      </c>
      <c r="F579" s="10">
        <v>32.0</v>
      </c>
      <c r="G579" s="10">
        <v>4.0</v>
      </c>
      <c r="H579" s="70" t="b">
        <v>0</v>
      </c>
      <c r="I579" s="71" t="str">
        <f t="shared" si="33"/>
        <v/>
      </c>
      <c r="J579" s="71" t="str">
        <f t="shared" si="34"/>
        <v>VARCHAR</v>
      </c>
      <c r="K579" s="71">
        <f t="shared" si="3"/>
        <v>12</v>
      </c>
      <c r="L579" s="71" t="str">
        <f t="shared" si="4"/>
        <v>(12)</v>
      </c>
      <c r="M579" s="71" t="s">
        <v>4489</v>
      </c>
      <c r="N579" s="71"/>
      <c r="O579" s="4"/>
      <c r="P579" s="9"/>
      <c r="Q579" s="9" t="str">
        <f t="shared" si="35"/>
        <v>CNRT_TLPH_SRNO VARCHAR(12) ,</v>
      </c>
    </row>
    <row r="580" ht="16.5" customHeight="1">
      <c r="A580" s="9" t="s">
        <v>13</v>
      </c>
      <c r="B580" s="9" t="s">
        <v>98</v>
      </c>
      <c r="C580" s="9" t="s">
        <v>1034</v>
      </c>
      <c r="D580" s="9" t="s">
        <v>191</v>
      </c>
      <c r="E580" s="9" t="s">
        <v>4518</v>
      </c>
      <c r="F580" s="10">
        <v>33.0</v>
      </c>
      <c r="G580" s="10">
        <v>100.0</v>
      </c>
      <c r="H580" s="70" t="b">
        <v>0</v>
      </c>
      <c r="I580" s="71" t="str">
        <f t="shared" si="33"/>
        <v/>
      </c>
      <c r="J580" s="71" t="str">
        <f t="shared" si="34"/>
        <v>VARCHAR</v>
      </c>
      <c r="K580" s="71">
        <f t="shared" si="3"/>
        <v>300</v>
      </c>
      <c r="L580" s="71" t="str">
        <f t="shared" si="4"/>
        <v>(300)</v>
      </c>
      <c r="M580" s="71" t="s">
        <v>4489</v>
      </c>
      <c r="N580" s="71"/>
      <c r="O580" s="4"/>
      <c r="P580" s="9"/>
      <c r="Q580" s="9" t="str">
        <f t="shared" si="35"/>
        <v>CNRT_EMIL_ADDR VARCHAR(300) ,</v>
      </c>
    </row>
    <row r="581" ht="16.5" customHeight="1">
      <c r="A581" s="9" t="s">
        <v>13</v>
      </c>
      <c r="B581" s="9" t="s">
        <v>98</v>
      </c>
      <c r="C581" s="9" t="s">
        <v>1036</v>
      </c>
      <c r="D581" s="9" t="s">
        <v>986</v>
      </c>
      <c r="E581" s="9" t="s">
        <v>4518</v>
      </c>
      <c r="F581" s="10">
        <v>34.0</v>
      </c>
      <c r="G581" s="10">
        <v>15.0</v>
      </c>
      <c r="H581" s="70" t="b">
        <v>0</v>
      </c>
      <c r="I581" s="71" t="str">
        <f t="shared" si="33"/>
        <v/>
      </c>
      <c r="J581" s="71" t="str">
        <f t="shared" si="34"/>
        <v>VARCHAR</v>
      </c>
      <c r="K581" s="71">
        <f t="shared" si="3"/>
        <v>45</v>
      </c>
      <c r="L581" s="71" t="str">
        <f t="shared" si="4"/>
        <v>(45)</v>
      </c>
      <c r="M581" s="71" t="s">
        <v>4489</v>
      </c>
      <c r="N581" s="71"/>
      <c r="O581" s="4"/>
      <c r="P581" s="9"/>
      <c r="Q581" s="9" t="str">
        <f t="shared" si="35"/>
        <v>STDN_CSNO VARCHAR(45) ,</v>
      </c>
    </row>
    <row r="582" ht="16.5" customHeight="1">
      <c r="A582" s="9" t="s">
        <v>13</v>
      </c>
      <c r="B582" s="9" t="s">
        <v>98</v>
      </c>
      <c r="C582" s="9" t="s">
        <v>1038</v>
      </c>
      <c r="D582" s="9" t="s">
        <v>191</v>
      </c>
      <c r="E582" s="9" t="s">
        <v>4518</v>
      </c>
      <c r="F582" s="10">
        <v>35.0</v>
      </c>
      <c r="G582" s="10">
        <v>30.0</v>
      </c>
      <c r="H582" s="70" t="b">
        <v>0</v>
      </c>
      <c r="I582" s="71" t="str">
        <f t="shared" si="33"/>
        <v/>
      </c>
      <c r="J582" s="71" t="str">
        <f t="shared" si="34"/>
        <v>VARCHAR</v>
      </c>
      <c r="K582" s="71">
        <f t="shared" si="3"/>
        <v>90</v>
      </c>
      <c r="L582" s="71" t="str">
        <f t="shared" si="4"/>
        <v>(90)</v>
      </c>
      <c r="M582" s="71" t="s">
        <v>4489</v>
      </c>
      <c r="N582" s="71"/>
      <c r="O582" s="4"/>
      <c r="P582" s="9"/>
      <c r="Q582" s="9" t="str">
        <f t="shared" si="35"/>
        <v>STDN_NM VARCHAR(90) ,</v>
      </c>
    </row>
    <row r="583" ht="16.5" customHeight="1">
      <c r="A583" s="9" t="s">
        <v>13</v>
      </c>
      <c r="B583" s="9" t="s">
        <v>98</v>
      </c>
      <c r="C583" s="9" t="s">
        <v>1040</v>
      </c>
      <c r="D583" s="9" t="s">
        <v>191</v>
      </c>
      <c r="E583" s="9" t="s">
        <v>4518</v>
      </c>
      <c r="F583" s="10">
        <v>36.0</v>
      </c>
      <c r="G583" s="10">
        <v>44.0</v>
      </c>
      <c r="H583" s="70" t="b">
        <v>0</v>
      </c>
      <c r="I583" s="71" t="str">
        <f t="shared" si="33"/>
        <v/>
      </c>
      <c r="J583" s="71" t="str">
        <f t="shared" si="34"/>
        <v>VARCHAR</v>
      </c>
      <c r="K583" s="71">
        <f t="shared" si="3"/>
        <v>132</v>
      </c>
      <c r="L583" s="71" t="str">
        <f t="shared" si="4"/>
        <v>(132)</v>
      </c>
      <c r="M583" s="71" t="s">
        <v>4489</v>
      </c>
      <c r="N583" s="71"/>
      <c r="O583" s="4"/>
      <c r="P583" s="9"/>
      <c r="Q583" s="9" t="str">
        <f t="shared" si="35"/>
        <v>STDN_RLNM_ATHN_NO VARCHAR(132) ,</v>
      </c>
    </row>
    <row r="584" ht="16.5" customHeight="1">
      <c r="A584" s="9" t="s">
        <v>13</v>
      </c>
      <c r="B584" s="9" t="s">
        <v>98</v>
      </c>
      <c r="C584" s="9" t="s">
        <v>1042</v>
      </c>
      <c r="D584" s="9" t="s">
        <v>795</v>
      </c>
      <c r="E584" s="9" t="s">
        <v>4512</v>
      </c>
      <c r="F584" s="10">
        <v>37.0</v>
      </c>
      <c r="G584" s="10">
        <v>3.0</v>
      </c>
      <c r="H584" s="70" t="b">
        <v>0</v>
      </c>
      <c r="I584" s="71" t="str">
        <f t="shared" si="33"/>
        <v/>
      </c>
      <c r="J584" s="71" t="str">
        <f t="shared" si="34"/>
        <v>char</v>
      </c>
      <c r="K584" s="71">
        <f t="shared" si="3"/>
        <v>3</v>
      </c>
      <c r="L584" s="71" t="str">
        <f t="shared" si="4"/>
        <v>(3)</v>
      </c>
      <c r="M584" s="71" t="s">
        <v>4489</v>
      </c>
      <c r="N584" s="71"/>
      <c r="O584" s="4"/>
      <c r="P584" s="9"/>
      <c r="Q584" s="9" t="str">
        <f t="shared" si="35"/>
        <v>STDN_RGN_ZPCD char(3) ,</v>
      </c>
    </row>
    <row r="585" ht="16.5" customHeight="1">
      <c r="A585" s="9" t="s">
        <v>13</v>
      </c>
      <c r="B585" s="9" t="s">
        <v>98</v>
      </c>
      <c r="C585" s="9" t="s">
        <v>1044</v>
      </c>
      <c r="D585" s="9" t="s">
        <v>795</v>
      </c>
      <c r="E585" s="9" t="s">
        <v>4512</v>
      </c>
      <c r="F585" s="10">
        <v>38.0</v>
      </c>
      <c r="G585" s="10">
        <v>3.0</v>
      </c>
      <c r="H585" s="70" t="b">
        <v>0</v>
      </c>
      <c r="I585" s="71" t="str">
        <f t="shared" si="33"/>
        <v/>
      </c>
      <c r="J585" s="71" t="str">
        <f t="shared" si="34"/>
        <v>char</v>
      </c>
      <c r="K585" s="71">
        <f t="shared" si="3"/>
        <v>3</v>
      </c>
      <c r="L585" s="71" t="str">
        <f t="shared" si="4"/>
        <v>(3)</v>
      </c>
      <c r="M585" s="71" t="s">
        <v>4489</v>
      </c>
      <c r="N585" s="71"/>
      <c r="O585" s="4"/>
      <c r="P585" s="9"/>
      <c r="Q585" s="9" t="str">
        <f t="shared" si="35"/>
        <v>STDN_DTPT_ZPCD char(3) ,</v>
      </c>
    </row>
    <row r="586" ht="16.5" customHeight="1">
      <c r="A586" s="9" t="s">
        <v>13</v>
      </c>
      <c r="B586" s="9" t="s">
        <v>98</v>
      </c>
      <c r="C586" s="9" t="s">
        <v>1046</v>
      </c>
      <c r="D586" s="9" t="s">
        <v>795</v>
      </c>
      <c r="E586" s="9" t="s">
        <v>4512</v>
      </c>
      <c r="F586" s="10">
        <v>39.0</v>
      </c>
      <c r="G586" s="10">
        <v>3.0</v>
      </c>
      <c r="H586" s="70" t="b">
        <v>0</v>
      </c>
      <c r="I586" s="71" t="str">
        <f t="shared" si="33"/>
        <v/>
      </c>
      <c r="J586" s="71" t="str">
        <f t="shared" si="34"/>
        <v>char</v>
      </c>
      <c r="K586" s="71">
        <f t="shared" si="3"/>
        <v>3</v>
      </c>
      <c r="L586" s="71" t="str">
        <f t="shared" si="4"/>
        <v>(3)</v>
      </c>
      <c r="M586" s="71" t="s">
        <v>4489</v>
      </c>
      <c r="N586" s="71"/>
      <c r="O586" s="4"/>
      <c r="P586" s="9"/>
      <c r="Q586" s="9" t="str">
        <f t="shared" si="35"/>
        <v>STDN_PSSR_SRNO char(3) ,</v>
      </c>
    </row>
    <row r="587" ht="16.5" customHeight="1">
      <c r="A587" s="9" t="s">
        <v>13</v>
      </c>
      <c r="B587" s="9" t="s">
        <v>98</v>
      </c>
      <c r="C587" s="9" t="s">
        <v>1048</v>
      </c>
      <c r="D587" s="9" t="s">
        <v>191</v>
      </c>
      <c r="E587" s="9" t="s">
        <v>4518</v>
      </c>
      <c r="F587" s="10">
        <v>40.0</v>
      </c>
      <c r="G587" s="10">
        <v>200.0</v>
      </c>
      <c r="H587" s="70" t="b">
        <v>0</v>
      </c>
      <c r="I587" s="71" t="str">
        <f t="shared" si="33"/>
        <v/>
      </c>
      <c r="J587" s="71" t="str">
        <f t="shared" si="34"/>
        <v>VARCHAR</v>
      </c>
      <c r="K587" s="71">
        <f t="shared" si="3"/>
        <v>600</v>
      </c>
      <c r="L587" s="71" t="str">
        <f t="shared" si="4"/>
        <v>(600)</v>
      </c>
      <c r="M587" s="71" t="s">
        <v>4489</v>
      </c>
      <c r="N587" s="71"/>
      <c r="O587" s="4"/>
      <c r="P587" s="9"/>
      <c r="Q587" s="9" t="str">
        <f t="shared" si="35"/>
        <v>STDN_BASI_ADDR VARCHAR(600) ,</v>
      </c>
    </row>
    <row r="588" ht="16.5" customHeight="1">
      <c r="A588" s="9" t="s">
        <v>13</v>
      </c>
      <c r="B588" s="9" t="s">
        <v>98</v>
      </c>
      <c r="C588" s="9" t="s">
        <v>1050</v>
      </c>
      <c r="D588" s="9" t="s">
        <v>191</v>
      </c>
      <c r="E588" s="9" t="s">
        <v>4518</v>
      </c>
      <c r="F588" s="10">
        <v>41.0</v>
      </c>
      <c r="G588" s="10">
        <v>200.0</v>
      </c>
      <c r="H588" s="70" t="b">
        <v>0</v>
      </c>
      <c r="I588" s="71" t="str">
        <f t="shared" si="33"/>
        <v/>
      </c>
      <c r="J588" s="71" t="str">
        <f t="shared" si="34"/>
        <v>VARCHAR</v>
      </c>
      <c r="K588" s="71">
        <f t="shared" si="3"/>
        <v>600</v>
      </c>
      <c r="L588" s="71" t="str">
        <f t="shared" si="4"/>
        <v>(600)</v>
      </c>
      <c r="M588" s="71" t="s">
        <v>4489</v>
      </c>
      <c r="N588" s="71"/>
      <c r="O588" s="4"/>
      <c r="P588" s="9"/>
      <c r="Q588" s="9" t="str">
        <f t="shared" si="35"/>
        <v>STDN_DTPT_ADDR VARCHAR(600) ,</v>
      </c>
    </row>
    <row r="589" ht="16.5" customHeight="1">
      <c r="A589" s="9" t="s">
        <v>13</v>
      </c>
      <c r="B589" s="9" t="s">
        <v>98</v>
      </c>
      <c r="C589" s="9" t="s">
        <v>1052</v>
      </c>
      <c r="D589" s="9" t="s">
        <v>191</v>
      </c>
      <c r="E589" s="9" t="s">
        <v>4518</v>
      </c>
      <c r="F589" s="10">
        <v>42.0</v>
      </c>
      <c r="G589" s="10">
        <v>4.0</v>
      </c>
      <c r="H589" s="70" t="b">
        <v>0</v>
      </c>
      <c r="I589" s="71" t="str">
        <f t="shared" si="33"/>
        <v/>
      </c>
      <c r="J589" s="71" t="str">
        <f t="shared" si="34"/>
        <v>VARCHAR</v>
      </c>
      <c r="K589" s="71">
        <f t="shared" si="3"/>
        <v>12</v>
      </c>
      <c r="L589" s="71" t="str">
        <f t="shared" si="4"/>
        <v>(12)</v>
      </c>
      <c r="M589" s="71" t="s">
        <v>4489</v>
      </c>
      <c r="N589" s="71"/>
      <c r="O589" s="4"/>
      <c r="P589" s="9"/>
      <c r="Q589" s="9" t="str">
        <f t="shared" si="35"/>
        <v>STDN_CLPH_CNTY_NO VARCHAR(12) ,</v>
      </c>
    </row>
    <row r="590" ht="16.5" customHeight="1">
      <c r="A590" s="9" t="s">
        <v>13</v>
      </c>
      <c r="B590" s="9" t="s">
        <v>98</v>
      </c>
      <c r="C590" s="9" t="s">
        <v>1054</v>
      </c>
      <c r="D590" s="9" t="s">
        <v>191</v>
      </c>
      <c r="E590" s="9" t="s">
        <v>4518</v>
      </c>
      <c r="F590" s="10">
        <v>43.0</v>
      </c>
      <c r="G590" s="10">
        <v>4.0</v>
      </c>
      <c r="H590" s="70" t="b">
        <v>0</v>
      </c>
      <c r="I590" s="71" t="str">
        <f t="shared" si="33"/>
        <v/>
      </c>
      <c r="J590" s="71" t="str">
        <f t="shared" si="34"/>
        <v>VARCHAR</v>
      </c>
      <c r="K590" s="71">
        <f t="shared" si="3"/>
        <v>12</v>
      </c>
      <c r="L590" s="71" t="str">
        <f t="shared" si="4"/>
        <v>(12)</v>
      </c>
      <c r="M590" s="71" t="s">
        <v>4489</v>
      </c>
      <c r="N590" s="71"/>
      <c r="O590" s="4"/>
      <c r="P590" s="9"/>
      <c r="Q590" s="9" t="str">
        <f t="shared" si="35"/>
        <v>STDN_CLPH_IDNT_NO VARCHAR(12) ,</v>
      </c>
    </row>
    <row r="591" ht="16.5" customHeight="1">
      <c r="A591" s="9" t="s">
        <v>13</v>
      </c>
      <c r="B591" s="9" t="s">
        <v>98</v>
      </c>
      <c r="C591" s="9" t="s">
        <v>1056</v>
      </c>
      <c r="D591" s="9" t="s">
        <v>191</v>
      </c>
      <c r="E591" s="9" t="s">
        <v>4518</v>
      </c>
      <c r="F591" s="10">
        <v>44.0</v>
      </c>
      <c r="G591" s="10">
        <v>44.0</v>
      </c>
      <c r="H591" s="70" t="b">
        <v>0</v>
      </c>
      <c r="I591" s="71" t="str">
        <f t="shared" si="33"/>
        <v/>
      </c>
      <c r="J591" s="71" t="str">
        <f t="shared" si="34"/>
        <v>VARCHAR</v>
      </c>
      <c r="K591" s="71">
        <f t="shared" si="3"/>
        <v>132</v>
      </c>
      <c r="L591" s="71" t="str">
        <f t="shared" si="4"/>
        <v>(132)</v>
      </c>
      <c r="M591" s="71" t="s">
        <v>4489</v>
      </c>
      <c r="N591" s="71"/>
      <c r="O591" s="4"/>
      <c r="P591" s="9"/>
      <c r="Q591" s="9" t="str">
        <f t="shared" si="35"/>
        <v>STDN_CLPH_TENM_NO VARCHAR(132) ,</v>
      </c>
    </row>
    <row r="592" ht="16.5" customHeight="1">
      <c r="A592" s="9" t="s">
        <v>13</v>
      </c>
      <c r="B592" s="9" t="s">
        <v>98</v>
      </c>
      <c r="C592" s="9" t="s">
        <v>1058</v>
      </c>
      <c r="D592" s="9" t="s">
        <v>191</v>
      </c>
      <c r="E592" s="9" t="s">
        <v>4518</v>
      </c>
      <c r="F592" s="10">
        <v>45.0</v>
      </c>
      <c r="G592" s="10">
        <v>4.0</v>
      </c>
      <c r="H592" s="70" t="b">
        <v>0</v>
      </c>
      <c r="I592" s="71" t="str">
        <f t="shared" si="33"/>
        <v/>
      </c>
      <c r="J592" s="71" t="str">
        <f t="shared" si="34"/>
        <v>VARCHAR</v>
      </c>
      <c r="K592" s="71">
        <f t="shared" si="3"/>
        <v>12</v>
      </c>
      <c r="L592" s="71" t="str">
        <f t="shared" si="4"/>
        <v>(12)</v>
      </c>
      <c r="M592" s="71" t="s">
        <v>4489</v>
      </c>
      <c r="N592" s="71"/>
      <c r="O592" s="4"/>
      <c r="P592" s="9"/>
      <c r="Q592" s="9" t="str">
        <f t="shared" si="35"/>
        <v>STDN_CLPH_SRNO VARCHAR(12) ,</v>
      </c>
    </row>
    <row r="593" ht="16.5" customHeight="1">
      <c r="A593" s="9" t="s">
        <v>13</v>
      </c>
      <c r="B593" s="9" t="s">
        <v>98</v>
      </c>
      <c r="C593" s="9" t="s">
        <v>1060</v>
      </c>
      <c r="D593" s="9" t="s">
        <v>191</v>
      </c>
      <c r="E593" s="9" t="s">
        <v>4518</v>
      </c>
      <c r="F593" s="10">
        <v>46.0</v>
      </c>
      <c r="G593" s="10">
        <v>4.0</v>
      </c>
      <c r="H593" s="70" t="b">
        <v>0</v>
      </c>
      <c r="I593" s="71" t="str">
        <f t="shared" si="33"/>
        <v/>
      </c>
      <c r="J593" s="71" t="str">
        <f t="shared" si="34"/>
        <v>VARCHAR</v>
      </c>
      <c r="K593" s="71">
        <f t="shared" si="3"/>
        <v>12</v>
      </c>
      <c r="L593" s="71" t="str">
        <f t="shared" si="4"/>
        <v>(12)</v>
      </c>
      <c r="M593" s="71" t="s">
        <v>4489</v>
      </c>
      <c r="N593" s="71"/>
      <c r="O593" s="4"/>
      <c r="P593" s="9"/>
      <c r="Q593" s="9" t="str">
        <f t="shared" si="35"/>
        <v>STDN_TLPH_CNTY_NO VARCHAR(12) ,</v>
      </c>
    </row>
    <row r="594" ht="16.5" customHeight="1">
      <c r="A594" s="9" t="s">
        <v>13</v>
      </c>
      <c r="B594" s="9" t="s">
        <v>98</v>
      </c>
      <c r="C594" s="9" t="s">
        <v>1062</v>
      </c>
      <c r="D594" s="9" t="s">
        <v>191</v>
      </c>
      <c r="E594" s="9" t="s">
        <v>4518</v>
      </c>
      <c r="F594" s="10">
        <v>47.0</v>
      </c>
      <c r="G594" s="10">
        <v>4.0</v>
      </c>
      <c r="H594" s="70" t="b">
        <v>0</v>
      </c>
      <c r="I594" s="71" t="str">
        <f t="shared" si="33"/>
        <v/>
      </c>
      <c r="J594" s="71" t="str">
        <f t="shared" si="34"/>
        <v>VARCHAR</v>
      </c>
      <c r="K594" s="71">
        <f t="shared" si="3"/>
        <v>12</v>
      </c>
      <c r="L594" s="71" t="str">
        <f t="shared" si="4"/>
        <v>(12)</v>
      </c>
      <c r="M594" s="71" t="s">
        <v>4489</v>
      </c>
      <c r="N594" s="71"/>
      <c r="O594" s="4"/>
      <c r="P594" s="9"/>
      <c r="Q594" s="9" t="str">
        <f t="shared" si="35"/>
        <v>STDN_TLPH_RGN_NO VARCHAR(12) ,</v>
      </c>
    </row>
    <row r="595" ht="16.5" customHeight="1">
      <c r="A595" s="9" t="s">
        <v>13</v>
      </c>
      <c r="B595" s="9" t="s">
        <v>98</v>
      </c>
      <c r="C595" s="9" t="s">
        <v>1064</v>
      </c>
      <c r="D595" s="9" t="s">
        <v>191</v>
      </c>
      <c r="E595" s="9" t="s">
        <v>4518</v>
      </c>
      <c r="F595" s="10">
        <v>48.0</v>
      </c>
      <c r="G595" s="10">
        <v>44.0</v>
      </c>
      <c r="H595" s="70" t="b">
        <v>0</v>
      </c>
      <c r="I595" s="71" t="str">
        <f t="shared" si="33"/>
        <v/>
      </c>
      <c r="J595" s="71" t="str">
        <f t="shared" si="34"/>
        <v>VARCHAR</v>
      </c>
      <c r="K595" s="71">
        <f t="shared" si="3"/>
        <v>132</v>
      </c>
      <c r="L595" s="71" t="str">
        <f t="shared" si="4"/>
        <v>(132)</v>
      </c>
      <c r="M595" s="71" t="s">
        <v>4489</v>
      </c>
      <c r="N595" s="71"/>
      <c r="O595" s="4"/>
      <c r="P595" s="9"/>
      <c r="Q595" s="9" t="str">
        <f t="shared" si="35"/>
        <v>STDN_TLPH_TENM_NO VARCHAR(132) ,</v>
      </c>
    </row>
    <row r="596" ht="16.5" customHeight="1">
      <c r="A596" s="9" t="s">
        <v>13</v>
      </c>
      <c r="B596" s="9" t="s">
        <v>98</v>
      </c>
      <c r="C596" s="9" t="s">
        <v>1066</v>
      </c>
      <c r="D596" s="9" t="s">
        <v>191</v>
      </c>
      <c r="E596" s="9" t="s">
        <v>4518</v>
      </c>
      <c r="F596" s="10">
        <v>49.0</v>
      </c>
      <c r="G596" s="10">
        <v>4.0</v>
      </c>
      <c r="H596" s="70" t="b">
        <v>0</v>
      </c>
      <c r="I596" s="71" t="str">
        <f t="shared" si="33"/>
        <v/>
      </c>
      <c r="J596" s="71" t="str">
        <f t="shared" si="34"/>
        <v>VARCHAR</v>
      </c>
      <c r="K596" s="71">
        <f t="shared" si="3"/>
        <v>12</v>
      </c>
      <c r="L596" s="71" t="str">
        <f t="shared" si="4"/>
        <v>(12)</v>
      </c>
      <c r="M596" s="71" t="s">
        <v>4489</v>
      </c>
      <c r="N596" s="71"/>
      <c r="O596" s="4"/>
      <c r="P596" s="9"/>
      <c r="Q596" s="9" t="str">
        <f t="shared" si="35"/>
        <v>STDN_TLPH_SRNO VARCHAR(12) ,</v>
      </c>
    </row>
    <row r="597" ht="16.5" customHeight="1">
      <c r="A597" s="9" t="s">
        <v>13</v>
      </c>
      <c r="B597" s="9" t="s">
        <v>98</v>
      </c>
      <c r="C597" s="9" t="s">
        <v>1068</v>
      </c>
      <c r="D597" s="9" t="s">
        <v>795</v>
      </c>
      <c r="E597" s="9" t="s">
        <v>4512</v>
      </c>
      <c r="F597" s="10">
        <v>50.0</v>
      </c>
      <c r="G597" s="10">
        <v>2.0</v>
      </c>
      <c r="H597" s="70" t="b">
        <v>0</v>
      </c>
      <c r="I597" s="71" t="str">
        <f t="shared" si="33"/>
        <v/>
      </c>
      <c r="J597" s="71" t="str">
        <f t="shared" si="34"/>
        <v>char</v>
      </c>
      <c r="K597" s="71">
        <f t="shared" si="3"/>
        <v>2</v>
      </c>
      <c r="L597" s="71" t="str">
        <f t="shared" si="4"/>
        <v>(2)</v>
      </c>
      <c r="M597" s="71" t="s">
        <v>4489</v>
      </c>
      <c r="N597" s="71"/>
      <c r="O597" s="4"/>
      <c r="P597" s="9"/>
      <c r="Q597" s="9" t="str">
        <f t="shared" si="35"/>
        <v>SHYR_CD char(2) ,</v>
      </c>
    </row>
    <row r="598" ht="16.5" customHeight="1">
      <c r="A598" s="9" t="s">
        <v>13</v>
      </c>
      <c r="B598" s="9" t="s">
        <v>98</v>
      </c>
      <c r="C598" s="9" t="s">
        <v>1070</v>
      </c>
      <c r="D598" s="9" t="s">
        <v>795</v>
      </c>
      <c r="E598" s="9" t="s">
        <v>4512</v>
      </c>
      <c r="F598" s="10">
        <v>51.0</v>
      </c>
      <c r="G598" s="10">
        <v>1.0</v>
      </c>
      <c r="H598" s="70" t="b">
        <v>0</v>
      </c>
      <c r="I598" s="71" t="str">
        <f t="shared" si="33"/>
        <v/>
      </c>
      <c r="J598" s="71" t="str">
        <f t="shared" si="34"/>
        <v>char</v>
      </c>
      <c r="K598" s="71">
        <f t="shared" si="3"/>
        <v>1</v>
      </c>
      <c r="L598" s="71" t="str">
        <f t="shared" si="4"/>
        <v>(1)</v>
      </c>
      <c r="M598" s="71" t="s">
        <v>4489</v>
      </c>
      <c r="N598" s="71"/>
      <c r="O598" s="4"/>
      <c r="P598" s="9"/>
      <c r="Q598" s="9" t="str">
        <f t="shared" si="35"/>
        <v>SHPL_ADDR_DIV_CD char(1) ,</v>
      </c>
    </row>
    <row r="599" ht="16.5" customHeight="1">
      <c r="A599" s="9" t="s">
        <v>13</v>
      </c>
      <c r="B599" s="9" t="s">
        <v>98</v>
      </c>
      <c r="C599" s="9" t="s">
        <v>1072</v>
      </c>
      <c r="D599" s="9" t="s">
        <v>795</v>
      </c>
      <c r="E599" s="9" t="s">
        <v>4512</v>
      </c>
      <c r="F599" s="10">
        <v>52.0</v>
      </c>
      <c r="G599" s="10">
        <v>3.0</v>
      </c>
      <c r="H599" s="70" t="b">
        <v>0</v>
      </c>
      <c r="I599" s="71" t="str">
        <f t="shared" si="33"/>
        <v/>
      </c>
      <c r="J599" s="71" t="str">
        <f t="shared" si="34"/>
        <v>char</v>
      </c>
      <c r="K599" s="71">
        <f t="shared" si="3"/>
        <v>3</v>
      </c>
      <c r="L599" s="71" t="str">
        <f t="shared" si="4"/>
        <v>(3)</v>
      </c>
      <c r="M599" s="71" t="s">
        <v>4489</v>
      </c>
      <c r="N599" s="71"/>
      <c r="O599" s="4"/>
      <c r="P599" s="9"/>
      <c r="Q599" s="9" t="str">
        <f t="shared" si="35"/>
        <v>SHPL_RGN_ZPCD char(3) ,</v>
      </c>
    </row>
    <row r="600" ht="16.5" customHeight="1">
      <c r="A600" s="9" t="s">
        <v>13</v>
      </c>
      <c r="B600" s="9" t="s">
        <v>98</v>
      </c>
      <c r="C600" s="9" t="s">
        <v>1074</v>
      </c>
      <c r="D600" s="9" t="s">
        <v>795</v>
      </c>
      <c r="E600" s="9" t="s">
        <v>4512</v>
      </c>
      <c r="F600" s="10">
        <v>53.0</v>
      </c>
      <c r="G600" s="10">
        <v>3.0</v>
      </c>
      <c r="H600" s="70" t="b">
        <v>0</v>
      </c>
      <c r="I600" s="71" t="str">
        <f t="shared" si="33"/>
        <v/>
      </c>
      <c r="J600" s="71" t="str">
        <f t="shared" si="34"/>
        <v>char</v>
      </c>
      <c r="K600" s="71">
        <f t="shared" si="3"/>
        <v>3</v>
      </c>
      <c r="L600" s="71" t="str">
        <f t="shared" si="4"/>
        <v>(3)</v>
      </c>
      <c r="M600" s="71" t="s">
        <v>4489</v>
      </c>
      <c r="N600" s="71"/>
      <c r="O600" s="4"/>
      <c r="P600" s="9"/>
      <c r="Q600" s="9" t="str">
        <f t="shared" si="35"/>
        <v>SHPL_DTPT_ZPCD char(3) ,</v>
      </c>
    </row>
    <row r="601" ht="16.5" customHeight="1">
      <c r="A601" s="9" t="s">
        <v>13</v>
      </c>
      <c r="B601" s="9" t="s">
        <v>98</v>
      </c>
      <c r="C601" s="9" t="s">
        <v>1076</v>
      </c>
      <c r="D601" s="9" t="s">
        <v>795</v>
      </c>
      <c r="E601" s="9" t="s">
        <v>4512</v>
      </c>
      <c r="F601" s="10">
        <v>54.0</v>
      </c>
      <c r="G601" s="10">
        <v>3.0</v>
      </c>
      <c r="H601" s="70" t="b">
        <v>0</v>
      </c>
      <c r="I601" s="71" t="str">
        <f t="shared" si="33"/>
        <v/>
      </c>
      <c r="J601" s="71" t="str">
        <f t="shared" si="34"/>
        <v>char</v>
      </c>
      <c r="K601" s="71">
        <f t="shared" si="3"/>
        <v>3</v>
      </c>
      <c r="L601" s="71" t="str">
        <f t="shared" si="4"/>
        <v>(3)</v>
      </c>
      <c r="M601" s="71" t="s">
        <v>4489</v>
      </c>
      <c r="N601" s="71"/>
      <c r="O601" s="4"/>
      <c r="P601" s="9"/>
      <c r="Q601" s="9" t="str">
        <f t="shared" si="35"/>
        <v>SHPL_PSSR_SRNO char(3) ,</v>
      </c>
    </row>
    <row r="602" ht="16.5" customHeight="1">
      <c r="A602" s="9" t="s">
        <v>13</v>
      </c>
      <c r="B602" s="9" t="s">
        <v>98</v>
      </c>
      <c r="C602" s="9" t="s">
        <v>1078</v>
      </c>
      <c r="D602" s="9" t="s">
        <v>191</v>
      </c>
      <c r="E602" s="9" t="s">
        <v>4518</v>
      </c>
      <c r="F602" s="10">
        <v>55.0</v>
      </c>
      <c r="G602" s="10">
        <v>200.0</v>
      </c>
      <c r="H602" s="70" t="b">
        <v>0</v>
      </c>
      <c r="I602" s="71" t="str">
        <f t="shared" si="33"/>
        <v/>
      </c>
      <c r="J602" s="71" t="str">
        <f t="shared" si="34"/>
        <v>VARCHAR</v>
      </c>
      <c r="K602" s="71">
        <f t="shared" si="3"/>
        <v>600</v>
      </c>
      <c r="L602" s="71" t="str">
        <f t="shared" si="4"/>
        <v>(600)</v>
      </c>
      <c r="M602" s="71" t="s">
        <v>4489</v>
      </c>
      <c r="N602" s="71"/>
      <c r="O602" s="4"/>
      <c r="P602" s="9"/>
      <c r="Q602" s="9" t="str">
        <f t="shared" si="35"/>
        <v>SHPL_BASI_ADDR VARCHAR(600) ,</v>
      </c>
    </row>
    <row r="603" ht="16.5" customHeight="1">
      <c r="A603" s="9" t="s">
        <v>13</v>
      </c>
      <c r="B603" s="9" t="s">
        <v>98</v>
      </c>
      <c r="C603" s="9" t="s">
        <v>1080</v>
      </c>
      <c r="D603" s="9" t="s">
        <v>191</v>
      </c>
      <c r="E603" s="9" t="s">
        <v>4518</v>
      </c>
      <c r="F603" s="10">
        <v>56.0</v>
      </c>
      <c r="G603" s="10">
        <v>200.0</v>
      </c>
      <c r="H603" s="70" t="b">
        <v>0</v>
      </c>
      <c r="I603" s="71" t="str">
        <f t="shared" si="33"/>
        <v/>
      </c>
      <c r="J603" s="71" t="str">
        <f t="shared" si="34"/>
        <v>VARCHAR</v>
      </c>
      <c r="K603" s="71">
        <f t="shared" si="3"/>
        <v>600</v>
      </c>
      <c r="L603" s="71" t="str">
        <f t="shared" si="4"/>
        <v>(600)</v>
      </c>
      <c r="M603" s="71" t="s">
        <v>4489</v>
      </c>
      <c r="N603" s="71"/>
      <c r="O603" s="4"/>
      <c r="P603" s="9"/>
      <c r="Q603" s="9" t="str">
        <f t="shared" si="35"/>
        <v>SHPL_DTPT_ADDR VARCHAR(600) ,</v>
      </c>
    </row>
    <row r="604" ht="16.5" customHeight="1">
      <c r="A604" s="9" t="s">
        <v>13</v>
      </c>
      <c r="B604" s="9" t="s">
        <v>98</v>
      </c>
      <c r="C604" s="9" t="s">
        <v>1082</v>
      </c>
      <c r="D604" s="9" t="s">
        <v>191</v>
      </c>
      <c r="E604" s="9" t="s">
        <v>4518</v>
      </c>
      <c r="F604" s="10">
        <v>57.0</v>
      </c>
      <c r="G604" s="10">
        <v>30.0</v>
      </c>
      <c r="H604" s="70" t="b">
        <v>0</v>
      </c>
      <c r="I604" s="71" t="str">
        <f t="shared" si="33"/>
        <v/>
      </c>
      <c r="J604" s="71" t="str">
        <f t="shared" si="34"/>
        <v>VARCHAR</v>
      </c>
      <c r="K604" s="71">
        <f t="shared" si="3"/>
        <v>90</v>
      </c>
      <c r="L604" s="71" t="str">
        <f t="shared" si="4"/>
        <v>(90)</v>
      </c>
      <c r="M604" s="71" t="s">
        <v>4489</v>
      </c>
      <c r="N604" s="71"/>
      <c r="O604" s="4"/>
      <c r="P604" s="9"/>
      <c r="Q604" s="9" t="str">
        <f t="shared" si="35"/>
        <v>RCVE_NM VARCHAR(90) ,</v>
      </c>
    </row>
    <row r="605" ht="16.5" customHeight="1">
      <c r="A605" s="9" t="s">
        <v>13</v>
      </c>
      <c r="B605" s="9" t="s">
        <v>98</v>
      </c>
      <c r="C605" s="9" t="s">
        <v>1084</v>
      </c>
      <c r="D605" s="9" t="s">
        <v>191</v>
      </c>
      <c r="E605" s="9" t="s">
        <v>4518</v>
      </c>
      <c r="F605" s="10">
        <v>58.0</v>
      </c>
      <c r="G605" s="10">
        <v>4.0</v>
      </c>
      <c r="H605" s="70" t="b">
        <v>0</v>
      </c>
      <c r="I605" s="71" t="str">
        <f t="shared" si="33"/>
        <v/>
      </c>
      <c r="J605" s="71" t="str">
        <f t="shared" si="34"/>
        <v>VARCHAR</v>
      </c>
      <c r="K605" s="71">
        <f t="shared" si="3"/>
        <v>12</v>
      </c>
      <c r="L605" s="71" t="str">
        <f t="shared" si="4"/>
        <v>(12)</v>
      </c>
      <c r="M605" s="71" t="s">
        <v>4489</v>
      </c>
      <c r="N605" s="71"/>
      <c r="O605" s="4"/>
      <c r="P605" s="9"/>
      <c r="Q605" s="9" t="str">
        <f t="shared" si="35"/>
        <v>SHPL_CLPH_CNTY_NO VARCHAR(12) ,</v>
      </c>
    </row>
    <row r="606" ht="16.5" customHeight="1">
      <c r="A606" s="9" t="s">
        <v>13</v>
      </c>
      <c r="B606" s="9" t="s">
        <v>98</v>
      </c>
      <c r="C606" s="9" t="s">
        <v>1086</v>
      </c>
      <c r="D606" s="9" t="s">
        <v>191</v>
      </c>
      <c r="E606" s="9" t="s">
        <v>4518</v>
      </c>
      <c r="F606" s="10">
        <v>59.0</v>
      </c>
      <c r="G606" s="10">
        <v>4.0</v>
      </c>
      <c r="H606" s="70" t="b">
        <v>0</v>
      </c>
      <c r="I606" s="71" t="str">
        <f t="shared" si="33"/>
        <v/>
      </c>
      <c r="J606" s="71" t="str">
        <f t="shared" si="34"/>
        <v>VARCHAR</v>
      </c>
      <c r="K606" s="71">
        <f t="shared" si="3"/>
        <v>12</v>
      </c>
      <c r="L606" s="71" t="str">
        <f t="shared" si="4"/>
        <v>(12)</v>
      </c>
      <c r="M606" s="71" t="s">
        <v>4489</v>
      </c>
      <c r="N606" s="71"/>
      <c r="O606" s="4"/>
      <c r="P606" s="9"/>
      <c r="Q606" s="9" t="str">
        <f t="shared" si="35"/>
        <v>SHPL_CLPH_IDNT_NO VARCHAR(12) ,</v>
      </c>
    </row>
    <row r="607" ht="16.5" customHeight="1">
      <c r="A607" s="9" t="s">
        <v>13</v>
      </c>
      <c r="B607" s="9" t="s">
        <v>98</v>
      </c>
      <c r="C607" s="9" t="s">
        <v>1088</v>
      </c>
      <c r="D607" s="9" t="s">
        <v>191</v>
      </c>
      <c r="E607" s="9" t="s">
        <v>4518</v>
      </c>
      <c r="F607" s="10">
        <v>60.0</v>
      </c>
      <c r="G607" s="10">
        <v>44.0</v>
      </c>
      <c r="H607" s="70" t="b">
        <v>0</v>
      </c>
      <c r="I607" s="71" t="str">
        <f t="shared" si="33"/>
        <v/>
      </c>
      <c r="J607" s="71" t="str">
        <f t="shared" si="34"/>
        <v>VARCHAR</v>
      </c>
      <c r="K607" s="71">
        <f t="shared" si="3"/>
        <v>132</v>
      </c>
      <c r="L607" s="71" t="str">
        <f t="shared" si="4"/>
        <v>(132)</v>
      </c>
      <c r="M607" s="71" t="s">
        <v>4489</v>
      </c>
      <c r="N607" s="71"/>
      <c r="O607" s="4"/>
      <c r="P607" s="9"/>
      <c r="Q607" s="9" t="str">
        <f t="shared" si="35"/>
        <v>SHPL_CLPH_TENM_NO VARCHAR(132) ,</v>
      </c>
    </row>
    <row r="608" ht="16.5" customHeight="1">
      <c r="A608" s="9" t="s">
        <v>13</v>
      </c>
      <c r="B608" s="9" t="s">
        <v>98</v>
      </c>
      <c r="C608" s="9" t="s">
        <v>1090</v>
      </c>
      <c r="D608" s="9" t="s">
        <v>191</v>
      </c>
      <c r="E608" s="9" t="s">
        <v>4518</v>
      </c>
      <c r="F608" s="10">
        <v>61.0</v>
      </c>
      <c r="G608" s="10">
        <v>4.0</v>
      </c>
      <c r="H608" s="70" t="b">
        <v>0</v>
      </c>
      <c r="I608" s="71" t="str">
        <f t="shared" si="33"/>
        <v/>
      </c>
      <c r="J608" s="71" t="str">
        <f t="shared" si="34"/>
        <v>VARCHAR</v>
      </c>
      <c r="K608" s="71">
        <f t="shared" si="3"/>
        <v>12</v>
      </c>
      <c r="L608" s="71" t="str">
        <f t="shared" si="4"/>
        <v>(12)</v>
      </c>
      <c r="M608" s="71" t="s">
        <v>4489</v>
      </c>
      <c r="N608" s="71"/>
      <c r="O608" s="4"/>
      <c r="P608" s="9"/>
      <c r="Q608" s="9" t="str">
        <f t="shared" si="35"/>
        <v>SHPL_CLPH_SRNO VARCHAR(12) ,</v>
      </c>
    </row>
    <row r="609" ht="16.5" customHeight="1">
      <c r="A609" s="9" t="s">
        <v>13</v>
      </c>
      <c r="B609" s="9" t="s">
        <v>98</v>
      </c>
      <c r="C609" s="9" t="s">
        <v>1092</v>
      </c>
      <c r="D609" s="9" t="s">
        <v>191</v>
      </c>
      <c r="E609" s="9" t="s">
        <v>4518</v>
      </c>
      <c r="F609" s="10">
        <v>62.0</v>
      </c>
      <c r="G609" s="10">
        <v>4.0</v>
      </c>
      <c r="H609" s="70" t="b">
        <v>0</v>
      </c>
      <c r="I609" s="71" t="str">
        <f t="shared" si="33"/>
        <v/>
      </c>
      <c r="J609" s="71" t="str">
        <f t="shared" si="34"/>
        <v>VARCHAR</v>
      </c>
      <c r="K609" s="71">
        <f t="shared" si="3"/>
        <v>12</v>
      </c>
      <c r="L609" s="71" t="str">
        <f t="shared" si="4"/>
        <v>(12)</v>
      </c>
      <c r="M609" s="71" t="s">
        <v>4489</v>
      </c>
      <c r="N609" s="71"/>
      <c r="O609" s="4"/>
      <c r="P609" s="9"/>
      <c r="Q609" s="9" t="str">
        <f t="shared" si="35"/>
        <v>SHPL_TLPH_CNTY_NO VARCHAR(12) ,</v>
      </c>
    </row>
    <row r="610" ht="16.5" customHeight="1">
      <c r="A610" s="9" t="s">
        <v>13</v>
      </c>
      <c r="B610" s="9" t="s">
        <v>98</v>
      </c>
      <c r="C610" s="9" t="s">
        <v>1094</v>
      </c>
      <c r="D610" s="9" t="s">
        <v>191</v>
      </c>
      <c r="E610" s="9" t="s">
        <v>4518</v>
      </c>
      <c r="F610" s="10">
        <v>63.0</v>
      </c>
      <c r="G610" s="10">
        <v>4.0</v>
      </c>
      <c r="H610" s="70" t="b">
        <v>0</v>
      </c>
      <c r="I610" s="71" t="str">
        <f t="shared" si="33"/>
        <v/>
      </c>
      <c r="J610" s="71" t="str">
        <f t="shared" si="34"/>
        <v>VARCHAR</v>
      </c>
      <c r="K610" s="71">
        <f t="shared" si="3"/>
        <v>12</v>
      </c>
      <c r="L610" s="71" t="str">
        <f t="shared" si="4"/>
        <v>(12)</v>
      </c>
      <c r="M610" s="71" t="s">
        <v>4489</v>
      </c>
      <c r="N610" s="71"/>
      <c r="O610" s="4"/>
      <c r="P610" s="9"/>
      <c r="Q610" s="9" t="str">
        <f t="shared" si="35"/>
        <v>SHPL_TLPH_RGN_NO VARCHAR(12) ,</v>
      </c>
    </row>
    <row r="611" ht="16.5" customHeight="1">
      <c r="A611" s="9" t="s">
        <v>13</v>
      </c>
      <c r="B611" s="9" t="s">
        <v>98</v>
      </c>
      <c r="C611" s="9" t="s">
        <v>1096</v>
      </c>
      <c r="D611" s="9" t="s">
        <v>191</v>
      </c>
      <c r="E611" s="9" t="s">
        <v>4518</v>
      </c>
      <c r="F611" s="10">
        <v>64.0</v>
      </c>
      <c r="G611" s="10">
        <v>44.0</v>
      </c>
      <c r="H611" s="70" t="b">
        <v>0</v>
      </c>
      <c r="I611" s="71" t="str">
        <f t="shared" si="33"/>
        <v/>
      </c>
      <c r="J611" s="71" t="str">
        <f t="shared" si="34"/>
        <v>VARCHAR</v>
      </c>
      <c r="K611" s="71">
        <f t="shared" si="3"/>
        <v>132</v>
      </c>
      <c r="L611" s="71" t="str">
        <f t="shared" si="4"/>
        <v>(132)</v>
      </c>
      <c r="M611" s="71" t="s">
        <v>4489</v>
      </c>
      <c r="N611" s="71"/>
      <c r="O611" s="4"/>
      <c r="P611" s="9"/>
      <c r="Q611" s="9" t="str">
        <f t="shared" si="35"/>
        <v>SHPL_TLPH_TENM_NO VARCHAR(132) ,</v>
      </c>
    </row>
    <row r="612" ht="16.5" customHeight="1">
      <c r="A612" s="9" t="s">
        <v>13</v>
      </c>
      <c r="B612" s="9" t="s">
        <v>98</v>
      </c>
      <c r="C612" s="9" t="s">
        <v>1098</v>
      </c>
      <c r="D612" s="9" t="s">
        <v>191</v>
      </c>
      <c r="E612" s="9" t="s">
        <v>4518</v>
      </c>
      <c r="F612" s="10">
        <v>65.0</v>
      </c>
      <c r="G612" s="10">
        <v>4.0</v>
      </c>
      <c r="H612" s="70" t="b">
        <v>0</v>
      </c>
      <c r="I612" s="71" t="str">
        <f t="shared" si="33"/>
        <v/>
      </c>
      <c r="J612" s="71" t="str">
        <f t="shared" si="34"/>
        <v>VARCHAR</v>
      </c>
      <c r="K612" s="71">
        <f t="shared" si="3"/>
        <v>12</v>
      </c>
      <c r="L612" s="71" t="str">
        <f t="shared" si="4"/>
        <v>(12)</v>
      </c>
      <c r="M612" s="71" t="s">
        <v>4489</v>
      </c>
      <c r="N612" s="71"/>
      <c r="O612" s="4"/>
      <c r="P612" s="9"/>
      <c r="Q612" s="9" t="str">
        <f t="shared" si="35"/>
        <v>SHPL_TLPH_SRNO VARCHAR(12) ,</v>
      </c>
    </row>
    <row r="613" ht="16.5" customHeight="1">
      <c r="A613" s="9" t="s">
        <v>13</v>
      </c>
      <c r="B613" s="9" t="s">
        <v>98</v>
      </c>
      <c r="C613" s="9" t="s">
        <v>1100</v>
      </c>
      <c r="D613" s="9" t="s">
        <v>795</v>
      </c>
      <c r="E613" s="9" t="s">
        <v>4512</v>
      </c>
      <c r="F613" s="10">
        <v>66.0</v>
      </c>
      <c r="G613" s="10">
        <v>1.0</v>
      </c>
      <c r="H613" s="70" t="b">
        <v>0</v>
      </c>
      <c r="I613" s="71" t="str">
        <f t="shared" si="33"/>
        <v/>
      </c>
      <c r="J613" s="71" t="str">
        <f t="shared" si="34"/>
        <v>char</v>
      </c>
      <c r="K613" s="71">
        <f t="shared" si="3"/>
        <v>1</v>
      </c>
      <c r="L613" s="71" t="str">
        <f t="shared" si="4"/>
        <v>(1)</v>
      </c>
      <c r="M613" s="71" t="s">
        <v>4489</v>
      </c>
      <c r="N613" s="71"/>
      <c r="O613" s="4"/>
      <c r="P613" s="9"/>
      <c r="Q613" s="9" t="str">
        <f t="shared" si="35"/>
        <v>ALNG_TBLT_RTNT_YN char(1) ,</v>
      </c>
    </row>
    <row r="614" ht="16.5" customHeight="1">
      <c r="A614" s="9" t="s">
        <v>13</v>
      </c>
      <c r="B614" s="9" t="s">
        <v>98</v>
      </c>
      <c r="C614" s="9" t="s">
        <v>1102</v>
      </c>
      <c r="D614" s="9" t="s">
        <v>795</v>
      </c>
      <c r="E614" s="9" t="s">
        <v>4512</v>
      </c>
      <c r="F614" s="10">
        <v>67.0</v>
      </c>
      <c r="G614" s="10">
        <v>3.0</v>
      </c>
      <c r="H614" s="70" t="b">
        <v>0</v>
      </c>
      <c r="I614" s="71" t="str">
        <f t="shared" si="33"/>
        <v/>
      </c>
      <c r="J614" s="71" t="str">
        <f t="shared" si="34"/>
        <v>char</v>
      </c>
      <c r="K614" s="71">
        <f t="shared" si="3"/>
        <v>3</v>
      </c>
      <c r="L614" s="71" t="str">
        <f t="shared" si="4"/>
        <v>(3)</v>
      </c>
      <c r="M614" s="71" t="s">
        <v>4489</v>
      </c>
      <c r="N614" s="71"/>
      <c r="O614" s="4"/>
      <c r="P614" s="9"/>
      <c r="Q614" s="9" t="str">
        <f t="shared" si="35"/>
        <v>ORDR_TYP_CD char(3) ,</v>
      </c>
    </row>
    <row r="615" ht="16.5" customHeight="1">
      <c r="A615" s="9" t="s">
        <v>13</v>
      </c>
      <c r="B615" s="9" t="s">
        <v>98</v>
      </c>
      <c r="C615" s="9" t="s">
        <v>1104</v>
      </c>
      <c r="D615" s="9" t="s">
        <v>191</v>
      </c>
      <c r="E615" s="9" t="s">
        <v>4518</v>
      </c>
      <c r="F615" s="10">
        <v>68.0</v>
      </c>
      <c r="G615" s="10">
        <v>60.0</v>
      </c>
      <c r="H615" s="70" t="b">
        <v>0</v>
      </c>
      <c r="I615" s="71" t="str">
        <f t="shared" si="33"/>
        <v/>
      </c>
      <c r="J615" s="71" t="str">
        <f t="shared" si="34"/>
        <v>VARCHAR</v>
      </c>
      <c r="K615" s="71">
        <f t="shared" si="3"/>
        <v>180</v>
      </c>
      <c r="L615" s="71" t="str">
        <f t="shared" si="4"/>
        <v>(180)</v>
      </c>
      <c r="M615" s="71" t="s">
        <v>4489</v>
      </c>
      <c r="N615" s="71"/>
      <c r="O615" s="4"/>
      <c r="P615" s="9"/>
      <c r="Q615" s="9" t="str">
        <f t="shared" si="35"/>
        <v>ORDR_TYP_CD_NM VARCHAR(180) ,</v>
      </c>
    </row>
    <row r="616" ht="16.5" customHeight="1">
      <c r="A616" s="9" t="s">
        <v>13</v>
      </c>
      <c r="B616" s="9" t="s">
        <v>98</v>
      </c>
      <c r="C616" s="9" t="s">
        <v>1107</v>
      </c>
      <c r="D616" s="9" t="s">
        <v>183</v>
      </c>
      <c r="E616" s="9" t="s">
        <v>4506</v>
      </c>
      <c r="F616" s="10">
        <v>69.0</v>
      </c>
      <c r="G616" s="10">
        <v>22.0</v>
      </c>
      <c r="H616" s="70" t="b">
        <v>0</v>
      </c>
      <c r="I616" s="71" t="str">
        <f t="shared" si="33"/>
        <v/>
      </c>
      <c r="J616" s="71" t="str">
        <f t="shared" si="34"/>
        <v>DOUBLE PRECISION</v>
      </c>
      <c r="K616" s="71">
        <f t="shared" si="3"/>
        <v>22</v>
      </c>
      <c r="L616" s="71" t="str">
        <f t="shared" si="4"/>
        <v>(22)</v>
      </c>
      <c r="M616" s="71" t="s">
        <v>4489</v>
      </c>
      <c r="N616" s="71"/>
      <c r="O616" s="4"/>
      <c r="P616" s="9"/>
      <c r="Q616" s="9" t="str">
        <f t="shared" si="35"/>
        <v>SBSP_MNTS_CNT DOUBLE PRECISION ,</v>
      </c>
    </row>
    <row r="617" ht="16.5" customHeight="1">
      <c r="A617" s="9" t="s">
        <v>13</v>
      </c>
      <c r="B617" s="9" t="s">
        <v>98</v>
      </c>
      <c r="C617" s="9" t="s">
        <v>1109</v>
      </c>
      <c r="D617" s="9" t="s">
        <v>795</v>
      </c>
      <c r="E617" s="9" t="s">
        <v>4512</v>
      </c>
      <c r="F617" s="10">
        <v>70.0</v>
      </c>
      <c r="G617" s="10">
        <v>5.0</v>
      </c>
      <c r="H617" s="70" t="b">
        <v>0</v>
      </c>
      <c r="I617" s="71" t="str">
        <f t="shared" si="33"/>
        <v/>
      </c>
      <c r="J617" s="71" t="str">
        <f t="shared" si="34"/>
        <v>char</v>
      </c>
      <c r="K617" s="71">
        <f t="shared" si="3"/>
        <v>5</v>
      </c>
      <c r="L617" s="71" t="str">
        <f t="shared" si="4"/>
        <v>(5)</v>
      </c>
      <c r="M617" s="71" t="s">
        <v>4489</v>
      </c>
      <c r="N617" s="71"/>
      <c r="O617" s="4"/>
      <c r="P617" s="9"/>
      <c r="Q617" s="9" t="str">
        <f t="shared" si="35"/>
        <v>PRDT_CD char(5) ,</v>
      </c>
    </row>
    <row r="618" ht="16.5" customHeight="1">
      <c r="A618" s="9" t="s">
        <v>13</v>
      </c>
      <c r="B618" s="9" t="s">
        <v>98</v>
      </c>
      <c r="C618" s="9" t="s">
        <v>1112</v>
      </c>
      <c r="D618" s="9" t="s">
        <v>795</v>
      </c>
      <c r="E618" s="9" t="s">
        <v>4512</v>
      </c>
      <c r="F618" s="10">
        <v>71.0</v>
      </c>
      <c r="G618" s="10">
        <v>3.0</v>
      </c>
      <c r="H618" s="70" t="b">
        <v>0</v>
      </c>
      <c r="I618" s="71" t="str">
        <f t="shared" si="33"/>
        <v/>
      </c>
      <c r="J618" s="71" t="str">
        <f t="shared" si="34"/>
        <v>char</v>
      </c>
      <c r="K618" s="71">
        <f t="shared" si="3"/>
        <v>3</v>
      </c>
      <c r="L618" s="71" t="str">
        <f t="shared" si="4"/>
        <v>(3)</v>
      </c>
      <c r="M618" s="71" t="s">
        <v>4489</v>
      </c>
      <c r="N618" s="71"/>
      <c r="O618" s="4"/>
      <c r="P618" s="9"/>
      <c r="Q618" s="9" t="str">
        <f t="shared" si="35"/>
        <v>MNIS_STEP_DIV_CD char(3) ,</v>
      </c>
    </row>
    <row r="619" ht="16.5" customHeight="1">
      <c r="A619" s="9" t="s">
        <v>13</v>
      </c>
      <c r="B619" s="9" t="s">
        <v>98</v>
      </c>
      <c r="C619" s="9" t="s">
        <v>1114</v>
      </c>
      <c r="D619" s="9" t="s">
        <v>183</v>
      </c>
      <c r="E619" s="9" t="s">
        <v>4506</v>
      </c>
      <c r="F619" s="10">
        <v>72.0</v>
      </c>
      <c r="G619" s="10">
        <v>22.0</v>
      </c>
      <c r="H619" s="70" t="b">
        <v>0</v>
      </c>
      <c r="I619" s="71" t="str">
        <f t="shared" si="33"/>
        <v/>
      </c>
      <c r="J619" s="71" t="str">
        <f t="shared" si="34"/>
        <v>DOUBLE PRECISION</v>
      </c>
      <c r="K619" s="71">
        <f t="shared" si="3"/>
        <v>22</v>
      </c>
      <c r="L619" s="71" t="str">
        <f t="shared" si="4"/>
        <v>(22)</v>
      </c>
      <c r="M619" s="71" t="s">
        <v>4489</v>
      </c>
      <c r="N619" s="71"/>
      <c r="O619" s="4"/>
      <c r="P619" s="9"/>
      <c r="Q619" s="9" t="str">
        <f t="shared" si="35"/>
        <v>STT_ISS_CNT DOUBLE PRECISION ,</v>
      </c>
    </row>
    <row r="620" ht="16.5" customHeight="1">
      <c r="A620" s="9" t="s">
        <v>13</v>
      </c>
      <c r="B620" s="9" t="s">
        <v>98</v>
      </c>
      <c r="C620" s="9" t="s">
        <v>1116</v>
      </c>
      <c r="D620" s="9" t="s">
        <v>191</v>
      </c>
      <c r="E620" s="9" t="s">
        <v>4518</v>
      </c>
      <c r="F620" s="10">
        <v>73.0</v>
      </c>
      <c r="G620" s="10">
        <v>80.0</v>
      </c>
      <c r="H620" s="70" t="b">
        <v>0</v>
      </c>
      <c r="I620" s="71" t="str">
        <f t="shared" si="33"/>
        <v/>
      </c>
      <c r="J620" s="71" t="str">
        <f t="shared" si="34"/>
        <v>VARCHAR</v>
      </c>
      <c r="K620" s="71">
        <f t="shared" si="3"/>
        <v>240</v>
      </c>
      <c r="L620" s="71" t="str">
        <f t="shared" si="4"/>
        <v>(240)</v>
      </c>
      <c r="M620" s="71" t="s">
        <v>4489</v>
      </c>
      <c r="N620" s="71"/>
      <c r="O620" s="4"/>
      <c r="P620" s="9"/>
      <c r="Q620" s="9" t="str">
        <f t="shared" si="35"/>
        <v>PRDT_NM VARCHAR(240) ,</v>
      </c>
    </row>
    <row r="621" ht="16.5" customHeight="1">
      <c r="A621" s="9" t="s">
        <v>13</v>
      </c>
      <c r="B621" s="9" t="s">
        <v>98</v>
      </c>
      <c r="C621" s="9" t="s">
        <v>1119</v>
      </c>
      <c r="D621" s="9" t="s">
        <v>183</v>
      </c>
      <c r="E621" s="9" t="s">
        <v>4506</v>
      </c>
      <c r="F621" s="10">
        <v>74.0</v>
      </c>
      <c r="G621" s="10">
        <v>22.0</v>
      </c>
      <c r="H621" s="70" t="b">
        <v>0</v>
      </c>
      <c r="I621" s="71" t="str">
        <f t="shared" si="33"/>
        <v/>
      </c>
      <c r="J621" s="71" t="str">
        <f t="shared" si="34"/>
        <v>DOUBLE PRECISION</v>
      </c>
      <c r="K621" s="71">
        <f t="shared" si="3"/>
        <v>22</v>
      </c>
      <c r="L621" s="71" t="str">
        <f t="shared" si="4"/>
        <v>(22)</v>
      </c>
      <c r="M621" s="71" t="s">
        <v>4489</v>
      </c>
      <c r="N621" s="71"/>
      <c r="O621" s="4"/>
      <c r="P621" s="9"/>
      <c r="Q621" s="9" t="str">
        <f t="shared" si="35"/>
        <v>PRDT_BAS_PRC DOUBLE PRECISION ,</v>
      </c>
    </row>
    <row r="622" ht="16.5" customHeight="1">
      <c r="A622" s="9" t="s">
        <v>13</v>
      </c>
      <c r="B622" s="9" t="s">
        <v>98</v>
      </c>
      <c r="C622" s="9" t="s">
        <v>1122</v>
      </c>
      <c r="D622" s="9" t="s">
        <v>183</v>
      </c>
      <c r="E622" s="9" t="s">
        <v>4506</v>
      </c>
      <c r="F622" s="10">
        <v>75.0</v>
      </c>
      <c r="G622" s="10">
        <v>22.0</v>
      </c>
      <c r="H622" s="70" t="b">
        <v>0</v>
      </c>
      <c r="I622" s="71" t="str">
        <f t="shared" si="33"/>
        <v/>
      </c>
      <c r="J622" s="71" t="str">
        <f t="shared" si="34"/>
        <v>DOUBLE PRECISION</v>
      </c>
      <c r="K622" s="71">
        <f t="shared" si="3"/>
        <v>22</v>
      </c>
      <c r="L622" s="71" t="str">
        <f t="shared" si="4"/>
        <v>(22)</v>
      </c>
      <c r="M622" s="71" t="s">
        <v>4489</v>
      </c>
      <c r="N622" s="71"/>
      <c r="O622" s="4"/>
      <c r="P622" s="9"/>
      <c r="Q622" s="9" t="str">
        <f t="shared" si="35"/>
        <v>CONC_AMT DOUBLE PRECISION ,</v>
      </c>
    </row>
    <row r="623" ht="16.5" customHeight="1">
      <c r="A623" s="9" t="s">
        <v>13</v>
      </c>
      <c r="B623" s="9" t="s">
        <v>98</v>
      </c>
      <c r="C623" s="9" t="s">
        <v>1124</v>
      </c>
      <c r="D623" s="9" t="s">
        <v>183</v>
      </c>
      <c r="E623" s="9" t="s">
        <v>4506</v>
      </c>
      <c r="F623" s="10">
        <v>76.0</v>
      </c>
      <c r="G623" s="10">
        <v>22.0</v>
      </c>
      <c r="H623" s="70" t="b">
        <v>0</v>
      </c>
      <c r="I623" s="71" t="str">
        <f t="shared" si="33"/>
        <v/>
      </c>
      <c r="J623" s="71" t="str">
        <f t="shared" si="34"/>
        <v>DOUBLE PRECISION</v>
      </c>
      <c r="K623" s="71">
        <f t="shared" si="3"/>
        <v>22</v>
      </c>
      <c r="L623" s="71" t="str">
        <f t="shared" si="4"/>
        <v>(22)</v>
      </c>
      <c r="M623" s="71" t="s">
        <v>4489</v>
      </c>
      <c r="N623" s="71"/>
      <c r="O623" s="4"/>
      <c r="P623" s="9"/>
      <c r="Q623" s="9" t="str">
        <f t="shared" si="35"/>
        <v>CASH_CONC_AMT DOUBLE PRECISION ,</v>
      </c>
    </row>
    <row r="624" ht="16.5" customHeight="1">
      <c r="A624" s="9" t="s">
        <v>13</v>
      </c>
      <c r="B624" s="9" t="s">
        <v>98</v>
      </c>
      <c r="C624" s="9" t="s">
        <v>1126</v>
      </c>
      <c r="D624" s="9" t="s">
        <v>183</v>
      </c>
      <c r="E624" s="9" t="s">
        <v>4506</v>
      </c>
      <c r="F624" s="10">
        <v>77.0</v>
      </c>
      <c r="G624" s="10">
        <v>22.0</v>
      </c>
      <c r="H624" s="70" t="b">
        <v>0</v>
      </c>
      <c r="I624" s="71" t="str">
        <f t="shared" si="33"/>
        <v/>
      </c>
      <c r="J624" s="71" t="str">
        <f t="shared" si="34"/>
        <v>DOUBLE PRECISION</v>
      </c>
      <c r="K624" s="71">
        <f t="shared" si="3"/>
        <v>22</v>
      </c>
      <c r="L624" s="71" t="str">
        <f t="shared" si="4"/>
        <v>(22)</v>
      </c>
      <c r="M624" s="71" t="s">
        <v>4489</v>
      </c>
      <c r="N624" s="71"/>
      <c r="O624" s="4"/>
      <c r="P624" s="9"/>
      <c r="Q624" s="9" t="str">
        <f t="shared" si="35"/>
        <v>CARD_CONC_AMT DOUBLE PRECISION ,</v>
      </c>
    </row>
    <row r="625" ht="16.5" customHeight="1">
      <c r="A625" s="9" t="s">
        <v>13</v>
      </c>
      <c r="B625" s="9" t="s">
        <v>98</v>
      </c>
      <c r="C625" s="9" t="s">
        <v>1128</v>
      </c>
      <c r="D625" s="9" t="s">
        <v>183</v>
      </c>
      <c r="E625" s="9" t="s">
        <v>4506</v>
      </c>
      <c r="F625" s="10">
        <v>78.0</v>
      </c>
      <c r="G625" s="10">
        <v>22.0</v>
      </c>
      <c r="H625" s="70" t="b">
        <v>0</v>
      </c>
      <c r="I625" s="71" t="str">
        <f t="shared" si="33"/>
        <v/>
      </c>
      <c r="J625" s="71" t="str">
        <f t="shared" si="34"/>
        <v>DOUBLE PRECISION</v>
      </c>
      <c r="K625" s="71">
        <f t="shared" si="3"/>
        <v>22</v>
      </c>
      <c r="L625" s="71" t="str">
        <f t="shared" si="4"/>
        <v>(22)</v>
      </c>
      <c r="M625" s="71" t="s">
        <v>4489</v>
      </c>
      <c r="N625" s="71"/>
      <c r="O625" s="4"/>
      <c r="P625" s="9"/>
      <c r="Q625" s="9" t="str">
        <f t="shared" si="35"/>
        <v>PT_CONC_AMT DOUBLE PRECISION ,</v>
      </c>
    </row>
    <row r="626" ht="16.5" customHeight="1">
      <c r="A626" s="9" t="s">
        <v>13</v>
      </c>
      <c r="B626" s="9" t="s">
        <v>98</v>
      </c>
      <c r="C626" s="9" t="s">
        <v>1130</v>
      </c>
      <c r="D626" s="9" t="s">
        <v>795</v>
      </c>
      <c r="E626" s="9" t="s">
        <v>4512</v>
      </c>
      <c r="F626" s="10">
        <v>79.0</v>
      </c>
      <c r="G626" s="10">
        <v>3.0</v>
      </c>
      <c r="H626" s="70" t="b">
        <v>0</v>
      </c>
      <c r="I626" s="71" t="str">
        <f t="shared" si="33"/>
        <v/>
      </c>
      <c r="J626" s="71" t="str">
        <f t="shared" si="34"/>
        <v>char</v>
      </c>
      <c r="K626" s="71">
        <f t="shared" si="3"/>
        <v>3</v>
      </c>
      <c r="L626" s="71" t="str">
        <f t="shared" si="4"/>
        <v>(3)</v>
      </c>
      <c r="M626" s="71" t="s">
        <v>4489</v>
      </c>
      <c r="N626" s="71"/>
      <c r="O626" s="4"/>
      <c r="P626" s="9"/>
      <c r="Q626" s="9" t="str">
        <f t="shared" si="35"/>
        <v>PRC_DC_DIV_CD char(3) ,</v>
      </c>
    </row>
    <row r="627" ht="16.5" customHeight="1">
      <c r="A627" s="9" t="s">
        <v>13</v>
      </c>
      <c r="B627" s="9" t="s">
        <v>98</v>
      </c>
      <c r="C627" s="9" t="s">
        <v>1132</v>
      </c>
      <c r="D627" s="9" t="s">
        <v>183</v>
      </c>
      <c r="E627" s="9" t="s">
        <v>4506</v>
      </c>
      <c r="F627" s="10">
        <v>80.0</v>
      </c>
      <c r="G627" s="10">
        <v>22.0</v>
      </c>
      <c r="H627" s="70" t="b">
        <v>0</v>
      </c>
      <c r="I627" s="71" t="str">
        <f t="shared" si="33"/>
        <v/>
      </c>
      <c r="J627" s="71" t="str">
        <f t="shared" si="34"/>
        <v>DOUBLE PRECISION</v>
      </c>
      <c r="K627" s="71">
        <f t="shared" si="3"/>
        <v>22</v>
      </c>
      <c r="L627" s="71" t="str">
        <f t="shared" si="4"/>
        <v>(22)</v>
      </c>
      <c r="M627" s="71" t="s">
        <v>4489</v>
      </c>
      <c r="N627" s="71"/>
      <c r="O627" s="4"/>
      <c r="P627" s="9"/>
      <c r="Q627" s="9" t="str">
        <f t="shared" si="35"/>
        <v>DC_AMT DOUBLE PRECISION ,</v>
      </c>
    </row>
    <row r="628" ht="16.5" customHeight="1">
      <c r="A628" s="9" t="s">
        <v>13</v>
      </c>
      <c r="B628" s="9" t="s">
        <v>98</v>
      </c>
      <c r="C628" s="9" t="s">
        <v>1134</v>
      </c>
      <c r="D628" s="9" t="s">
        <v>183</v>
      </c>
      <c r="E628" s="9" t="s">
        <v>4506</v>
      </c>
      <c r="F628" s="10">
        <v>81.0</v>
      </c>
      <c r="G628" s="10">
        <v>22.0</v>
      </c>
      <c r="H628" s="70" t="b">
        <v>0</v>
      </c>
      <c r="I628" s="71" t="str">
        <f t="shared" si="33"/>
        <v/>
      </c>
      <c r="J628" s="71" t="str">
        <f t="shared" si="34"/>
        <v>DOUBLE PRECISION</v>
      </c>
      <c r="K628" s="71">
        <f t="shared" si="3"/>
        <v>22</v>
      </c>
      <c r="L628" s="71" t="str">
        <f t="shared" si="4"/>
        <v>(22)</v>
      </c>
      <c r="M628" s="71" t="s">
        <v>4489</v>
      </c>
      <c r="N628" s="71"/>
      <c r="O628" s="4"/>
      <c r="P628" s="9"/>
      <c r="Q628" s="9" t="str">
        <f t="shared" si="35"/>
        <v>RPLC_AFR_BLNC_RFND_AMT DOUBLE PRECISION ,</v>
      </c>
    </row>
    <row r="629" ht="16.5" customHeight="1">
      <c r="A629" s="9" t="s">
        <v>13</v>
      </c>
      <c r="B629" s="9" t="s">
        <v>98</v>
      </c>
      <c r="C629" s="9" t="s">
        <v>1136</v>
      </c>
      <c r="D629" s="9" t="s">
        <v>795</v>
      </c>
      <c r="E629" s="9" t="s">
        <v>4512</v>
      </c>
      <c r="F629" s="10">
        <v>82.0</v>
      </c>
      <c r="G629" s="10">
        <v>8.0</v>
      </c>
      <c r="H629" s="70" t="b">
        <v>0</v>
      </c>
      <c r="I629" s="71" t="str">
        <f t="shared" si="33"/>
        <v/>
      </c>
      <c r="J629" s="71" t="str">
        <f t="shared" si="34"/>
        <v>char</v>
      </c>
      <c r="K629" s="71">
        <f t="shared" si="3"/>
        <v>8</v>
      </c>
      <c r="L629" s="71" t="str">
        <f t="shared" si="4"/>
        <v>(8)</v>
      </c>
      <c r="M629" s="71" t="s">
        <v>4489</v>
      </c>
      <c r="N629" s="71"/>
      <c r="O629" s="4"/>
      <c r="P629" s="9"/>
      <c r="Q629" s="9" t="str">
        <f t="shared" si="35"/>
        <v>ORDR_RGSN_DT char(8) ,</v>
      </c>
    </row>
    <row r="630" ht="16.5" customHeight="1">
      <c r="A630" s="9" t="s">
        <v>13</v>
      </c>
      <c r="B630" s="9" t="s">
        <v>98</v>
      </c>
      <c r="C630" s="9" t="s">
        <v>1138</v>
      </c>
      <c r="D630" s="9" t="s">
        <v>795</v>
      </c>
      <c r="E630" s="9" t="s">
        <v>4512</v>
      </c>
      <c r="F630" s="10">
        <v>83.0</v>
      </c>
      <c r="G630" s="10">
        <v>8.0</v>
      </c>
      <c r="H630" s="70" t="b">
        <v>0</v>
      </c>
      <c r="I630" s="71" t="str">
        <f t="shared" si="33"/>
        <v/>
      </c>
      <c r="J630" s="71" t="str">
        <f t="shared" si="34"/>
        <v>char</v>
      </c>
      <c r="K630" s="71">
        <f t="shared" si="3"/>
        <v>8</v>
      </c>
      <c r="L630" s="71" t="str">
        <f t="shared" si="4"/>
        <v>(8)</v>
      </c>
      <c r="M630" s="71" t="s">
        <v>4489</v>
      </c>
      <c r="N630" s="71"/>
      <c r="O630" s="4"/>
      <c r="P630" s="9"/>
      <c r="Q630" s="9" t="str">
        <f t="shared" si="35"/>
        <v>ORDR_DFNT_DT char(8) ,</v>
      </c>
    </row>
    <row r="631" ht="16.5" customHeight="1">
      <c r="A631" s="9" t="s">
        <v>13</v>
      </c>
      <c r="B631" s="9" t="s">
        <v>98</v>
      </c>
      <c r="C631" s="9" t="s">
        <v>1140</v>
      </c>
      <c r="D631" s="9" t="s">
        <v>795</v>
      </c>
      <c r="E631" s="9" t="s">
        <v>4512</v>
      </c>
      <c r="F631" s="10">
        <v>84.0</v>
      </c>
      <c r="G631" s="10">
        <v>8.0</v>
      </c>
      <c r="H631" s="70" t="b">
        <v>0</v>
      </c>
      <c r="I631" s="71" t="str">
        <f t="shared" si="33"/>
        <v/>
      </c>
      <c r="J631" s="71" t="str">
        <f t="shared" si="34"/>
        <v>char</v>
      </c>
      <c r="K631" s="71">
        <f t="shared" si="3"/>
        <v>8</v>
      </c>
      <c r="L631" s="71" t="str">
        <f t="shared" si="4"/>
        <v>(8)</v>
      </c>
      <c r="M631" s="71" t="s">
        <v>4489</v>
      </c>
      <c r="N631" s="71"/>
      <c r="O631" s="4"/>
      <c r="P631" s="9"/>
      <c r="Q631" s="9" t="str">
        <f t="shared" si="35"/>
        <v>CSMM_RPLC_DT char(8) ,</v>
      </c>
    </row>
    <row r="632" ht="16.5" customHeight="1">
      <c r="A632" s="9" t="s">
        <v>13</v>
      </c>
      <c r="B632" s="9" t="s">
        <v>98</v>
      </c>
      <c r="C632" s="9" t="s">
        <v>1142</v>
      </c>
      <c r="D632" s="9" t="s">
        <v>795</v>
      </c>
      <c r="E632" s="9" t="s">
        <v>4512</v>
      </c>
      <c r="F632" s="10">
        <v>85.0</v>
      </c>
      <c r="G632" s="10">
        <v>8.0</v>
      </c>
      <c r="H632" s="70" t="b">
        <v>0</v>
      </c>
      <c r="I632" s="71" t="str">
        <f t="shared" si="33"/>
        <v/>
      </c>
      <c r="J632" s="71" t="str">
        <f t="shared" si="34"/>
        <v>char</v>
      </c>
      <c r="K632" s="71">
        <f t="shared" si="3"/>
        <v>8</v>
      </c>
      <c r="L632" s="71" t="str">
        <f t="shared" si="4"/>
        <v>(8)</v>
      </c>
      <c r="M632" s="71" t="s">
        <v>4489</v>
      </c>
      <c r="N632" s="71"/>
      <c r="O632" s="4"/>
      <c r="P632" s="9"/>
      <c r="Q632" s="9" t="str">
        <f t="shared" si="35"/>
        <v>CNCT_APLC_DT char(8) ,</v>
      </c>
    </row>
    <row r="633" ht="16.5" customHeight="1">
      <c r="A633" s="9" t="s">
        <v>13</v>
      </c>
      <c r="B633" s="9" t="s">
        <v>98</v>
      </c>
      <c r="C633" s="9" t="s">
        <v>1144</v>
      </c>
      <c r="D633" s="9" t="s">
        <v>795</v>
      </c>
      <c r="E633" s="9" t="s">
        <v>4512</v>
      </c>
      <c r="F633" s="10">
        <v>86.0</v>
      </c>
      <c r="G633" s="10">
        <v>8.0</v>
      </c>
      <c r="H633" s="70" t="b">
        <v>0</v>
      </c>
      <c r="I633" s="71" t="str">
        <f t="shared" si="33"/>
        <v/>
      </c>
      <c r="J633" s="71" t="str">
        <f t="shared" si="34"/>
        <v>char</v>
      </c>
      <c r="K633" s="71">
        <f t="shared" si="3"/>
        <v>8</v>
      </c>
      <c r="L633" s="71" t="str">
        <f t="shared" si="4"/>
        <v>(8)</v>
      </c>
      <c r="M633" s="71" t="s">
        <v>4489</v>
      </c>
      <c r="N633" s="71"/>
      <c r="O633" s="4"/>
      <c r="P633" s="9"/>
      <c r="Q633" s="9" t="str">
        <f t="shared" si="35"/>
        <v>CNCT_CMPL_DT char(8) ,</v>
      </c>
    </row>
    <row r="634" ht="16.5" customHeight="1">
      <c r="A634" s="9" t="s">
        <v>13</v>
      </c>
      <c r="B634" s="9" t="s">
        <v>98</v>
      </c>
      <c r="C634" s="9" t="s">
        <v>952</v>
      </c>
      <c r="D634" s="9" t="s">
        <v>183</v>
      </c>
      <c r="E634" s="9" t="s">
        <v>4506</v>
      </c>
      <c r="F634" s="10">
        <v>87.0</v>
      </c>
      <c r="G634" s="10">
        <v>22.0</v>
      </c>
      <c r="H634" s="70" t="b">
        <v>0</v>
      </c>
      <c r="I634" s="71" t="str">
        <f t="shared" si="33"/>
        <v/>
      </c>
      <c r="J634" s="71" t="str">
        <f t="shared" si="34"/>
        <v>DOUBLE PRECISION</v>
      </c>
      <c r="K634" s="71">
        <f t="shared" si="3"/>
        <v>22</v>
      </c>
      <c r="L634" s="71" t="str">
        <f t="shared" si="4"/>
        <v>(22)</v>
      </c>
      <c r="M634" s="71" t="s">
        <v>4489</v>
      </c>
      <c r="N634" s="71"/>
      <c r="O634" s="4"/>
      <c r="P634" s="9"/>
      <c r="Q634" s="9" t="str">
        <f t="shared" si="35"/>
        <v>RPSGUB DOUBLE PRECISION ,</v>
      </c>
    </row>
    <row r="635" ht="16.5" customHeight="1">
      <c r="A635" s="9" t="s">
        <v>13</v>
      </c>
      <c r="B635" s="9" t="s">
        <v>98</v>
      </c>
      <c r="C635" s="9" t="s">
        <v>954</v>
      </c>
      <c r="D635" s="9" t="s">
        <v>183</v>
      </c>
      <c r="E635" s="9" t="s">
        <v>4506</v>
      </c>
      <c r="F635" s="10">
        <v>88.0</v>
      </c>
      <c r="G635" s="10">
        <v>22.0</v>
      </c>
      <c r="H635" s="70" t="b">
        <v>0</v>
      </c>
      <c r="I635" s="71" t="str">
        <f t="shared" si="33"/>
        <v/>
      </c>
      <c r="J635" s="71" t="str">
        <f t="shared" si="34"/>
        <v>DOUBLE PRECISION</v>
      </c>
      <c r="K635" s="71">
        <f t="shared" si="3"/>
        <v>22</v>
      </c>
      <c r="L635" s="71" t="str">
        <f t="shared" si="4"/>
        <v>(22)</v>
      </c>
      <c r="M635" s="71" t="s">
        <v>4489</v>
      </c>
      <c r="N635" s="71"/>
      <c r="O635" s="4"/>
      <c r="P635" s="9"/>
      <c r="Q635" s="9" t="str">
        <f t="shared" si="35"/>
        <v>RPYERY DOUBLE PRECISION ,</v>
      </c>
    </row>
    <row r="636" ht="16.5" customHeight="1">
      <c r="A636" s="9" t="s">
        <v>13</v>
      </c>
      <c r="B636" s="9" t="s">
        <v>98</v>
      </c>
      <c r="C636" s="9" t="s">
        <v>956</v>
      </c>
      <c r="D636" s="9" t="s">
        <v>183</v>
      </c>
      <c r="E636" s="9" t="s">
        <v>4506</v>
      </c>
      <c r="F636" s="10">
        <v>89.0</v>
      </c>
      <c r="G636" s="10">
        <v>22.0</v>
      </c>
      <c r="H636" s="70" t="b">
        <v>0</v>
      </c>
      <c r="I636" s="71" t="str">
        <f t="shared" si="33"/>
        <v/>
      </c>
      <c r="J636" s="71" t="str">
        <f t="shared" si="34"/>
        <v>DOUBLE PRECISION</v>
      </c>
      <c r="K636" s="71">
        <f t="shared" si="3"/>
        <v>22</v>
      </c>
      <c r="L636" s="71" t="str">
        <f t="shared" si="4"/>
        <v>(22)</v>
      </c>
      <c r="M636" s="71" t="s">
        <v>4489</v>
      </c>
      <c r="N636" s="71"/>
      <c r="O636" s="4"/>
      <c r="P636" s="9"/>
      <c r="Q636" s="9" t="str">
        <f t="shared" si="35"/>
        <v>RPSEQI DOUBLE PRECISION ,</v>
      </c>
    </row>
    <row r="637" ht="16.5" customHeight="1">
      <c r="A637" s="9" t="s">
        <v>13</v>
      </c>
      <c r="B637" s="9" t="s">
        <v>98</v>
      </c>
      <c r="C637" s="9" t="s">
        <v>957</v>
      </c>
      <c r="D637" s="9" t="s">
        <v>183</v>
      </c>
      <c r="E637" s="9" t="s">
        <v>4506</v>
      </c>
      <c r="F637" s="10">
        <v>90.0</v>
      </c>
      <c r="G637" s="10">
        <v>22.0</v>
      </c>
      <c r="H637" s="70" t="b">
        <v>0</v>
      </c>
      <c r="I637" s="71" t="str">
        <f t="shared" si="33"/>
        <v/>
      </c>
      <c r="J637" s="71" t="str">
        <f t="shared" si="34"/>
        <v>DOUBLE PRECISION</v>
      </c>
      <c r="K637" s="71">
        <f t="shared" si="3"/>
        <v>22</v>
      </c>
      <c r="L637" s="71" t="str">
        <f t="shared" si="4"/>
        <v>(22)</v>
      </c>
      <c r="M637" s="71" t="s">
        <v>4489</v>
      </c>
      <c r="N637" s="71"/>
      <c r="O637" s="4"/>
      <c r="P637" s="9"/>
      <c r="Q637" s="9" t="str">
        <f t="shared" si="35"/>
        <v>RPSERI DOUBLE PRECISION ,</v>
      </c>
    </row>
    <row r="638" ht="16.5" customHeight="1">
      <c r="A638" s="9" t="s">
        <v>13</v>
      </c>
      <c r="B638" s="9" t="s">
        <v>98</v>
      </c>
      <c r="C638" s="9" t="s">
        <v>1149</v>
      </c>
      <c r="D638" s="9" t="s">
        <v>183</v>
      </c>
      <c r="E638" s="9" t="s">
        <v>4506</v>
      </c>
      <c r="F638" s="10">
        <v>91.0</v>
      </c>
      <c r="G638" s="10">
        <v>22.0</v>
      </c>
      <c r="H638" s="70" t="b">
        <v>0</v>
      </c>
      <c r="I638" s="71" t="str">
        <f t="shared" si="33"/>
        <v/>
      </c>
      <c r="J638" s="71" t="str">
        <f t="shared" si="34"/>
        <v>DOUBLE PRECISION</v>
      </c>
      <c r="K638" s="71">
        <f t="shared" si="3"/>
        <v>22</v>
      </c>
      <c r="L638" s="71" t="str">
        <f t="shared" si="4"/>
        <v>(22)</v>
      </c>
      <c r="M638" s="71" t="s">
        <v>4489</v>
      </c>
      <c r="N638" s="71"/>
      <c r="O638" s="4"/>
      <c r="P638" s="9"/>
      <c r="Q638" s="9" t="str">
        <f t="shared" si="35"/>
        <v>LAST_RFND_AMT DOUBLE PRECISION ,</v>
      </c>
    </row>
    <row r="639" ht="16.5" customHeight="1">
      <c r="A639" s="9" t="s">
        <v>13</v>
      </c>
      <c r="B639" s="9" t="s">
        <v>98</v>
      </c>
      <c r="C639" s="9" t="s">
        <v>1151</v>
      </c>
      <c r="D639" s="9" t="s">
        <v>795</v>
      </c>
      <c r="E639" s="9" t="s">
        <v>4512</v>
      </c>
      <c r="F639" s="10">
        <v>92.0</v>
      </c>
      <c r="G639" s="10">
        <v>1.0</v>
      </c>
      <c r="H639" s="70" t="b">
        <v>0</v>
      </c>
      <c r="I639" s="71" t="str">
        <f t="shared" si="33"/>
        <v/>
      </c>
      <c r="J639" s="71" t="str">
        <f t="shared" si="34"/>
        <v>char</v>
      </c>
      <c r="K639" s="71">
        <f t="shared" si="3"/>
        <v>1</v>
      </c>
      <c r="L639" s="71" t="str">
        <f t="shared" si="4"/>
        <v>(1)</v>
      </c>
      <c r="M639" s="71" t="s">
        <v>4489</v>
      </c>
      <c r="N639" s="71"/>
      <c r="O639" s="4"/>
      <c r="P639" s="9"/>
      <c r="Q639" s="9" t="str">
        <f t="shared" si="35"/>
        <v>CSMM_CONC_TYP_CD char(1) ,</v>
      </c>
    </row>
    <row r="640" ht="16.5" customHeight="1">
      <c r="A640" s="9" t="s">
        <v>13</v>
      </c>
      <c r="B640" s="9" t="s">
        <v>98</v>
      </c>
      <c r="C640" s="9" t="s">
        <v>1153</v>
      </c>
      <c r="D640" s="9" t="s">
        <v>183</v>
      </c>
      <c r="E640" s="9" t="s">
        <v>4506</v>
      </c>
      <c r="F640" s="10">
        <v>93.0</v>
      </c>
      <c r="G640" s="10">
        <v>22.0</v>
      </c>
      <c r="H640" s="70" t="b">
        <v>0</v>
      </c>
      <c r="I640" s="71" t="str">
        <f t="shared" si="33"/>
        <v/>
      </c>
      <c r="J640" s="71" t="str">
        <f t="shared" si="34"/>
        <v>DOUBLE PRECISION</v>
      </c>
      <c r="K640" s="71">
        <f t="shared" si="3"/>
        <v>22</v>
      </c>
      <c r="L640" s="71" t="str">
        <f t="shared" si="4"/>
        <v>(22)</v>
      </c>
      <c r="M640" s="71" t="s">
        <v>4489</v>
      </c>
      <c r="N640" s="71"/>
      <c r="O640" s="4"/>
      <c r="P640" s="9"/>
      <c r="Q640" s="9" t="str">
        <f t="shared" si="35"/>
        <v>TAMT_AMT DOUBLE PRECISION ,</v>
      </c>
    </row>
    <row r="641" ht="16.5" customHeight="1">
      <c r="A641" s="9" t="s">
        <v>13</v>
      </c>
      <c r="B641" s="9" t="s">
        <v>98</v>
      </c>
      <c r="C641" s="9" t="s">
        <v>1155</v>
      </c>
      <c r="D641" s="9" t="s">
        <v>191</v>
      </c>
      <c r="E641" s="9" t="s">
        <v>4518</v>
      </c>
      <c r="F641" s="10">
        <v>94.0</v>
      </c>
      <c r="G641" s="10">
        <v>200.0</v>
      </c>
      <c r="H641" s="70" t="b">
        <v>0</v>
      </c>
      <c r="I641" s="71" t="str">
        <f t="shared" si="33"/>
        <v/>
      </c>
      <c r="J641" s="71" t="str">
        <f t="shared" si="34"/>
        <v>VARCHAR</v>
      </c>
      <c r="K641" s="71">
        <f t="shared" si="3"/>
        <v>600</v>
      </c>
      <c r="L641" s="71" t="str">
        <f t="shared" si="4"/>
        <v>(600)</v>
      </c>
      <c r="M641" s="71" t="s">
        <v>4489</v>
      </c>
      <c r="N641" s="71"/>
      <c r="O641" s="4"/>
      <c r="P641" s="9"/>
      <c r="Q641" s="9" t="str">
        <f t="shared" si="35"/>
        <v>CNRT_REF_ADDR VARCHAR(600) ,</v>
      </c>
    </row>
    <row r="642" ht="16.5" customHeight="1">
      <c r="A642" s="9" t="s">
        <v>13</v>
      </c>
      <c r="B642" s="9" t="s">
        <v>98</v>
      </c>
      <c r="C642" s="9" t="s">
        <v>1157</v>
      </c>
      <c r="D642" s="9" t="s">
        <v>191</v>
      </c>
      <c r="E642" s="9" t="s">
        <v>4518</v>
      </c>
      <c r="F642" s="10">
        <v>95.0</v>
      </c>
      <c r="G642" s="10">
        <v>200.0</v>
      </c>
      <c r="H642" s="70" t="b">
        <v>0</v>
      </c>
      <c r="I642" s="71" t="str">
        <f t="shared" si="33"/>
        <v/>
      </c>
      <c r="J642" s="71" t="str">
        <f t="shared" si="34"/>
        <v>VARCHAR</v>
      </c>
      <c r="K642" s="71">
        <f t="shared" si="3"/>
        <v>600</v>
      </c>
      <c r="L642" s="71" t="str">
        <f t="shared" si="4"/>
        <v>(600)</v>
      </c>
      <c r="M642" s="71" t="s">
        <v>4489</v>
      </c>
      <c r="N642" s="71"/>
      <c r="O642" s="4"/>
      <c r="P642" s="9"/>
      <c r="Q642" s="9" t="str">
        <f t="shared" si="35"/>
        <v>STDN_REF_ADDR VARCHAR(600) ,</v>
      </c>
    </row>
    <row r="643" ht="16.5" customHeight="1">
      <c r="A643" s="9" t="s">
        <v>13</v>
      </c>
      <c r="B643" s="9" t="s">
        <v>98</v>
      </c>
      <c r="C643" s="9" t="s">
        <v>1159</v>
      </c>
      <c r="D643" s="9" t="s">
        <v>191</v>
      </c>
      <c r="E643" s="9" t="s">
        <v>4518</v>
      </c>
      <c r="F643" s="10">
        <v>96.0</v>
      </c>
      <c r="G643" s="10">
        <v>200.0</v>
      </c>
      <c r="H643" s="70" t="b">
        <v>0</v>
      </c>
      <c r="I643" s="71" t="str">
        <f t="shared" si="33"/>
        <v/>
      </c>
      <c r="J643" s="71" t="str">
        <f t="shared" si="34"/>
        <v>VARCHAR</v>
      </c>
      <c r="K643" s="71">
        <f t="shared" si="3"/>
        <v>600</v>
      </c>
      <c r="L643" s="71" t="str">
        <f t="shared" si="4"/>
        <v>(600)</v>
      </c>
      <c r="M643" s="71" t="s">
        <v>4489</v>
      </c>
      <c r="N643" s="71"/>
      <c r="O643" s="4"/>
      <c r="P643" s="9"/>
      <c r="Q643" s="9" t="str">
        <f t="shared" si="35"/>
        <v>SHPL_REF_ADDR VARCHAR(600) ,</v>
      </c>
    </row>
    <row r="644" ht="16.5" customHeight="1">
      <c r="A644" s="9" t="s">
        <v>13</v>
      </c>
      <c r="B644" s="9" t="s">
        <v>98</v>
      </c>
      <c r="C644" s="9" t="s">
        <v>1161</v>
      </c>
      <c r="D644" s="9" t="s">
        <v>795</v>
      </c>
      <c r="E644" s="9" t="s">
        <v>4512</v>
      </c>
      <c r="F644" s="10">
        <v>97.0</v>
      </c>
      <c r="G644" s="10">
        <v>9.0</v>
      </c>
      <c r="H644" s="70" t="b">
        <v>0</v>
      </c>
      <c r="I644" s="71" t="str">
        <f t="shared" si="33"/>
        <v/>
      </c>
      <c r="J644" s="71" t="str">
        <f t="shared" si="34"/>
        <v>char</v>
      </c>
      <c r="K644" s="71">
        <f t="shared" si="3"/>
        <v>9</v>
      </c>
      <c r="L644" s="71" t="str">
        <f t="shared" si="4"/>
        <v>(9)</v>
      </c>
      <c r="M644" s="71" t="s">
        <v>4489</v>
      </c>
      <c r="N644" s="71"/>
      <c r="O644" s="4"/>
      <c r="P644" s="9"/>
      <c r="Q644" s="9" t="str">
        <f t="shared" si="35"/>
        <v>CNRT_KW_CSNO char(9) ,</v>
      </c>
    </row>
    <row r="645" ht="16.5" customHeight="1">
      <c r="A645" s="9" t="s">
        <v>13</v>
      </c>
      <c r="B645" s="9" t="s">
        <v>98</v>
      </c>
      <c r="C645" s="9" t="s">
        <v>1164</v>
      </c>
      <c r="D645" s="9" t="s">
        <v>795</v>
      </c>
      <c r="E645" s="9" t="s">
        <v>4512</v>
      </c>
      <c r="F645" s="10">
        <v>98.0</v>
      </c>
      <c r="G645" s="10">
        <v>1.0</v>
      </c>
      <c r="H645" s="70" t="b">
        <v>0</v>
      </c>
      <c r="I645" s="71" t="str">
        <f t="shared" si="33"/>
        <v/>
      </c>
      <c r="J645" s="71" t="str">
        <f t="shared" si="34"/>
        <v>char</v>
      </c>
      <c r="K645" s="71">
        <f t="shared" si="3"/>
        <v>1</v>
      </c>
      <c r="L645" s="71" t="str">
        <f t="shared" si="4"/>
        <v>(1)</v>
      </c>
      <c r="M645" s="71" t="s">
        <v>4489</v>
      </c>
      <c r="N645" s="71"/>
      <c r="O645" s="4"/>
      <c r="P645" s="9"/>
      <c r="Q645" s="9" t="str">
        <f t="shared" si="35"/>
        <v>CNRT_SEX_CD char(1) ,</v>
      </c>
    </row>
    <row r="646" ht="16.5" customHeight="1">
      <c r="A646" s="9" t="s">
        <v>13</v>
      </c>
      <c r="B646" s="9" t="s">
        <v>98</v>
      </c>
      <c r="C646" s="9" t="s">
        <v>1166</v>
      </c>
      <c r="D646" s="9" t="s">
        <v>795</v>
      </c>
      <c r="E646" s="9" t="s">
        <v>4512</v>
      </c>
      <c r="F646" s="10">
        <v>99.0</v>
      </c>
      <c r="G646" s="10">
        <v>8.0</v>
      </c>
      <c r="H646" s="70" t="b">
        <v>0</v>
      </c>
      <c r="I646" s="71" t="str">
        <f t="shared" si="33"/>
        <v/>
      </c>
      <c r="J646" s="71" t="str">
        <f t="shared" si="34"/>
        <v>char</v>
      </c>
      <c r="K646" s="71">
        <f t="shared" si="3"/>
        <v>8</v>
      </c>
      <c r="L646" s="71" t="str">
        <f t="shared" si="4"/>
        <v>(8)</v>
      </c>
      <c r="M646" s="71" t="s">
        <v>4489</v>
      </c>
      <c r="N646" s="71"/>
      <c r="O646" s="4"/>
      <c r="P646" s="9"/>
      <c r="Q646" s="9" t="str">
        <f t="shared" si="35"/>
        <v>CNRT_BDT char(8) ,</v>
      </c>
    </row>
    <row r="647" ht="16.5" customHeight="1">
      <c r="A647" s="9" t="s">
        <v>13</v>
      </c>
      <c r="B647" s="9" t="s">
        <v>98</v>
      </c>
      <c r="C647" s="9" t="s">
        <v>1168</v>
      </c>
      <c r="D647" s="9" t="s">
        <v>795</v>
      </c>
      <c r="E647" s="9" t="s">
        <v>4512</v>
      </c>
      <c r="F647" s="10">
        <v>100.0</v>
      </c>
      <c r="G647" s="10">
        <v>9.0</v>
      </c>
      <c r="H647" s="70" t="b">
        <v>0</v>
      </c>
      <c r="I647" s="71" t="str">
        <f t="shared" si="33"/>
        <v/>
      </c>
      <c r="J647" s="71" t="str">
        <f t="shared" si="34"/>
        <v>char</v>
      </c>
      <c r="K647" s="71">
        <f t="shared" si="3"/>
        <v>9</v>
      </c>
      <c r="L647" s="71" t="str">
        <f t="shared" si="4"/>
        <v>(9)</v>
      </c>
      <c r="M647" s="71" t="s">
        <v>4489</v>
      </c>
      <c r="N647" s="71"/>
      <c r="O647" s="4"/>
      <c r="P647" s="9"/>
      <c r="Q647" s="9" t="str">
        <f t="shared" si="35"/>
        <v>STDN_KW_CSNO char(9) ,</v>
      </c>
    </row>
    <row r="648" ht="16.5" customHeight="1">
      <c r="A648" s="9" t="s">
        <v>13</v>
      </c>
      <c r="B648" s="9" t="s">
        <v>98</v>
      </c>
      <c r="C648" s="9" t="s">
        <v>1170</v>
      </c>
      <c r="D648" s="9" t="s">
        <v>795</v>
      </c>
      <c r="E648" s="9" t="s">
        <v>4512</v>
      </c>
      <c r="F648" s="10">
        <v>101.0</v>
      </c>
      <c r="G648" s="10">
        <v>1.0</v>
      </c>
      <c r="H648" s="70" t="b">
        <v>0</v>
      </c>
      <c r="I648" s="71" t="str">
        <f t="shared" si="33"/>
        <v/>
      </c>
      <c r="J648" s="71" t="str">
        <f t="shared" si="34"/>
        <v>char</v>
      </c>
      <c r="K648" s="71">
        <f t="shared" si="3"/>
        <v>1</v>
      </c>
      <c r="L648" s="71" t="str">
        <f t="shared" si="4"/>
        <v>(1)</v>
      </c>
      <c r="M648" s="71" t="s">
        <v>4489</v>
      </c>
      <c r="N648" s="71"/>
      <c r="O648" s="4"/>
      <c r="P648" s="9"/>
      <c r="Q648" s="9" t="str">
        <f t="shared" si="35"/>
        <v>STDN_SEX_CD char(1) ,</v>
      </c>
    </row>
    <row r="649" ht="16.5" customHeight="1">
      <c r="A649" s="9" t="s">
        <v>13</v>
      </c>
      <c r="B649" s="9" t="s">
        <v>98</v>
      </c>
      <c r="C649" s="9" t="s">
        <v>1172</v>
      </c>
      <c r="D649" s="9" t="s">
        <v>795</v>
      </c>
      <c r="E649" s="9" t="s">
        <v>4512</v>
      </c>
      <c r="F649" s="10">
        <v>102.0</v>
      </c>
      <c r="G649" s="10">
        <v>8.0</v>
      </c>
      <c r="H649" s="70" t="b">
        <v>0</v>
      </c>
      <c r="I649" s="71" t="str">
        <f t="shared" si="33"/>
        <v/>
      </c>
      <c r="J649" s="71" t="str">
        <f t="shared" si="34"/>
        <v>char</v>
      </c>
      <c r="K649" s="71">
        <f t="shared" si="3"/>
        <v>8</v>
      </c>
      <c r="L649" s="71" t="str">
        <f t="shared" si="4"/>
        <v>(8)</v>
      </c>
      <c r="M649" s="71" t="s">
        <v>4489</v>
      </c>
      <c r="N649" s="71"/>
      <c r="O649" s="4"/>
      <c r="P649" s="9"/>
      <c r="Q649" s="9" t="str">
        <f t="shared" si="35"/>
        <v>STDN_BDT char(8) ,</v>
      </c>
    </row>
    <row r="650" ht="16.5" customHeight="1">
      <c r="A650" s="9" t="s">
        <v>13</v>
      </c>
      <c r="B650" s="9" t="s">
        <v>98</v>
      </c>
      <c r="C650" s="9" t="s">
        <v>1174</v>
      </c>
      <c r="D650" s="9" t="s">
        <v>795</v>
      </c>
      <c r="E650" s="9" t="s">
        <v>4512</v>
      </c>
      <c r="F650" s="10">
        <v>103.0</v>
      </c>
      <c r="G650" s="10">
        <v>4.0</v>
      </c>
      <c r="H650" s="70" t="b">
        <v>0</v>
      </c>
      <c r="I650" s="71" t="str">
        <f t="shared" si="33"/>
        <v/>
      </c>
      <c r="J650" s="71" t="str">
        <f t="shared" si="34"/>
        <v>char</v>
      </c>
      <c r="K650" s="71">
        <f t="shared" si="3"/>
        <v>4</v>
      </c>
      <c r="L650" s="71" t="str">
        <f t="shared" si="4"/>
        <v>(4)</v>
      </c>
      <c r="M650" s="71" t="s">
        <v>4489</v>
      </c>
      <c r="N650" s="71"/>
      <c r="O650" s="4"/>
      <c r="P650" s="9"/>
      <c r="Q650" s="9" t="str">
        <f t="shared" si="35"/>
        <v>GIFT_CD char(4) ,</v>
      </c>
    </row>
    <row r="651" ht="16.5" customHeight="1">
      <c r="A651" s="9" t="s">
        <v>13</v>
      </c>
      <c r="B651" s="9" t="s">
        <v>98</v>
      </c>
      <c r="C651" s="9" t="s">
        <v>1176</v>
      </c>
      <c r="D651" s="9" t="s">
        <v>795</v>
      </c>
      <c r="E651" s="9" t="s">
        <v>4512</v>
      </c>
      <c r="F651" s="10">
        <v>104.0</v>
      </c>
      <c r="G651" s="10">
        <v>1.0</v>
      </c>
      <c r="H651" s="70" t="b">
        <v>0</v>
      </c>
      <c r="I651" s="71" t="str">
        <f t="shared" si="33"/>
        <v/>
      </c>
      <c r="J651" s="71" t="str">
        <f t="shared" si="34"/>
        <v>char</v>
      </c>
      <c r="K651" s="71">
        <f t="shared" si="3"/>
        <v>1</v>
      </c>
      <c r="L651" s="71" t="str">
        <f t="shared" si="4"/>
        <v>(1)</v>
      </c>
      <c r="M651" s="71" t="s">
        <v>4489</v>
      </c>
      <c r="N651" s="71"/>
      <c r="O651" s="4"/>
      <c r="P651" s="9"/>
      <c r="Q651" s="9" t="str">
        <f t="shared" si="35"/>
        <v>RPOFLG char(1) ,</v>
      </c>
    </row>
    <row r="652" ht="16.5" customHeight="1">
      <c r="A652" s="9" t="s">
        <v>13</v>
      </c>
      <c r="B652" s="9" t="s">
        <v>98</v>
      </c>
      <c r="C652" s="9" t="s">
        <v>1178</v>
      </c>
      <c r="D652" s="9" t="s">
        <v>795</v>
      </c>
      <c r="E652" s="9" t="s">
        <v>4512</v>
      </c>
      <c r="F652" s="10">
        <v>105.0</v>
      </c>
      <c r="G652" s="10">
        <v>1.0</v>
      </c>
      <c r="H652" s="70" t="b">
        <v>0</v>
      </c>
      <c r="I652" s="71" t="str">
        <f t="shared" si="33"/>
        <v/>
      </c>
      <c r="J652" s="71" t="str">
        <f t="shared" si="34"/>
        <v>char</v>
      </c>
      <c r="K652" s="71">
        <f t="shared" si="3"/>
        <v>1</v>
      </c>
      <c r="L652" s="71" t="str">
        <f t="shared" si="4"/>
        <v>(1)</v>
      </c>
      <c r="M652" s="71" t="s">
        <v>4489</v>
      </c>
      <c r="N652" s="71"/>
      <c r="O652" s="4"/>
      <c r="P652" s="9"/>
      <c r="Q652" s="9" t="str">
        <f t="shared" si="35"/>
        <v>RPGFLG char(1) ,</v>
      </c>
    </row>
    <row r="653" ht="16.5" customHeight="1">
      <c r="A653" s="9" t="s">
        <v>13</v>
      </c>
      <c r="B653" s="9" t="s">
        <v>98</v>
      </c>
      <c r="C653" s="9" t="s">
        <v>1180</v>
      </c>
      <c r="D653" s="9" t="s">
        <v>795</v>
      </c>
      <c r="E653" s="9" t="s">
        <v>4512</v>
      </c>
      <c r="F653" s="10">
        <v>106.0</v>
      </c>
      <c r="G653" s="10">
        <v>1.0</v>
      </c>
      <c r="H653" s="70" t="b">
        <v>0</v>
      </c>
      <c r="I653" s="71" t="str">
        <f t="shared" si="33"/>
        <v/>
      </c>
      <c r="J653" s="71" t="str">
        <f t="shared" si="34"/>
        <v>char</v>
      </c>
      <c r="K653" s="71">
        <f t="shared" si="3"/>
        <v>1</v>
      </c>
      <c r="L653" s="71" t="str">
        <f t="shared" si="4"/>
        <v>(1)</v>
      </c>
      <c r="M653" s="71" t="s">
        <v>4489</v>
      </c>
      <c r="N653" s="71"/>
      <c r="O653" s="4"/>
      <c r="P653" s="9"/>
      <c r="Q653" s="9" t="str">
        <f t="shared" si="35"/>
        <v>RPGSER char(1) ,</v>
      </c>
    </row>
    <row r="654" ht="16.5" customHeight="1">
      <c r="A654" s="9" t="s">
        <v>13</v>
      </c>
      <c r="B654" s="9" t="s">
        <v>98</v>
      </c>
      <c r="C654" s="9" t="s">
        <v>1182</v>
      </c>
      <c r="D654" s="9" t="s">
        <v>795</v>
      </c>
      <c r="E654" s="9" t="s">
        <v>4512</v>
      </c>
      <c r="F654" s="10">
        <v>107.0</v>
      </c>
      <c r="G654" s="10">
        <v>1.0</v>
      </c>
      <c r="H654" s="70" t="b">
        <v>0</v>
      </c>
      <c r="I654" s="71" t="str">
        <f t="shared" si="33"/>
        <v/>
      </c>
      <c r="J654" s="71" t="str">
        <f t="shared" si="34"/>
        <v>char</v>
      </c>
      <c r="K654" s="71">
        <f t="shared" si="3"/>
        <v>1</v>
      </c>
      <c r="L654" s="71" t="str">
        <f t="shared" si="4"/>
        <v>(1)</v>
      </c>
      <c r="M654" s="71" t="s">
        <v>4489</v>
      </c>
      <c r="N654" s="71"/>
      <c r="O654" s="4"/>
      <c r="P654" s="9"/>
      <c r="Q654" s="9" t="str">
        <f t="shared" si="35"/>
        <v>RPJFLG char(1) ,</v>
      </c>
    </row>
    <row r="655" ht="16.5" customHeight="1">
      <c r="A655" s="9" t="s">
        <v>13</v>
      </c>
      <c r="B655" s="9" t="s">
        <v>98</v>
      </c>
      <c r="C655" s="9" t="s">
        <v>1184</v>
      </c>
      <c r="D655" s="9" t="s">
        <v>183</v>
      </c>
      <c r="E655" s="9" t="s">
        <v>4506</v>
      </c>
      <c r="F655" s="10">
        <v>108.0</v>
      </c>
      <c r="G655" s="10">
        <v>22.0</v>
      </c>
      <c r="H655" s="70" t="b">
        <v>0</v>
      </c>
      <c r="I655" s="71" t="str">
        <f t="shared" si="33"/>
        <v/>
      </c>
      <c r="J655" s="71" t="str">
        <f t="shared" si="34"/>
        <v>DOUBLE PRECISION</v>
      </c>
      <c r="K655" s="71">
        <f t="shared" si="3"/>
        <v>22</v>
      </c>
      <c r="L655" s="71" t="str">
        <f t="shared" si="4"/>
        <v>(22)</v>
      </c>
      <c r="M655" s="71" t="s">
        <v>4489</v>
      </c>
      <c r="N655" s="71"/>
      <c r="O655" s="4"/>
      <c r="P655" s="9"/>
      <c r="Q655" s="9" t="str">
        <f t="shared" si="35"/>
        <v>RPJYER DOUBLE PRECISION ,</v>
      </c>
    </row>
    <row r="656" ht="16.5" customHeight="1">
      <c r="A656" s="9" t="s">
        <v>13</v>
      </c>
      <c r="B656" s="9" t="s">
        <v>98</v>
      </c>
      <c r="C656" s="9" t="s">
        <v>1186</v>
      </c>
      <c r="D656" s="9" t="s">
        <v>183</v>
      </c>
      <c r="E656" s="9" t="s">
        <v>4506</v>
      </c>
      <c r="F656" s="10">
        <v>109.0</v>
      </c>
      <c r="G656" s="10">
        <v>22.0</v>
      </c>
      <c r="H656" s="70" t="b">
        <v>0</v>
      </c>
      <c r="I656" s="71" t="str">
        <f t="shared" si="33"/>
        <v/>
      </c>
      <c r="J656" s="71" t="str">
        <f t="shared" si="34"/>
        <v>DOUBLE PRECISION</v>
      </c>
      <c r="K656" s="71">
        <f t="shared" si="3"/>
        <v>22</v>
      </c>
      <c r="L656" s="71" t="str">
        <f t="shared" si="4"/>
        <v>(22)</v>
      </c>
      <c r="M656" s="71" t="s">
        <v>4489</v>
      </c>
      <c r="N656" s="71"/>
      <c r="O656" s="4"/>
      <c r="P656" s="9"/>
      <c r="Q656" s="9" t="str">
        <f t="shared" si="35"/>
        <v>RPJSEQ DOUBLE PRECISION ,</v>
      </c>
    </row>
    <row r="657" ht="16.5" customHeight="1">
      <c r="A657" s="9" t="s">
        <v>13</v>
      </c>
      <c r="B657" s="9" t="s">
        <v>98</v>
      </c>
      <c r="C657" s="9" t="s">
        <v>1188</v>
      </c>
      <c r="D657" s="9" t="s">
        <v>183</v>
      </c>
      <c r="E657" s="9" t="s">
        <v>4506</v>
      </c>
      <c r="F657" s="10">
        <v>110.0</v>
      </c>
      <c r="G657" s="10">
        <v>22.0</v>
      </c>
      <c r="H657" s="70" t="b">
        <v>0</v>
      </c>
      <c r="I657" s="71" t="str">
        <f t="shared" si="33"/>
        <v/>
      </c>
      <c r="J657" s="71" t="str">
        <f t="shared" si="34"/>
        <v>DOUBLE PRECISION</v>
      </c>
      <c r="K657" s="71">
        <f t="shared" si="3"/>
        <v>22</v>
      </c>
      <c r="L657" s="71" t="str">
        <f t="shared" si="4"/>
        <v>(22)</v>
      </c>
      <c r="M657" s="71" t="s">
        <v>4489</v>
      </c>
      <c r="N657" s="71"/>
      <c r="O657" s="4"/>
      <c r="P657" s="9"/>
      <c r="Q657" s="9" t="str">
        <f t="shared" si="35"/>
        <v>RPJSER DOUBLE PRECISION ,</v>
      </c>
    </row>
    <row r="658" ht="16.5" customHeight="1">
      <c r="A658" s="9" t="s">
        <v>13</v>
      </c>
      <c r="B658" s="9" t="s">
        <v>98</v>
      </c>
      <c r="C658" s="9" t="s">
        <v>1190</v>
      </c>
      <c r="D658" s="9" t="s">
        <v>183</v>
      </c>
      <c r="E658" s="9" t="s">
        <v>4506</v>
      </c>
      <c r="F658" s="10">
        <v>111.0</v>
      </c>
      <c r="G658" s="10">
        <v>22.0</v>
      </c>
      <c r="H658" s="70" t="b">
        <v>0</v>
      </c>
      <c r="I658" s="71" t="str">
        <f t="shared" si="33"/>
        <v/>
      </c>
      <c r="J658" s="71" t="str">
        <f t="shared" si="34"/>
        <v>DOUBLE PRECISION</v>
      </c>
      <c r="K658" s="71">
        <f t="shared" si="3"/>
        <v>22</v>
      </c>
      <c r="L658" s="71" t="str">
        <f t="shared" si="4"/>
        <v>(22)</v>
      </c>
      <c r="M658" s="71" t="s">
        <v>4489</v>
      </c>
      <c r="N658" s="71"/>
      <c r="O658" s="4"/>
      <c r="P658" s="9"/>
      <c r="Q658" s="9" t="str">
        <f t="shared" si="35"/>
        <v>RPHOLD DOUBLE PRECISION ,</v>
      </c>
    </row>
    <row r="659" ht="16.5" customHeight="1">
      <c r="A659" s="9" t="s">
        <v>13</v>
      </c>
      <c r="B659" s="9" t="s">
        <v>98</v>
      </c>
      <c r="C659" s="9" t="s">
        <v>1192</v>
      </c>
      <c r="D659" s="9" t="s">
        <v>183</v>
      </c>
      <c r="E659" s="9" t="s">
        <v>4506</v>
      </c>
      <c r="F659" s="10">
        <v>112.0</v>
      </c>
      <c r="G659" s="10">
        <v>22.0</v>
      </c>
      <c r="H659" s="70" t="b">
        <v>0</v>
      </c>
      <c r="I659" s="71" t="str">
        <f t="shared" si="33"/>
        <v/>
      </c>
      <c r="J659" s="71" t="str">
        <f t="shared" si="34"/>
        <v>DOUBLE PRECISION</v>
      </c>
      <c r="K659" s="71">
        <f t="shared" si="3"/>
        <v>22</v>
      </c>
      <c r="L659" s="71" t="str">
        <f t="shared" si="4"/>
        <v>(22)</v>
      </c>
      <c r="M659" s="71" t="s">
        <v>4489</v>
      </c>
      <c r="N659" s="71"/>
      <c r="O659" s="4"/>
      <c r="P659" s="9"/>
      <c r="Q659" s="9" t="str">
        <f t="shared" si="35"/>
        <v>RPSAMT DOUBLE PRECISION ,</v>
      </c>
    </row>
    <row r="660" ht="16.5" customHeight="1">
      <c r="A660" s="9" t="s">
        <v>13</v>
      </c>
      <c r="B660" s="9" t="s">
        <v>98</v>
      </c>
      <c r="C660" s="9" t="s">
        <v>1194</v>
      </c>
      <c r="D660" s="9" t="s">
        <v>183</v>
      </c>
      <c r="E660" s="9" t="s">
        <v>4506</v>
      </c>
      <c r="F660" s="10">
        <v>113.0</v>
      </c>
      <c r="G660" s="10">
        <v>22.0</v>
      </c>
      <c r="H660" s="70" t="b">
        <v>0</v>
      </c>
      <c r="I660" s="71" t="str">
        <f t="shared" si="33"/>
        <v/>
      </c>
      <c r="J660" s="71" t="str">
        <f t="shared" si="34"/>
        <v>DOUBLE PRECISION</v>
      </c>
      <c r="K660" s="71">
        <f t="shared" si="3"/>
        <v>22</v>
      </c>
      <c r="L660" s="71" t="str">
        <f t="shared" si="4"/>
        <v>(22)</v>
      </c>
      <c r="M660" s="71" t="s">
        <v>4489</v>
      </c>
      <c r="N660" s="71"/>
      <c r="O660" s="4"/>
      <c r="P660" s="9"/>
      <c r="Q660" s="9" t="str">
        <f t="shared" si="35"/>
        <v>RPRGMT DOUBLE PRECISION ,</v>
      </c>
    </row>
    <row r="661" ht="16.5" customHeight="1">
      <c r="A661" s="9" t="s">
        <v>13</v>
      </c>
      <c r="B661" s="9" t="s">
        <v>98</v>
      </c>
      <c r="C661" s="9" t="s">
        <v>1196</v>
      </c>
      <c r="D661" s="9" t="s">
        <v>183</v>
      </c>
      <c r="E661" s="9" t="s">
        <v>4506</v>
      </c>
      <c r="F661" s="10">
        <v>114.0</v>
      </c>
      <c r="G661" s="10">
        <v>22.0</v>
      </c>
      <c r="H661" s="70" t="b">
        <v>0</v>
      </c>
      <c r="I661" s="71" t="str">
        <f t="shared" si="33"/>
        <v/>
      </c>
      <c r="J661" s="71" t="str">
        <f t="shared" si="34"/>
        <v>DOUBLE PRECISION</v>
      </c>
      <c r="K661" s="71">
        <f t="shared" si="3"/>
        <v>22</v>
      </c>
      <c r="L661" s="71" t="str">
        <f t="shared" si="4"/>
        <v>(22)</v>
      </c>
      <c r="M661" s="71" t="s">
        <v>4489</v>
      </c>
      <c r="N661" s="71"/>
      <c r="O661" s="4"/>
      <c r="P661" s="9"/>
      <c r="Q661" s="9" t="str">
        <f t="shared" si="35"/>
        <v>RPRAMT DOUBLE PRECISION ,</v>
      </c>
    </row>
    <row r="662" ht="16.5" customHeight="1">
      <c r="A662" s="9" t="s">
        <v>13</v>
      </c>
      <c r="B662" s="9" t="s">
        <v>98</v>
      </c>
      <c r="C662" s="9" t="s">
        <v>1198</v>
      </c>
      <c r="D662" s="9" t="s">
        <v>183</v>
      </c>
      <c r="E662" s="9" t="s">
        <v>4506</v>
      </c>
      <c r="F662" s="10">
        <v>115.0</v>
      </c>
      <c r="G662" s="10">
        <v>22.0</v>
      </c>
      <c r="H662" s="70" t="b">
        <v>0</v>
      </c>
      <c r="I662" s="71" t="str">
        <f t="shared" si="33"/>
        <v/>
      </c>
      <c r="J662" s="71" t="str">
        <f t="shared" si="34"/>
        <v>DOUBLE PRECISION</v>
      </c>
      <c r="K662" s="71">
        <f t="shared" si="3"/>
        <v>22</v>
      </c>
      <c r="L662" s="71" t="str">
        <f t="shared" si="4"/>
        <v>(22)</v>
      </c>
      <c r="M662" s="71" t="s">
        <v>4489</v>
      </c>
      <c r="N662" s="71"/>
      <c r="O662" s="4"/>
      <c r="P662" s="9"/>
      <c r="Q662" s="9" t="str">
        <f t="shared" si="35"/>
        <v>RPRETC DOUBLE PRECISION ,</v>
      </c>
    </row>
    <row r="663" ht="16.5" customHeight="1">
      <c r="A663" s="9" t="s">
        <v>13</v>
      </c>
      <c r="B663" s="9" t="s">
        <v>98</v>
      </c>
      <c r="C663" s="9" t="s">
        <v>1200</v>
      </c>
      <c r="D663" s="9" t="s">
        <v>183</v>
      </c>
      <c r="E663" s="9" t="s">
        <v>4506</v>
      </c>
      <c r="F663" s="10">
        <v>116.0</v>
      </c>
      <c r="G663" s="10">
        <v>22.0</v>
      </c>
      <c r="H663" s="70" t="b">
        <v>0</v>
      </c>
      <c r="I663" s="71" t="str">
        <f t="shared" si="33"/>
        <v/>
      </c>
      <c r="J663" s="71" t="str">
        <f t="shared" si="34"/>
        <v>DOUBLE PRECISION</v>
      </c>
      <c r="K663" s="71">
        <f t="shared" si="3"/>
        <v>22</v>
      </c>
      <c r="L663" s="71" t="str">
        <f t="shared" si="4"/>
        <v>(22)</v>
      </c>
      <c r="M663" s="71" t="s">
        <v>4489</v>
      </c>
      <c r="N663" s="71"/>
      <c r="O663" s="4"/>
      <c r="P663" s="9"/>
      <c r="Q663" s="9" t="str">
        <f t="shared" si="35"/>
        <v>RPJGMT DOUBLE PRECISION ,</v>
      </c>
    </row>
    <row r="664" ht="16.5" customHeight="1">
      <c r="A664" s="9" t="s">
        <v>13</v>
      </c>
      <c r="B664" s="9" t="s">
        <v>98</v>
      </c>
      <c r="C664" s="9" t="s">
        <v>1202</v>
      </c>
      <c r="D664" s="9" t="s">
        <v>183</v>
      </c>
      <c r="E664" s="9" t="s">
        <v>4506</v>
      </c>
      <c r="F664" s="10">
        <v>117.0</v>
      </c>
      <c r="G664" s="10">
        <v>22.0</v>
      </c>
      <c r="H664" s="70" t="b">
        <v>0</v>
      </c>
      <c r="I664" s="71" t="str">
        <f t="shared" si="33"/>
        <v/>
      </c>
      <c r="J664" s="71" t="str">
        <f t="shared" si="34"/>
        <v>DOUBLE PRECISION</v>
      </c>
      <c r="K664" s="71">
        <f t="shared" si="3"/>
        <v>22</v>
      </c>
      <c r="L664" s="71" t="str">
        <f t="shared" si="4"/>
        <v>(22)</v>
      </c>
      <c r="M664" s="71" t="s">
        <v>4489</v>
      </c>
      <c r="N664" s="71"/>
      <c r="O664" s="4"/>
      <c r="P664" s="9"/>
      <c r="Q664" s="9" t="str">
        <f t="shared" si="35"/>
        <v>RPJAMT DOUBLE PRECISION ,</v>
      </c>
    </row>
    <row r="665" ht="16.5" customHeight="1">
      <c r="A665" s="9" t="s">
        <v>13</v>
      </c>
      <c r="B665" s="9" t="s">
        <v>98</v>
      </c>
      <c r="C665" s="9" t="s">
        <v>1204</v>
      </c>
      <c r="D665" s="9" t="s">
        <v>183</v>
      </c>
      <c r="E665" s="9" t="s">
        <v>4506</v>
      </c>
      <c r="F665" s="10">
        <v>118.0</v>
      </c>
      <c r="G665" s="10">
        <v>22.0</v>
      </c>
      <c r="H665" s="70" t="b">
        <v>0</v>
      </c>
      <c r="I665" s="71" t="str">
        <f t="shared" si="33"/>
        <v/>
      </c>
      <c r="J665" s="71" t="str">
        <f t="shared" si="34"/>
        <v>DOUBLE PRECISION</v>
      </c>
      <c r="K665" s="71">
        <f t="shared" si="3"/>
        <v>22</v>
      </c>
      <c r="L665" s="71" t="str">
        <f t="shared" si="4"/>
        <v>(22)</v>
      </c>
      <c r="M665" s="71" t="s">
        <v>4489</v>
      </c>
      <c r="N665" s="71"/>
      <c r="O665" s="4"/>
      <c r="P665" s="9"/>
      <c r="Q665" s="9" t="str">
        <f t="shared" si="35"/>
        <v>RPDAMT DOUBLE PRECISION ,</v>
      </c>
    </row>
    <row r="666" ht="16.5" customHeight="1">
      <c r="A666" s="9" t="s">
        <v>13</v>
      </c>
      <c r="B666" s="9" t="s">
        <v>98</v>
      </c>
      <c r="C666" s="9" t="s">
        <v>1206</v>
      </c>
      <c r="D666" s="9" t="s">
        <v>183</v>
      </c>
      <c r="E666" s="9" t="s">
        <v>4506</v>
      </c>
      <c r="F666" s="10">
        <v>119.0</v>
      </c>
      <c r="G666" s="10">
        <v>22.0</v>
      </c>
      <c r="H666" s="70" t="b">
        <v>0</v>
      </c>
      <c r="I666" s="71" t="str">
        <f t="shared" si="33"/>
        <v/>
      </c>
      <c r="J666" s="71" t="str">
        <f t="shared" si="34"/>
        <v>DOUBLE PRECISION</v>
      </c>
      <c r="K666" s="71">
        <f t="shared" si="3"/>
        <v>22</v>
      </c>
      <c r="L666" s="71" t="str">
        <f t="shared" si="4"/>
        <v>(22)</v>
      </c>
      <c r="M666" s="71" t="s">
        <v>4489</v>
      </c>
      <c r="N666" s="71"/>
      <c r="O666" s="4"/>
      <c r="P666" s="9"/>
      <c r="Q666" s="9" t="str">
        <f t="shared" si="35"/>
        <v>RPSKMT DOUBLE PRECISION ,</v>
      </c>
    </row>
    <row r="667" ht="16.5" customHeight="1">
      <c r="A667" s="9" t="s">
        <v>13</v>
      </c>
      <c r="B667" s="9" t="s">
        <v>98</v>
      </c>
      <c r="C667" s="9" t="s">
        <v>1208</v>
      </c>
      <c r="D667" s="9" t="s">
        <v>183</v>
      </c>
      <c r="E667" s="9" t="s">
        <v>4506</v>
      </c>
      <c r="F667" s="10">
        <v>120.0</v>
      </c>
      <c r="G667" s="10">
        <v>22.0</v>
      </c>
      <c r="H667" s="70" t="b">
        <v>0</v>
      </c>
      <c r="I667" s="71" t="str">
        <f t="shared" si="33"/>
        <v/>
      </c>
      <c r="J667" s="71" t="str">
        <f t="shared" si="34"/>
        <v>DOUBLE PRECISION</v>
      </c>
      <c r="K667" s="71">
        <f t="shared" si="3"/>
        <v>22</v>
      </c>
      <c r="L667" s="71" t="str">
        <f t="shared" si="4"/>
        <v>(22)</v>
      </c>
      <c r="M667" s="71" t="s">
        <v>4489</v>
      </c>
      <c r="N667" s="71"/>
      <c r="O667" s="4"/>
      <c r="P667" s="9"/>
      <c r="Q667" s="9" t="str">
        <f t="shared" si="35"/>
        <v>RPJKMT DOUBLE PRECISION ,</v>
      </c>
    </row>
    <row r="668" ht="16.5" customHeight="1">
      <c r="A668" s="9" t="s">
        <v>13</v>
      </c>
      <c r="B668" s="9" t="s">
        <v>98</v>
      </c>
      <c r="C668" s="9" t="s">
        <v>1210</v>
      </c>
      <c r="D668" s="9" t="s">
        <v>183</v>
      </c>
      <c r="E668" s="9" t="s">
        <v>4506</v>
      </c>
      <c r="F668" s="10">
        <v>121.0</v>
      </c>
      <c r="G668" s="10">
        <v>22.0</v>
      </c>
      <c r="H668" s="70" t="b">
        <v>0</v>
      </c>
      <c r="I668" s="71" t="str">
        <f t="shared" si="33"/>
        <v/>
      </c>
      <c r="J668" s="71" t="str">
        <f t="shared" si="34"/>
        <v>DOUBLE PRECISION</v>
      </c>
      <c r="K668" s="71">
        <f t="shared" si="3"/>
        <v>22</v>
      </c>
      <c r="L668" s="71" t="str">
        <f t="shared" si="4"/>
        <v>(22)</v>
      </c>
      <c r="M668" s="71" t="s">
        <v>4489</v>
      </c>
      <c r="N668" s="71"/>
      <c r="O668" s="4"/>
      <c r="P668" s="9"/>
      <c r="Q668" s="9" t="str">
        <f t="shared" si="35"/>
        <v>RPCGMT DOUBLE PRECISION ,</v>
      </c>
    </row>
    <row r="669" ht="16.5" customHeight="1">
      <c r="A669" s="9" t="s">
        <v>13</v>
      </c>
      <c r="B669" s="9" t="s">
        <v>98</v>
      </c>
      <c r="C669" s="9" t="s">
        <v>1212</v>
      </c>
      <c r="D669" s="9" t="s">
        <v>183</v>
      </c>
      <c r="E669" s="9" t="s">
        <v>4506</v>
      </c>
      <c r="F669" s="10">
        <v>122.0</v>
      </c>
      <c r="G669" s="10">
        <v>22.0</v>
      </c>
      <c r="H669" s="70" t="b">
        <v>0</v>
      </c>
      <c r="I669" s="71" t="str">
        <f t="shared" si="33"/>
        <v/>
      </c>
      <c r="J669" s="71" t="str">
        <f t="shared" si="34"/>
        <v>DOUBLE PRECISION</v>
      </c>
      <c r="K669" s="71">
        <f t="shared" si="3"/>
        <v>22</v>
      </c>
      <c r="L669" s="71" t="str">
        <f t="shared" si="4"/>
        <v>(22)</v>
      </c>
      <c r="M669" s="71" t="s">
        <v>4489</v>
      </c>
      <c r="N669" s="71"/>
      <c r="O669" s="4"/>
      <c r="P669" s="9"/>
      <c r="Q669" s="9" t="str">
        <f t="shared" si="35"/>
        <v>RPYHMT DOUBLE PRECISION ,</v>
      </c>
    </row>
    <row r="670" ht="16.5" customHeight="1">
      <c r="A670" s="9" t="s">
        <v>13</v>
      </c>
      <c r="B670" s="9" t="s">
        <v>98</v>
      </c>
      <c r="C670" s="9" t="s">
        <v>1214</v>
      </c>
      <c r="D670" s="9" t="s">
        <v>183</v>
      </c>
      <c r="E670" s="9" t="s">
        <v>4506</v>
      </c>
      <c r="F670" s="10">
        <v>123.0</v>
      </c>
      <c r="G670" s="10">
        <v>22.0</v>
      </c>
      <c r="H670" s="70" t="b">
        <v>0</v>
      </c>
      <c r="I670" s="71" t="str">
        <f t="shared" si="33"/>
        <v/>
      </c>
      <c r="J670" s="71" t="str">
        <f t="shared" si="34"/>
        <v>DOUBLE PRECISION</v>
      </c>
      <c r="K670" s="71">
        <f t="shared" si="3"/>
        <v>22</v>
      </c>
      <c r="L670" s="71" t="str">
        <f t="shared" si="4"/>
        <v>(22)</v>
      </c>
      <c r="M670" s="71" t="s">
        <v>4489</v>
      </c>
      <c r="N670" s="71"/>
      <c r="O670" s="4"/>
      <c r="P670" s="9"/>
      <c r="Q670" s="9" t="str">
        <f t="shared" si="35"/>
        <v>RPPAMT DOUBLE PRECISION ,</v>
      </c>
    </row>
    <row r="671" ht="16.5" customHeight="1">
      <c r="A671" s="9" t="s">
        <v>13</v>
      </c>
      <c r="B671" s="9" t="s">
        <v>98</v>
      </c>
      <c r="C671" s="9" t="s">
        <v>1216</v>
      </c>
      <c r="D671" s="9" t="s">
        <v>183</v>
      </c>
      <c r="E671" s="9" t="s">
        <v>4506</v>
      </c>
      <c r="F671" s="10">
        <v>124.0</v>
      </c>
      <c r="G671" s="10">
        <v>22.0</v>
      </c>
      <c r="H671" s="70" t="b">
        <v>0</v>
      </c>
      <c r="I671" s="71" t="str">
        <f t="shared" si="33"/>
        <v/>
      </c>
      <c r="J671" s="71" t="str">
        <f t="shared" si="34"/>
        <v>DOUBLE PRECISION</v>
      </c>
      <c r="K671" s="71">
        <f t="shared" si="3"/>
        <v>22</v>
      </c>
      <c r="L671" s="71" t="str">
        <f t="shared" si="4"/>
        <v>(22)</v>
      </c>
      <c r="M671" s="71" t="s">
        <v>4489</v>
      </c>
      <c r="N671" s="71"/>
      <c r="O671" s="4"/>
      <c r="P671" s="9"/>
      <c r="Q671" s="9" t="str">
        <f t="shared" si="35"/>
        <v>RPJCD1 DOUBLE PRECISION ,</v>
      </c>
    </row>
    <row r="672" ht="16.5" customHeight="1">
      <c r="A672" s="9" t="s">
        <v>13</v>
      </c>
      <c r="B672" s="9" t="s">
        <v>98</v>
      </c>
      <c r="C672" s="9" t="s">
        <v>1218</v>
      </c>
      <c r="D672" s="9" t="s">
        <v>183</v>
      </c>
      <c r="E672" s="9" t="s">
        <v>4506</v>
      </c>
      <c r="F672" s="10">
        <v>125.0</v>
      </c>
      <c r="G672" s="10">
        <v>22.0</v>
      </c>
      <c r="H672" s="70" t="b">
        <v>0</v>
      </c>
      <c r="I672" s="71" t="str">
        <f t="shared" si="33"/>
        <v/>
      </c>
      <c r="J672" s="71" t="str">
        <f t="shared" si="34"/>
        <v>DOUBLE PRECISION</v>
      </c>
      <c r="K672" s="71">
        <f t="shared" si="3"/>
        <v>22</v>
      </c>
      <c r="L672" s="71" t="str">
        <f t="shared" si="4"/>
        <v>(22)</v>
      </c>
      <c r="M672" s="71" t="s">
        <v>4489</v>
      </c>
      <c r="N672" s="71"/>
      <c r="O672" s="4"/>
      <c r="P672" s="9"/>
      <c r="Q672" s="9" t="str">
        <f t="shared" si="35"/>
        <v>RPJCD2 DOUBLE PRECISION ,</v>
      </c>
    </row>
    <row r="673" ht="16.5" customHeight="1">
      <c r="A673" s="9" t="s">
        <v>13</v>
      </c>
      <c r="B673" s="9" t="s">
        <v>98</v>
      </c>
      <c r="C673" s="9" t="s">
        <v>1220</v>
      </c>
      <c r="D673" s="9" t="s">
        <v>183</v>
      </c>
      <c r="E673" s="9" t="s">
        <v>4506</v>
      </c>
      <c r="F673" s="10">
        <v>126.0</v>
      </c>
      <c r="G673" s="10">
        <v>22.0</v>
      </c>
      <c r="H673" s="70" t="b">
        <v>0</v>
      </c>
      <c r="I673" s="71" t="str">
        <f t="shared" si="33"/>
        <v/>
      </c>
      <c r="J673" s="71" t="str">
        <f t="shared" si="34"/>
        <v>DOUBLE PRECISION</v>
      </c>
      <c r="K673" s="71">
        <f t="shared" si="3"/>
        <v>22</v>
      </c>
      <c r="L673" s="71" t="str">
        <f t="shared" si="4"/>
        <v>(22)</v>
      </c>
      <c r="M673" s="71" t="s">
        <v>4489</v>
      </c>
      <c r="N673" s="71"/>
      <c r="O673" s="4"/>
      <c r="P673" s="9"/>
      <c r="Q673" s="9" t="str">
        <f t="shared" si="35"/>
        <v>RPSTMY DOUBLE PRECISION ,</v>
      </c>
    </row>
    <row r="674" ht="16.5" customHeight="1">
      <c r="A674" s="9" t="s">
        <v>13</v>
      </c>
      <c r="B674" s="9" t="s">
        <v>98</v>
      </c>
      <c r="C674" s="9" t="s">
        <v>1222</v>
      </c>
      <c r="D674" s="9" t="s">
        <v>183</v>
      </c>
      <c r="E674" s="9" t="s">
        <v>4506</v>
      </c>
      <c r="F674" s="10">
        <v>127.0</v>
      </c>
      <c r="G674" s="10">
        <v>22.0</v>
      </c>
      <c r="H674" s="70" t="b">
        <v>0</v>
      </c>
      <c r="I674" s="71" t="str">
        <f t="shared" si="33"/>
        <v/>
      </c>
      <c r="J674" s="71" t="str">
        <f t="shared" si="34"/>
        <v>DOUBLE PRECISION</v>
      </c>
      <c r="K674" s="71">
        <f t="shared" si="3"/>
        <v>22</v>
      </c>
      <c r="L674" s="71" t="str">
        <f t="shared" si="4"/>
        <v>(22)</v>
      </c>
      <c r="M674" s="71" t="s">
        <v>4489</v>
      </c>
      <c r="N674" s="71"/>
      <c r="O674" s="4"/>
      <c r="P674" s="9"/>
      <c r="Q674" s="9" t="str">
        <f t="shared" si="35"/>
        <v>RPKMON DOUBLE PRECISION ,</v>
      </c>
    </row>
    <row r="675" ht="16.5" customHeight="1">
      <c r="A675" s="9" t="s">
        <v>13</v>
      </c>
      <c r="B675" s="9" t="s">
        <v>98</v>
      </c>
      <c r="C675" s="9" t="s">
        <v>1224</v>
      </c>
      <c r="D675" s="9" t="s">
        <v>795</v>
      </c>
      <c r="E675" s="9" t="s">
        <v>4512</v>
      </c>
      <c r="F675" s="10">
        <v>128.0</v>
      </c>
      <c r="G675" s="10">
        <v>1.0</v>
      </c>
      <c r="H675" s="70" t="b">
        <v>0</v>
      </c>
      <c r="I675" s="71" t="str">
        <f t="shared" si="33"/>
        <v/>
      </c>
      <c r="J675" s="71" t="str">
        <f t="shared" si="34"/>
        <v>char</v>
      </c>
      <c r="K675" s="71">
        <f t="shared" si="3"/>
        <v>1</v>
      </c>
      <c r="L675" s="71" t="str">
        <f t="shared" si="4"/>
        <v>(1)</v>
      </c>
      <c r="M675" s="71" t="s">
        <v>4489</v>
      </c>
      <c r="N675" s="71"/>
      <c r="O675" s="4"/>
      <c r="P675" s="9"/>
      <c r="Q675" s="9" t="str">
        <f t="shared" si="35"/>
        <v>RPNFLG char(1) ,</v>
      </c>
    </row>
    <row r="676" ht="16.5" customHeight="1">
      <c r="A676" s="9" t="s">
        <v>13</v>
      </c>
      <c r="B676" s="9" t="s">
        <v>98</v>
      </c>
      <c r="C676" s="9" t="s">
        <v>1226</v>
      </c>
      <c r="D676" s="9" t="s">
        <v>795</v>
      </c>
      <c r="E676" s="9" t="s">
        <v>4512</v>
      </c>
      <c r="F676" s="10">
        <v>129.0</v>
      </c>
      <c r="G676" s="10">
        <v>1.0</v>
      </c>
      <c r="H676" s="70" t="b">
        <v>0</v>
      </c>
      <c r="I676" s="71" t="str">
        <f t="shared" si="33"/>
        <v/>
      </c>
      <c r="J676" s="71" t="str">
        <f t="shared" si="34"/>
        <v>char</v>
      </c>
      <c r="K676" s="71">
        <f t="shared" si="3"/>
        <v>1</v>
      </c>
      <c r="L676" s="71" t="str">
        <f t="shared" si="4"/>
        <v>(1)</v>
      </c>
      <c r="M676" s="71" t="s">
        <v>4489</v>
      </c>
      <c r="N676" s="71"/>
      <c r="O676" s="4"/>
      <c r="P676" s="9"/>
      <c r="Q676" s="9" t="str">
        <f t="shared" si="35"/>
        <v>RPYFLG char(1) ,</v>
      </c>
    </row>
    <row r="677" ht="16.5" customHeight="1">
      <c r="A677" s="9" t="s">
        <v>13</v>
      </c>
      <c r="B677" s="9" t="s">
        <v>98</v>
      </c>
      <c r="C677" s="9" t="s">
        <v>1228</v>
      </c>
      <c r="D677" s="9" t="s">
        <v>183</v>
      </c>
      <c r="E677" s="9" t="s">
        <v>4506</v>
      </c>
      <c r="F677" s="10">
        <v>130.0</v>
      </c>
      <c r="G677" s="10">
        <v>22.0</v>
      </c>
      <c r="H677" s="70" t="b">
        <v>0</v>
      </c>
      <c r="I677" s="71" t="str">
        <f t="shared" si="33"/>
        <v/>
      </c>
      <c r="J677" s="71" t="str">
        <f t="shared" si="34"/>
        <v>DOUBLE PRECISION</v>
      </c>
      <c r="K677" s="71">
        <f t="shared" si="3"/>
        <v>22</v>
      </c>
      <c r="L677" s="71" t="str">
        <f t="shared" si="4"/>
        <v>(22)</v>
      </c>
      <c r="M677" s="71" t="s">
        <v>4489</v>
      </c>
      <c r="N677" s="71"/>
      <c r="O677" s="4"/>
      <c r="P677" s="9"/>
      <c r="Q677" s="9" t="str">
        <f t="shared" si="35"/>
        <v>RPTRDD DOUBLE PRECISION ,</v>
      </c>
    </row>
    <row r="678" ht="16.5" customHeight="1">
      <c r="A678" s="9" t="s">
        <v>13</v>
      </c>
      <c r="B678" s="9" t="s">
        <v>98</v>
      </c>
      <c r="C678" s="9" t="s">
        <v>1230</v>
      </c>
      <c r="D678" s="9" t="s">
        <v>795</v>
      </c>
      <c r="E678" s="9" t="s">
        <v>4512</v>
      </c>
      <c r="F678" s="10">
        <v>131.0</v>
      </c>
      <c r="G678" s="10">
        <v>13.0</v>
      </c>
      <c r="H678" s="70" t="b">
        <v>0</v>
      </c>
      <c r="I678" s="71" t="str">
        <f t="shared" si="33"/>
        <v/>
      </c>
      <c r="J678" s="71" t="str">
        <f t="shared" si="34"/>
        <v>char</v>
      </c>
      <c r="K678" s="71">
        <f t="shared" si="3"/>
        <v>13</v>
      </c>
      <c r="L678" s="71" t="str">
        <f t="shared" si="4"/>
        <v>(13)</v>
      </c>
      <c r="M678" s="71" t="s">
        <v>4489</v>
      </c>
      <c r="N678" s="71"/>
      <c r="O678" s="4"/>
      <c r="P678" s="9"/>
      <c r="Q678" s="9" t="str">
        <f t="shared" si="35"/>
        <v>RPSKEY char(13) ,</v>
      </c>
    </row>
    <row r="679" ht="16.5" customHeight="1">
      <c r="A679" s="9" t="s">
        <v>13</v>
      </c>
      <c r="B679" s="9" t="s">
        <v>98</v>
      </c>
      <c r="C679" s="9" t="s">
        <v>1232</v>
      </c>
      <c r="D679" s="9" t="s">
        <v>183</v>
      </c>
      <c r="E679" s="9" t="s">
        <v>4506</v>
      </c>
      <c r="F679" s="10">
        <v>132.0</v>
      </c>
      <c r="G679" s="10">
        <v>22.0</v>
      </c>
      <c r="H679" s="70" t="b">
        <v>0</v>
      </c>
      <c r="I679" s="71" t="str">
        <f t="shared" si="33"/>
        <v/>
      </c>
      <c r="J679" s="71" t="str">
        <f t="shared" si="34"/>
        <v>DOUBLE PRECISION</v>
      </c>
      <c r="K679" s="71">
        <f t="shared" si="3"/>
        <v>22</v>
      </c>
      <c r="L679" s="71" t="str">
        <f t="shared" si="4"/>
        <v>(22)</v>
      </c>
      <c r="M679" s="71" t="s">
        <v>4489</v>
      </c>
      <c r="N679" s="71"/>
      <c r="O679" s="4"/>
      <c r="P679" s="9"/>
      <c r="Q679" s="9" t="str">
        <f t="shared" si="35"/>
        <v>DEDTE8 DOUBLE PRECISION ,</v>
      </c>
    </row>
    <row r="680" ht="16.5" customHeight="1">
      <c r="A680" s="9" t="s">
        <v>13</v>
      </c>
      <c r="B680" s="9" t="s">
        <v>98</v>
      </c>
      <c r="C680" s="9" t="s">
        <v>1234</v>
      </c>
      <c r="D680" s="9" t="s">
        <v>183</v>
      </c>
      <c r="E680" s="9" t="s">
        <v>4506</v>
      </c>
      <c r="F680" s="10">
        <v>133.0</v>
      </c>
      <c r="G680" s="10">
        <v>22.0</v>
      </c>
      <c r="H680" s="70" t="b">
        <v>0</v>
      </c>
      <c r="I680" s="71" t="str">
        <f t="shared" si="33"/>
        <v/>
      </c>
      <c r="J680" s="71" t="str">
        <f t="shared" si="34"/>
        <v>DOUBLE PRECISION</v>
      </c>
      <c r="K680" s="71">
        <f t="shared" si="3"/>
        <v>22</v>
      </c>
      <c r="L680" s="71" t="str">
        <f t="shared" si="4"/>
        <v>(22)</v>
      </c>
      <c r="M680" s="71" t="s">
        <v>4489</v>
      </c>
      <c r="N680" s="71"/>
      <c r="O680" s="4"/>
      <c r="P680" s="9"/>
      <c r="Q680" s="9" t="str">
        <f t="shared" si="35"/>
        <v>ALLI_PT_CONC_AMT DOUBLE PRECISION ,</v>
      </c>
    </row>
    <row r="681" ht="16.5" customHeight="1">
      <c r="A681" s="9" t="s">
        <v>13</v>
      </c>
      <c r="B681" s="9" t="s">
        <v>98</v>
      </c>
      <c r="C681" s="9" t="s">
        <v>1236</v>
      </c>
      <c r="D681" s="9" t="s">
        <v>795</v>
      </c>
      <c r="E681" s="9" t="s">
        <v>4512</v>
      </c>
      <c r="F681" s="10">
        <v>134.0</v>
      </c>
      <c r="G681" s="10">
        <v>1.0</v>
      </c>
      <c r="H681" s="70" t="b">
        <v>0</v>
      </c>
      <c r="I681" s="71" t="str">
        <f t="shared" si="33"/>
        <v/>
      </c>
      <c r="J681" s="71" t="str">
        <f t="shared" si="34"/>
        <v>char</v>
      </c>
      <c r="K681" s="71">
        <f t="shared" si="3"/>
        <v>1</v>
      </c>
      <c r="L681" s="71" t="str">
        <f t="shared" si="4"/>
        <v>(1)</v>
      </c>
      <c r="M681" s="71" t="s">
        <v>4489</v>
      </c>
      <c r="N681" s="71"/>
      <c r="O681" s="4"/>
      <c r="P681" s="9"/>
      <c r="Q681" s="9" t="str">
        <f t="shared" si="35"/>
        <v>MBS_ADD_CL_CD char(1) ,</v>
      </c>
    </row>
    <row r="682" ht="16.5" customHeight="1">
      <c r="A682" s="9" t="s">
        <v>13</v>
      </c>
      <c r="B682" s="9" t="s">
        <v>98</v>
      </c>
      <c r="C682" s="9" t="s">
        <v>1238</v>
      </c>
      <c r="D682" s="9" t="s">
        <v>986</v>
      </c>
      <c r="E682" s="9" t="s">
        <v>4518</v>
      </c>
      <c r="F682" s="10">
        <v>135.0</v>
      </c>
      <c r="G682" s="10">
        <v>8.0</v>
      </c>
      <c r="H682" s="70" t="b">
        <v>0</v>
      </c>
      <c r="I682" s="71" t="str">
        <f t="shared" si="33"/>
        <v/>
      </c>
      <c r="J682" s="71" t="str">
        <f t="shared" si="34"/>
        <v>VARCHAR</v>
      </c>
      <c r="K682" s="71">
        <f t="shared" si="3"/>
        <v>24</v>
      </c>
      <c r="L682" s="71" t="str">
        <f t="shared" si="4"/>
        <v>(24)</v>
      </c>
      <c r="M682" s="71" t="s">
        <v>4489</v>
      </c>
      <c r="N682" s="71"/>
      <c r="O682" s="4"/>
      <c r="P682" s="9"/>
      <c r="Q682" s="9" t="str">
        <f t="shared" si="35"/>
        <v>SVC_CL_CD VARCHAR(24) ,</v>
      </c>
    </row>
    <row r="683" ht="16.5" customHeight="1">
      <c r="A683" s="9" t="s">
        <v>13</v>
      </c>
      <c r="B683" s="9" t="s">
        <v>98</v>
      </c>
      <c r="C683" s="9" t="s">
        <v>1241</v>
      </c>
      <c r="D683" s="9" t="s">
        <v>986</v>
      </c>
      <c r="E683" s="9" t="s">
        <v>4518</v>
      </c>
      <c r="F683" s="10">
        <v>136.0</v>
      </c>
      <c r="G683" s="10">
        <v>1.0</v>
      </c>
      <c r="H683" s="70" t="b">
        <v>0</v>
      </c>
      <c r="I683" s="71" t="str">
        <f t="shared" si="33"/>
        <v/>
      </c>
      <c r="J683" s="71" t="str">
        <f t="shared" si="34"/>
        <v>VARCHAR</v>
      </c>
      <c r="K683" s="71">
        <f t="shared" si="3"/>
        <v>3</v>
      </c>
      <c r="L683" s="71" t="str">
        <f t="shared" si="4"/>
        <v>(3)</v>
      </c>
      <c r="M683" s="71" t="s">
        <v>4489</v>
      </c>
      <c r="N683" s="71"/>
      <c r="O683" s="4"/>
      <c r="P683" s="9"/>
      <c r="Q683" s="9" t="str">
        <f t="shared" si="35"/>
        <v>RE_ORD_YN VARCHAR(3) ,</v>
      </c>
    </row>
    <row r="684" ht="16.5" customHeight="1">
      <c r="A684" s="9" t="s">
        <v>13</v>
      </c>
      <c r="B684" s="9" t="s">
        <v>98</v>
      </c>
      <c r="C684" s="9" t="s">
        <v>1244</v>
      </c>
      <c r="D684" s="9" t="s">
        <v>986</v>
      </c>
      <c r="E684" s="9" t="s">
        <v>4518</v>
      </c>
      <c r="F684" s="10">
        <v>137.0</v>
      </c>
      <c r="G684" s="10">
        <v>8.0</v>
      </c>
      <c r="H684" s="70" t="b">
        <v>0</v>
      </c>
      <c r="I684" s="71" t="str">
        <f t="shared" si="33"/>
        <v/>
      </c>
      <c r="J684" s="71" t="str">
        <f t="shared" si="34"/>
        <v>VARCHAR</v>
      </c>
      <c r="K684" s="71">
        <f t="shared" si="3"/>
        <v>24</v>
      </c>
      <c r="L684" s="71" t="str">
        <f t="shared" si="4"/>
        <v>(24)</v>
      </c>
      <c r="M684" s="71" t="s">
        <v>4489</v>
      </c>
      <c r="N684" s="71"/>
      <c r="O684" s="4"/>
      <c r="P684" s="9"/>
      <c r="Q684" s="9" t="str">
        <f t="shared" si="35"/>
        <v>DC_CL_CD VARCHAR(24) ,</v>
      </c>
    </row>
    <row r="685" ht="16.5" customHeight="1">
      <c r="A685" s="9" t="s">
        <v>13</v>
      </c>
      <c r="B685" s="9" t="s">
        <v>98</v>
      </c>
      <c r="C685" s="9" t="s">
        <v>1246</v>
      </c>
      <c r="D685" s="9" t="s">
        <v>183</v>
      </c>
      <c r="E685" s="9" t="s">
        <v>4506</v>
      </c>
      <c r="F685" s="10">
        <v>138.0</v>
      </c>
      <c r="G685" s="10">
        <v>22.0</v>
      </c>
      <c r="H685" s="70" t="b">
        <v>0</v>
      </c>
      <c r="I685" s="71" t="str">
        <f t="shared" si="33"/>
        <v/>
      </c>
      <c r="J685" s="71" t="str">
        <f t="shared" si="34"/>
        <v>DOUBLE PRECISION</v>
      </c>
      <c r="K685" s="71">
        <f t="shared" si="3"/>
        <v>22</v>
      </c>
      <c r="L685" s="71" t="str">
        <f t="shared" si="4"/>
        <v>(22)</v>
      </c>
      <c r="M685" s="71" t="s">
        <v>4489</v>
      </c>
      <c r="N685" s="71"/>
      <c r="O685" s="4"/>
      <c r="P685" s="9"/>
      <c r="Q685" s="9" t="str">
        <f t="shared" si="35"/>
        <v>DC_PCT DOUBLE PRECISION ,</v>
      </c>
    </row>
    <row r="686" ht="16.5" customHeight="1">
      <c r="A686" s="9" t="s">
        <v>13</v>
      </c>
      <c r="B686" s="9" t="s">
        <v>98</v>
      </c>
      <c r="C686" s="9" t="s">
        <v>1248</v>
      </c>
      <c r="D686" s="9" t="s">
        <v>183</v>
      </c>
      <c r="E686" s="9" t="s">
        <v>4506</v>
      </c>
      <c r="F686" s="10">
        <v>139.0</v>
      </c>
      <c r="G686" s="10">
        <v>22.0</v>
      </c>
      <c r="H686" s="70" t="b">
        <v>0</v>
      </c>
      <c r="I686" s="71" t="str">
        <f t="shared" si="33"/>
        <v/>
      </c>
      <c r="J686" s="71" t="str">
        <f t="shared" si="34"/>
        <v>DOUBLE PRECISION</v>
      </c>
      <c r="K686" s="71">
        <f t="shared" si="3"/>
        <v>22</v>
      </c>
      <c r="L686" s="71" t="str">
        <f t="shared" si="4"/>
        <v>(22)</v>
      </c>
      <c r="M686" s="71" t="s">
        <v>4489</v>
      </c>
      <c r="N686" s="71"/>
      <c r="O686" s="4"/>
      <c r="P686" s="9"/>
      <c r="Q686" s="9" t="str">
        <f t="shared" si="35"/>
        <v>RP1GUB DOUBLE PRECISION ,</v>
      </c>
    </row>
    <row r="687" ht="16.5" customHeight="1">
      <c r="A687" s="9" t="s">
        <v>13</v>
      </c>
      <c r="B687" s="9" t="s">
        <v>98</v>
      </c>
      <c r="C687" s="9" t="s">
        <v>1250</v>
      </c>
      <c r="D687" s="9" t="s">
        <v>183</v>
      </c>
      <c r="E687" s="9" t="s">
        <v>4506</v>
      </c>
      <c r="F687" s="10">
        <v>140.0</v>
      </c>
      <c r="G687" s="10">
        <v>22.0</v>
      </c>
      <c r="H687" s="70" t="b">
        <v>0</v>
      </c>
      <c r="I687" s="71" t="str">
        <f t="shared" si="33"/>
        <v/>
      </c>
      <c r="J687" s="71" t="str">
        <f t="shared" si="34"/>
        <v>DOUBLE PRECISION</v>
      </c>
      <c r="K687" s="71">
        <f t="shared" si="3"/>
        <v>22</v>
      </c>
      <c r="L687" s="71" t="str">
        <f t="shared" si="4"/>
        <v>(22)</v>
      </c>
      <c r="M687" s="71" t="s">
        <v>4489</v>
      </c>
      <c r="N687" s="71"/>
      <c r="O687" s="4"/>
      <c r="P687" s="9"/>
      <c r="Q687" s="9" t="str">
        <f t="shared" si="35"/>
        <v>RP1ERY DOUBLE PRECISION ,</v>
      </c>
    </row>
    <row r="688" ht="16.5" customHeight="1">
      <c r="A688" s="9" t="s">
        <v>13</v>
      </c>
      <c r="B688" s="9" t="s">
        <v>98</v>
      </c>
      <c r="C688" s="9" t="s">
        <v>1252</v>
      </c>
      <c r="D688" s="9" t="s">
        <v>183</v>
      </c>
      <c r="E688" s="9" t="s">
        <v>4506</v>
      </c>
      <c r="F688" s="10">
        <v>141.0</v>
      </c>
      <c r="G688" s="10">
        <v>22.0</v>
      </c>
      <c r="H688" s="70" t="b">
        <v>0</v>
      </c>
      <c r="I688" s="71" t="str">
        <f t="shared" si="33"/>
        <v/>
      </c>
      <c r="J688" s="71" t="str">
        <f t="shared" si="34"/>
        <v>DOUBLE PRECISION</v>
      </c>
      <c r="K688" s="71">
        <f t="shared" si="3"/>
        <v>22</v>
      </c>
      <c r="L688" s="71" t="str">
        <f t="shared" si="4"/>
        <v>(22)</v>
      </c>
      <c r="M688" s="71" t="s">
        <v>4489</v>
      </c>
      <c r="N688" s="71"/>
      <c r="O688" s="4"/>
      <c r="P688" s="9"/>
      <c r="Q688" s="9" t="str">
        <f t="shared" si="35"/>
        <v>RP1EQI DOUBLE PRECISION ,</v>
      </c>
    </row>
    <row r="689" ht="16.5" customHeight="1">
      <c r="A689" s="9" t="s">
        <v>13</v>
      </c>
      <c r="B689" s="9" t="s">
        <v>98</v>
      </c>
      <c r="C689" s="9" t="s">
        <v>1254</v>
      </c>
      <c r="D689" s="9" t="s">
        <v>183</v>
      </c>
      <c r="E689" s="9" t="s">
        <v>4506</v>
      </c>
      <c r="F689" s="10">
        <v>142.0</v>
      </c>
      <c r="G689" s="10">
        <v>22.0</v>
      </c>
      <c r="H689" s="70" t="b">
        <v>0</v>
      </c>
      <c r="I689" s="71" t="str">
        <f t="shared" si="33"/>
        <v/>
      </c>
      <c r="J689" s="71" t="str">
        <f t="shared" si="34"/>
        <v>DOUBLE PRECISION</v>
      </c>
      <c r="K689" s="71">
        <f t="shared" si="3"/>
        <v>22</v>
      </c>
      <c r="L689" s="71" t="str">
        <f t="shared" si="4"/>
        <v>(22)</v>
      </c>
      <c r="M689" s="71" t="s">
        <v>4489</v>
      </c>
      <c r="N689" s="71"/>
      <c r="O689" s="4"/>
      <c r="P689" s="9"/>
      <c r="Q689" s="9" t="str">
        <f t="shared" si="35"/>
        <v>RP1ERI DOUBLE PRECISION ,</v>
      </c>
    </row>
    <row r="690" ht="16.5" customHeight="1">
      <c r="A690" s="9" t="s">
        <v>13</v>
      </c>
      <c r="B690" s="9" t="s">
        <v>98</v>
      </c>
      <c r="C690" s="9" t="s">
        <v>1256</v>
      </c>
      <c r="D690" s="9" t="s">
        <v>183</v>
      </c>
      <c r="E690" s="9" t="s">
        <v>4506</v>
      </c>
      <c r="F690" s="10">
        <v>143.0</v>
      </c>
      <c r="G690" s="10">
        <v>22.0</v>
      </c>
      <c r="H690" s="70" t="b">
        <v>0</v>
      </c>
      <c r="I690" s="71" t="str">
        <f t="shared" si="33"/>
        <v/>
      </c>
      <c r="J690" s="71" t="str">
        <f t="shared" si="34"/>
        <v>DOUBLE PRECISION</v>
      </c>
      <c r="K690" s="71">
        <f t="shared" si="3"/>
        <v>22</v>
      </c>
      <c r="L690" s="71" t="str">
        <f t="shared" si="4"/>
        <v>(22)</v>
      </c>
      <c r="M690" s="71" t="s">
        <v>4489</v>
      </c>
      <c r="N690" s="71"/>
      <c r="O690" s="4"/>
      <c r="P690" s="9"/>
      <c r="Q690" s="9" t="str">
        <f t="shared" si="35"/>
        <v>DEYCNT DOUBLE PRECISION ,</v>
      </c>
    </row>
    <row r="691" ht="16.5" customHeight="1">
      <c r="A691" s="9" t="s">
        <v>13</v>
      </c>
      <c r="B691" s="9" t="s">
        <v>98</v>
      </c>
      <c r="C691" s="9" t="s">
        <v>1258</v>
      </c>
      <c r="D691" s="9" t="s">
        <v>183</v>
      </c>
      <c r="E691" s="9" t="s">
        <v>4506</v>
      </c>
      <c r="F691" s="10">
        <v>144.0</v>
      </c>
      <c r="G691" s="10">
        <v>22.0</v>
      </c>
      <c r="H691" s="70" t="b">
        <v>0</v>
      </c>
      <c r="I691" s="71" t="str">
        <f t="shared" si="33"/>
        <v/>
      </c>
      <c r="J691" s="71" t="str">
        <f t="shared" si="34"/>
        <v>DOUBLE PRECISION</v>
      </c>
      <c r="K691" s="71">
        <f t="shared" si="3"/>
        <v>22</v>
      </c>
      <c r="L691" s="71" t="str">
        <f t="shared" si="4"/>
        <v>(22)</v>
      </c>
      <c r="M691" s="71" t="s">
        <v>4489</v>
      </c>
      <c r="N691" s="71"/>
      <c r="O691" s="4"/>
      <c r="P691" s="9"/>
      <c r="Q691" s="9" t="str">
        <f t="shared" si="35"/>
        <v>DEYAMT DOUBLE PRECISION ,</v>
      </c>
    </row>
    <row r="692" ht="16.5" customHeight="1">
      <c r="A692" s="9" t="s">
        <v>13</v>
      </c>
      <c r="B692" s="9" t="s">
        <v>98</v>
      </c>
      <c r="C692" s="9" t="s">
        <v>1260</v>
      </c>
      <c r="D692" s="9" t="s">
        <v>183</v>
      </c>
      <c r="E692" s="9" t="s">
        <v>4506</v>
      </c>
      <c r="F692" s="10">
        <v>145.0</v>
      </c>
      <c r="G692" s="10">
        <v>22.0</v>
      </c>
      <c r="H692" s="70" t="b">
        <v>0</v>
      </c>
      <c r="I692" s="71" t="str">
        <f t="shared" si="33"/>
        <v/>
      </c>
      <c r="J692" s="71" t="str">
        <f t="shared" si="34"/>
        <v>DOUBLE PRECISION</v>
      </c>
      <c r="K692" s="71">
        <f t="shared" si="3"/>
        <v>22</v>
      </c>
      <c r="L692" s="71" t="str">
        <f t="shared" si="4"/>
        <v>(22)</v>
      </c>
      <c r="M692" s="71" t="s">
        <v>4489</v>
      </c>
      <c r="N692" s="71"/>
      <c r="O692" s="4"/>
      <c r="P692" s="9"/>
      <c r="Q692" s="9" t="str">
        <f t="shared" si="35"/>
        <v>DEYAMT1 DOUBLE PRECISION ,</v>
      </c>
    </row>
    <row r="693" ht="16.5" customHeight="1">
      <c r="A693" s="9" t="s">
        <v>13</v>
      </c>
      <c r="B693" s="9" t="s">
        <v>98</v>
      </c>
      <c r="C693" s="9" t="s">
        <v>1262</v>
      </c>
      <c r="D693" s="9" t="s">
        <v>183</v>
      </c>
      <c r="E693" s="9" t="s">
        <v>4506</v>
      </c>
      <c r="F693" s="10">
        <v>146.0</v>
      </c>
      <c r="G693" s="10">
        <v>22.0</v>
      </c>
      <c r="H693" s="70" t="b">
        <v>0</v>
      </c>
      <c r="I693" s="71" t="str">
        <f t="shared" si="33"/>
        <v/>
      </c>
      <c r="J693" s="71" t="str">
        <f t="shared" si="34"/>
        <v>DOUBLE PRECISION</v>
      </c>
      <c r="K693" s="71">
        <f t="shared" si="3"/>
        <v>22</v>
      </c>
      <c r="L693" s="71" t="str">
        <f t="shared" si="4"/>
        <v>(22)</v>
      </c>
      <c r="M693" s="71" t="s">
        <v>4489</v>
      </c>
      <c r="N693" s="71"/>
      <c r="O693" s="4"/>
      <c r="P693" s="9"/>
      <c r="Q693" s="9" t="str">
        <f t="shared" si="35"/>
        <v>DEYAMT2 DOUBLE PRECISION ,</v>
      </c>
    </row>
    <row r="694" ht="16.5" customHeight="1">
      <c r="A694" s="9" t="s">
        <v>13</v>
      </c>
      <c r="B694" s="9" t="s">
        <v>98</v>
      </c>
      <c r="C694" s="9" t="s">
        <v>1264</v>
      </c>
      <c r="D694" s="9" t="s">
        <v>986</v>
      </c>
      <c r="E694" s="9" t="s">
        <v>4518</v>
      </c>
      <c r="F694" s="10">
        <v>147.0</v>
      </c>
      <c r="G694" s="10">
        <v>2.0</v>
      </c>
      <c r="H694" s="70" t="b">
        <v>0</v>
      </c>
      <c r="I694" s="71" t="str">
        <f t="shared" si="33"/>
        <v/>
      </c>
      <c r="J694" s="71" t="str">
        <f t="shared" si="34"/>
        <v>VARCHAR</v>
      </c>
      <c r="K694" s="71">
        <f t="shared" si="3"/>
        <v>6</v>
      </c>
      <c r="L694" s="71" t="str">
        <f t="shared" si="4"/>
        <v>(6)</v>
      </c>
      <c r="M694" s="71" t="s">
        <v>4489</v>
      </c>
      <c r="N694" s="71"/>
      <c r="O694" s="4"/>
      <c r="P694" s="9"/>
      <c r="Q694" s="9" t="str">
        <f t="shared" si="35"/>
        <v>RPRFLG VARCHAR(6) ,</v>
      </c>
    </row>
    <row r="695" ht="16.5" customHeight="1">
      <c r="A695" s="9" t="s">
        <v>13</v>
      </c>
      <c r="B695" s="9" t="s">
        <v>98</v>
      </c>
      <c r="C695" s="9" t="s">
        <v>1267</v>
      </c>
      <c r="D695" s="9" t="s">
        <v>183</v>
      </c>
      <c r="E695" s="9" t="s">
        <v>4506</v>
      </c>
      <c r="F695" s="10">
        <v>148.0</v>
      </c>
      <c r="G695" s="10">
        <v>22.0</v>
      </c>
      <c r="H695" s="70" t="b">
        <v>0</v>
      </c>
      <c r="I695" s="71" t="str">
        <f t="shared" si="33"/>
        <v/>
      </c>
      <c r="J695" s="71" t="str">
        <f t="shared" si="34"/>
        <v>DOUBLE PRECISION</v>
      </c>
      <c r="K695" s="71">
        <f t="shared" si="3"/>
        <v>22</v>
      </c>
      <c r="L695" s="71" t="str">
        <f t="shared" si="4"/>
        <v>(22)</v>
      </c>
      <c r="M695" s="71" t="s">
        <v>4489</v>
      </c>
      <c r="N695" s="71"/>
      <c r="O695" s="4"/>
      <c r="P695" s="9"/>
      <c r="Q695" s="9" t="str">
        <f t="shared" si="35"/>
        <v>RPMAMT DOUBLE PRECISION ,</v>
      </c>
    </row>
    <row r="696" ht="16.5" customHeight="1">
      <c r="A696" s="9" t="s">
        <v>13</v>
      </c>
      <c r="B696" s="9" t="s">
        <v>98</v>
      </c>
      <c r="C696" s="9" t="s">
        <v>1269</v>
      </c>
      <c r="D696" s="9" t="s">
        <v>183</v>
      </c>
      <c r="E696" s="9" t="s">
        <v>4506</v>
      </c>
      <c r="F696" s="10">
        <v>149.0</v>
      </c>
      <c r="G696" s="10">
        <v>22.0</v>
      </c>
      <c r="H696" s="70" t="b">
        <v>0</v>
      </c>
      <c r="I696" s="71" t="str">
        <f t="shared" si="33"/>
        <v/>
      </c>
      <c r="J696" s="71" t="str">
        <f t="shared" si="34"/>
        <v>DOUBLE PRECISION</v>
      </c>
      <c r="K696" s="71">
        <f t="shared" si="3"/>
        <v>22</v>
      </c>
      <c r="L696" s="71" t="str">
        <f t="shared" si="4"/>
        <v>(22)</v>
      </c>
      <c r="M696" s="71" t="s">
        <v>4489</v>
      </c>
      <c r="N696" s="71"/>
      <c r="O696" s="4"/>
      <c r="P696" s="9"/>
      <c r="Q696" s="9" t="str">
        <f t="shared" si="35"/>
        <v>RPWAMT DOUBLE PRECISION ,</v>
      </c>
    </row>
    <row r="697" ht="16.5" customHeight="1">
      <c r="A697" s="9" t="s">
        <v>13</v>
      </c>
      <c r="B697" s="9" t="s">
        <v>98</v>
      </c>
      <c r="C697" s="9" t="s">
        <v>1271</v>
      </c>
      <c r="D697" s="9" t="s">
        <v>183</v>
      </c>
      <c r="E697" s="9" t="s">
        <v>4506</v>
      </c>
      <c r="F697" s="10">
        <v>150.0</v>
      </c>
      <c r="G697" s="10">
        <v>22.0</v>
      </c>
      <c r="H697" s="70" t="b">
        <v>0</v>
      </c>
      <c r="I697" s="71" t="str">
        <f t="shared" si="33"/>
        <v/>
      </c>
      <c r="J697" s="71" t="str">
        <f t="shared" si="34"/>
        <v>DOUBLE PRECISION</v>
      </c>
      <c r="K697" s="71">
        <f t="shared" si="3"/>
        <v>22</v>
      </c>
      <c r="L697" s="71" t="str">
        <f t="shared" si="4"/>
        <v>(22)</v>
      </c>
      <c r="M697" s="71" t="s">
        <v>4489</v>
      </c>
      <c r="N697" s="71"/>
      <c r="O697" s="4"/>
      <c r="P697" s="9"/>
      <c r="Q697" s="9" t="str">
        <f t="shared" si="35"/>
        <v>RPLHMT DOUBLE PRECISION ,</v>
      </c>
    </row>
    <row r="698" ht="16.5" customHeight="1">
      <c r="A698" s="9" t="s">
        <v>13</v>
      </c>
      <c r="B698" s="9" t="s">
        <v>98</v>
      </c>
      <c r="C698" s="9" t="s">
        <v>1273</v>
      </c>
      <c r="D698" s="9" t="s">
        <v>183</v>
      </c>
      <c r="E698" s="9" t="s">
        <v>4506</v>
      </c>
      <c r="F698" s="10">
        <v>151.0</v>
      </c>
      <c r="G698" s="10">
        <v>22.0</v>
      </c>
      <c r="H698" s="70" t="b">
        <v>0</v>
      </c>
      <c r="I698" s="71" t="str">
        <f t="shared" si="33"/>
        <v/>
      </c>
      <c r="J698" s="71" t="str">
        <f t="shared" si="34"/>
        <v>DOUBLE PRECISION</v>
      </c>
      <c r="K698" s="71">
        <f t="shared" si="3"/>
        <v>22</v>
      </c>
      <c r="L698" s="71" t="str">
        <f t="shared" si="4"/>
        <v>(22)</v>
      </c>
      <c r="M698" s="71" t="s">
        <v>4489</v>
      </c>
      <c r="N698" s="71"/>
      <c r="O698" s="4"/>
      <c r="P698" s="9"/>
      <c r="Q698" s="9" t="str">
        <f t="shared" si="35"/>
        <v>RPLHMY DOUBLE PRECISION ,</v>
      </c>
    </row>
    <row r="699" ht="16.5" customHeight="1">
      <c r="A699" s="9" t="s">
        <v>13</v>
      </c>
      <c r="B699" s="9" t="s">
        <v>98</v>
      </c>
      <c r="C699" s="9" t="s">
        <v>1275</v>
      </c>
      <c r="D699" s="9" t="s">
        <v>183</v>
      </c>
      <c r="E699" s="9" t="s">
        <v>4506</v>
      </c>
      <c r="F699" s="10">
        <v>152.0</v>
      </c>
      <c r="G699" s="10">
        <v>22.0</v>
      </c>
      <c r="H699" s="70" t="b">
        <v>0</v>
      </c>
      <c r="I699" s="71" t="str">
        <f t="shared" si="33"/>
        <v/>
      </c>
      <c r="J699" s="71" t="str">
        <f t="shared" si="34"/>
        <v>DOUBLE PRECISION</v>
      </c>
      <c r="K699" s="71">
        <f t="shared" si="3"/>
        <v>22</v>
      </c>
      <c r="L699" s="71" t="str">
        <f t="shared" si="4"/>
        <v>(22)</v>
      </c>
      <c r="M699" s="71" t="s">
        <v>4489</v>
      </c>
      <c r="N699" s="71"/>
      <c r="O699" s="4"/>
      <c r="P699" s="9"/>
      <c r="Q699" s="9" t="str">
        <f t="shared" si="35"/>
        <v>RPLHMG DOUBLE PRECISION ,</v>
      </c>
    </row>
    <row r="700" ht="16.5" customHeight="1">
      <c r="A700" s="9" t="s">
        <v>13</v>
      </c>
      <c r="B700" s="9" t="s">
        <v>98</v>
      </c>
      <c r="C700" s="9" t="s">
        <v>1277</v>
      </c>
      <c r="D700" s="9" t="s">
        <v>986</v>
      </c>
      <c r="E700" s="9" t="s">
        <v>4518</v>
      </c>
      <c r="F700" s="10">
        <v>153.0</v>
      </c>
      <c r="G700" s="10">
        <v>7.0</v>
      </c>
      <c r="H700" s="70" t="b">
        <v>0</v>
      </c>
      <c r="I700" s="71" t="str">
        <f t="shared" si="33"/>
        <v/>
      </c>
      <c r="J700" s="71" t="str">
        <f t="shared" si="34"/>
        <v>VARCHAR</v>
      </c>
      <c r="K700" s="71">
        <f t="shared" si="3"/>
        <v>21</v>
      </c>
      <c r="L700" s="71" t="str">
        <f t="shared" si="4"/>
        <v>(21)</v>
      </c>
      <c r="M700" s="71" t="s">
        <v>4489</v>
      </c>
      <c r="N700" s="71"/>
      <c r="O700" s="4"/>
      <c r="P700" s="9"/>
      <c r="Q700" s="9" t="str">
        <f t="shared" si="35"/>
        <v>BLT_CD VARCHAR(21) ,</v>
      </c>
    </row>
    <row r="701" ht="16.5" customHeight="1">
      <c r="A701" s="9" t="s">
        <v>13</v>
      </c>
      <c r="B701" s="9" t="s">
        <v>98</v>
      </c>
      <c r="C701" s="9" t="s">
        <v>1280</v>
      </c>
      <c r="D701" s="9" t="s">
        <v>183</v>
      </c>
      <c r="E701" s="9" t="s">
        <v>4506</v>
      </c>
      <c r="F701" s="10">
        <v>154.0</v>
      </c>
      <c r="G701" s="10">
        <v>22.0</v>
      </c>
      <c r="H701" s="70" t="b">
        <v>0</v>
      </c>
      <c r="I701" s="71" t="str">
        <f t="shared" si="33"/>
        <v/>
      </c>
      <c r="J701" s="71" t="str">
        <f t="shared" si="34"/>
        <v>DOUBLE PRECISION</v>
      </c>
      <c r="K701" s="71">
        <f t="shared" si="3"/>
        <v>22</v>
      </c>
      <c r="L701" s="71" t="str">
        <f t="shared" si="4"/>
        <v>(22)</v>
      </c>
      <c r="M701" s="71" t="s">
        <v>4489</v>
      </c>
      <c r="N701" s="71"/>
      <c r="O701" s="4"/>
      <c r="P701" s="9"/>
      <c r="Q701" s="9" t="str">
        <f t="shared" si="35"/>
        <v>RPMYER DOUBLE PRECISION ,</v>
      </c>
    </row>
    <row r="702" ht="16.5" customHeight="1">
      <c r="A702" s="9" t="s">
        <v>13</v>
      </c>
      <c r="B702" s="9" t="s">
        <v>98</v>
      </c>
      <c r="C702" s="9" t="s">
        <v>1282</v>
      </c>
      <c r="D702" s="9" t="s">
        <v>183</v>
      </c>
      <c r="E702" s="9" t="s">
        <v>4506</v>
      </c>
      <c r="F702" s="10">
        <v>155.0</v>
      </c>
      <c r="G702" s="10">
        <v>22.0</v>
      </c>
      <c r="H702" s="70" t="b">
        <v>0</v>
      </c>
      <c r="I702" s="71" t="str">
        <f t="shared" si="33"/>
        <v/>
      </c>
      <c r="J702" s="71" t="str">
        <f t="shared" si="34"/>
        <v>DOUBLE PRECISION</v>
      </c>
      <c r="K702" s="71">
        <f t="shared" si="3"/>
        <v>22</v>
      </c>
      <c r="L702" s="71" t="str">
        <f t="shared" si="4"/>
        <v>(22)</v>
      </c>
      <c r="M702" s="71" t="s">
        <v>4489</v>
      </c>
      <c r="N702" s="71"/>
      <c r="O702" s="4"/>
      <c r="P702" s="9"/>
      <c r="Q702" s="9" t="str">
        <f t="shared" si="35"/>
        <v>RPMSEQ DOUBLE PRECISION ,</v>
      </c>
    </row>
    <row r="703" ht="16.5" customHeight="1">
      <c r="A703" s="9" t="s">
        <v>13</v>
      </c>
      <c r="B703" s="9" t="s">
        <v>98</v>
      </c>
      <c r="C703" s="9" t="s">
        <v>1284</v>
      </c>
      <c r="D703" s="9" t="s">
        <v>183</v>
      </c>
      <c r="E703" s="9" t="s">
        <v>4506</v>
      </c>
      <c r="F703" s="10">
        <v>156.0</v>
      </c>
      <c r="G703" s="10">
        <v>22.0</v>
      </c>
      <c r="H703" s="70" t="b">
        <v>0</v>
      </c>
      <c r="I703" s="71" t="str">
        <f t="shared" si="33"/>
        <v/>
      </c>
      <c r="J703" s="71" t="str">
        <f t="shared" si="34"/>
        <v>DOUBLE PRECISION</v>
      </c>
      <c r="K703" s="71">
        <f t="shared" si="3"/>
        <v>22</v>
      </c>
      <c r="L703" s="71" t="str">
        <f t="shared" si="4"/>
        <v>(22)</v>
      </c>
      <c r="M703" s="71" t="s">
        <v>4489</v>
      </c>
      <c r="N703" s="71"/>
      <c r="O703" s="4"/>
      <c r="P703" s="9"/>
      <c r="Q703" s="9" t="str">
        <f t="shared" si="35"/>
        <v>RPMSER DOUBLE PRECISION ,</v>
      </c>
    </row>
    <row r="704" ht="16.5" customHeight="1">
      <c r="A704" s="9" t="s">
        <v>13</v>
      </c>
      <c r="B704" s="9" t="s">
        <v>98</v>
      </c>
      <c r="C704" s="9" t="s">
        <v>959</v>
      </c>
      <c r="D704" s="9" t="s">
        <v>986</v>
      </c>
      <c r="E704" s="9" t="s">
        <v>4518</v>
      </c>
      <c r="F704" s="10">
        <v>157.0</v>
      </c>
      <c r="G704" s="10">
        <v>2.0</v>
      </c>
      <c r="H704" s="70" t="b">
        <v>0</v>
      </c>
      <c r="I704" s="71" t="str">
        <f t="shared" si="33"/>
        <v/>
      </c>
      <c r="J704" s="71" t="str">
        <f t="shared" si="34"/>
        <v>VARCHAR</v>
      </c>
      <c r="K704" s="71">
        <f t="shared" si="3"/>
        <v>6</v>
      </c>
      <c r="L704" s="71" t="str">
        <f t="shared" si="4"/>
        <v>(6)</v>
      </c>
      <c r="M704" s="71" t="s">
        <v>4489</v>
      </c>
      <c r="N704" s="71"/>
      <c r="O704" s="4"/>
      <c r="P704" s="9"/>
      <c r="Q704" s="9" t="str">
        <f t="shared" si="35"/>
        <v>RPGOOD VARCHAR(6) ,</v>
      </c>
    </row>
    <row r="705" ht="16.5" customHeight="1">
      <c r="A705" s="9" t="s">
        <v>13</v>
      </c>
      <c r="B705" s="9" t="s">
        <v>98</v>
      </c>
      <c r="C705" s="9" t="s">
        <v>1287</v>
      </c>
      <c r="D705" s="9" t="s">
        <v>183</v>
      </c>
      <c r="E705" s="9" t="s">
        <v>4506</v>
      </c>
      <c r="F705" s="10">
        <v>158.0</v>
      </c>
      <c r="G705" s="10">
        <v>22.0</v>
      </c>
      <c r="H705" s="70" t="b">
        <v>0</v>
      </c>
      <c r="I705" s="71" t="str">
        <f t="shared" si="33"/>
        <v/>
      </c>
      <c r="J705" s="71" t="str">
        <f t="shared" si="34"/>
        <v>DOUBLE PRECISION</v>
      </c>
      <c r="K705" s="71">
        <f t="shared" si="3"/>
        <v>22</v>
      </c>
      <c r="L705" s="71" t="str">
        <f t="shared" si="4"/>
        <v>(22)</v>
      </c>
      <c r="M705" s="71" t="s">
        <v>4489</v>
      </c>
      <c r="N705" s="71"/>
      <c r="O705" s="4"/>
      <c r="P705" s="9"/>
      <c r="Q705" s="9" t="str">
        <f t="shared" si="35"/>
        <v>RPLHMM DOUBLE PRECISION ,</v>
      </c>
    </row>
    <row r="706" ht="16.5" customHeight="1">
      <c r="A706" s="9" t="s">
        <v>13</v>
      </c>
      <c r="B706" s="9" t="s">
        <v>98</v>
      </c>
      <c r="C706" s="9" t="s">
        <v>1289</v>
      </c>
      <c r="D706" s="9" t="s">
        <v>183</v>
      </c>
      <c r="E706" s="9" t="s">
        <v>4506</v>
      </c>
      <c r="F706" s="10">
        <v>159.0</v>
      </c>
      <c r="G706" s="10">
        <v>22.0</v>
      </c>
      <c r="H706" s="70" t="b">
        <v>0</v>
      </c>
      <c r="I706" s="71" t="str">
        <f t="shared" si="33"/>
        <v/>
      </c>
      <c r="J706" s="71" t="str">
        <f t="shared" si="34"/>
        <v>DOUBLE PRECISION</v>
      </c>
      <c r="K706" s="71">
        <f t="shared" si="3"/>
        <v>22</v>
      </c>
      <c r="L706" s="71" t="str">
        <f t="shared" si="4"/>
        <v>(22)</v>
      </c>
      <c r="M706" s="71" t="s">
        <v>4489</v>
      </c>
      <c r="N706" s="71"/>
      <c r="O706" s="4"/>
      <c r="P706" s="9"/>
      <c r="Q706" s="9" t="str">
        <f t="shared" si="35"/>
        <v>RPJAMM DOUBLE PRECISION ,</v>
      </c>
    </row>
    <row r="707" ht="16.5" customHeight="1">
      <c r="A707" s="9" t="s">
        <v>13</v>
      </c>
      <c r="B707" s="9" t="s">
        <v>98</v>
      </c>
      <c r="C707" s="9" t="s">
        <v>1291</v>
      </c>
      <c r="D707" s="9" t="s">
        <v>183</v>
      </c>
      <c r="E707" s="9" t="s">
        <v>4506</v>
      </c>
      <c r="F707" s="10">
        <v>160.0</v>
      </c>
      <c r="G707" s="10">
        <v>22.0</v>
      </c>
      <c r="H707" s="70" t="b">
        <v>0</v>
      </c>
      <c r="I707" s="71" t="str">
        <f t="shared" si="33"/>
        <v/>
      </c>
      <c r="J707" s="71" t="str">
        <f t="shared" si="34"/>
        <v>DOUBLE PRECISION</v>
      </c>
      <c r="K707" s="71">
        <f t="shared" si="3"/>
        <v>22</v>
      </c>
      <c r="L707" s="71" t="str">
        <f t="shared" si="4"/>
        <v>(22)</v>
      </c>
      <c r="M707" s="71" t="s">
        <v>4489</v>
      </c>
      <c r="N707" s="71"/>
      <c r="O707" s="4"/>
      <c r="P707" s="9"/>
      <c r="Q707" s="9" t="str">
        <f t="shared" si="35"/>
        <v>RPYAMM DOUBLE PRECISION ,</v>
      </c>
    </row>
    <row r="708" ht="16.5" customHeight="1">
      <c r="A708" s="9" t="s">
        <v>13</v>
      </c>
      <c r="B708" s="9" t="s">
        <v>98</v>
      </c>
      <c r="C708" s="9" t="s">
        <v>1293</v>
      </c>
      <c r="D708" s="9" t="s">
        <v>183</v>
      </c>
      <c r="E708" s="9" t="s">
        <v>4506</v>
      </c>
      <c r="F708" s="10">
        <v>161.0</v>
      </c>
      <c r="G708" s="10">
        <v>22.0</v>
      </c>
      <c r="H708" s="70" t="b">
        <v>0</v>
      </c>
      <c r="I708" s="71" t="str">
        <f t="shared" si="33"/>
        <v/>
      </c>
      <c r="J708" s="71" t="str">
        <f t="shared" si="34"/>
        <v>DOUBLE PRECISION</v>
      </c>
      <c r="K708" s="71">
        <f t="shared" si="3"/>
        <v>22</v>
      </c>
      <c r="L708" s="71" t="str">
        <f t="shared" si="4"/>
        <v>(22)</v>
      </c>
      <c r="M708" s="71" t="s">
        <v>4489</v>
      </c>
      <c r="N708" s="71"/>
      <c r="O708" s="4"/>
      <c r="P708" s="9"/>
      <c r="Q708" s="9" t="str">
        <f t="shared" si="35"/>
        <v>RPJHMT DOUBLE PRECISION ,</v>
      </c>
    </row>
    <row r="709" ht="16.5" customHeight="1">
      <c r="A709" s="9" t="s">
        <v>13</v>
      </c>
      <c r="B709" s="9" t="s">
        <v>98</v>
      </c>
      <c r="C709" s="9" t="s">
        <v>1294</v>
      </c>
      <c r="D709" s="9" t="s">
        <v>183</v>
      </c>
      <c r="E709" s="9" t="s">
        <v>4506</v>
      </c>
      <c r="F709" s="10">
        <v>162.0</v>
      </c>
      <c r="G709" s="10">
        <v>22.0</v>
      </c>
      <c r="H709" s="70" t="b">
        <v>0</v>
      </c>
      <c r="I709" s="71" t="str">
        <f t="shared" si="33"/>
        <v/>
      </c>
      <c r="J709" s="71" t="str">
        <f t="shared" si="34"/>
        <v>DOUBLE PRECISION</v>
      </c>
      <c r="K709" s="71">
        <f t="shared" si="3"/>
        <v>22</v>
      </c>
      <c r="L709" s="71" t="str">
        <f t="shared" si="4"/>
        <v>(22)</v>
      </c>
      <c r="M709" s="71" t="s">
        <v>4489</v>
      </c>
      <c r="N709" s="71"/>
      <c r="O709" s="4"/>
      <c r="P709" s="9"/>
      <c r="Q709" s="9" t="str">
        <f t="shared" si="35"/>
        <v>RPJHMY DOUBLE PRECISION ,</v>
      </c>
    </row>
    <row r="710" ht="16.5" customHeight="1">
      <c r="A710" s="9" t="s">
        <v>13</v>
      </c>
      <c r="B710" s="9" t="s">
        <v>98</v>
      </c>
      <c r="C710" s="9" t="s">
        <v>1296</v>
      </c>
      <c r="D710" s="9" t="s">
        <v>183</v>
      </c>
      <c r="E710" s="9" t="s">
        <v>4506</v>
      </c>
      <c r="F710" s="10">
        <v>163.0</v>
      </c>
      <c r="G710" s="10">
        <v>22.0</v>
      </c>
      <c r="H710" s="70" t="b">
        <v>0</v>
      </c>
      <c r="I710" s="71" t="str">
        <f t="shared" si="33"/>
        <v/>
      </c>
      <c r="J710" s="71" t="str">
        <f t="shared" si="34"/>
        <v>DOUBLE PRECISION</v>
      </c>
      <c r="K710" s="71">
        <f t="shared" si="3"/>
        <v>22</v>
      </c>
      <c r="L710" s="71" t="str">
        <f t="shared" si="4"/>
        <v>(22)</v>
      </c>
      <c r="M710" s="71" t="s">
        <v>4489</v>
      </c>
      <c r="N710" s="71"/>
      <c r="O710" s="4"/>
      <c r="P710" s="9"/>
      <c r="Q710" s="9" t="str">
        <f t="shared" si="35"/>
        <v>RPJHMG DOUBLE PRECISION ,</v>
      </c>
    </row>
    <row r="711" ht="16.5" customHeight="1">
      <c r="A711" s="9" t="s">
        <v>13</v>
      </c>
      <c r="B711" s="9" t="s">
        <v>98</v>
      </c>
      <c r="C711" s="9" t="s">
        <v>1298</v>
      </c>
      <c r="D711" s="9" t="s">
        <v>986</v>
      </c>
      <c r="E711" s="9" t="s">
        <v>4518</v>
      </c>
      <c r="F711" s="10">
        <v>164.0</v>
      </c>
      <c r="G711" s="10">
        <v>8.0</v>
      </c>
      <c r="H711" s="70" t="b">
        <v>0</v>
      </c>
      <c r="I711" s="71" t="str">
        <f t="shared" si="33"/>
        <v/>
      </c>
      <c r="J711" s="71" t="str">
        <f t="shared" si="34"/>
        <v>VARCHAR</v>
      </c>
      <c r="K711" s="71">
        <f t="shared" si="3"/>
        <v>24</v>
      </c>
      <c r="L711" s="71" t="str">
        <f t="shared" si="4"/>
        <v>(24)</v>
      </c>
      <c r="M711" s="71" t="s">
        <v>4489</v>
      </c>
      <c r="N711" s="71"/>
      <c r="O711" s="4"/>
      <c r="P711" s="9"/>
      <c r="Q711" s="9" t="str">
        <f t="shared" si="35"/>
        <v>RPHSTD VARCHAR(24) ,</v>
      </c>
    </row>
    <row r="712" ht="16.5" customHeight="1">
      <c r="A712" s="9" t="s">
        <v>13</v>
      </c>
      <c r="B712" s="9" t="s">
        <v>98</v>
      </c>
      <c r="C712" s="9" t="s">
        <v>1300</v>
      </c>
      <c r="D712" s="9" t="s">
        <v>183</v>
      </c>
      <c r="E712" s="9" t="s">
        <v>4506</v>
      </c>
      <c r="F712" s="10">
        <v>165.0</v>
      </c>
      <c r="G712" s="10">
        <v>22.0</v>
      </c>
      <c r="H712" s="70" t="b">
        <v>0</v>
      </c>
      <c r="I712" s="71" t="str">
        <f t="shared" si="33"/>
        <v/>
      </c>
      <c r="J712" s="71" t="str">
        <f t="shared" si="34"/>
        <v>DOUBLE PRECISION</v>
      </c>
      <c r="K712" s="71">
        <f t="shared" si="3"/>
        <v>22</v>
      </c>
      <c r="L712" s="71" t="str">
        <f t="shared" si="4"/>
        <v>(22)</v>
      </c>
      <c r="M712" s="71" t="s">
        <v>4489</v>
      </c>
      <c r="N712" s="71"/>
      <c r="O712" s="4"/>
      <c r="P712" s="9"/>
      <c r="Q712" s="9" t="str">
        <f t="shared" si="35"/>
        <v>RPHDAN DOUBLE PRECISION ,</v>
      </c>
    </row>
    <row r="713" ht="16.5" customHeight="1">
      <c r="A713" s="9" t="s">
        <v>13</v>
      </c>
      <c r="B713" s="9" t="s">
        <v>98</v>
      </c>
      <c r="C713" s="9" t="s">
        <v>1302</v>
      </c>
      <c r="D713" s="9" t="s">
        <v>986</v>
      </c>
      <c r="E713" s="9" t="s">
        <v>4518</v>
      </c>
      <c r="F713" s="10">
        <v>166.0</v>
      </c>
      <c r="G713" s="10">
        <v>12.0</v>
      </c>
      <c r="H713" s="70" t="b">
        <v>0</v>
      </c>
      <c r="I713" s="71" t="str">
        <f t="shared" si="33"/>
        <v/>
      </c>
      <c r="J713" s="71" t="str">
        <f t="shared" si="34"/>
        <v>VARCHAR</v>
      </c>
      <c r="K713" s="71">
        <f t="shared" si="3"/>
        <v>36</v>
      </c>
      <c r="L713" s="71" t="str">
        <f t="shared" si="4"/>
        <v>(36)</v>
      </c>
      <c r="M713" s="71" t="s">
        <v>4489</v>
      </c>
      <c r="N713" s="71"/>
      <c r="O713" s="4"/>
      <c r="P713" s="9"/>
      <c r="Q713" s="9" t="str">
        <f t="shared" si="35"/>
        <v>DEDTE9 VARCHAR(36) ,</v>
      </c>
    </row>
    <row r="714" ht="16.5" customHeight="1">
      <c r="A714" s="9" t="s">
        <v>13</v>
      </c>
      <c r="B714" s="9" t="s">
        <v>98</v>
      </c>
      <c r="C714" s="9" t="s">
        <v>1305</v>
      </c>
      <c r="D714" s="9" t="s">
        <v>183</v>
      </c>
      <c r="E714" s="9" t="s">
        <v>4506</v>
      </c>
      <c r="F714" s="10">
        <v>167.0</v>
      </c>
      <c r="G714" s="10">
        <v>22.0</v>
      </c>
      <c r="H714" s="70" t="b">
        <v>0</v>
      </c>
      <c r="I714" s="71" t="str">
        <f t="shared" si="33"/>
        <v/>
      </c>
      <c r="J714" s="71" t="str">
        <f t="shared" si="34"/>
        <v>DOUBLE PRECISION</v>
      </c>
      <c r="K714" s="71">
        <f t="shared" si="3"/>
        <v>22</v>
      </c>
      <c r="L714" s="71" t="str">
        <f t="shared" si="4"/>
        <v>(22)</v>
      </c>
      <c r="M714" s="71" t="s">
        <v>4489</v>
      </c>
      <c r="N714" s="71"/>
      <c r="O714" s="4"/>
      <c r="P714" s="9"/>
      <c r="Q714" s="9" t="str">
        <f t="shared" si="35"/>
        <v>RP2GUB DOUBLE PRECISION ,</v>
      </c>
    </row>
    <row r="715" ht="16.5" customHeight="1">
      <c r="A715" s="9" t="s">
        <v>13</v>
      </c>
      <c r="B715" s="9" t="s">
        <v>98</v>
      </c>
      <c r="C715" s="9" t="s">
        <v>1307</v>
      </c>
      <c r="D715" s="9" t="s">
        <v>183</v>
      </c>
      <c r="E715" s="9" t="s">
        <v>4506</v>
      </c>
      <c r="F715" s="10">
        <v>168.0</v>
      </c>
      <c r="G715" s="10">
        <v>22.0</v>
      </c>
      <c r="H715" s="70" t="b">
        <v>0</v>
      </c>
      <c r="I715" s="71" t="str">
        <f t="shared" si="33"/>
        <v/>
      </c>
      <c r="J715" s="71" t="str">
        <f t="shared" si="34"/>
        <v>DOUBLE PRECISION</v>
      </c>
      <c r="K715" s="71">
        <f t="shared" si="3"/>
        <v>22</v>
      </c>
      <c r="L715" s="71" t="str">
        <f t="shared" si="4"/>
        <v>(22)</v>
      </c>
      <c r="M715" s="71" t="s">
        <v>4489</v>
      </c>
      <c r="N715" s="71"/>
      <c r="O715" s="4"/>
      <c r="P715" s="9"/>
      <c r="Q715" s="9" t="str">
        <f t="shared" si="35"/>
        <v>RP2ERY DOUBLE PRECISION ,</v>
      </c>
    </row>
    <row r="716" ht="16.5" customHeight="1">
      <c r="A716" s="9" t="s">
        <v>13</v>
      </c>
      <c r="B716" s="9" t="s">
        <v>98</v>
      </c>
      <c r="C716" s="9" t="s">
        <v>1309</v>
      </c>
      <c r="D716" s="9" t="s">
        <v>183</v>
      </c>
      <c r="E716" s="9" t="s">
        <v>4506</v>
      </c>
      <c r="F716" s="10">
        <v>169.0</v>
      </c>
      <c r="G716" s="10">
        <v>22.0</v>
      </c>
      <c r="H716" s="70" t="b">
        <v>0</v>
      </c>
      <c r="I716" s="71" t="str">
        <f t="shared" si="33"/>
        <v/>
      </c>
      <c r="J716" s="71" t="str">
        <f t="shared" si="34"/>
        <v>DOUBLE PRECISION</v>
      </c>
      <c r="K716" s="71">
        <f t="shared" si="3"/>
        <v>22</v>
      </c>
      <c r="L716" s="71" t="str">
        <f t="shared" si="4"/>
        <v>(22)</v>
      </c>
      <c r="M716" s="71" t="s">
        <v>4489</v>
      </c>
      <c r="N716" s="71"/>
      <c r="O716" s="4"/>
      <c r="P716" s="9"/>
      <c r="Q716" s="9" t="str">
        <f t="shared" si="35"/>
        <v>RP2EQI DOUBLE PRECISION ,</v>
      </c>
    </row>
    <row r="717" ht="16.5" customHeight="1">
      <c r="A717" s="9" t="s">
        <v>13</v>
      </c>
      <c r="B717" s="9" t="s">
        <v>98</v>
      </c>
      <c r="C717" s="9" t="s">
        <v>1311</v>
      </c>
      <c r="D717" s="9" t="s">
        <v>183</v>
      </c>
      <c r="E717" s="9" t="s">
        <v>4506</v>
      </c>
      <c r="F717" s="10">
        <v>170.0</v>
      </c>
      <c r="G717" s="10">
        <v>22.0</v>
      </c>
      <c r="H717" s="70" t="b">
        <v>0</v>
      </c>
      <c r="I717" s="71" t="str">
        <f t="shared" si="33"/>
        <v/>
      </c>
      <c r="J717" s="71" t="str">
        <f t="shared" si="34"/>
        <v>DOUBLE PRECISION</v>
      </c>
      <c r="K717" s="71">
        <f t="shared" si="3"/>
        <v>22</v>
      </c>
      <c r="L717" s="71" t="str">
        <f t="shared" si="4"/>
        <v>(22)</v>
      </c>
      <c r="M717" s="71" t="s">
        <v>4489</v>
      </c>
      <c r="N717" s="71"/>
      <c r="O717" s="4"/>
      <c r="P717" s="9"/>
      <c r="Q717" s="9" t="str">
        <f t="shared" si="35"/>
        <v>RP2ERI DOUBLE PRECISION ,</v>
      </c>
    </row>
    <row r="718" ht="16.5" customHeight="1">
      <c r="A718" s="9" t="s">
        <v>13</v>
      </c>
      <c r="B718" s="9" t="s">
        <v>98</v>
      </c>
      <c r="C718" s="9" t="s">
        <v>1313</v>
      </c>
      <c r="D718" s="9" t="s">
        <v>183</v>
      </c>
      <c r="E718" s="9" t="s">
        <v>4506</v>
      </c>
      <c r="F718" s="10">
        <v>171.0</v>
      </c>
      <c r="G718" s="10">
        <v>22.0</v>
      </c>
      <c r="H718" s="70" t="b">
        <v>0</v>
      </c>
      <c r="I718" s="71" t="str">
        <f t="shared" si="33"/>
        <v/>
      </c>
      <c r="J718" s="71" t="str">
        <f t="shared" si="34"/>
        <v>DOUBLE PRECISION</v>
      </c>
      <c r="K718" s="71">
        <f t="shared" si="3"/>
        <v>22</v>
      </c>
      <c r="L718" s="71" t="str">
        <f t="shared" si="4"/>
        <v>(22)</v>
      </c>
      <c r="M718" s="71" t="s">
        <v>4489</v>
      </c>
      <c r="N718" s="71"/>
      <c r="O718" s="4"/>
      <c r="P718" s="9"/>
      <c r="Q718" s="9" t="str">
        <f t="shared" si="35"/>
        <v>RPPLMT DOUBLE PRECISION ,</v>
      </c>
    </row>
    <row r="719" ht="16.5" customHeight="1">
      <c r="A719" s="9"/>
      <c r="B719" s="9"/>
      <c r="C719" s="9"/>
      <c r="D719" s="9"/>
      <c r="E719" s="9"/>
      <c r="F719" s="10"/>
      <c r="G719" s="10"/>
      <c r="H719" s="70"/>
      <c r="I719" s="71"/>
      <c r="J719" s="71"/>
      <c r="K719" s="71" t="str">
        <f t="shared" si="3"/>
        <v/>
      </c>
      <c r="L719" s="71" t="str">
        <f t="shared" si="4"/>
        <v>()</v>
      </c>
      <c r="M719" s="71"/>
      <c r="N719" s="71"/>
      <c r="O719" s="4"/>
      <c r="P719" s="9"/>
      <c r="Q719" s="9" t="s">
        <v>4519</v>
      </c>
    </row>
    <row r="720" ht="16.5" customHeight="1">
      <c r="A720" s="9"/>
      <c r="B720" s="9"/>
      <c r="C720" s="9"/>
      <c r="D720" s="9"/>
      <c r="E720" s="9"/>
      <c r="F720" s="10"/>
      <c r="G720" s="10"/>
      <c r="H720" s="70"/>
      <c r="I720" s="71"/>
      <c r="J720" s="71"/>
      <c r="K720" s="71" t="str">
        <f t="shared" si="3"/>
        <v/>
      </c>
      <c r="L720" s="71" t="str">
        <f t="shared" si="4"/>
        <v>()</v>
      </c>
      <c r="M720" s="71"/>
      <c r="N720" s="71"/>
      <c r="O720" s="4"/>
      <c r="P720" s="9"/>
      <c r="Q720" s="9" t="str">
        <f>"PRIMARY KEY("&amp;N548&amp;")"</f>
        <v>PRIMARY KEY(TRNM_DTTM
,ORDR_NO
,CHNG_RNTM
,ORDR_DTPT_SRNO)</v>
      </c>
    </row>
    <row r="721" ht="16.5" customHeight="1">
      <c r="A721" s="9"/>
      <c r="B721" s="9"/>
      <c r="C721" s="9"/>
      <c r="D721" s="9"/>
      <c r="E721" s="9"/>
      <c r="F721" s="10"/>
      <c r="G721" s="10"/>
      <c r="H721" s="70"/>
      <c r="I721" s="71"/>
      <c r="J721" s="71"/>
      <c r="K721" s="71" t="str">
        <f t="shared" si="3"/>
        <v/>
      </c>
      <c r="L721" s="71" t="str">
        <f t="shared" si="4"/>
        <v>()</v>
      </c>
      <c r="M721" s="71"/>
      <c r="N721" s="71"/>
      <c r="O721" s="4"/>
      <c r="P721" s="9"/>
      <c r="Q721" s="9" t="str">
        <f>") DISTSTYLE AUTO;"</f>
        <v>) DISTSTYLE AUTO;</v>
      </c>
    </row>
    <row r="722" ht="16.5" customHeight="1">
      <c r="A722" s="9" t="s">
        <v>13</v>
      </c>
      <c r="B722" s="9" t="s">
        <v>121</v>
      </c>
      <c r="C722" s="9" t="s">
        <v>964</v>
      </c>
      <c r="D722" s="9" t="s">
        <v>854</v>
      </c>
      <c r="E722" s="9" t="s">
        <v>4526</v>
      </c>
      <c r="F722" s="10">
        <v>1.0</v>
      </c>
      <c r="G722" s="10">
        <v>11.0</v>
      </c>
      <c r="H722" s="70" t="b">
        <v>1</v>
      </c>
      <c r="I722" s="71" t="str">
        <f t="shared" ref="I722:I759" si="36">IF(H722=TRUE,"NOT NULL","")</f>
        <v>NOT NULL</v>
      </c>
      <c r="J722" s="71" t="str">
        <f t="shared" ref="J722:J759" si="37">IF(D722="number","DOUBLE PRECISION",IF(D722="varchar2","VARCHAR", IF(D722="char","char",IF(D722="nvarchar2","VARCHAR",IF(D722="TIMESTAMP","TIMESTAMP WITHOUT TIME ZONE", IF(D722="date","TIMESTAMP WITHOUT TIME ZONE",IF(D722="VARCHAR","VARCHAR")))))))</f>
        <v>TIMESTAMP WITHOUT TIME ZONE</v>
      </c>
      <c r="K722" s="71">
        <f t="shared" si="3"/>
        <v>11</v>
      </c>
      <c r="L722" s="71" t="str">
        <f t="shared" si="4"/>
        <v>(11)</v>
      </c>
      <c r="M722" s="71" t="s">
        <v>4489</v>
      </c>
      <c r="N722" s="73" t="s">
        <v>4530</v>
      </c>
      <c r="O722" s="74"/>
      <c r="P722" s="9" t="str">
        <f>"Create Table "&amp;A722&amp;"."&amp;B722&amp;" ("</f>
        <v>Create Table CDCSMART.CMM5115IF_5250 (</v>
      </c>
      <c r="Q722" s="9" t="str">
        <f t="shared" ref="Q722:Q759" si="38">IF(J722="DOUBLE PRECISION",C722&amp;" "&amp;J722&amp;" "&amp;I722&amp;M722,IF(J722="VARCHAR",C722&amp;" "&amp;J722&amp;L722&amp;" "&amp;I722&amp;M722,IF(J722="TIMESTAMP WITHOUT TIME ZONE", C722&amp;" "&amp;J722&amp;" "&amp;I722&amp;M722,IF(J722="CHAR",C722&amp;" "&amp;J722&amp;L722&amp;" "&amp;I722&amp;M722,IF(J722="DATE",C722&amp;" "&amp;"TIMESTAMP WITHOUT TIME ZONE"&amp;" "&amp;I722&amp;M722)))))</f>
        <v>TRNM_DTTM TIMESTAMP WITHOUT TIME ZONE NOT NULL,</v>
      </c>
    </row>
    <row r="723" ht="16.5" customHeight="1">
      <c r="A723" s="9" t="s">
        <v>13</v>
      </c>
      <c r="B723" s="9" t="s">
        <v>121</v>
      </c>
      <c r="C723" s="9" t="s">
        <v>966</v>
      </c>
      <c r="D723" s="9" t="s">
        <v>795</v>
      </c>
      <c r="E723" s="9" t="s">
        <v>4512</v>
      </c>
      <c r="F723" s="10">
        <v>2.0</v>
      </c>
      <c r="G723" s="10">
        <v>13.0</v>
      </c>
      <c r="H723" s="70" t="b">
        <v>1</v>
      </c>
      <c r="I723" s="71" t="str">
        <f t="shared" si="36"/>
        <v>NOT NULL</v>
      </c>
      <c r="J723" s="71" t="str">
        <f t="shared" si="37"/>
        <v>char</v>
      </c>
      <c r="K723" s="71">
        <f t="shared" si="3"/>
        <v>13</v>
      </c>
      <c r="L723" s="71" t="str">
        <f t="shared" si="4"/>
        <v>(13)</v>
      </c>
      <c r="M723" s="71" t="s">
        <v>4489</v>
      </c>
      <c r="N723" s="71"/>
      <c r="O723" s="4"/>
      <c r="P723" s="9"/>
      <c r="Q723" s="9" t="str">
        <f t="shared" si="38"/>
        <v>ORDR_NO char(13) NOT NULL,</v>
      </c>
    </row>
    <row r="724" ht="16.5" customHeight="1">
      <c r="A724" s="9" t="s">
        <v>13</v>
      </c>
      <c r="B724" s="9" t="s">
        <v>121</v>
      </c>
      <c r="C724" s="9" t="s">
        <v>954</v>
      </c>
      <c r="D724" s="9" t="s">
        <v>183</v>
      </c>
      <c r="E724" s="9" t="s">
        <v>4506</v>
      </c>
      <c r="F724" s="10">
        <v>3.0</v>
      </c>
      <c r="G724" s="10">
        <v>22.0</v>
      </c>
      <c r="H724" s="70" t="b">
        <v>0</v>
      </c>
      <c r="I724" s="71" t="str">
        <f t="shared" si="36"/>
        <v/>
      </c>
      <c r="J724" s="71" t="str">
        <f t="shared" si="37"/>
        <v>DOUBLE PRECISION</v>
      </c>
      <c r="K724" s="71">
        <f t="shared" si="3"/>
        <v>22</v>
      </c>
      <c r="L724" s="71" t="str">
        <f t="shared" si="4"/>
        <v>(22)</v>
      </c>
      <c r="M724" s="71" t="s">
        <v>4489</v>
      </c>
      <c r="N724" s="71"/>
      <c r="O724" s="4"/>
      <c r="P724" s="9"/>
      <c r="Q724" s="9" t="str">
        <f t="shared" si="38"/>
        <v>RPYERY DOUBLE PRECISION ,</v>
      </c>
    </row>
    <row r="725" ht="16.5" customHeight="1">
      <c r="A725" s="9" t="s">
        <v>13</v>
      </c>
      <c r="B725" s="9" t="s">
        <v>121</v>
      </c>
      <c r="C725" s="9" t="s">
        <v>956</v>
      </c>
      <c r="D725" s="9" t="s">
        <v>183</v>
      </c>
      <c r="E725" s="9" t="s">
        <v>4506</v>
      </c>
      <c r="F725" s="10">
        <v>4.0</v>
      </c>
      <c r="G725" s="10">
        <v>22.0</v>
      </c>
      <c r="H725" s="70" t="b">
        <v>0</v>
      </c>
      <c r="I725" s="71" t="str">
        <f t="shared" si="36"/>
        <v/>
      </c>
      <c r="J725" s="71" t="str">
        <f t="shared" si="37"/>
        <v>DOUBLE PRECISION</v>
      </c>
      <c r="K725" s="71">
        <f t="shared" si="3"/>
        <v>22</v>
      </c>
      <c r="L725" s="71" t="str">
        <f t="shared" si="4"/>
        <v>(22)</v>
      </c>
      <c r="M725" s="71" t="s">
        <v>4489</v>
      </c>
      <c r="N725" s="71"/>
      <c r="O725" s="4"/>
      <c r="P725" s="9"/>
      <c r="Q725" s="9" t="str">
        <f t="shared" si="38"/>
        <v>RPSEQI DOUBLE PRECISION ,</v>
      </c>
    </row>
    <row r="726" ht="16.5" customHeight="1">
      <c r="A726" s="9" t="s">
        <v>13</v>
      </c>
      <c r="B726" s="9" t="s">
        <v>121</v>
      </c>
      <c r="C726" s="9" t="s">
        <v>957</v>
      </c>
      <c r="D726" s="9" t="s">
        <v>183</v>
      </c>
      <c r="E726" s="9" t="s">
        <v>4506</v>
      </c>
      <c r="F726" s="10">
        <v>5.0</v>
      </c>
      <c r="G726" s="10">
        <v>22.0</v>
      </c>
      <c r="H726" s="70" t="b">
        <v>0</v>
      </c>
      <c r="I726" s="71" t="str">
        <f t="shared" si="36"/>
        <v/>
      </c>
      <c r="J726" s="71" t="str">
        <f t="shared" si="37"/>
        <v>DOUBLE PRECISION</v>
      </c>
      <c r="K726" s="71">
        <f t="shared" si="3"/>
        <v>22</v>
      </c>
      <c r="L726" s="71" t="str">
        <f t="shared" si="4"/>
        <v>(22)</v>
      </c>
      <c r="M726" s="71" t="s">
        <v>4489</v>
      </c>
      <c r="N726" s="71"/>
      <c r="O726" s="4"/>
      <c r="P726" s="9"/>
      <c r="Q726" s="9" t="str">
        <f t="shared" si="38"/>
        <v>RPSERI DOUBLE PRECISION ,</v>
      </c>
    </row>
    <row r="727" ht="16.5" customHeight="1">
      <c r="A727" s="9" t="s">
        <v>13</v>
      </c>
      <c r="B727" s="9" t="s">
        <v>121</v>
      </c>
      <c r="C727" s="9" t="s">
        <v>1319</v>
      </c>
      <c r="D727" s="9" t="s">
        <v>191</v>
      </c>
      <c r="E727" s="9" t="s">
        <v>4518</v>
      </c>
      <c r="F727" s="10">
        <v>6.0</v>
      </c>
      <c r="G727" s="10">
        <v>200.0</v>
      </c>
      <c r="H727" s="70" t="b">
        <v>0</v>
      </c>
      <c r="I727" s="71" t="str">
        <f t="shared" si="36"/>
        <v/>
      </c>
      <c r="J727" s="71" t="str">
        <f t="shared" si="37"/>
        <v>VARCHAR</v>
      </c>
      <c r="K727" s="71">
        <f t="shared" si="3"/>
        <v>600</v>
      </c>
      <c r="L727" s="71" t="str">
        <f t="shared" si="4"/>
        <v>(600)</v>
      </c>
      <c r="M727" s="71" t="s">
        <v>4489</v>
      </c>
      <c r="N727" s="71"/>
      <c r="O727" s="4"/>
      <c r="P727" s="9"/>
      <c r="Q727" s="9" t="str">
        <f t="shared" si="38"/>
        <v>STDN_LGN_ID VARCHAR(600) ,</v>
      </c>
    </row>
    <row r="728" ht="16.5" customHeight="1">
      <c r="A728" s="9" t="s">
        <v>13</v>
      </c>
      <c r="B728" s="9" t="s">
        <v>121</v>
      </c>
      <c r="C728" s="9" t="s">
        <v>1321</v>
      </c>
      <c r="D728" s="9" t="s">
        <v>795</v>
      </c>
      <c r="E728" s="9" t="s">
        <v>4512</v>
      </c>
      <c r="F728" s="10">
        <v>7.0</v>
      </c>
      <c r="G728" s="10">
        <v>2.0</v>
      </c>
      <c r="H728" s="70" t="b">
        <v>0</v>
      </c>
      <c r="I728" s="71" t="str">
        <f t="shared" si="36"/>
        <v/>
      </c>
      <c r="J728" s="71" t="str">
        <f t="shared" si="37"/>
        <v>char</v>
      </c>
      <c r="K728" s="71">
        <f t="shared" si="3"/>
        <v>2</v>
      </c>
      <c r="L728" s="71" t="str">
        <f t="shared" si="4"/>
        <v>(2)</v>
      </c>
      <c r="M728" s="71" t="s">
        <v>4489</v>
      </c>
      <c r="N728" s="71"/>
      <c r="O728" s="4"/>
      <c r="P728" s="9"/>
      <c r="Q728" s="9" t="str">
        <f t="shared" si="38"/>
        <v>LN_STAT_CD char(2) ,</v>
      </c>
    </row>
    <row r="729" ht="16.5" customHeight="1">
      <c r="A729" s="9" t="s">
        <v>13</v>
      </c>
      <c r="B729" s="9" t="s">
        <v>121</v>
      </c>
      <c r="C729" s="9" t="s">
        <v>1323</v>
      </c>
      <c r="D729" s="9" t="s">
        <v>795</v>
      </c>
      <c r="E729" s="9" t="s">
        <v>4512</v>
      </c>
      <c r="F729" s="10">
        <v>8.0</v>
      </c>
      <c r="G729" s="10">
        <v>8.0</v>
      </c>
      <c r="H729" s="70" t="b">
        <v>0</v>
      </c>
      <c r="I729" s="71" t="str">
        <f t="shared" si="36"/>
        <v/>
      </c>
      <c r="J729" s="71" t="str">
        <f t="shared" si="37"/>
        <v>char</v>
      </c>
      <c r="K729" s="71">
        <f t="shared" si="3"/>
        <v>8</v>
      </c>
      <c r="L729" s="71" t="str">
        <f t="shared" si="4"/>
        <v>(8)</v>
      </c>
      <c r="M729" s="71" t="s">
        <v>4489</v>
      </c>
      <c r="N729" s="71"/>
      <c r="O729" s="4"/>
      <c r="P729" s="9"/>
      <c r="Q729" s="9" t="str">
        <f t="shared" si="38"/>
        <v>LRNG_STT_DT char(8) ,</v>
      </c>
    </row>
    <row r="730" ht="16.5" customHeight="1">
      <c r="A730" s="9" t="s">
        <v>13</v>
      </c>
      <c r="B730" s="9" t="s">
        <v>121</v>
      </c>
      <c r="C730" s="9" t="s">
        <v>1325</v>
      </c>
      <c r="D730" s="9" t="s">
        <v>795</v>
      </c>
      <c r="E730" s="9" t="s">
        <v>4512</v>
      </c>
      <c r="F730" s="10">
        <v>9.0</v>
      </c>
      <c r="G730" s="10">
        <v>8.0</v>
      </c>
      <c r="H730" s="70" t="b">
        <v>0</v>
      </c>
      <c r="I730" s="71" t="str">
        <f t="shared" si="36"/>
        <v/>
      </c>
      <c r="J730" s="71" t="str">
        <f t="shared" si="37"/>
        <v>char</v>
      </c>
      <c r="K730" s="71">
        <f t="shared" si="3"/>
        <v>8</v>
      </c>
      <c r="L730" s="71" t="str">
        <f t="shared" si="4"/>
        <v>(8)</v>
      </c>
      <c r="M730" s="71" t="s">
        <v>4489</v>
      </c>
      <c r="N730" s="71"/>
      <c r="O730" s="4"/>
      <c r="P730" s="9"/>
      <c r="Q730" s="9" t="str">
        <f t="shared" si="38"/>
        <v>LRNG_END_SCDD_DT char(8) ,</v>
      </c>
    </row>
    <row r="731" ht="16.5" customHeight="1">
      <c r="A731" s="9" t="s">
        <v>13</v>
      </c>
      <c r="B731" s="9" t="s">
        <v>121</v>
      </c>
      <c r="C731" s="9" t="s">
        <v>1327</v>
      </c>
      <c r="D731" s="9" t="s">
        <v>183</v>
      </c>
      <c r="E731" s="9" t="s">
        <v>4506</v>
      </c>
      <c r="F731" s="10">
        <v>10.0</v>
      </c>
      <c r="G731" s="10">
        <v>22.0</v>
      </c>
      <c r="H731" s="70" t="b">
        <v>0</v>
      </c>
      <c r="I731" s="71" t="str">
        <f t="shared" si="36"/>
        <v/>
      </c>
      <c r="J731" s="71" t="str">
        <f t="shared" si="37"/>
        <v>DOUBLE PRECISION</v>
      </c>
      <c r="K731" s="71">
        <f t="shared" si="3"/>
        <v>22</v>
      </c>
      <c r="L731" s="71" t="str">
        <f t="shared" si="4"/>
        <v>(22)</v>
      </c>
      <c r="M731" s="71" t="s">
        <v>4489</v>
      </c>
      <c r="N731" s="71"/>
      <c r="O731" s="4"/>
      <c r="P731" s="9"/>
      <c r="Q731" s="9" t="str">
        <f t="shared" si="38"/>
        <v>LRNG_DY_CNT DOUBLE PRECISION ,</v>
      </c>
    </row>
    <row r="732" ht="16.5" customHeight="1">
      <c r="A732" s="9" t="s">
        <v>13</v>
      </c>
      <c r="B732" s="9" t="s">
        <v>121</v>
      </c>
      <c r="C732" s="9" t="s">
        <v>1329</v>
      </c>
      <c r="D732" s="9" t="s">
        <v>183</v>
      </c>
      <c r="E732" s="9" t="s">
        <v>4506</v>
      </c>
      <c r="F732" s="10">
        <v>11.0</v>
      </c>
      <c r="G732" s="10">
        <v>22.0</v>
      </c>
      <c r="H732" s="70" t="b">
        <v>0</v>
      </c>
      <c r="I732" s="71" t="str">
        <f t="shared" si="36"/>
        <v/>
      </c>
      <c r="J732" s="71" t="str">
        <f t="shared" si="37"/>
        <v>DOUBLE PRECISION</v>
      </c>
      <c r="K732" s="71">
        <f t="shared" si="3"/>
        <v>22</v>
      </c>
      <c r="L732" s="71" t="str">
        <f t="shared" si="4"/>
        <v>(22)</v>
      </c>
      <c r="M732" s="71" t="s">
        <v>4489</v>
      </c>
      <c r="N732" s="71"/>
      <c r="O732" s="4"/>
      <c r="P732" s="9"/>
      <c r="Q732" s="9" t="str">
        <f t="shared" si="38"/>
        <v>LRNG_MNTS_CNT DOUBLE PRECISION ,</v>
      </c>
    </row>
    <row r="733" ht="16.5" customHeight="1">
      <c r="A733" s="9" t="s">
        <v>13</v>
      </c>
      <c r="B733" s="9" t="s">
        <v>121</v>
      </c>
      <c r="C733" s="9" t="s">
        <v>1331</v>
      </c>
      <c r="D733" s="9" t="s">
        <v>191</v>
      </c>
      <c r="E733" s="9" t="s">
        <v>4518</v>
      </c>
      <c r="F733" s="10">
        <v>12.0</v>
      </c>
      <c r="G733" s="10">
        <v>1.0</v>
      </c>
      <c r="H733" s="70" t="b">
        <v>0</v>
      </c>
      <c r="I733" s="71" t="str">
        <f t="shared" si="36"/>
        <v/>
      </c>
      <c r="J733" s="71" t="str">
        <f t="shared" si="37"/>
        <v>VARCHAR</v>
      </c>
      <c r="K733" s="71">
        <f t="shared" si="3"/>
        <v>3</v>
      </c>
      <c r="L733" s="71" t="str">
        <f t="shared" si="4"/>
        <v>(3)</v>
      </c>
      <c r="M733" s="71" t="s">
        <v>4489</v>
      </c>
      <c r="N733" s="71"/>
      <c r="O733" s="4"/>
      <c r="P733" s="9"/>
      <c r="Q733" s="9" t="str">
        <f t="shared" si="38"/>
        <v>IF_FNS_YN VARCHAR(3) ,</v>
      </c>
    </row>
    <row r="734" ht="16.5" customHeight="1">
      <c r="A734" s="9" t="s">
        <v>13</v>
      </c>
      <c r="B734" s="9" t="s">
        <v>121</v>
      </c>
      <c r="C734" s="9" t="s">
        <v>1333</v>
      </c>
      <c r="D734" s="9" t="s">
        <v>1334</v>
      </c>
      <c r="E734" s="9" t="s">
        <v>4526</v>
      </c>
      <c r="F734" s="10">
        <v>13.0</v>
      </c>
      <c r="G734" s="10">
        <v>7.0</v>
      </c>
      <c r="H734" s="70" t="b">
        <v>0</v>
      </c>
      <c r="I734" s="71" t="str">
        <f t="shared" si="36"/>
        <v/>
      </c>
      <c r="J734" s="71" t="str">
        <f t="shared" si="37"/>
        <v>TIMESTAMP WITHOUT TIME ZONE</v>
      </c>
      <c r="K734" s="71">
        <f t="shared" si="3"/>
        <v>7</v>
      </c>
      <c r="L734" s="71" t="str">
        <f t="shared" si="4"/>
        <v>(7)</v>
      </c>
      <c r="M734" s="71" t="s">
        <v>4489</v>
      </c>
      <c r="N734" s="71"/>
      <c r="O734" s="4"/>
      <c r="P734" s="9"/>
      <c r="Q734" s="9" t="str">
        <f t="shared" si="38"/>
        <v>IF_FNS_DT TIMESTAMP WITHOUT TIME ZONE ,</v>
      </c>
    </row>
    <row r="735" ht="16.5" customHeight="1">
      <c r="A735" s="9" t="s">
        <v>13</v>
      </c>
      <c r="B735" s="9" t="s">
        <v>121</v>
      </c>
      <c r="C735" s="9" t="s">
        <v>1336</v>
      </c>
      <c r="D735" s="9" t="s">
        <v>191</v>
      </c>
      <c r="E735" s="9" t="s">
        <v>4518</v>
      </c>
      <c r="F735" s="10">
        <v>14.0</v>
      </c>
      <c r="G735" s="10">
        <v>50.0</v>
      </c>
      <c r="H735" s="70" t="b">
        <v>0</v>
      </c>
      <c r="I735" s="71" t="str">
        <f t="shared" si="36"/>
        <v/>
      </c>
      <c r="J735" s="71" t="str">
        <f t="shared" si="37"/>
        <v>VARCHAR</v>
      </c>
      <c r="K735" s="71">
        <f t="shared" si="3"/>
        <v>150</v>
      </c>
      <c r="L735" s="71" t="str">
        <f t="shared" si="4"/>
        <v>(150)</v>
      </c>
      <c r="M735" s="71" t="s">
        <v>4489</v>
      </c>
      <c r="N735" s="71"/>
      <c r="O735" s="4"/>
      <c r="P735" s="9"/>
      <c r="Q735" s="9" t="str">
        <f t="shared" si="38"/>
        <v>STT_LRNG_COS_NM VARCHAR(150) ,</v>
      </c>
    </row>
    <row r="736" ht="16.5" customHeight="1">
      <c r="A736" s="9" t="s">
        <v>13</v>
      </c>
      <c r="B736" s="9" t="s">
        <v>121</v>
      </c>
      <c r="C736" s="9" t="s">
        <v>1338</v>
      </c>
      <c r="D736" s="9" t="s">
        <v>191</v>
      </c>
      <c r="E736" s="9" t="s">
        <v>4518</v>
      </c>
      <c r="F736" s="10">
        <v>15.0</v>
      </c>
      <c r="G736" s="10">
        <v>50.0</v>
      </c>
      <c r="H736" s="70" t="b">
        <v>0</v>
      </c>
      <c r="I736" s="71" t="str">
        <f t="shared" si="36"/>
        <v/>
      </c>
      <c r="J736" s="71" t="str">
        <f t="shared" si="37"/>
        <v>VARCHAR</v>
      </c>
      <c r="K736" s="71">
        <f t="shared" si="3"/>
        <v>150</v>
      </c>
      <c r="L736" s="71" t="str">
        <f t="shared" si="4"/>
        <v>(150)</v>
      </c>
      <c r="M736" s="71" t="s">
        <v>4489</v>
      </c>
      <c r="N736" s="71"/>
      <c r="O736" s="4"/>
      <c r="P736" s="9"/>
      <c r="Q736" s="9" t="str">
        <f t="shared" si="38"/>
        <v>STT_LRNG_LV_NM VARCHAR(150) ,</v>
      </c>
    </row>
    <row r="737" ht="16.5" customHeight="1">
      <c r="A737" s="9" t="s">
        <v>13</v>
      </c>
      <c r="B737" s="9" t="s">
        <v>121</v>
      </c>
      <c r="C737" s="9" t="s">
        <v>1340</v>
      </c>
      <c r="D737" s="9" t="s">
        <v>191</v>
      </c>
      <c r="E737" s="9" t="s">
        <v>4518</v>
      </c>
      <c r="F737" s="10">
        <v>16.0</v>
      </c>
      <c r="G737" s="10">
        <v>50.0</v>
      </c>
      <c r="H737" s="70" t="b">
        <v>0</v>
      </c>
      <c r="I737" s="71" t="str">
        <f t="shared" si="36"/>
        <v/>
      </c>
      <c r="J737" s="71" t="str">
        <f t="shared" si="37"/>
        <v>VARCHAR</v>
      </c>
      <c r="K737" s="71">
        <f t="shared" si="3"/>
        <v>150</v>
      </c>
      <c r="L737" s="71" t="str">
        <f t="shared" si="4"/>
        <v>(150)</v>
      </c>
      <c r="M737" s="71" t="s">
        <v>4489</v>
      </c>
      <c r="N737" s="71"/>
      <c r="O737" s="4"/>
      <c r="P737" s="9"/>
      <c r="Q737" s="9" t="str">
        <f t="shared" si="38"/>
        <v>CUR_LRNG_COS_NM VARCHAR(150) ,</v>
      </c>
    </row>
    <row r="738" ht="16.5" customHeight="1">
      <c r="A738" s="9" t="s">
        <v>13</v>
      </c>
      <c r="B738" s="9" t="s">
        <v>121</v>
      </c>
      <c r="C738" s="9" t="s">
        <v>1342</v>
      </c>
      <c r="D738" s="9" t="s">
        <v>191</v>
      </c>
      <c r="E738" s="9" t="s">
        <v>4518</v>
      </c>
      <c r="F738" s="10">
        <v>17.0</v>
      </c>
      <c r="G738" s="10">
        <v>50.0</v>
      </c>
      <c r="H738" s="70" t="b">
        <v>0</v>
      </c>
      <c r="I738" s="71" t="str">
        <f t="shared" si="36"/>
        <v/>
      </c>
      <c r="J738" s="71" t="str">
        <f t="shared" si="37"/>
        <v>VARCHAR</v>
      </c>
      <c r="K738" s="71">
        <f t="shared" si="3"/>
        <v>150</v>
      </c>
      <c r="L738" s="71" t="str">
        <f t="shared" si="4"/>
        <v>(150)</v>
      </c>
      <c r="M738" s="71" t="s">
        <v>4489</v>
      </c>
      <c r="N738" s="71"/>
      <c r="O738" s="4"/>
      <c r="P738" s="9"/>
      <c r="Q738" s="9" t="str">
        <f t="shared" si="38"/>
        <v>CUR_LRNG_LV_NM VARCHAR(150) ,</v>
      </c>
    </row>
    <row r="739" ht="16.5" customHeight="1">
      <c r="A739" s="9" t="s">
        <v>13</v>
      </c>
      <c r="B739" s="9" t="s">
        <v>121</v>
      </c>
      <c r="C739" s="9" t="s">
        <v>1344</v>
      </c>
      <c r="D739" s="9" t="s">
        <v>191</v>
      </c>
      <c r="E739" s="9" t="s">
        <v>4518</v>
      </c>
      <c r="F739" s="10">
        <v>18.0</v>
      </c>
      <c r="G739" s="10">
        <v>50.0</v>
      </c>
      <c r="H739" s="70" t="b">
        <v>0</v>
      </c>
      <c r="I739" s="71" t="str">
        <f t="shared" si="36"/>
        <v/>
      </c>
      <c r="J739" s="71" t="str">
        <f t="shared" si="37"/>
        <v>VARCHAR</v>
      </c>
      <c r="K739" s="71">
        <f t="shared" si="3"/>
        <v>150</v>
      </c>
      <c r="L739" s="71" t="str">
        <f t="shared" si="4"/>
        <v>(150)</v>
      </c>
      <c r="M739" s="71" t="s">
        <v>4489</v>
      </c>
      <c r="N739" s="71"/>
      <c r="O739" s="4"/>
      <c r="P739" s="9"/>
      <c r="Q739" s="9" t="str">
        <f t="shared" si="38"/>
        <v>CUR_LRNG_SRS_NM VARCHAR(150) ,</v>
      </c>
    </row>
    <row r="740" ht="16.5" customHeight="1">
      <c r="A740" s="9" t="s">
        <v>13</v>
      </c>
      <c r="B740" s="9" t="s">
        <v>121</v>
      </c>
      <c r="C740" s="9" t="s">
        <v>1345</v>
      </c>
      <c r="D740" s="9" t="s">
        <v>191</v>
      </c>
      <c r="E740" s="9" t="s">
        <v>4518</v>
      </c>
      <c r="F740" s="10">
        <v>19.0</v>
      </c>
      <c r="G740" s="10">
        <v>50.0</v>
      </c>
      <c r="H740" s="70" t="b">
        <v>0</v>
      </c>
      <c r="I740" s="71" t="str">
        <f t="shared" si="36"/>
        <v/>
      </c>
      <c r="J740" s="71" t="str">
        <f t="shared" si="37"/>
        <v>VARCHAR</v>
      </c>
      <c r="K740" s="71">
        <f t="shared" si="3"/>
        <v>150</v>
      </c>
      <c r="L740" s="71" t="str">
        <f t="shared" si="4"/>
        <v>(150)</v>
      </c>
      <c r="M740" s="71" t="s">
        <v>4489</v>
      </c>
      <c r="N740" s="71"/>
      <c r="O740" s="4"/>
      <c r="P740" s="9"/>
      <c r="Q740" s="9" t="str">
        <f t="shared" si="38"/>
        <v>CUR_LRNG_LS_NM VARCHAR(150) ,</v>
      </c>
    </row>
    <row r="741" ht="33.0" customHeight="1">
      <c r="A741" s="9" t="s">
        <v>13</v>
      </c>
      <c r="B741" s="9" t="s">
        <v>121</v>
      </c>
      <c r="C741" s="9" t="s">
        <v>1347</v>
      </c>
      <c r="D741" s="9" t="s">
        <v>795</v>
      </c>
      <c r="E741" s="9" t="s">
        <v>4512</v>
      </c>
      <c r="F741" s="10">
        <v>20.0</v>
      </c>
      <c r="G741" s="10">
        <v>8.0</v>
      </c>
      <c r="H741" s="70" t="b">
        <v>0</v>
      </c>
      <c r="I741" s="71" t="str">
        <f t="shared" si="36"/>
        <v/>
      </c>
      <c r="J741" s="71" t="str">
        <f t="shared" si="37"/>
        <v>char</v>
      </c>
      <c r="K741" s="71">
        <f t="shared" si="3"/>
        <v>8</v>
      </c>
      <c r="L741" s="71" t="str">
        <f t="shared" si="4"/>
        <v>(8)</v>
      </c>
      <c r="M741" s="71" t="s">
        <v>4489</v>
      </c>
      <c r="N741" s="71"/>
      <c r="O741" s="4"/>
      <c r="P741" s="9"/>
      <c r="Q741" s="9" t="str">
        <f t="shared" si="38"/>
        <v>CUR_LRNG_END_SCDD_DT char(8) ,</v>
      </c>
    </row>
    <row r="742" ht="16.5" customHeight="1">
      <c r="A742" s="9" t="s">
        <v>13</v>
      </c>
      <c r="B742" s="9" t="s">
        <v>121</v>
      </c>
      <c r="C742" s="9" t="s">
        <v>1349</v>
      </c>
      <c r="D742" s="9" t="s">
        <v>191</v>
      </c>
      <c r="E742" s="9" t="s">
        <v>4518</v>
      </c>
      <c r="F742" s="10">
        <v>21.0</v>
      </c>
      <c r="G742" s="10">
        <v>2.0</v>
      </c>
      <c r="H742" s="70" t="b">
        <v>0</v>
      </c>
      <c r="I742" s="71" t="str">
        <f t="shared" si="36"/>
        <v/>
      </c>
      <c r="J742" s="71" t="str">
        <f t="shared" si="37"/>
        <v>VARCHAR</v>
      </c>
      <c r="K742" s="71">
        <f t="shared" si="3"/>
        <v>6</v>
      </c>
      <c r="L742" s="71" t="str">
        <f t="shared" si="4"/>
        <v>(6)</v>
      </c>
      <c r="M742" s="71" t="s">
        <v>4489</v>
      </c>
      <c r="N742" s="71"/>
      <c r="O742" s="4"/>
      <c r="P742" s="9"/>
      <c r="Q742" s="9" t="str">
        <f t="shared" si="38"/>
        <v>ETL_TYPE VARCHAR(6) ,</v>
      </c>
    </row>
    <row r="743" ht="16.5" customHeight="1">
      <c r="A743" s="9" t="s">
        <v>13</v>
      </c>
      <c r="B743" s="9" t="s">
        <v>121</v>
      </c>
      <c r="C743" s="9" t="s">
        <v>1350</v>
      </c>
      <c r="D743" s="9" t="s">
        <v>1334</v>
      </c>
      <c r="E743" s="9" t="s">
        <v>4526</v>
      </c>
      <c r="F743" s="10">
        <v>22.0</v>
      </c>
      <c r="G743" s="10">
        <v>7.0</v>
      </c>
      <c r="H743" s="70" t="b">
        <v>0</v>
      </c>
      <c r="I743" s="71" t="str">
        <f t="shared" si="36"/>
        <v/>
      </c>
      <c r="J743" s="71" t="str">
        <f t="shared" si="37"/>
        <v>TIMESTAMP WITHOUT TIME ZONE</v>
      </c>
      <c r="K743" s="71">
        <f t="shared" si="3"/>
        <v>7</v>
      </c>
      <c r="L743" s="71" t="str">
        <f t="shared" si="4"/>
        <v>(7)</v>
      </c>
      <c r="M743" s="71" t="s">
        <v>4489</v>
      </c>
      <c r="N743" s="71"/>
      <c r="O743" s="4"/>
      <c r="P743" s="9"/>
      <c r="Q743" s="9" t="str">
        <f t="shared" si="38"/>
        <v>ETL_DTTM TIMESTAMP WITHOUT TIME ZONE ,</v>
      </c>
    </row>
    <row r="744" ht="16.5" customHeight="1">
      <c r="A744" s="9" t="s">
        <v>13</v>
      </c>
      <c r="B744" s="9" t="s">
        <v>121</v>
      </c>
      <c r="C744" s="9" t="s">
        <v>1351</v>
      </c>
      <c r="D744" s="9" t="s">
        <v>191</v>
      </c>
      <c r="E744" s="9" t="s">
        <v>4518</v>
      </c>
      <c r="F744" s="10">
        <v>23.0</v>
      </c>
      <c r="G744" s="10">
        <v>50.0</v>
      </c>
      <c r="H744" s="70" t="b">
        <v>0</v>
      </c>
      <c r="I744" s="71" t="str">
        <f t="shared" si="36"/>
        <v/>
      </c>
      <c r="J744" s="71" t="str">
        <f t="shared" si="37"/>
        <v>VARCHAR</v>
      </c>
      <c r="K744" s="71">
        <f t="shared" si="3"/>
        <v>150</v>
      </c>
      <c r="L744" s="71" t="str">
        <f t="shared" si="4"/>
        <v>(150)</v>
      </c>
      <c r="M744" s="71" t="s">
        <v>4489</v>
      </c>
      <c r="N744" s="71"/>
      <c r="O744" s="4"/>
      <c r="P744" s="9"/>
      <c r="Q744" s="9" t="str">
        <f t="shared" si="38"/>
        <v>ETL_NM VARCHAR(150) ,</v>
      </c>
    </row>
    <row r="745" ht="16.5" customHeight="1">
      <c r="A745" s="9" t="s">
        <v>13</v>
      </c>
      <c r="B745" s="9" t="s">
        <v>121</v>
      </c>
      <c r="C745" s="9" t="s">
        <v>1352</v>
      </c>
      <c r="D745" s="9" t="s">
        <v>191</v>
      </c>
      <c r="E745" s="9" t="s">
        <v>4518</v>
      </c>
      <c r="F745" s="10">
        <v>24.0</v>
      </c>
      <c r="G745" s="10">
        <v>1.0</v>
      </c>
      <c r="H745" s="70" t="b">
        <v>0</v>
      </c>
      <c r="I745" s="71" t="str">
        <f t="shared" si="36"/>
        <v/>
      </c>
      <c r="J745" s="71" t="str">
        <f t="shared" si="37"/>
        <v>VARCHAR</v>
      </c>
      <c r="K745" s="71">
        <f t="shared" si="3"/>
        <v>3</v>
      </c>
      <c r="L745" s="71" t="str">
        <f t="shared" si="4"/>
        <v>(3)</v>
      </c>
      <c r="M745" s="71" t="s">
        <v>4489</v>
      </c>
      <c r="N745" s="71"/>
      <c r="O745" s="4"/>
      <c r="P745" s="9"/>
      <c r="Q745" s="9" t="str">
        <f t="shared" si="38"/>
        <v>MBS_CL_CD VARCHAR(3) ,</v>
      </c>
    </row>
    <row r="746" ht="16.5" customHeight="1">
      <c r="A746" s="9" t="s">
        <v>13</v>
      </c>
      <c r="B746" s="9" t="s">
        <v>121</v>
      </c>
      <c r="C746" s="9" t="s">
        <v>1354</v>
      </c>
      <c r="D746" s="9" t="s">
        <v>191</v>
      </c>
      <c r="E746" s="9" t="s">
        <v>4518</v>
      </c>
      <c r="F746" s="10">
        <v>25.0</v>
      </c>
      <c r="G746" s="10">
        <v>2.0</v>
      </c>
      <c r="H746" s="70" t="b">
        <v>0</v>
      </c>
      <c r="I746" s="71" t="str">
        <f t="shared" si="36"/>
        <v/>
      </c>
      <c r="J746" s="71" t="str">
        <f t="shared" si="37"/>
        <v>VARCHAR</v>
      </c>
      <c r="K746" s="71">
        <f t="shared" si="3"/>
        <v>6</v>
      </c>
      <c r="L746" s="71" t="str">
        <f t="shared" si="4"/>
        <v>(6)</v>
      </c>
      <c r="M746" s="71" t="s">
        <v>4489</v>
      </c>
      <c r="N746" s="71"/>
      <c r="O746" s="4"/>
      <c r="P746" s="9"/>
      <c r="Q746" s="9" t="str">
        <f t="shared" si="38"/>
        <v>MBS_MB_STS_CD VARCHAR(6) ,</v>
      </c>
    </row>
    <row r="747" ht="16.5" customHeight="1">
      <c r="A747" s="9" t="s">
        <v>13</v>
      </c>
      <c r="B747" s="9" t="s">
        <v>121</v>
      </c>
      <c r="C747" s="9" t="s">
        <v>1356</v>
      </c>
      <c r="D747" s="9" t="s">
        <v>191</v>
      </c>
      <c r="E747" s="9" t="s">
        <v>4518</v>
      </c>
      <c r="F747" s="10">
        <v>26.0</v>
      </c>
      <c r="G747" s="10">
        <v>1.0</v>
      </c>
      <c r="H747" s="70" t="b">
        <v>0</v>
      </c>
      <c r="I747" s="71" t="str">
        <f t="shared" si="36"/>
        <v/>
      </c>
      <c r="J747" s="71" t="str">
        <f t="shared" si="37"/>
        <v>VARCHAR</v>
      </c>
      <c r="K747" s="71">
        <f t="shared" si="3"/>
        <v>3</v>
      </c>
      <c r="L747" s="71" t="str">
        <f t="shared" si="4"/>
        <v>(3)</v>
      </c>
      <c r="M747" s="71" t="s">
        <v>4489</v>
      </c>
      <c r="N747" s="71"/>
      <c r="O747" s="4"/>
      <c r="P747" s="9"/>
      <c r="Q747" s="9" t="str">
        <f t="shared" si="38"/>
        <v>MBS_MB_STS_CHG_YN VARCHAR(3) ,</v>
      </c>
    </row>
    <row r="748" ht="16.5" customHeight="1">
      <c r="A748" s="9" t="s">
        <v>13</v>
      </c>
      <c r="B748" s="9" t="s">
        <v>121</v>
      </c>
      <c r="C748" s="9" t="s">
        <v>1358</v>
      </c>
      <c r="D748" s="9" t="s">
        <v>191</v>
      </c>
      <c r="E748" s="9" t="s">
        <v>4518</v>
      </c>
      <c r="F748" s="10">
        <v>27.0</v>
      </c>
      <c r="G748" s="10">
        <v>10.0</v>
      </c>
      <c r="H748" s="70" t="b">
        <v>0</v>
      </c>
      <c r="I748" s="71" t="str">
        <f t="shared" si="36"/>
        <v/>
      </c>
      <c r="J748" s="71" t="str">
        <f t="shared" si="37"/>
        <v>VARCHAR</v>
      </c>
      <c r="K748" s="71">
        <f t="shared" si="3"/>
        <v>30</v>
      </c>
      <c r="L748" s="71" t="str">
        <f t="shared" si="4"/>
        <v>(30)</v>
      </c>
      <c r="M748" s="71" t="s">
        <v>4489</v>
      </c>
      <c r="N748" s="71"/>
      <c r="O748" s="4"/>
      <c r="P748" s="9"/>
      <c r="Q748" s="9" t="str">
        <f t="shared" si="38"/>
        <v>ORD_MB_KW_CNO VARCHAR(30) ,</v>
      </c>
    </row>
    <row r="749" ht="16.5" customHeight="1">
      <c r="A749" s="9" t="s">
        <v>13</v>
      </c>
      <c r="B749" s="9" t="s">
        <v>121</v>
      </c>
      <c r="C749" s="9" t="s">
        <v>1360</v>
      </c>
      <c r="D749" s="9" t="s">
        <v>191</v>
      </c>
      <c r="E749" s="9" t="s">
        <v>4518</v>
      </c>
      <c r="F749" s="10">
        <v>28.0</v>
      </c>
      <c r="G749" s="10">
        <v>8.0</v>
      </c>
      <c r="H749" s="70" t="b">
        <v>0</v>
      </c>
      <c r="I749" s="71" t="str">
        <f t="shared" si="36"/>
        <v/>
      </c>
      <c r="J749" s="71" t="str">
        <f t="shared" si="37"/>
        <v>VARCHAR</v>
      </c>
      <c r="K749" s="71">
        <f t="shared" si="3"/>
        <v>24</v>
      </c>
      <c r="L749" s="71" t="str">
        <f t="shared" si="4"/>
        <v>(24)</v>
      </c>
      <c r="M749" s="71" t="s">
        <v>4489</v>
      </c>
      <c r="N749" s="71"/>
      <c r="O749" s="4"/>
      <c r="P749" s="9"/>
      <c r="Q749" s="9" t="str">
        <f t="shared" si="38"/>
        <v>ORD_DFN_DD VARCHAR(24) ,</v>
      </c>
    </row>
    <row r="750" ht="16.5" customHeight="1">
      <c r="A750" s="9" t="s">
        <v>13</v>
      </c>
      <c r="B750" s="9" t="s">
        <v>121</v>
      </c>
      <c r="C750" s="9" t="s">
        <v>1362</v>
      </c>
      <c r="D750" s="9" t="s">
        <v>183</v>
      </c>
      <c r="E750" s="9" t="s">
        <v>4506</v>
      </c>
      <c r="F750" s="10">
        <v>29.0</v>
      </c>
      <c r="G750" s="10">
        <v>22.0</v>
      </c>
      <c r="H750" s="70" t="b">
        <v>0</v>
      </c>
      <c r="I750" s="71" t="str">
        <f t="shared" si="36"/>
        <v/>
      </c>
      <c r="J750" s="71" t="str">
        <f t="shared" si="37"/>
        <v>DOUBLE PRECISION</v>
      </c>
      <c r="K750" s="71">
        <f t="shared" si="3"/>
        <v>22</v>
      </c>
      <c r="L750" s="71" t="str">
        <f t="shared" si="4"/>
        <v>(22)</v>
      </c>
      <c r="M750" s="71" t="s">
        <v>4489</v>
      </c>
      <c r="N750" s="71"/>
      <c r="O750" s="4"/>
      <c r="P750" s="9"/>
      <c r="Q750" s="9" t="str">
        <f t="shared" si="38"/>
        <v>SBC_MNUM DOUBLE PRECISION ,</v>
      </c>
    </row>
    <row r="751" ht="16.5" customHeight="1">
      <c r="A751" s="9" t="s">
        <v>13</v>
      </c>
      <c r="B751" s="9" t="s">
        <v>121</v>
      </c>
      <c r="C751" s="9" t="s">
        <v>1364</v>
      </c>
      <c r="D751" s="9" t="s">
        <v>183</v>
      </c>
      <c r="E751" s="9" t="s">
        <v>4506</v>
      </c>
      <c r="F751" s="10">
        <v>30.0</v>
      </c>
      <c r="G751" s="10">
        <v>22.0</v>
      </c>
      <c r="H751" s="70" t="b">
        <v>0</v>
      </c>
      <c r="I751" s="71" t="str">
        <f t="shared" si="36"/>
        <v/>
      </c>
      <c r="J751" s="71" t="str">
        <f t="shared" si="37"/>
        <v>DOUBLE PRECISION</v>
      </c>
      <c r="K751" s="71">
        <f t="shared" si="3"/>
        <v>22</v>
      </c>
      <c r="L751" s="71" t="str">
        <f t="shared" si="4"/>
        <v>(22)</v>
      </c>
      <c r="M751" s="71" t="s">
        <v>4489</v>
      </c>
      <c r="N751" s="71"/>
      <c r="O751" s="4"/>
      <c r="P751" s="9"/>
      <c r="Q751" s="9" t="str">
        <f t="shared" si="38"/>
        <v>CTR_AMT DOUBLE PRECISION ,</v>
      </c>
    </row>
    <row r="752" ht="16.5" customHeight="1">
      <c r="A752" s="9" t="s">
        <v>13</v>
      </c>
      <c r="B752" s="9" t="s">
        <v>121</v>
      </c>
      <c r="C752" s="9" t="s">
        <v>1366</v>
      </c>
      <c r="D752" s="9" t="s">
        <v>183</v>
      </c>
      <c r="E752" s="9" t="s">
        <v>4506</v>
      </c>
      <c r="F752" s="10">
        <v>31.0</v>
      </c>
      <c r="G752" s="10">
        <v>22.0</v>
      </c>
      <c r="H752" s="70" t="b">
        <v>0</v>
      </c>
      <c r="I752" s="71" t="str">
        <f t="shared" si="36"/>
        <v/>
      </c>
      <c r="J752" s="71" t="str">
        <f t="shared" si="37"/>
        <v>DOUBLE PRECISION</v>
      </c>
      <c r="K752" s="71">
        <f t="shared" si="3"/>
        <v>22</v>
      </c>
      <c r="L752" s="71" t="str">
        <f t="shared" si="4"/>
        <v>(22)</v>
      </c>
      <c r="M752" s="71" t="s">
        <v>4489</v>
      </c>
      <c r="N752" s="71"/>
      <c r="O752" s="4"/>
      <c r="P752" s="9"/>
      <c r="Q752" s="9" t="str">
        <f t="shared" si="38"/>
        <v>SLS_DAY_AMT DOUBLE PRECISION ,</v>
      </c>
    </row>
    <row r="753" ht="16.5" customHeight="1">
      <c r="A753" s="9" t="s">
        <v>13</v>
      </c>
      <c r="B753" s="9" t="s">
        <v>121</v>
      </c>
      <c r="C753" s="9" t="s">
        <v>1368</v>
      </c>
      <c r="D753" s="9" t="s">
        <v>183</v>
      </c>
      <c r="E753" s="9" t="s">
        <v>4506</v>
      </c>
      <c r="F753" s="10">
        <v>32.0</v>
      </c>
      <c r="G753" s="10">
        <v>22.0</v>
      </c>
      <c r="H753" s="70" t="b">
        <v>0</v>
      </c>
      <c r="I753" s="71" t="str">
        <f t="shared" si="36"/>
        <v/>
      </c>
      <c r="J753" s="71" t="str">
        <f t="shared" si="37"/>
        <v>DOUBLE PRECISION</v>
      </c>
      <c r="K753" s="71">
        <f t="shared" si="3"/>
        <v>22</v>
      </c>
      <c r="L753" s="71" t="str">
        <f t="shared" si="4"/>
        <v>(22)</v>
      </c>
      <c r="M753" s="71" t="s">
        <v>4489</v>
      </c>
      <c r="N753" s="71"/>
      <c r="O753" s="4"/>
      <c r="P753" s="9"/>
      <c r="Q753" s="9" t="str">
        <f t="shared" si="38"/>
        <v>TOT_LN_AMT DOUBLE PRECISION ,</v>
      </c>
    </row>
    <row r="754" ht="16.5" customHeight="1">
      <c r="A754" s="9" t="s">
        <v>13</v>
      </c>
      <c r="B754" s="9" t="s">
        <v>121</v>
      </c>
      <c r="C754" s="9" t="s">
        <v>1370</v>
      </c>
      <c r="D754" s="9" t="s">
        <v>183</v>
      </c>
      <c r="E754" s="9" t="s">
        <v>4506</v>
      </c>
      <c r="F754" s="10">
        <v>33.0</v>
      </c>
      <c r="G754" s="10">
        <v>22.0</v>
      </c>
      <c r="H754" s="70" t="b">
        <v>0</v>
      </c>
      <c r="I754" s="71" t="str">
        <f t="shared" si="36"/>
        <v/>
      </c>
      <c r="J754" s="71" t="str">
        <f t="shared" si="37"/>
        <v>DOUBLE PRECISION</v>
      </c>
      <c r="K754" s="71">
        <f t="shared" si="3"/>
        <v>22</v>
      </c>
      <c r="L754" s="71" t="str">
        <f t="shared" si="4"/>
        <v>(22)</v>
      </c>
      <c r="M754" s="71" t="s">
        <v>4489</v>
      </c>
      <c r="N754" s="71"/>
      <c r="O754" s="4"/>
      <c r="P754" s="9"/>
      <c r="Q754" s="9" t="str">
        <f t="shared" si="38"/>
        <v>PNTY_AMT DOUBLE PRECISION ,</v>
      </c>
    </row>
    <row r="755" ht="16.5" customHeight="1">
      <c r="A755" s="9" t="s">
        <v>13</v>
      </c>
      <c r="B755" s="9" t="s">
        <v>121</v>
      </c>
      <c r="C755" s="9" t="s">
        <v>1372</v>
      </c>
      <c r="D755" s="9" t="s">
        <v>183</v>
      </c>
      <c r="E755" s="9" t="s">
        <v>4506</v>
      </c>
      <c r="F755" s="10">
        <v>34.0</v>
      </c>
      <c r="G755" s="10">
        <v>22.0</v>
      </c>
      <c r="H755" s="70" t="b">
        <v>0</v>
      </c>
      <c r="I755" s="71" t="str">
        <f t="shared" si="36"/>
        <v/>
      </c>
      <c r="J755" s="71" t="str">
        <f t="shared" si="37"/>
        <v>DOUBLE PRECISION</v>
      </c>
      <c r="K755" s="71">
        <f t="shared" si="3"/>
        <v>22</v>
      </c>
      <c r="L755" s="71" t="str">
        <f t="shared" si="4"/>
        <v>(22)</v>
      </c>
      <c r="M755" s="71" t="s">
        <v>4489</v>
      </c>
      <c r="N755" s="71"/>
      <c r="O755" s="4"/>
      <c r="P755" s="9"/>
      <c r="Q755" s="9" t="str">
        <f t="shared" si="38"/>
        <v>GFT_AMT DOUBLE PRECISION ,</v>
      </c>
    </row>
    <row r="756" ht="16.5" customHeight="1">
      <c r="A756" s="9" t="s">
        <v>13</v>
      </c>
      <c r="B756" s="9" t="s">
        <v>121</v>
      </c>
      <c r="C756" s="9" t="s">
        <v>1374</v>
      </c>
      <c r="D756" s="9" t="s">
        <v>183</v>
      </c>
      <c r="E756" s="9" t="s">
        <v>4506</v>
      </c>
      <c r="F756" s="10">
        <v>35.0</v>
      </c>
      <c r="G756" s="10">
        <v>22.0</v>
      </c>
      <c r="H756" s="70" t="b">
        <v>0</v>
      </c>
      <c r="I756" s="71" t="str">
        <f t="shared" si="36"/>
        <v/>
      </c>
      <c r="J756" s="71" t="str">
        <f t="shared" si="37"/>
        <v>DOUBLE PRECISION</v>
      </c>
      <c r="K756" s="71">
        <f t="shared" si="3"/>
        <v>22</v>
      </c>
      <c r="L756" s="71" t="str">
        <f t="shared" si="4"/>
        <v>(22)</v>
      </c>
      <c r="M756" s="71" t="s">
        <v>4489</v>
      </c>
      <c r="N756" s="71"/>
      <c r="O756" s="4"/>
      <c r="P756" s="9"/>
      <c r="Q756" s="9" t="str">
        <f t="shared" si="38"/>
        <v>TOT_RFD_EPT_AMT DOUBLE PRECISION ,</v>
      </c>
    </row>
    <row r="757" ht="16.5" customHeight="1">
      <c r="A757" s="9" t="s">
        <v>13</v>
      </c>
      <c r="B757" s="9" t="s">
        <v>121</v>
      </c>
      <c r="C757" s="9" t="s">
        <v>1376</v>
      </c>
      <c r="D757" s="9" t="s">
        <v>191</v>
      </c>
      <c r="E757" s="9" t="s">
        <v>4518</v>
      </c>
      <c r="F757" s="10">
        <v>36.0</v>
      </c>
      <c r="G757" s="10">
        <v>44.0</v>
      </c>
      <c r="H757" s="70" t="b">
        <v>0</v>
      </c>
      <c r="I757" s="71" t="str">
        <f t="shared" si="36"/>
        <v/>
      </c>
      <c r="J757" s="71" t="str">
        <f t="shared" si="37"/>
        <v>VARCHAR</v>
      </c>
      <c r="K757" s="71">
        <f t="shared" si="3"/>
        <v>132</v>
      </c>
      <c r="L757" s="71" t="str">
        <f t="shared" si="4"/>
        <v>(132)</v>
      </c>
      <c r="M757" s="71" t="s">
        <v>4489</v>
      </c>
      <c r="N757" s="71"/>
      <c r="O757" s="4"/>
      <c r="P757" s="9"/>
      <c r="Q757" s="9" t="str">
        <f t="shared" si="38"/>
        <v>PRT_LAL_NO VARCHAR(132) ,</v>
      </c>
    </row>
    <row r="758" ht="16.5" customHeight="1">
      <c r="A758" s="9" t="s">
        <v>13</v>
      </c>
      <c r="B758" s="9" t="s">
        <v>121</v>
      </c>
      <c r="C758" s="9" t="s">
        <v>1378</v>
      </c>
      <c r="D758" s="9" t="s">
        <v>191</v>
      </c>
      <c r="E758" s="9" t="s">
        <v>4518</v>
      </c>
      <c r="F758" s="10">
        <v>37.0</v>
      </c>
      <c r="G758" s="10">
        <v>44.0</v>
      </c>
      <c r="H758" s="70" t="b">
        <v>0</v>
      </c>
      <c r="I758" s="71" t="str">
        <f t="shared" si="36"/>
        <v/>
      </c>
      <c r="J758" s="71" t="str">
        <f t="shared" si="37"/>
        <v>VARCHAR</v>
      </c>
      <c r="K758" s="71">
        <f t="shared" si="3"/>
        <v>132</v>
      </c>
      <c r="L758" s="71" t="str">
        <f t="shared" si="4"/>
        <v>(132)</v>
      </c>
      <c r="M758" s="71" t="s">
        <v>4489</v>
      </c>
      <c r="N758" s="71"/>
      <c r="O758" s="4"/>
      <c r="P758" s="9"/>
      <c r="Q758" s="9" t="str">
        <f t="shared" si="38"/>
        <v>PRT_MTP_NO VARCHAR(132) ,</v>
      </c>
    </row>
    <row r="759" ht="16.5" customHeight="1">
      <c r="A759" s="9" t="s">
        <v>13</v>
      </c>
      <c r="B759" s="9" t="s">
        <v>121</v>
      </c>
      <c r="C759" s="9" t="s">
        <v>1238</v>
      </c>
      <c r="D759" s="9" t="s">
        <v>191</v>
      </c>
      <c r="E759" s="9" t="s">
        <v>4518</v>
      </c>
      <c r="F759" s="10">
        <v>38.0</v>
      </c>
      <c r="G759" s="10">
        <v>8.0</v>
      </c>
      <c r="H759" s="70" t="b">
        <v>0</v>
      </c>
      <c r="I759" s="71" t="str">
        <f t="shared" si="36"/>
        <v/>
      </c>
      <c r="J759" s="71" t="str">
        <f t="shared" si="37"/>
        <v>VARCHAR</v>
      </c>
      <c r="K759" s="71">
        <f t="shared" si="3"/>
        <v>24</v>
      </c>
      <c r="L759" s="71" t="str">
        <f t="shared" si="4"/>
        <v>(24)</v>
      </c>
      <c r="M759" s="71" t="s">
        <v>4489</v>
      </c>
      <c r="N759" s="71"/>
      <c r="O759" s="4"/>
      <c r="P759" s="9"/>
      <c r="Q759" s="9" t="str">
        <f t="shared" si="38"/>
        <v>SVC_CL_CD VARCHAR(24) ,</v>
      </c>
    </row>
    <row r="760" ht="16.5" customHeight="1">
      <c r="A760" s="9"/>
      <c r="B760" s="9"/>
      <c r="C760" s="9"/>
      <c r="D760" s="9"/>
      <c r="E760" s="9"/>
      <c r="F760" s="10"/>
      <c r="G760" s="10"/>
      <c r="H760" s="70"/>
      <c r="I760" s="71"/>
      <c r="J760" s="71"/>
      <c r="K760" s="71" t="str">
        <f t="shared" si="3"/>
        <v/>
      </c>
      <c r="L760" s="71" t="str">
        <f t="shared" si="4"/>
        <v>()</v>
      </c>
      <c r="M760" s="71"/>
      <c r="N760" s="71"/>
      <c r="O760" s="4"/>
      <c r="P760" s="9"/>
      <c r="Q760" s="9" t="s">
        <v>4519</v>
      </c>
    </row>
    <row r="761" ht="16.5" customHeight="1">
      <c r="A761" s="9"/>
      <c r="B761" s="9"/>
      <c r="C761" s="9"/>
      <c r="D761" s="9"/>
      <c r="E761" s="9"/>
      <c r="F761" s="10"/>
      <c r="G761" s="10"/>
      <c r="H761" s="70"/>
      <c r="I761" s="71"/>
      <c r="J761" s="71"/>
      <c r="K761" s="71" t="str">
        <f t="shared" si="3"/>
        <v/>
      </c>
      <c r="L761" s="71" t="str">
        <f t="shared" si="4"/>
        <v>()</v>
      </c>
      <c r="M761" s="71"/>
      <c r="N761" s="71"/>
      <c r="O761" s="4"/>
      <c r="P761" s="9"/>
      <c r="Q761" s="9" t="str">
        <f>"PRIMARY KEY("&amp;N722&amp;")"</f>
        <v>PRIMARY KEY(TRNM_DTTM
,ORDR_NO)</v>
      </c>
    </row>
    <row r="762" ht="16.5" customHeight="1">
      <c r="A762" s="9"/>
      <c r="B762" s="9"/>
      <c r="C762" s="9"/>
      <c r="D762" s="9"/>
      <c r="E762" s="9"/>
      <c r="F762" s="10"/>
      <c r="G762" s="10"/>
      <c r="H762" s="70"/>
      <c r="I762" s="71"/>
      <c r="J762" s="71"/>
      <c r="K762" s="71" t="str">
        <f t="shared" si="3"/>
        <v/>
      </c>
      <c r="L762" s="71" t="str">
        <f t="shared" si="4"/>
        <v>()</v>
      </c>
      <c r="M762" s="71"/>
      <c r="N762" s="71"/>
      <c r="O762" s="4"/>
      <c r="P762" s="9"/>
      <c r="Q762" s="9" t="str">
        <f>") DISTSTYLE AUTO;"</f>
        <v>) DISTSTYLE AUTO;</v>
      </c>
    </row>
    <row r="763" ht="16.5" customHeight="1">
      <c r="A763" s="9" t="s">
        <v>13</v>
      </c>
      <c r="B763" s="9" t="s">
        <v>56</v>
      </c>
      <c r="C763" s="9" t="s">
        <v>949</v>
      </c>
      <c r="D763" s="9" t="s">
        <v>183</v>
      </c>
      <c r="E763" s="9" t="s">
        <v>4506</v>
      </c>
      <c r="F763" s="10">
        <v>1.0</v>
      </c>
      <c r="G763" s="10">
        <v>22.0</v>
      </c>
      <c r="H763" s="70" t="b">
        <v>1</v>
      </c>
      <c r="I763" s="71" t="str">
        <f t="shared" ref="I763:I1110" si="39">IF(H763=TRUE,"NOT NULL","")</f>
        <v>NOT NULL</v>
      </c>
      <c r="J763" s="71" t="str">
        <f t="shared" ref="J763:J1110" si="40">IF(D763="number","DOUBLE PRECISION",IF(D763="varchar2","VARCHAR", IF(D763="char","char",IF(D763="nvarchar2","VARCHAR",IF(D763="TIMESTAMP","TIMESTAMP WITHOUT TIME ZONE", IF(D763="date","TIMESTAMP WITHOUT TIME ZONE",IF(D763="VARCHAR","VARCHAR")))))))</f>
        <v>DOUBLE PRECISION</v>
      </c>
      <c r="K763" s="71">
        <f t="shared" si="3"/>
        <v>22</v>
      </c>
      <c r="L763" s="71" t="str">
        <f t="shared" si="4"/>
        <v>(22)</v>
      </c>
      <c r="M763" s="71" t="s">
        <v>4489</v>
      </c>
      <c r="N763" s="73" t="s">
        <v>4528</v>
      </c>
      <c r="O763" s="74"/>
      <c r="P763" s="9" t="str">
        <f>"Create Table "&amp;A763&amp;"."&amp;B763&amp;" ("</f>
        <v>Create Table CDCSMART.CW3000P (</v>
      </c>
      <c r="Q763" s="9" t="str">
        <f t="shared" ref="Q763:Q1110" si="41">IF(J763="DOUBLE PRECISION",C763&amp;" "&amp;J763&amp;" "&amp;I763&amp;M763,IF(J763="VARCHAR",C763&amp;" "&amp;J763&amp;L763&amp;" "&amp;I763&amp;M763,IF(J763="TIMESTAMP WITHOUT TIME ZONE", C763&amp;" "&amp;J763&amp;" "&amp;I763&amp;M763,IF(J763="CHAR",C763&amp;" "&amp;J763&amp;L763&amp;" "&amp;I763&amp;M763,IF(J763="DATE",C763&amp;" "&amp;"TIMESTAMP WITHOUT TIME ZONE"&amp;" "&amp;I763&amp;M763)))))</f>
        <v>CWYEAR DOUBLE PRECISION NOT NULL,</v>
      </c>
    </row>
    <row r="764" ht="16.5" customHeight="1">
      <c r="A764" s="9" t="s">
        <v>13</v>
      </c>
      <c r="B764" s="9" t="s">
        <v>56</v>
      </c>
      <c r="C764" s="9" t="s">
        <v>950</v>
      </c>
      <c r="D764" s="9" t="s">
        <v>183</v>
      </c>
      <c r="E764" s="9" t="s">
        <v>4506</v>
      </c>
      <c r="F764" s="10">
        <v>2.0</v>
      </c>
      <c r="G764" s="10">
        <v>22.0</v>
      </c>
      <c r="H764" s="70" t="b">
        <v>1</v>
      </c>
      <c r="I764" s="71" t="str">
        <f t="shared" si="39"/>
        <v>NOT NULL</v>
      </c>
      <c r="J764" s="71" t="str">
        <f t="shared" si="40"/>
        <v>DOUBLE PRECISION</v>
      </c>
      <c r="K764" s="71">
        <f t="shared" si="3"/>
        <v>22</v>
      </c>
      <c r="L764" s="71" t="str">
        <f t="shared" si="4"/>
        <v>(22)</v>
      </c>
      <c r="M764" s="71" t="s">
        <v>4489</v>
      </c>
      <c r="N764" s="71"/>
      <c r="O764" s="4"/>
      <c r="P764" s="9"/>
      <c r="Q764" s="9" t="str">
        <f t="shared" si="41"/>
        <v>CWCODE DOUBLE PRECISION NOT NULL,</v>
      </c>
    </row>
    <row r="765" ht="16.5" customHeight="1">
      <c r="A765" s="9" t="s">
        <v>13</v>
      </c>
      <c r="B765" s="9" t="s">
        <v>56</v>
      </c>
      <c r="C765" s="9" t="s">
        <v>1380</v>
      </c>
      <c r="D765" s="9" t="s">
        <v>191</v>
      </c>
      <c r="E765" s="9" t="s">
        <v>4518</v>
      </c>
      <c r="F765" s="10">
        <v>3.0</v>
      </c>
      <c r="G765" s="10">
        <v>2.0</v>
      </c>
      <c r="H765" s="70" t="b">
        <v>0</v>
      </c>
      <c r="I765" s="71" t="str">
        <f t="shared" si="39"/>
        <v/>
      </c>
      <c r="J765" s="71" t="str">
        <f t="shared" si="40"/>
        <v>VARCHAR</v>
      </c>
      <c r="K765" s="71">
        <f t="shared" si="3"/>
        <v>6</v>
      </c>
      <c r="L765" s="71" t="str">
        <f t="shared" si="4"/>
        <v>(6)</v>
      </c>
      <c r="M765" s="71" t="s">
        <v>4489</v>
      </c>
      <c r="N765" s="71"/>
      <c r="O765" s="4"/>
      <c r="P765" s="9"/>
      <c r="Q765" s="9" t="str">
        <f t="shared" si="41"/>
        <v>CWCOMP VARCHAR(6) ,</v>
      </c>
    </row>
    <row r="766" ht="16.5" customHeight="1">
      <c r="A766" s="9" t="s">
        <v>13</v>
      </c>
      <c r="B766" s="9" t="s">
        <v>56</v>
      </c>
      <c r="C766" s="9" t="s">
        <v>1382</v>
      </c>
      <c r="D766" s="9" t="s">
        <v>191</v>
      </c>
      <c r="E766" s="9" t="s">
        <v>4518</v>
      </c>
      <c r="F766" s="10">
        <v>4.0</v>
      </c>
      <c r="G766" s="10">
        <v>2.0</v>
      </c>
      <c r="H766" s="70" t="b">
        <v>0</v>
      </c>
      <c r="I766" s="71" t="str">
        <f t="shared" si="39"/>
        <v/>
      </c>
      <c r="J766" s="71" t="str">
        <f t="shared" si="40"/>
        <v>VARCHAR</v>
      </c>
      <c r="K766" s="71">
        <f t="shared" si="3"/>
        <v>6</v>
      </c>
      <c r="L766" s="71" t="str">
        <f t="shared" si="4"/>
        <v>(6)</v>
      </c>
      <c r="M766" s="71" t="s">
        <v>4489</v>
      </c>
      <c r="N766" s="71"/>
      <c r="O766" s="4"/>
      <c r="P766" s="9"/>
      <c r="Q766" s="9" t="str">
        <f t="shared" si="41"/>
        <v>CWCORP VARCHAR(6) ,</v>
      </c>
    </row>
    <row r="767" ht="16.5" customHeight="1">
      <c r="A767" s="9" t="s">
        <v>13</v>
      </c>
      <c r="B767" s="9" t="s">
        <v>56</v>
      </c>
      <c r="C767" s="9" t="s">
        <v>1384</v>
      </c>
      <c r="D767" s="9" t="s">
        <v>191</v>
      </c>
      <c r="E767" s="9" t="s">
        <v>4518</v>
      </c>
      <c r="F767" s="10">
        <v>5.0</v>
      </c>
      <c r="G767" s="10">
        <v>2.0</v>
      </c>
      <c r="H767" s="70" t="b">
        <v>0</v>
      </c>
      <c r="I767" s="71" t="str">
        <f t="shared" si="39"/>
        <v/>
      </c>
      <c r="J767" s="71" t="str">
        <f t="shared" si="40"/>
        <v>VARCHAR</v>
      </c>
      <c r="K767" s="71">
        <f t="shared" si="3"/>
        <v>6</v>
      </c>
      <c r="L767" s="71" t="str">
        <f t="shared" si="4"/>
        <v>(6)</v>
      </c>
      <c r="M767" s="71" t="s">
        <v>4489</v>
      </c>
      <c r="N767" s="71"/>
      <c r="O767" s="4"/>
      <c r="P767" s="9"/>
      <c r="Q767" s="9" t="str">
        <f t="shared" si="41"/>
        <v>CWBCOP VARCHAR(6) ,</v>
      </c>
    </row>
    <row r="768" ht="16.5" customHeight="1">
      <c r="A768" s="9" t="s">
        <v>13</v>
      </c>
      <c r="B768" s="9" t="s">
        <v>56</v>
      </c>
      <c r="C768" s="9" t="s">
        <v>1386</v>
      </c>
      <c r="D768" s="9" t="s">
        <v>183</v>
      </c>
      <c r="E768" s="9" t="s">
        <v>4506</v>
      </c>
      <c r="F768" s="10">
        <v>6.0</v>
      </c>
      <c r="G768" s="10">
        <v>22.0</v>
      </c>
      <c r="H768" s="70" t="b">
        <v>0</v>
      </c>
      <c r="I768" s="71" t="str">
        <f t="shared" si="39"/>
        <v/>
      </c>
      <c r="J768" s="71" t="str">
        <f t="shared" si="40"/>
        <v>DOUBLE PRECISION</v>
      </c>
      <c r="K768" s="71">
        <f t="shared" si="3"/>
        <v>22</v>
      </c>
      <c r="L768" s="71" t="str">
        <f t="shared" si="4"/>
        <v>(22)</v>
      </c>
      <c r="M768" s="71" t="s">
        <v>4489</v>
      </c>
      <c r="N768" s="71"/>
      <c r="O768" s="4"/>
      <c r="P768" s="9"/>
      <c r="Q768" s="9" t="str">
        <f t="shared" si="41"/>
        <v>CWSALE DOUBLE PRECISION ,</v>
      </c>
    </row>
    <row r="769" ht="16.5" customHeight="1">
      <c r="A769" s="9" t="s">
        <v>13</v>
      </c>
      <c r="B769" s="9" t="s">
        <v>56</v>
      </c>
      <c r="C769" s="9" t="s">
        <v>1388</v>
      </c>
      <c r="D769" s="9" t="s">
        <v>191</v>
      </c>
      <c r="E769" s="9" t="s">
        <v>4518</v>
      </c>
      <c r="F769" s="10">
        <v>7.0</v>
      </c>
      <c r="G769" s="10">
        <v>1.0</v>
      </c>
      <c r="H769" s="70" t="b">
        <v>0</v>
      </c>
      <c r="I769" s="71" t="str">
        <f t="shared" si="39"/>
        <v/>
      </c>
      <c r="J769" s="71" t="str">
        <f t="shared" si="40"/>
        <v>VARCHAR</v>
      </c>
      <c r="K769" s="71">
        <f t="shared" si="3"/>
        <v>3</v>
      </c>
      <c r="L769" s="71" t="str">
        <f t="shared" si="4"/>
        <v>(3)</v>
      </c>
      <c r="M769" s="71" t="s">
        <v>4489</v>
      </c>
      <c r="N769" s="71"/>
      <c r="O769" s="4"/>
      <c r="P769" s="9"/>
      <c r="Q769" s="9" t="str">
        <f t="shared" si="41"/>
        <v>CWSTYP VARCHAR(3) ,</v>
      </c>
    </row>
    <row r="770" ht="16.5" customHeight="1">
      <c r="A770" s="9" t="s">
        <v>13</v>
      </c>
      <c r="B770" s="9" t="s">
        <v>56</v>
      </c>
      <c r="C770" s="9" t="s">
        <v>1390</v>
      </c>
      <c r="D770" s="9" t="s">
        <v>191</v>
      </c>
      <c r="E770" s="9" t="s">
        <v>4518</v>
      </c>
      <c r="F770" s="10">
        <v>8.0</v>
      </c>
      <c r="G770" s="10">
        <v>1.0</v>
      </c>
      <c r="H770" s="70" t="b">
        <v>0</v>
      </c>
      <c r="I770" s="71" t="str">
        <f t="shared" si="39"/>
        <v/>
      </c>
      <c r="J770" s="71" t="str">
        <f t="shared" si="40"/>
        <v>VARCHAR</v>
      </c>
      <c r="K770" s="71">
        <f t="shared" si="3"/>
        <v>3</v>
      </c>
      <c r="L770" s="71" t="str">
        <f t="shared" si="4"/>
        <v>(3)</v>
      </c>
      <c r="M770" s="71" t="s">
        <v>4489</v>
      </c>
      <c r="N770" s="71"/>
      <c r="O770" s="4"/>
      <c r="P770" s="9"/>
      <c r="Q770" s="9" t="str">
        <f t="shared" si="41"/>
        <v>CWTYPE VARCHAR(3) ,</v>
      </c>
    </row>
    <row r="771" ht="16.5" customHeight="1">
      <c r="A771" s="9" t="s">
        <v>13</v>
      </c>
      <c r="B771" s="9" t="s">
        <v>56</v>
      </c>
      <c r="C771" s="9" t="s">
        <v>1392</v>
      </c>
      <c r="D771" s="9" t="s">
        <v>183</v>
      </c>
      <c r="E771" s="9" t="s">
        <v>4506</v>
      </c>
      <c r="F771" s="10">
        <v>9.0</v>
      </c>
      <c r="G771" s="10">
        <v>22.0</v>
      </c>
      <c r="H771" s="70" t="b">
        <v>0</v>
      </c>
      <c r="I771" s="71" t="str">
        <f t="shared" si="39"/>
        <v/>
      </c>
      <c r="J771" s="71" t="str">
        <f t="shared" si="40"/>
        <v>DOUBLE PRECISION</v>
      </c>
      <c r="K771" s="71">
        <f t="shared" si="3"/>
        <v>22</v>
      </c>
      <c r="L771" s="71" t="str">
        <f t="shared" si="4"/>
        <v>(22)</v>
      </c>
      <c r="M771" s="71" t="s">
        <v>4489</v>
      </c>
      <c r="N771" s="71"/>
      <c r="O771" s="4"/>
      <c r="P771" s="9"/>
      <c r="Q771" s="9" t="str">
        <f t="shared" si="41"/>
        <v>CWCRTY DOUBLE PRECISION ,</v>
      </c>
    </row>
    <row r="772" ht="16.5" customHeight="1">
      <c r="A772" s="9" t="s">
        <v>13</v>
      </c>
      <c r="B772" s="9" t="s">
        <v>56</v>
      </c>
      <c r="C772" s="9" t="s">
        <v>1394</v>
      </c>
      <c r="D772" s="9" t="s">
        <v>183</v>
      </c>
      <c r="E772" s="9" t="s">
        <v>4506</v>
      </c>
      <c r="F772" s="10">
        <v>10.0</v>
      </c>
      <c r="G772" s="10">
        <v>22.0</v>
      </c>
      <c r="H772" s="70" t="b">
        <v>0</v>
      </c>
      <c r="I772" s="71" t="str">
        <f t="shared" si="39"/>
        <v/>
      </c>
      <c r="J772" s="71" t="str">
        <f t="shared" si="40"/>
        <v>DOUBLE PRECISION</v>
      </c>
      <c r="K772" s="71">
        <f t="shared" si="3"/>
        <v>22</v>
      </c>
      <c r="L772" s="71" t="str">
        <f t="shared" si="4"/>
        <v>(22)</v>
      </c>
      <c r="M772" s="71" t="s">
        <v>4489</v>
      </c>
      <c r="N772" s="71"/>
      <c r="O772" s="4"/>
      <c r="P772" s="9"/>
      <c r="Q772" s="9" t="str">
        <f t="shared" si="41"/>
        <v>CWCRTM DOUBLE PRECISION ,</v>
      </c>
    </row>
    <row r="773" ht="16.5" customHeight="1">
      <c r="A773" s="9" t="s">
        <v>13</v>
      </c>
      <c r="B773" s="9" t="s">
        <v>56</v>
      </c>
      <c r="C773" s="9" t="s">
        <v>1396</v>
      </c>
      <c r="D773" s="9" t="s">
        <v>183</v>
      </c>
      <c r="E773" s="9" t="s">
        <v>4506</v>
      </c>
      <c r="F773" s="10">
        <v>11.0</v>
      </c>
      <c r="G773" s="10">
        <v>22.0</v>
      </c>
      <c r="H773" s="70" t="b">
        <v>0</v>
      </c>
      <c r="I773" s="71" t="str">
        <f t="shared" si="39"/>
        <v/>
      </c>
      <c r="J773" s="71" t="str">
        <f t="shared" si="40"/>
        <v>DOUBLE PRECISION</v>
      </c>
      <c r="K773" s="71">
        <f t="shared" si="3"/>
        <v>22</v>
      </c>
      <c r="L773" s="71" t="str">
        <f t="shared" si="4"/>
        <v>(22)</v>
      </c>
      <c r="M773" s="71" t="s">
        <v>4489</v>
      </c>
      <c r="N773" s="71"/>
      <c r="O773" s="4"/>
      <c r="P773" s="9"/>
      <c r="Q773" s="9" t="str">
        <f t="shared" si="41"/>
        <v>CWCRTD DOUBLE PRECISION ,</v>
      </c>
    </row>
    <row r="774" ht="16.5" customHeight="1">
      <c r="A774" s="9" t="s">
        <v>13</v>
      </c>
      <c r="B774" s="9" t="s">
        <v>56</v>
      </c>
      <c r="C774" s="9" t="s">
        <v>1398</v>
      </c>
      <c r="D774" s="9" t="s">
        <v>191</v>
      </c>
      <c r="E774" s="9" t="s">
        <v>4518</v>
      </c>
      <c r="F774" s="10">
        <v>12.0</v>
      </c>
      <c r="G774" s="10">
        <v>1.0</v>
      </c>
      <c r="H774" s="70" t="b">
        <v>0</v>
      </c>
      <c r="I774" s="71" t="str">
        <f t="shared" si="39"/>
        <v/>
      </c>
      <c r="J774" s="71" t="str">
        <f t="shared" si="40"/>
        <v>VARCHAR</v>
      </c>
      <c r="K774" s="71">
        <f t="shared" si="3"/>
        <v>3</v>
      </c>
      <c r="L774" s="71" t="str">
        <f t="shared" si="4"/>
        <v>(3)</v>
      </c>
      <c r="M774" s="71" t="s">
        <v>4489</v>
      </c>
      <c r="N774" s="71"/>
      <c r="O774" s="4"/>
      <c r="P774" s="9"/>
      <c r="Q774" s="9" t="str">
        <f t="shared" si="41"/>
        <v>CWDGUB VARCHAR(3) ,</v>
      </c>
    </row>
    <row r="775" ht="16.5" customHeight="1">
      <c r="A775" s="9" t="s">
        <v>13</v>
      </c>
      <c r="B775" s="9" t="s">
        <v>56</v>
      </c>
      <c r="C775" s="9" t="s">
        <v>1399</v>
      </c>
      <c r="D775" s="9" t="s">
        <v>183</v>
      </c>
      <c r="E775" s="9" t="s">
        <v>4506</v>
      </c>
      <c r="F775" s="10">
        <v>13.0</v>
      </c>
      <c r="G775" s="10">
        <v>22.0</v>
      </c>
      <c r="H775" s="70" t="b">
        <v>0</v>
      </c>
      <c r="I775" s="71" t="str">
        <f t="shared" si="39"/>
        <v/>
      </c>
      <c r="J775" s="71" t="str">
        <f t="shared" si="40"/>
        <v>DOUBLE PRECISION</v>
      </c>
      <c r="K775" s="71">
        <f t="shared" si="3"/>
        <v>22</v>
      </c>
      <c r="L775" s="71" t="str">
        <f t="shared" si="4"/>
        <v>(22)</v>
      </c>
      <c r="M775" s="71" t="s">
        <v>4489</v>
      </c>
      <c r="N775" s="71"/>
      <c r="O775" s="4"/>
      <c r="P775" s="9"/>
      <c r="Q775" s="9" t="str">
        <f t="shared" si="41"/>
        <v>CWDCDE DOUBLE PRECISION ,</v>
      </c>
    </row>
    <row r="776" ht="16.5" customHeight="1">
      <c r="A776" s="9" t="s">
        <v>13</v>
      </c>
      <c r="B776" s="9" t="s">
        <v>56</v>
      </c>
      <c r="C776" s="9" t="s">
        <v>1401</v>
      </c>
      <c r="D776" s="9" t="s">
        <v>191</v>
      </c>
      <c r="E776" s="9" t="s">
        <v>4518</v>
      </c>
      <c r="F776" s="10">
        <v>14.0</v>
      </c>
      <c r="G776" s="10">
        <v>10.0</v>
      </c>
      <c r="H776" s="70" t="b">
        <v>0</v>
      </c>
      <c r="I776" s="71" t="str">
        <f t="shared" si="39"/>
        <v/>
      </c>
      <c r="J776" s="71" t="str">
        <f t="shared" si="40"/>
        <v>VARCHAR</v>
      </c>
      <c r="K776" s="71">
        <f t="shared" si="3"/>
        <v>30</v>
      </c>
      <c r="L776" s="71" t="str">
        <f t="shared" si="4"/>
        <v>(30)</v>
      </c>
      <c r="M776" s="71" t="s">
        <v>4489</v>
      </c>
      <c r="N776" s="71"/>
      <c r="O776" s="4"/>
      <c r="P776" s="9"/>
      <c r="Q776" s="9" t="str">
        <f t="shared" si="41"/>
        <v>CWDNAM VARCHAR(30) ,</v>
      </c>
    </row>
    <row r="777" ht="16.5" customHeight="1">
      <c r="A777" s="9" t="s">
        <v>13</v>
      </c>
      <c r="B777" s="9" t="s">
        <v>56</v>
      </c>
      <c r="C777" s="9" t="s">
        <v>1403</v>
      </c>
      <c r="D777" s="9" t="s">
        <v>191</v>
      </c>
      <c r="E777" s="9" t="s">
        <v>4518</v>
      </c>
      <c r="F777" s="10">
        <v>15.0</v>
      </c>
      <c r="G777" s="10">
        <v>7.0</v>
      </c>
      <c r="H777" s="70" t="b">
        <v>0</v>
      </c>
      <c r="I777" s="71" t="str">
        <f t="shared" si="39"/>
        <v/>
      </c>
      <c r="J777" s="71" t="str">
        <f t="shared" si="40"/>
        <v>VARCHAR</v>
      </c>
      <c r="K777" s="71">
        <f t="shared" si="3"/>
        <v>21</v>
      </c>
      <c r="L777" s="71" t="str">
        <f t="shared" si="4"/>
        <v>(21)</v>
      </c>
      <c r="M777" s="71" t="s">
        <v>4489</v>
      </c>
      <c r="N777" s="71"/>
      <c r="O777" s="4"/>
      <c r="P777" s="9"/>
      <c r="Q777" s="9" t="str">
        <f t="shared" si="41"/>
        <v>CWDDPT VARCHAR(21) ,</v>
      </c>
    </row>
    <row r="778" ht="16.5" customHeight="1">
      <c r="A778" s="9" t="s">
        <v>13</v>
      </c>
      <c r="B778" s="9" t="s">
        <v>56</v>
      </c>
      <c r="C778" s="9" t="s">
        <v>1404</v>
      </c>
      <c r="D778" s="9" t="s">
        <v>191</v>
      </c>
      <c r="E778" s="9" t="s">
        <v>4518</v>
      </c>
      <c r="F778" s="10">
        <v>16.0</v>
      </c>
      <c r="G778" s="10">
        <v>2.0</v>
      </c>
      <c r="H778" s="70" t="b">
        <v>0</v>
      </c>
      <c r="I778" s="71" t="str">
        <f t="shared" si="39"/>
        <v/>
      </c>
      <c r="J778" s="71" t="str">
        <f t="shared" si="40"/>
        <v>VARCHAR</v>
      </c>
      <c r="K778" s="71">
        <f t="shared" si="3"/>
        <v>6</v>
      </c>
      <c r="L778" s="71" t="str">
        <f t="shared" si="4"/>
        <v>(6)</v>
      </c>
      <c r="M778" s="71" t="s">
        <v>4489</v>
      </c>
      <c r="N778" s="71"/>
      <c r="O778" s="4"/>
      <c r="P778" s="9"/>
      <c r="Q778" s="9" t="str">
        <f t="shared" si="41"/>
        <v>CWSAMU VARCHAR(6) ,</v>
      </c>
    </row>
    <row r="779" ht="16.5" customHeight="1">
      <c r="A779" s="9" t="s">
        <v>13</v>
      </c>
      <c r="B779" s="9" t="s">
        <v>56</v>
      </c>
      <c r="C779" s="9" t="s">
        <v>1406</v>
      </c>
      <c r="D779" s="9" t="s">
        <v>191</v>
      </c>
      <c r="E779" s="9" t="s">
        <v>4518</v>
      </c>
      <c r="F779" s="10">
        <v>17.0</v>
      </c>
      <c r="G779" s="10">
        <v>5.0</v>
      </c>
      <c r="H779" s="70" t="b">
        <v>0</v>
      </c>
      <c r="I779" s="71" t="str">
        <f t="shared" si="39"/>
        <v/>
      </c>
      <c r="J779" s="71" t="str">
        <f t="shared" si="40"/>
        <v>VARCHAR</v>
      </c>
      <c r="K779" s="71">
        <f t="shared" si="3"/>
        <v>15</v>
      </c>
      <c r="L779" s="71" t="str">
        <f t="shared" si="4"/>
        <v>(15)</v>
      </c>
      <c r="M779" s="71" t="s">
        <v>4489</v>
      </c>
      <c r="N779" s="71"/>
      <c r="O779" s="4"/>
      <c r="P779" s="9"/>
      <c r="Q779" s="9" t="str">
        <f t="shared" si="41"/>
        <v>CWSUNA VARCHAR(15) ,</v>
      </c>
    </row>
    <row r="780" ht="16.5" customHeight="1">
      <c r="A780" s="9" t="s">
        <v>13</v>
      </c>
      <c r="B780" s="9" t="s">
        <v>56</v>
      </c>
      <c r="C780" s="9" t="s">
        <v>1407</v>
      </c>
      <c r="D780" s="9" t="s">
        <v>183</v>
      </c>
      <c r="E780" s="9" t="s">
        <v>4506</v>
      </c>
      <c r="F780" s="10">
        <v>18.0</v>
      </c>
      <c r="G780" s="10">
        <v>22.0</v>
      </c>
      <c r="H780" s="70" t="b">
        <v>0</v>
      </c>
      <c r="I780" s="71" t="str">
        <f t="shared" si="39"/>
        <v/>
      </c>
      <c r="J780" s="71" t="str">
        <f t="shared" si="40"/>
        <v>DOUBLE PRECISION</v>
      </c>
      <c r="K780" s="71">
        <f t="shared" si="3"/>
        <v>22</v>
      </c>
      <c r="L780" s="71" t="str">
        <f t="shared" si="4"/>
        <v>(22)</v>
      </c>
      <c r="M780" s="71" t="s">
        <v>4489</v>
      </c>
      <c r="N780" s="71"/>
      <c r="O780" s="4"/>
      <c r="P780" s="9"/>
      <c r="Q780" s="9" t="str">
        <f t="shared" si="41"/>
        <v>CWECDE DOUBLE PRECISION ,</v>
      </c>
    </row>
    <row r="781" ht="16.5" customHeight="1">
      <c r="A781" s="9" t="s">
        <v>13</v>
      </c>
      <c r="B781" s="9" t="s">
        <v>56</v>
      </c>
      <c r="C781" s="9" t="s">
        <v>1409</v>
      </c>
      <c r="D781" s="9" t="s">
        <v>183</v>
      </c>
      <c r="E781" s="9" t="s">
        <v>4506</v>
      </c>
      <c r="F781" s="10">
        <v>19.0</v>
      </c>
      <c r="G781" s="10">
        <v>22.0</v>
      </c>
      <c r="H781" s="70" t="b">
        <v>0</v>
      </c>
      <c r="I781" s="71" t="str">
        <f t="shared" si="39"/>
        <v/>
      </c>
      <c r="J781" s="71" t="str">
        <f t="shared" si="40"/>
        <v>DOUBLE PRECISION</v>
      </c>
      <c r="K781" s="71">
        <f t="shared" si="3"/>
        <v>22</v>
      </c>
      <c r="L781" s="71" t="str">
        <f t="shared" si="4"/>
        <v>(22)</v>
      </c>
      <c r="M781" s="71" t="s">
        <v>4489</v>
      </c>
      <c r="N781" s="71"/>
      <c r="O781" s="4"/>
      <c r="P781" s="9"/>
      <c r="Q781" s="9" t="str">
        <f t="shared" si="41"/>
        <v>CWDTEM DOUBLE PRECISION ,</v>
      </c>
    </row>
    <row r="782" ht="16.5" customHeight="1">
      <c r="A782" s="9" t="s">
        <v>13</v>
      </c>
      <c r="B782" s="9" t="s">
        <v>56</v>
      </c>
      <c r="C782" s="9" t="s">
        <v>1411</v>
      </c>
      <c r="D782" s="9" t="s">
        <v>183</v>
      </c>
      <c r="E782" s="9" t="s">
        <v>4506</v>
      </c>
      <c r="F782" s="10">
        <v>20.0</v>
      </c>
      <c r="G782" s="10">
        <v>22.0</v>
      </c>
      <c r="H782" s="70" t="b">
        <v>0</v>
      </c>
      <c r="I782" s="71" t="str">
        <f t="shared" si="39"/>
        <v/>
      </c>
      <c r="J782" s="71" t="str">
        <f t="shared" si="40"/>
        <v>DOUBLE PRECISION</v>
      </c>
      <c r="K782" s="71">
        <f t="shared" si="3"/>
        <v>22</v>
      </c>
      <c r="L782" s="71" t="str">
        <f t="shared" si="4"/>
        <v>(22)</v>
      </c>
      <c r="M782" s="71" t="s">
        <v>4489</v>
      </c>
      <c r="N782" s="71"/>
      <c r="O782" s="4"/>
      <c r="P782" s="9"/>
      <c r="Q782" s="9" t="str">
        <f t="shared" si="41"/>
        <v>CWDBON DOUBLE PRECISION ,</v>
      </c>
    </row>
    <row r="783" ht="16.5" customHeight="1">
      <c r="A783" s="9" t="s">
        <v>13</v>
      </c>
      <c r="B783" s="9" t="s">
        <v>56</v>
      </c>
      <c r="C783" s="9" t="s">
        <v>1413</v>
      </c>
      <c r="D783" s="9" t="s">
        <v>183</v>
      </c>
      <c r="E783" s="9" t="s">
        <v>4506</v>
      </c>
      <c r="F783" s="10">
        <v>21.0</v>
      </c>
      <c r="G783" s="10">
        <v>22.0</v>
      </c>
      <c r="H783" s="70" t="b">
        <v>0</v>
      </c>
      <c r="I783" s="71" t="str">
        <f t="shared" si="39"/>
        <v/>
      </c>
      <c r="J783" s="71" t="str">
        <f t="shared" si="40"/>
        <v>DOUBLE PRECISION</v>
      </c>
      <c r="K783" s="71">
        <f t="shared" si="3"/>
        <v>22</v>
      </c>
      <c r="L783" s="71" t="str">
        <f t="shared" si="4"/>
        <v>(22)</v>
      </c>
      <c r="M783" s="71" t="s">
        <v>4489</v>
      </c>
      <c r="N783" s="71"/>
      <c r="O783" s="4"/>
      <c r="P783" s="9"/>
      <c r="Q783" s="9" t="str">
        <f t="shared" si="41"/>
        <v>CWDKUG DOUBLE PRECISION ,</v>
      </c>
    </row>
    <row r="784" ht="16.5" customHeight="1">
      <c r="A784" s="9" t="s">
        <v>13</v>
      </c>
      <c r="B784" s="9" t="s">
        <v>56</v>
      </c>
      <c r="C784" s="9" t="s">
        <v>1415</v>
      </c>
      <c r="D784" s="9" t="s">
        <v>183</v>
      </c>
      <c r="E784" s="9" t="s">
        <v>4506</v>
      </c>
      <c r="F784" s="10">
        <v>22.0</v>
      </c>
      <c r="G784" s="10">
        <v>22.0</v>
      </c>
      <c r="H784" s="70" t="b">
        <v>0</v>
      </c>
      <c r="I784" s="71" t="str">
        <f t="shared" si="39"/>
        <v/>
      </c>
      <c r="J784" s="71" t="str">
        <f t="shared" si="40"/>
        <v>DOUBLE PRECISION</v>
      </c>
      <c r="K784" s="71">
        <f t="shared" si="3"/>
        <v>22</v>
      </c>
      <c r="L784" s="71" t="str">
        <f t="shared" si="4"/>
        <v>(22)</v>
      </c>
      <c r="M784" s="71" t="s">
        <v>4489</v>
      </c>
      <c r="N784" s="71"/>
      <c r="O784" s="4"/>
      <c r="P784" s="9"/>
      <c r="Q784" s="9" t="str">
        <f t="shared" si="41"/>
        <v>CWDCHU DOUBLE PRECISION ,</v>
      </c>
    </row>
    <row r="785" ht="16.5" customHeight="1">
      <c r="A785" s="9" t="s">
        <v>13</v>
      </c>
      <c r="B785" s="9" t="s">
        <v>56</v>
      </c>
      <c r="C785" s="9" t="s">
        <v>1417</v>
      </c>
      <c r="D785" s="9" t="s">
        <v>183</v>
      </c>
      <c r="E785" s="9" t="s">
        <v>4506</v>
      </c>
      <c r="F785" s="10">
        <v>23.0</v>
      </c>
      <c r="G785" s="10">
        <v>22.0</v>
      </c>
      <c r="H785" s="70" t="b">
        <v>0</v>
      </c>
      <c r="I785" s="71" t="str">
        <f t="shared" si="39"/>
        <v/>
      </c>
      <c r="J785" s="71" t="str">
        <f t="shared" si="40"/>
        <v>DOUBLE PRECISION</v>
      </c>
      <c r="K785" s="71">
        <f t="shared" si="3"/>
        <v>22</v>
      </c>
      <c r="L785" s="71" t="str">
        <f t="shared" si="4"/>
        <v>(22)</v>
      </c>
      <c r="M785" s="71" t="s">
        <v>4489</v>
      </c>
      <c r="N785" s="71"/>
      <c r="O785" s="4"/>
      <c r="P785" s="9"/>
      <c r="Q785" s="9" t="str">
        <f t="shared" si="41"/>
        <v>CWDDAN DOUBLE PRECISION ,</v>
      </c>
    </row>
    <row r="786" ht="16.5" customHeight="1">
      <c r="A786" s="9" t="s">
        <v>13</v>
      </c>
      <c r="B786" s="9" t="s">
        <v>56</v>
      </c>
      <c r="C786" s="9" t="s">
        <v>1419</v>
      </c>
      <c r="D786" s="9" t="s">
        <v>183</v>
      </c>
      <c r="E786" s="9" t="s">
        <v>4506</v>
      </c>
      <c r="F786" s="10">
        <v>24.0</v>
      </c>
      <c r="G786" s="10">
        <v>22.0</v>
      </c>
      <c r="H786" s="70" t="b">
        <v>0</v>
      </c>
      <c r="I786" s="71" t="str">
        <f t="shared" si="39"/>
        <v/>
      </c>
      <c r="J786" s="71" t="str">
        <f t="shared" si="40"/>
        <v>DOUBLE PRECISION</v>
      </c>
      <c r="K786" s="71">
        <f t="shared" si="3"/>
        <v>22</v>
      </c>
      <c r="L786" s="71" t="str">
        <f t="shared" si="4"/>
        <v>(22)</v>
      </c>
      <c r="M786" s="71" t="s">
        <v>4489</v>
      </c>
      <c r="N786" s="71"/>
      <c r="O786" s="4"/>
      <c r="P786" s="9"/>
      <c r="Q786" s="9" t="str">
        <f t="shared" si="41"/>
        <v>CWDCHO DOUBLE PRECISION ,</v>
      </c>
    </row>
    <row r="787" ht="16.5" customHeight="1">
      <c r="A787" s="9" t="s">
        <v>13</v>
      </c>
      <c r="B787" s="9" t="s">
        <v>56</v>
      </c>
      <c r="C787" s="9" t="s">
        <v>1420</v>
      </c>
      <c r="D787" s="9" t="s">
        <v>183</v>
      </c>
      <c r="E787" s="9" t="s">
        <v>4506</v>
      </c>
      <c r="F787" s="10">
        <v>25.0</v>
      </c>
      <c r="G787" s="10">
        <v>22.0</v>
      </c>
      <c r="H787" s="70" t="b">
        <v>0</v>
      </c>
      <c r="I787" s="71" t="str">
        <f t="shared" si="39"/>
        <v/>
      </c>
      <c r="J787" s="71" t="str">
        <f t="shared" si="40"/>
        <v>DOUBLE PRECISION</v>
      </c>
      <c r="K787" s="71">
        <f t="shared" si="3"/>
        <v>22</v>
      </c>
      <c r="L787" s="71" t="str">
        <f t="shared" si="4"/>
        <v>(22)</v>
      </c>
      <c r="M787" s="71" t="s">
        <v>4489</v>
      </c>
      <c r="N787" s="71"/>
      <c r="O787" s="4"/>
      <c r="P787" s="9"/>
      <c r="Q787" s="9" t="str">
        <f t="shared" si="41"/>
        <v>CWPTEM DOUBLE PRECISION ,</v>
      </c>
    </row>
    <row r="788" ht="16.5" customHeight="1">
      <c r="A788" s="9" t="s">
        <v>13</v>
      </c>
      <c r="B788" s="9" t="s">
        <v>56</v>
      </c>
      <c r="C788" s="9" t="s">
        <v>1422</v>
      </c>
      <c r="D788" s="9" t="s">
        <v>183</v>
      </c>
      <c r="E788" s="9" t="s">
        <v>4506</v>
      </c>
      <c r="F788" s="10">
        <v>26.0</v>
      </c>
      <c r="G788" s="10">
        <v>22.0</v>
      </c>
      <c r="H788" s="70" t="b">
        <v>0</v>
      </c>
      <c r="I788" s="71" t="str">
        <f t="shared" si="39"/>
        <v/>
      </c>
      <c r="J788" s="71" t="str">
        <f t="shared" si="40"/>
        <v>DOUBLE PRECISION</v>
      </c>
      <c r="K788" s="71">
        <f t="shared" si="3"/>
        <v>22</v>
      </c>
      <c r="L788" s="71" t="str">
        <f t="shared" si="4"/>
        <v>(22)</v>
      </c>
      <c r="M788" s="71" t="s">
        <v>4489</v>
      </c>
      <c r="N788" s="71"/>
      <c r="O788" s="4"/>
      <c r="P788" s="9"/>
      <c r="Q788" s="9" t="str">
        <f t="shared" si="41"/>
        <v>CWPBON DOUBLE PRECISION ,</v>
      </c>
    </row>
    <row r="789" ht="16.5" customHeight="1">
      <c r="A789" s="9" t="s">
        <v>13</v>
      </c>
      <c r="B789" s="9" t="s">
        <v>56</v>
      </c>
      <c r="C789" s="9" t="s">
        <v>1424</v>
      </c>
      <c r="D789" s="9" t="s">
        <v>183</v>
      </c>
      <c r="E789" s="9" t="s">
        <v>4506</v>
      </c>
      <c r="F789" s="10">
        <v>27.0</v>
      </c>
      <c r="G789" s="10">
        <v>22.0</v>
      </c>
      <c r="H789" s="70" t="b">
        <v>0</v>
      </c>
      <c r="I789" s="71" t="str">
        <f t="shared" si="39"/>
        <v/>
      </c>
      <c r="J789" s="71" t="str">
        <f t="shared" si="40"/>
        <v>DOUBLE PRECISION</v>
      </c>
      <c r="K789" s="71">
        <f t="shared" si="3"/>
        <v>22</v>
      </c>
      <c r="L789" s="71" t="str">
        <f t="shared" si="4"/>
        <v>(22)</v>
      </c>
      <c r="M789" s="71" t="s">
        <v>4489</v>
      </c>
      <c r="N789" s="71"/>
      <c r="O789" s="4"/>
      <c r="P789" s="9"/>
      <c r="Q789" s="9" t="str">
        <f t="shared" si="41"/>
        <v>CWPKUG DOUBLE PRECISION ,</v>
      </c>
    </row>
    <row r="790" ht="16.5" customHeight="1">
      <c r="A790" s="9" t="s">
        <v>13</v>
      </c>
      <c r="B790" s="9" t="s">
        <v>56</v>
      </c>
      <c r="C790" s="9" t="s">
        <v>1426</v>
      </c>
      <c r="D790" s="9" t="s">
        <v>183</v>
      </c>
      <c r="E790" s="9" t="s">
        <v>4506</v>
      </c>
      <c r="F790" s="10">
        <v>28.0</v>
      </c>
      <c r="G790" s="10">
        <v>22.0</v>
      </c>
      <c r="H790" s="70" t="b">
        <v>0</v>
      </c>
      <c r="I790" s="71" t="str">
        <f t="shared" si="39"/>
        <v/>
      </c>
      <c r="J790" s="71" t="str">
        <f t="shared" si="40"/>
        <v>DOUBLE PRECISION</v>
      </c>
      <c r="K790" s="71">
        <f t="shared" si="3"/>
        <v>22</v>
      </c>
      <c r="L790" s="71" t="str">
        <f t="shared" si="4"/>
        <v>(22)</v>
      </c>
      <c r="M790" s="71" t="s">
        <v>4489</v>
      </c>
      <c r="N790" s="71"/>
      <c r="O790" s="4"/>
      <c r="P790" s="9"/>
      <c r="Q790" s="9" t="str">
        <f t="shared" si="41"/>
        <v>CWPCHU DOUBLE PRECISION ,</v>
      </c>
    </row>
    <row r="791" ht="16.5" customHeight="1">
      <c r="A791" s="9" t="s">
        <v>13</v>
      </c>
      <c r="B791" s="9" t="s">
        <v>56</v>
      </c>
      <c r="C791" s="9" t="s">
        <v>1428</v>
      </c>
      <c r="D791" s="9" t="s">
        <v>183</v>
      </c>
      <c r="E791" s="9" t="s">
        <v>4506</v>
      </c>
      <c r="F791" s="10">
        <v>29.0</v>
      </c>
      <c r="G791" s="10">
        <v>22.0</v>
      </c>
      <c r="H791" s="70" t="b">
        <v>0</v>
      </c>
      <c r="I791" s="71" t="str">
        <f t="shared" si="39"/>
        <v/>
      </c>
      <c r="J791" s="71" t="str">
        <f t="shared" si="40"/>
        <v>DOUBLE PRECISION</v>
      </c>
      <c r="K791" s="71">
        <f t="shared" si="3"/>
        <v>22</v>
      </c>
      <c r="L791" s="71" t="str">
        <f t="shared" si="4"/>
        <v>(22)</v>
      </c>
      <c r="M791" s="71" t="s">
        <v>4489</v>
      </c>
      <c r="N791" s="71"/>
      <c r="O791" s="4"/>
      <c r="P791" s="9"/>
      <c r="Q791" s="9" t="str">
        <f t="shared" si="41"/>
        <v>CWPDAN DOUBLE PRECISION ,</v>
      </c>
    </row>
    <row r="792" ht="16.5" customHeight="1">
      <c r="A792" s="9" t="s">
        <v>13</v>
      </c>
      <c r="B792" s="9" t="s">
        <v>56</v>
      </c>
      <c r="C792" s="9" t="s">
        <v>1430</v>
      </c>
      <c r="D792" s="9" t="s">
        <v>183</v>
      </c>
      <c r="E792" s="9" t="s">
        <v>4506</v>
      </c>
      <c r="F792" s="10">
        <v>30.0</v>
      </c>
      <c r="G792" s="10">
        <v>22.0</v>
      </c>
      <c r="H792" s="70" t="b">
        <v>0</v>
      </c>
      <c r="I792" s="71" t="str">
        <f t="shared" si="39"/>
        <v/>
      </c>
      <c r="J792" s="71" t="str">
        <f t="shared" si="40"/>
        <v>DOUBLE PRECISION</v>
      </c>
      <c r="K792" s="71">
        <f t="shared" si="3"/>
        <v>22</v>
      </c>
      <c r="L792" s="71" t="str">
        <f t="shared" si="4"/>
        <v>(22)</v>
      </c>
      <c r="M792" s="71" t="s">
        <v>4489</v>
      </c>
      <c r="N792" s="71"/>
      <c r="O792" s="4"/>
      <c r="P792" s="9"/>
      <c r="Q792" s="9" t="str">
        <f t="shared" si="41"/>
        <v>CWPCHO DOUBLE PRECISION ,</v>
      </c>
    </row>
    <row r="793" ht="16.5" customHeight="1">
      <c r="A793" s="9" t="s">
        <v>13</v>
      </c>
      <c r="B793" s="9" t="s">
        <v>56</v>
      </c>
      <c r="C793" s="9" t="s">
        <v>1432</v>
      </c>
      <c r="D793" s="9" t="s">
        <v>191</v>
      </c>
      <c r="E793" s="9" t="s">
        <v>4518</v>
      </c>
      <c r="F793" s="10">
        <v>31.0</v>
      </c>
      <c r="G793" s="10">
        <v>1.0</v>
      </c>
      <c r="H793" s="70" t="b">
        <v>0</v>
      </c>
      <c r="I793" s="71" t="str">
        <f t="shared" si="39"/>
        <v/>
      </c>
      <c r="J793" s="71" t="str">
        <f t="shared" si="40"/>
        <v>VARCHAR</v>
      </c>
      <c r="K793" s="71">
        <f t="shared" si="3"/>
        <v>3</v>
      </c>
      <c r="L793" s="71" t="str">
        <f t="shared" si="4"/>
        <v>(3)</v>
      </c>
      <c r="M793" s="71" t="s">
        <v>4489</v>
      </c>
      <c r="N793" s="71"/>
      <c r="O793" s="4"/>
      <c r="P793" s="9"/>
      <c r="Q793" s="9" t="str">
        <f t="shared" si="41"/>
        <v>CWCGUB VARCHAR(3) ,</v>
      </c>
    </row>
    <row r="794" ht="16.5" customHeight="1">
      <c r="A794" s="9" t="s">
        <v>13</v>
      </c>
      <c r="B794" s="9" t="s">
        <v>56</v>
      </c>
      <c r="C794" s="9" t="s">
        <v>1433</v>
      </c>
      <c r="D794" s="9" t="s">
        <v>191</v>
      </c>
      <c r="E794" s="9" t="s">
        <v>4518</v>
      </c>
      <c r="F794" s="10">
        <v>32.0</v>
      </c>
      <c r="G794" s="10">
        <v>10.0</v>
      </c>
      <c r="H794" s="70" t="b">
        <v>0</v>
      </c>
      <c r="I794" s="71" t="str">
        <f t="shared" si="39"/>
        <v/>
      </c>
      <c r="J794" s="71" t="str">
        <f t="shared" si="40"/>
        <v>VARCHAR</v>
      </c>
      <c r="K794" s="71">
        <f t="shared" si="3"/>
        <v>30</v>
      </c>
      <c r="L794" s="71" t="str">
        <f t="shared" si="4"/>
        <v>(30)</v>
      </c>
      <c r="M794" s="71" t="s">
        <v>4489</v>
      </c>
      <c r="N794" s="71"/>
      <c r="O794" s="4"/>
      <c r="P794" s="9"/>
      <c r="Q794" s="9" t="str">
        <f t="shared" si="41"/>
        <v>CWCNAM VARCHAR(30) ,</v>
      </c>
    </row>
    <row r="795" ht="16.5" customHeight="1">
      <c r="A795" s="9" t="s">
        <v>13</v>
      </c>
      <c r="B795" s="9" t="s">
        <v>56</v>
      </c>
      <c r="C795" s="9" t="s">
        <v>1435</v>
      </c>
      <c r="D795" s="9" t="s">
        <v>191</v>
      </c>
      <c r="E795" s="9" t="s">
        <v>4518</v>
      </c>
      <c r="F795" s="10">
        <v>33.0</v>
      </c>
      <c r="G795" s="10">
        <v>8.0</v>
      </c>
      <c r="H795" s="70" t="b">
        <v>0</v>
      </c>
      <c r="I795" s="71" t="str">
        <f t="shared" si="39"/>
        <v/>
      </c>
      <c r="J795" s="71" t="str">
        <f t="shared" si="40"/>
        <v>VARCHAR</v>
      </c>
      <c r="K795" s="71">
        <f t="shared" si="3"/>
        <v>24</v>
      </c>
      <c r="L795" s="71" t="str">
        <f t="shared" si="4"/>
        <v>(24)</v>
      </c>
      <c r="M795" s="71" t="s">
        <v>4489</v>
      </c>
      <c r="N795" s="71"/>
      <c r="O795" s="4"/>
      <c r="P795" s="9"/>
      <c r="Q795" s="9" t="str">
        <f t="shared" si="41"/>
        <v>CWBRDT VARCHAR(24) ,</v>
      </c>
    </row>
    <row r="796" ht="16.5" customHeight="1">
      <c r="A796" s="9" t="s">
        <v>13</v>
      </c>
      <c r="B796" s="9" t="s">
        <v>56</v>
      </c>
      <c r="C796" s="9" t="s">
        <v>1437</v>
      </c>
      <c r="D796" s="9" t="s">
        <v>191</v>
      </c>
      <c r="E796" s="9" t="s">
        <v>4518</v>
      </c>
      <c r="F796" s="10">
        <v>34.0</v>
      </c>
      <c r="G796" s="10">
        <v>1.0</v>
      </c>
      <c r="H796" s="70" t="b">
        <v>0</v>
      </c>
      <c r="I796" s="71" t="str">
        <f t="shared" si="39"/>
        <v/>
      </c>
      <c r="J796" s="71" t="str">
        <f t="shared" si="40"/>
        <v>VARCHAR</v>
      </c>
      <c r="K796" s="71">
        <f t="shared" si="3"/>
        <v>3</v>
      </c>
      <c r="L796" s="71" t="str">
        <f t="shared" si="4"/>
        <v>(3)</v>
      </c>
      <c r="M796" s="71" t="s">
        <v>4489</v>
      </c>
      <c r="N796" s="71"/>
      <c r="O796" s="4"/>
      <c r="P796" s="9"/>
      <c r="Q796" s="9" t="str">
        <f t="shared" si="41"/>
        <v>CWGEND VARCHAR(3) ,</v>
      </c>
    </row>
    <row r="797" ht="16.5" customHeight="1">
      <c r="A797" s="9" t="s">
        <v>13</v>
      </c>
      <c r="B797" s="9" t="s">
        <v>56</v>
      </c>
      <c r="C797" s="9" t="s">
        <v>1439</v>
      </c>
      <c r="D797" s="9" t="s">
        <v>191</v>
      </c>
      <c r="E797" s="9" t="s">
        <v>4518</v>
      </c>
      <c r="F797" s="10">
        <v>35.0</v>
      </c>
      <c r="G797" s="10">
        <v>9.0</v>
      </c>
      <c r="H797" s="70" t="b">
        <v>0</v>
      </c>
      <c r="I797" s="71" t="str">
        <f t="shared" si="39"/>
        <v/>
      </c>
      <c r="J797" s="71" t="str">
        <f t="shared" si="40"/>
        <v>VARCHAR</v>
      </c>
      <c r="K797" s="71">
        <f t="shared" si="3"/>
        <v>27</v>
      </c>
      <c r="L797" s="71" t="str">
        <f t="shared" si="4"/>
        <v>(27)</v>
      </c>
      <c r="M797" s="71" t="s">
        <v>4489</v>
      </c>
      <c r="N797" s="71"/>
      <c r="O797" s="4"/>
      <c r="P797" s="9"/>
      <c r="Q797" s="9" t="str">
        <f t="shared" si="41"/>
        <v>CWKKEY VARCHAR(27) ,</v>
      </c>
    </row>
    <row r="798" ht="16.5" customHeight="1">
      <c r="A798" s="9" t="s">
        <v>13</v>
      </c>
      <c r="B798" s="9" t="s">
        <v>56</v>
      </c>
      <c r="C798" s="9" t="s">
        <v>1441</v>
      </c>
      <c r="D798" s="9" t="s">
        <v>191</v>
      </c>
      <c r="E798" s="9" t="s">
        <v>4518</v>
      </c>
      <c r="F798" s="10">
        <v>36.0</v>
      </c>
      <c r="G798" s="10">
        <v>13.0</v>
      </c>
      <c r="H798" s="70" t="b">
        <v>0</v>
      </c>
      <c r="I798" s="71" t="str">
        <f t="shared" si="39"/>
        <v/>
      </c>
      <c r="J798" s="71" t="str">
        <f t="shared" si="40"/>
        <v>VARCHAR</v>
      </c>
      <c r="K798" s="71">
        <f t="shared" si="3"/>
        <v>39</v>
      </c>
      <c r="L798" s="71" t="str">
        <f t="shared" si="4"/>
        <v>(39)</v>
      </c>
      <c r="M798" s="71" t="s">
        <v>4489</v>
      </c>
      <c r="N798" s="71"/>
      <c r="O798" s="4"/>
      <c r="P798" s="9"/>
      <c r="Q798" s="9" t="str">
        <f t="shared" si="41"/>
        <v>CWSKEY VARCHAR(39) ,</v>
      </c>
    </row>
    <row r="799" ht="16.5" customHeight="1">
      <c r="A799" s="9" t="s">
        <v>13</v>
      </c>
      <c r="B799" s="9" t="s">
        <v>56</v>
      </c>
      <c r="C799" s="9" t="s">
        <v>1444</v>
      </c>
      <c r="D799" s="9" t="s">
        <v>183</v>
      </c>
      <c r="E799" s="9" t="s">
        <v>4506</v>
      </c>
      <c r="F799" s="10">
        <v>37.0</v>
      </c>
      <c r="G799" s="10">
        <v>22.0</v>
      </c>
      <c r="H799" s="70" t="b">
        <v>0</v>
      </c>
      <c r="I799" s="71" t="str">
        <f t="shared" si="39"/>
        <v/>
      </c>
      <c r="J799" s="71" t="str">
        <f t="shared" si="40"/>
        <v>DOUBLE PRECISION</v>
      </c>
      <c r="K799" s="71">
        <f t="shared" si="3"/>
        <v>22</v>
      </c>
      <c r="L799" s="71" t="str">
        <f t="shared" si="4"/>
        <v>(22)</v>
      </c>
      <c r="M799" s="71" t="s">
        <v>4489</v>
      </c>
      <c r="N799" s="71"/>
      <c r="O799" s="4"/>
      <c r="P799" s="9"/>
      <c r="Q799" s="9" t="str">
        <f t="shared" si="41"/>
        <v>CWCINO DOUBLE PRECISION ,</v>
      </c>
    </row>
    <row r="800" ht="16.5" customHeight="1">
      <c r="A800" s="9" t="s">
        <v>13</v>
      </c>
      <c r="B800" s="9" t="s">
        <v>56</v>
      </c>
      <c r="C800" s="9" t="s">
        <v>1446</v>
      </c>
      <c r="D800" s="9" t="s">
        <v>183</v>
      </c>
      <c r="E800" s="9" t="s">
        <v>4506</v>
      </c>
      <c r="F800" s="10">
        <v>38.0</v>
      </c>
      <c r="G800" s="10">
        <v>22.0</v>
      </c>
      <c r="H800" s="70" t="b">
        <v>0</v>
      </c>
      <c r="I800" s="71" t="str">
        <f t="shared" si="39"/>
        <v/>
      </c>
      <c r="J800" s="71" t="str">
        <f t="shared" si="40"/>
        <v>DOUBLE PRECISION</v>
      </c>
      <c r="K800" s="71">
        <f t="shared" si="3"/>
        <v>22</v>
      </c>
      <c r="L800" s="71" t="str">
        <f t="shared" si="4"/>
        <v>(22)</v>
      </c>
      <c r="M800" s="71" t="s">
        <v>4489</v>
      </c>
      <c r="N800" s="71"/>
      <c r="O800" s="4"/>
      <c r="P800" s="9"/>
      <c r="Q800" s="9" t="str">
        <f t="shared" si="41"/>
        <v>CWCID1 DOUBLE PRECISION ,</v>
      </c>
    </row>
    <row r="801" ht="16.5" customHeight="1">
      <c r="A801" s="9" t="s">
        <v>13</v>
      </c>
      <c r="B801" s="9" t="s">
        <v>56</v>
      </c>
      <c r="C801" s="9" t="s">
        <v>1448</v>
      </c>
      <c r="D801" s="9" t="s">
        <v>183</v>
      </c>
      <c r="E801" s="9" t="s">
        <v>4506</v>
      </c>
      <c r="F801" s="10">
        <v>39.0</v>
      </c>
      <c r="G801" s="10">
        <v>22.0</v>
      </c>
      <c r="H801" s="70" t="b">
        <v>0</v>
      </c>
      <c r="I801" s="71" t="str">
        <f t="shared" si="39"/>
        <v/>
      </c>
      <c r="J801" s="71" t="str">
        <f t="shared" si="40"/>
        <v>DOUBLE PRECISION</v>
      </c>
      <c r="K801" s="71">
        <f t="shared" si="3"/>
        <v>22</v>
      </c>
      <c r="L801" s="71" t="str">
        <f t="shared" si="4"/>
        <v>(22)</v>
      </c>
      <c r="M801" s="71" t="s">
        <v>4489</v>
      </c>
      <c r="N801" s="71"/>
      <c r="O801" s="4"/>
      <c r="P801" s="9"/>
      <c r="Q801" s="9" t="str">
        <f t="shared" si="41"/>
        <v>CWCID2 DOUBLE PRECISION ,</v>
      </c>
    </row>
    <row r="802" ht="16.5" customHeight="1">
      <c r="A802" s="9" t="s">
        <v>13</v>
      </c>
      <c r="B802" s="9" t="s">
        <v>56</v>
      </c>
      <c r="C802" s="9" t="s">
        <v>1450</v>
      </c>
      <c r="D802" s="9" t="s">
        <v>191</v>
      </c>
      <c r="E802" s="9" t="s">
        <v>4518</v>
      </c>
      <c r="F802" s="10">
        <v>40.0</v>
      </c>
      <c r="G802" s="10">
        <v>13.0</v>
      </c>
      <c r="H802" s="70" t="b">
        <v>0</v>
      </c>
      <c r="I802" s="71" t="str">
        <f t="shared" si="39"/>
        <v/>
      </c>
      <c r="J802" s="71" t="str">
        <f t="shared" si="40"/>
        <v>VARCHAR</v>
      </c>
      <c r="K802" s="71">
        <f t="shared" si="3"/>
        <v>39</v>
      </c>
      <c r="L802" s="71" t="str">
        <f t="shared" si="4"/>
        <v>(39)</v>
      </c>
      <c r="M802" s="71" t="s">
        <v>4489</v>
      </c>
      <c r="N802" s="71"/>
      <c r="O802" s="4"/>
      <c r="P802" s="9"/>
      <c r="Q802" s="9" t="str">
        <f t="shared" si="41"/>
        <v>CWCINT VARCHAR(39) ,</v>
      </c>
    </row>
    <row r="803" ht="16.5" customHeight="1">
      <c r="A803" s="9" t="s">
        <v>13</v>
      </c>
      <c r="B803" s="9" t="s">
        <v>56</v>
      </c>
      <c r="C803" s="9" t="s">
        <v>1451</v>
      </c>
      <c r="D803" s="9" t="s">
        <v>191</v>
      </c>
      <c r="E803" s="9" t="s">
        <v>4518</v>
      </c>
      <c r="F803" s="10">
        <v>41.0</v>
      </c>
      <c r="G803" s="10">
        <v>1.0</v>
      </c>
      <c r="H803" s="70" t="b">
        <v>0</v>
      </c>
      <c r="I803" s="71" t="str">
        <f t="shared" si="39"/>
        <v/>
      </c>
      <c r="J803" s="71" t="str">
        <f t="shared" si="40"/>
        <v>VARCHAR</v>
      </c>
      <c r="K803" s="71">
        <f t="shared" si="3"/>
        <v>3</v>
      </c>
      <c r="L803" s="71" t="str">
        <f t="shared" si="4"/>
        <v>(3)</v>
      </c>
      <c r="M803" s="71" t="s">
        <v>4489</v>
      </c>
      <c r="N803" s="71"/>
      <c r="O803" s="4"/>
      <c r="P803" s="9"/>
      <c r="Q803" s="9" t="str">
        <f t="shared" si="41"/>
        <v>CWCDGT VARCHAR(3) ,</v>
      </c>
    </row>
    <row r="804" ht="16.5" customHeight="1">
      <c r="A804" s="9" t="s">
        <v>13</v>
      </c>
      <c r="B804" s="9" t="s">
        <v>56</v>
      </c>
      <c r="C804" s="9" t="s">
        <v>1453</v>
      </c>
      <c r="D804" s="9" t="s">
        <v>191</v>
      </c>
      <c r="E804" s="9" t="s">
        <v>4518</v>
      </c>
      <c r="F804" s="10">
        <v>42.0</v>
      </c>
      <c r="G804" s="10">
        <v>10.0</v>
      </c>
      <c r="H804" s="70" t="b">
        <v>0</v>
      </c>
      <c r="I804" s="71" t="str">
        <f t="shared" si="39"/>
        <v/>
      </c>
      <c r="J804" s="71" t="str">
        <f t="shared" si="40"/>
        <v>VARCHAR</v>
      </c>
      <c r="K804" s="71">
        <f t="shared" si="3"/>
        <v>30</v>
      </c>
      <c r="L804" s="71" t="str">
        <f t="shared" si="4"/>
        <v>(30)</v>
      </c>
      <c r="M804" s="71" t="s">
        <v>4489</v>
      </c>
      <c r="N804" s="71"/>
      <c r="O804" s="4"/>
      <c r="P804" s="9"/>
      <c r="Q804" s="9" t="str">
        <f t="shared" si="41"/>
        <v>CWHNAM VARCHAR(30) ,</v>
      </c>
    </row>
    <row r="805" ht="16.5" customHeight="1">
      <c r="A805" s="9" t="s">
        <v>13</v>
      </c>
      <c r="B805" s="9" t="s">
        <v>56</v>
      </c>
      <c r="C805" s="9" t="s">
        <v>1454</v>
      </c>
      <c r="D805" s="9" t="s">
        <v>191</v>
      </c>
      <c r="E805" s="9" t="s">
        <v>4518</v>
      </c>
      <c r="F805" s="10">
        <v>43.0</v>
      </c>
      <c r="G805" s="10">
        <v>1.0</v>
      </c>
      <c r="H805" s="70" t="b">
        <v>0</v>
      </c>
      <c r="I805" s="71" t="str">
        <f t="shared" si="39"/>
        <v/>
      </c>
      <c r="J805" s="71" t="str">
        <f t="shared" si="40"/>
        <v>VARCHAR</v>
      </c>
      <c r="K805" s="71">
        <f t="shared" si="3"/>
        <v>3</v>
      </c>
      <c r="L805" s="71" t="str">
        <f t="shared" si="4"/>
        <v>(3)</v>
      </c>
      <c r="M805" s="71" t="s">
        <v>4489</v>
      </c>
      <c r="N805" s="71"/>
      <c r="O805" s="4"/>
      <c r="P805" s="9"/>
      <c r="Q805" s="9" t="str">
        <f t="shared" si="41"/>
        <v>CWBTEC VARCHAR(3) ,</v>
      </c>
    </row>
    <row r="806" ht="16.5" customHeight="1">
      <c r="A806" s="9" t="s">
        <v>13</v>
      </c>
      <c r="B806" s="9" t="s">
        <v>56</v>
      </c>
      <c r="C806" s="9" t="s">
        <v>1456</v>
      </c>
      <c r="D806" s="9" t="s">
        <v>191</v>
      </c>
      <c r="E806" s="9" t="s">
        <v>4518</v>
      </c>
      <c r="F806" s="10">
        <v>44.0</v>
      </c>
      <c r="G806" s="10">
        <v>4.0</v>
      </c>
      <c r="H806" s="70" t="b">
        <v>0</v>
      </c>
      <c r="I806" s="71" t="str">
        <f t="shared" si="39"/>
        <v/>
      </c>
      <c r="J806" s="71" t="str">
        <f t="shared" si="40"/>
        <v>VARCHAR</v>
      </c>
      <c r="K806" s="71">
        <f t="shared" si="3"/>
        <v>12</v>
      </c>
      <c r="L806" s="71" t="str">
        <f t="shared" si="4"/>
        <v>(12)</v>
      </c>
      <c r="M806" s="71" t="s">
        <v>4489</v>
      </c>
      <c r="N806" s="71"/>
      <c r="O806" s="4"/>
      <c r="P806" s="9"/>
      <c r="Q806" s="9" t="str">
        <f t="shared" si="41"/>
        <v>CWBNO1 VARCHAR(12) ,</v>
      </c>
    </row>
    <row r="807" ht="16.5" customHeight="1">
      <c r="A807" s="9" t="s">
        <v>13</v>
      </c>
      <c r="B807" s="9" t="s">
        <v>56</v>
      </c>
      <c r="C807" s="9" t="s">
        <v>1458</v>
      </c>
      <c r="D807" s="9" t="s">
        <v>191</v>
      </c>
      <c r="E807" s="9" t="s">
        <v>4518</v>
      </c>
      <c r="F807" s="10">
        <v>45.0</v>
      </c>
      <c r="G807" s="10">
        <v>4.0</v>
      </c>
      <c r="H807" s="70" t="b">
        <v>0</v>
      </c>
      <c r="I807" s="71" t="str">
        <f t="shared" si="39"/>
        <v/>
      </c>
      <c r="J807" s="71" t="str">
        <f t="shared" si="40"/>
        <v>VARCHAR</v>
      </c>
      <c r="K807" s="71">
        <f t="shared" si="3"/>
        <v>12</v>
      </c>
      <c r="L807" s="71" t="str">
        <f t="shared" si="4"/>
        <v>(12)</v>
      </c>
      <c r="M807" s="71" t="s">
        <v>4489</v>
      </c>
      <c r="N807" s="71"/>
      <c r="O807" s="4"/>
      <c r="P807" s="9"/>
      <c r="Q807" s="9" t="str">
        <f t="shared" si="41"/>
        <v>CWBNO2 VARCHAR(12) ,</v>
      </c>
    </row>
    <row r="808" ht="16.5" customHeight="1">
      <c r="A808" s="9" t="s">
        <v>13</v>
      </c>
      <c r="B808" s="9" t="s">
        <v>56</v>
      </c>
      <c r="C808" s="9" t="s">
        <v>1460</v>
      </c>
      <c r="D808" s="9" t="s">
        <v>191</v>
      </c>
      <c r="E808" s="9" t="s">
        <v>4518</v>
      </c>
      <c r="F808" s="10">
        <v>46.0</v>
      </c>
      <c r="G808" s="10">
        <v>4.0</v>
      </c>
      <c r="H808" s="70" t="b">
        <v>0</v>
      </c>
      <c r="I808" s="71" t="str">
        <f t="shared" si="39"/>
        <v/>
      </c>
      <c r="J808" s="71" t="str">
        <f t="shared" si="40"/>
        <v>VARCHAR</v>
      </c>
      <c r="K808" s="71">
        <f t="shared" si="3"/>
        <v>12</v>
      </c>
      <c r="L808" s="71" t="str">
        <f t="shared" si="4"/>
        <v>(12)</v>
      </c>
      <c r="M808" s="71" t="s">
        <v>4489</v>
      </c>
      <c r="N808" s="71"/>
      <c r="O808" s="4"/>
      <c r="P808" s="9"/>
      <c r="Q808" s="9" t="str">
        <f t="shared" si="41"/>
        <v>CWBNO3 VARCHAR(12) ,</v>
      </c>
    </row>
    <row r="809" ht="16.5" customHeight="1">
      <c r="A809" s="9" t="s">
        <v>13</v>
      </c>
      <c r="B809" s="9" t="s">
        <v>56</v>
      </c>
      <c r="C809" s="9" t="s">
        <v>1462</v>
      </c>
      <c r="D809" s="9" t="s">
        <v>191</v>
      </c>
      <c r="E809" s="9" t="s">
        <v>4518</v>
      </c>
      <c r="F809" s="10">
        <v>47.0</v>
      </c>
      <c r="G809" s="10">
        <v>1.0</v>
      </c>
      <c r="H809" s="70" t="b">
        <v>0</v>
      </c>
      <c r="I809" s="71" t="str">
        <f t="shared" si="39"/>
        <v/>
      </c>
      <c r="J809" s="71" t="str">
        <f t="shared" si="40"/>
        <v>VARCHAR</v>
      </c>
      <c r="K809" s="71">
        <f t="shared" si="3"/>
        <v>3</v>
      </c>
      <c r="L809" s="71" t="str">
        <f t="shared" si="4"/>
        <v>(3)</v>
      </c>
      <c r="M809" s="71" t="s">
        <v>4489</v>
      </c>
      <c r="N809" s="71"/>
      <c r="O809" s="4"/>
      <c r="P809" s="9"/>
      <c r="Q809" s="9" t="str">
        <f t="shared" si="41"/>
        <v>CWCCHK VARCHAR(3) ,</v>
      </c>
    </row>
    <row r="810" ht="16.5" customHeight="1">
      <c r="A810" s="9" t="s">
        <v>13</v>
      </c>
      <c r="B810" s="9" t="s">
        <v>56</v>
      </c>
      <c r="C810" s="9" t="s">
        <v>1464</v>
      </c>
      <c r="D810" s="9" t="s">
        <v>191</v>
      </c>
      <c r="E810" s="9" t="s">
        <v>4518</v>
      </c>
      <c r="F810" s="10">
        <v>48.0</v>
      </c>
      <c r="G810" s="10">
        <v>4.0</v>
      </c>
      <c r="H810" s="70" t="b">
        <v>0</v>
      </c>
      <c r="I810" s="71" t="str">
        <f t="shared" si="39"/>
        <v/>
      </c>
      <c r="J810" s="71" t="str">
        <f t="shared" si="40"/>
        <v>VARCHAR</v>
      </c>
      <c r="K810" s="71">
        <f t="shared" si="3"/>
        <v>12</v>
      </c>
      <c r="L810" s="71" t="str">
        <f t="shared" si="4"/>
        <v>(12)</v>
      </c>
      <c r="M810" s="71" t="s">
        <v>4489</v>
      </c>
      <c r="N810" s="71"/>
      <c r="O810" s="4"/>
      <c r="P810" s="9"/>
      <c r="Q810" s="9" t="str">
        <f t="shared" si="41"/>
        <v>CWHDDD VARCHAR(12) ,</v>
      </c>
    </row>
    <row r="811" ht="16.5" customHeight="1">
      <c r="A811" s="9" t="s">
        <v>13</v>
      </c>
      <c r="B811" s="9" t="s">
        <v>56</v>
      </c>
      <c r="C811" s="9" t="s">
        <v>1466</v>
      </c>
      <c r="D811" s="9" t="s">
        <v>191</v>
      </c>
      <c r="E811" s="9" t="s">
        <v>4518</v>
      </c>
      <c r="F811" s="10">
        <v>49.0</v>
      </c>
      <c r="G811" s="10">
        <v>4.0</v>
      </c>
      <c r="H811" s="70" t="b">
        <v>0</v>
      </c>
      <c r="I811" s="71" t="str">
        <f t="shared" si="39"/>
        <v/>
      </c>
      <c r="J811" s="71" t="str">
        <f t="shared" si="40"/>
        <v>VARCHAR</v>
      </c>
      <c r="K811" s="71">
        <f t="shared" si="3"/>
        <v>12</v>
      </c>
      <c r="L811" s="71" t="str">
        <f t="shared" si="4"/>
        <v>(12)</v>
      </c>
      <c r="M811" s="71" t="s">
        <v>4489</v>
      </c>
      <c r="N811" s="71"/>
      <c r="O811" s="4"/>
      <c r="P811" s="9"/>
      <c r="Q811" s="9" t="str">
        <f t="shared" si="41"/>
        <v>CWHTL1 VARCHAR(12) ,</v>
      </c>
    </row>
    <row r="812" ht="16.5" customHeight="1">
      <c r="A812" s="9" t="s">
        <v>13</v>
      </c>
      <c r="B812" s="9" t="s">
        <v>56</v>
      </c>
      <c r="C812" s="9" t="s">
        <v>1468</v>
      </c>
      <c r="D812" s="9" t="s">
        <v>191</v>
      </c>
      <c r="E812" s="9" t="s">
        <v>4518</v>
      </c>
      <c r="F812" s="10">
        <v>50.0</v>
      </c>
      <c r="G812" s="10">
        <v>4.0</v>
      </c>
      <c r="H812" s="70" t="b">
        <v>0</v>
      </c>
      <c r="I812" s="71" t="str">
        <f t="shared" si="39"/>
        <v/>
      </c>
      <c r="J812" s="71" t="str">
        <f t="shared" si="40"/>
        <v>VARCHAR</v>
      </c>
      <c r="K812" s="71">
        <f t="shared" si="3"/>
        <v>12</v>
      </c>
      <c r="L812" s="71" t="str">
        <f t="shared" si="4"/>
        <v>(12)</v>
      </c>
      <c r="M812" s="71" t="s">
        <v>4489</v>
      </c>
      <c r="N812" s="71"/>
      <c r="O812" s="4"/>
      <c r="P812" s="9"/>
      <c r="Q812" s="9" t="str">
        <f t="shared" si="41"/>
        <v>CWHTL2 VARCHAR(12) ,</v>
      </c>
    </row>
    <row r="813" ht="16.5" customHeight="1">
      <c r="A813" s="9" t="s">
        <v>13</v>
      </c>
      <c r="B813" s="9" t="s">
        <v>56</v>
      </c>
      <c r="C813" s="9" t="s">
        <v>1470</v>
      </c>
      <c r="D813" s="9" t="s">
        <v>191</v>
      </c>
      <c r="E813" s="9" t="s">
        <v>4518</v>
      </c>
      <c r="F813" s="10">
        <v>51.0</v>
      </c>
      <c r="G813" s="10">
        <v>3.0</v>
      </c>
      <c r="H813" s="70" t="b">
        <v>0</v>
      </c>
      <c r="I813" s="71" t="str">
        <f t="shared" si="39"/>
        <v/>
      </c>
      <c r="J813" s="71" t="str">
        <f t="shared" si="40"/>
        <v>VARCHAR</v>
      </c>
      <c r="K813" s="71">
        <f t="shared" si="3"/>
        <v>9</v>
      </c>
      <c r="L813" s="71" t="str">
        <f t="shared" si="4"/>
        <v>(9)</v>
      </c>
      <c r="M813" s="71" t="s">
        <v>4489</v>
      </c>
      <c r="N813" s="71"/>
      <c r="O813" s="4"/>
      <c r="P813" s="9"/>
      <c r="Q813" s="9" t="str">
        <f t="shared" si="41"/>
        <v>CWHZP1 VARCHAR(9) ,</v>
      </c>
    </row>
    <row r="814" ht="16.5" customHeight="1">
      <c r="A814" s="9" t="s">
        <v>13</v>
      </c>
      <c r="B814" s="9" t="s">
        <v>56</v>
      </c>
      <c r="C814" s="9" t="s">
        <v>1472</v>
      </c>
      <c r="D814" s="9" t="s">
        <v>191</v>
      </c>
      <c r="E814" s="9" t="s">
        <v>4518</v>
      </c>
      <c r="F814" s="10">
        <v>52.0</v>
      </c>
      <c r="G814" s="10">
        <v>3.0</v>
      </c>
      <c r="H814" s="70" t="b">
        <v>0</v>
      </c>
      <c r="I814" s="71" t="str">
        <f t="shared" si="39"/>
        <v/>
      </c>
      <c r="J814" s="71" t="str">
        <f t="shared" si="40"/>
        <v>VARCHAR</v>
      </c>
      <c r="K814" s="71">
        <f t="shared" si="3"/>
        <v>9</v>
      </c>
      <c r="L814" s="71" t="str">
        <f t="shared" si="4"/>
        <v>(9)</v>
      </c>
      <c r="M814" s="71" t="s">
        <v>4489</v>
      </c>
      <c r="N814" s="71"/>
      <c r="O814" s="4"/>
      <c r="P814" s="9"/>
      <c r="Q814" s="9" t="str">
        <f t="shared" si="41"/>
        <v>CWHZP2 VARCHAR(9) ,</v>
      </c>
    </row>
    <row r="815" ht="16.5" customHeight="1">
      <c r="A815" s="9" t="s">
        <v>13</v>
      </c>
      <c r="B815" s="9" t="s">
        <v>56</v>
      </c>
      <c r="C815" s="9" t="s">
        <v>1474</v>
      </c>
      <c r="D815" s="9" t="s">
        <v>191</v>
      </c>
      <c r="E815" s="9" t="s">
        <v>4518</v>
      </c>
      <c r="F815" s="10">
        <v>53.0</v>
      </c>
      <c r="G815" s="10">
        <v>1.0</v>
      </c>
      <c r="H815" s="70" t="b">
        <v>0</v>
      </c>
      <c r="I815" s="71" t="str">
        <f t="shared" si="39"/>
        <v/>
      </c>
      <c r="J815" s="71" t="str">
        <f t="shared" si="40"/>
        <v>VARCHAR</v>
      </c>
      <c r="K815" s="71">
        <f t="shared" si="3"/>
        <v>3</v>
      </c>
      <c r="L815" s="71" t="str">
        <f t="shared" si="4"/>
        <v>(3)</v>
      </c>
      <c r="M815" s="71" t="s">
        <v>4489</v>
      </c>
      <c r="N815" s="71"/>
      <c r="O815" s="4"/>
      <c r="P815" s="9"/>
      <c r="Q815" s="9" t="str">
        <f t="shared" si="41"/>
        <v>CWHADG VARCHAR(3) ,</v>
      </c>
    </row>
    <row r="816" ht="16.5" customHeight="1">
      <c r="A816" s="9" t="s">
        <v>13</v>
      </c>
      <c r="B816" s="9" t="s">
        <v>56</v>
      </c>
      <c r="C816" s="9" t="s">
        <v>1476</v>
      </c>
      <c r="D816" s="9" t="s">
        <v>191</v>
      </c>
      <c r="E816" s="9" t="s">
        <v>4518</v>
      </c>
      <c r="F816" s="10">
        <v>54.0</v>
      </c>
      <c r="G816" s="10">
        <v>100.0</v>
      </c>
      <c r="H816" s="70" t="b">
        <v>0</v>
      </c>
      <c r="I816" s="71" t="str">
        <f t="shared" si="39"/>
        <v/>
      </c>
      <c r="J816" s="71" t="str">
        <f t="shared" si="40"/>
        <v>VARCHAR</v>
      </c>
      <c r="K816" s="71">
        <f t="shared" si="3"/>
        <v>300</v>
      </c>
      <c r="L816" s="71" t="str">
        <f t="shared" si="4"/>
        <v>(300)</v>
      </c>
      <c r="M816" s="71" t="s">
        <v>4489</v>
      </c>
      <c r="N816" s="71"/>
      <c r="O816" s="4"/>
      <c r="P816" s="9"/>
      <c r="Q816" s="9" t="str">
        <f t="shared" si="41"/>
        <v>CWHAD1 VARCHAR(300) ,</v>
      </c>
    </row>
    <row r="817" ht="16.5" customHeight="1">
      <c r="A817" s="9" t="s">
        <v>13</v>
      </c>
      <c r="B817" s="9" t="s">
        <v>56</v>
      </c>
      <c r="C817" s="9" t="s">
        <v>1478</v>
      </c>
      <c r="D817" s="9" t="s">
        <v>191</v>
      </c>
      <c r="E817" s="9" t="s">
        <v>4518</v>
      </c>
      <c r="F817" s="10">
        <v>55.0</v>
      </c>
      <c r="G817" s="10">
        <v>100.0</v>
      </c>
      <c r="H817" s="70" t="b">
        <v>0</v>
      </c>
      <c r="I817" s="71" t="str">
        <f t="shared" si="39"/>
        <v/>
      </c>
      <c r="J817" s="71" t="str">
        <f t="shared" si="40"/>
        <v>VARCHAR</v>
      </c>
      <c r="K817" s="71">
        <f t="shared" si="3"/>
        <v>300</v>
      </c>
      <c r="L817" s="71" t="str">
        <f t="shared" si="4"/>
        <v>(300)</v>
      </c>
      <c r="M817" s="71" t="s">
        <v>4489</v>
      </c>
      <c r="N817" s="71"/>
      <c r="O817" s="4"/>
      <c r="P817" s="9"/>
      <c r="Q817" s="9" t="str">
        <f t="shared" si="41"/>
        <v>CWHAD2 VARCHAR(300) ,</v>
      </c>
    </row>
    <row r="818" ht="16.5" customHeight="1">
      <c r="A818" s="9" t="s">
        <v>13</v>
      </c>
      <c r="B818" s="9" t="s">
        <v>56</v>
      </c>
      <c r="C818" s="9" t="s">
        <v>1480</v>
      </c>
      <c r="D818" s="9" t="s">
        <v>191</v>
      </c>
      <c r="E818" s="9" t="s">
        <v>4518</v>
      </c>
      <c r="F818" s="10">
        <v>56.0</v>
      </c>
      <c r="G818" s="10">
        <v>100.0</v>
      </c>
      <c r="H818" s="70" t="b">
        <v>0</v>
      </c>
      <c r="I818" s="71" t="str">
        <f t="shared" si="39"/>
        <v/>
      </c>
      <c r="J818" s="71" t="str">
        <f t="shared" si="40"/>
        <v>VARCHAR</v>
      </c>
      <c r="K818" s="71">
        <f t="shared" si="3"/>
        <v>300</v>
      </c>
      <c r="L818" s="71" t="str">
        <f t="shared" si="4"/>
        <v>(300)</v>
      </c>
      <c r="M818" s="71" t="s">
        <v>4489</v>
      </c>
      <c r="N818" s="71"/>
      <c r="O818" s="4"/>
      <c r="P818" s="9"/>
      <c r="Q818" s="9" t="str">
        <f t="shared" si="41"/>
        <v>CWHAD3 VARCHAR(300) ,</v>
      </c>
    </row>
    <row r="819" ht="16.5" customHeight="1">
      <c r="A819" s="9" t="s">
        <v>13</v>
      </c>
      <c r="B819" s="9" t="s">
        <v>56</v>
      </c>
      <c r="C819" s="9" t="s">
        <v>1482</v>
      </c>
      <c r="D819" s="9" t="s">
        <v>191</v>
      </c>
      <c r="E819" s="9" t="s">
        <v>4518</v>
      </c>
      <c r="F819" s="10">
        <v>57.0</v>
      </c>
      <c r="G819" s="10">
        <v>300.0</v>
      </c>
      <c r="H819" s="70" t="b">
        <v>0</v>
      </c>
      <c r="I819" s="71" t="str">
        <f t="shared" si="39"/>
        <v/>
      </c>
      <c r="J819" s="71" t="str">
        <f t="shared" si="40"/>
        <v>VARCHAR</v>
      </c>
      <c r="K819" s="71">
        <f t="shared" si="3"/>
        <v>900</v>
      </c>
      <c r="L819" s="71" t="str">
        <f t="shared" si="4"/>
        <v>(900)</v>
      </c>
      <c r="M819" s="71" t="s">
        <v>4489</v>
      </c>
      <c r="N819" s="71"/>
      <c r="O819" s="4"/>
      <c r="P819" s="9"/>
      <c r="Q819" s="9" t="str">
        <f t="shared" si="41"/>
        <v>CWHAD5 VARCHAR(900) ,</v>
      </c>
    </row>
    <row r="820" ht="16.5" customHeight="1">
      <c r="A820" s="9" t="s">
        <v>13</v>
      </c>
      <c r="B820" s="9" t="s">
        <v>56</v>
      </c>
      <c r="C820" s="9" t="s">
        <v>1484</v>
      </c>
      <c r="D820" s="9" t="s">
        <v>191</v>
      </c>
      <c r="E820" s="9" t="s">
        <v>4518</v>
      </c>
      <c r="F820" s="10">
        <v>58.0</v>
      </c>
      <c r="G820" s="10">
        <v>1.0</v>
      </c>
      <c r="H820" s="70" t="b">
        <v>0</v>
      </c>
      <c r="I820" s="71" t="str">
        <f t="shared" si="39"/>
        <v/>
      </c>
      <c r="J820" s="71" t="str">
        <f t="shared" si="40"/>
        <v>VARCHAR</v>
      </c>
      <c r="K820" s="71">
        <f t="shared" si="3"/>
        <v>3</v>
      </c>
      <c r="L820" s="71" t="str">
        <f t="shared" si="4"/>
        <v>(3)</v>
      </c>
      <c r="M820" s="71" t="s">
        <v>4489</v>
      </c>
      <c r="N820" s="71"/>
      <c r="O820" s="4"/>
      <c r="P820" s="9"/>
      <c r="Q820" s="9" t="str">
        <f t="shared" si="41"/>
        <v>CWWGUB VARCHAR(3) ,</v>
      </c>
    </row>
    <row r="821" ht="16.5" customHeight="1">
      <c r="A821" s="9" t="s">
        <v>13</v>
      </c>
      <c r="B821" s="9" t="s">
        <v>56</v>
      </c>
      <c r="C821" s="9" t="s">
        <v>1485</v>
      </c>
      <c r="D821" s="9" t="s">
        <v>191</v>
      </c>
      <c r="E821" s="9" t="s">
        <v>4518</v>
      </c>
      <c r="F821" s="10">
        <v>59.0</v>
      </c>
      <c r="G821" s="10">
        <v>10.0</v>
      </c>
      <c r="H821" s="70" t="b">
        <v>0</v>
      </c>
      <c r="I821" s="71" t="str">
        <f t="shared" si="39"/>
        <v/>
      </c>
      <c r="J821" s="71" t="str">
        <f t="shared" si="40"/>
        <v>VARCHAR</v>
      </c>
      <c r="K821" s="71">
        <f t="shared" si="3"/>
        <v>30</v>
      </c>
      <c r="L821" s="71" t="str">
        <f t="shared" si="4"/>
        <v>(30)</v>
      </c>
      <c r="M821" s="71" t="s">
        <v>4489</v>
      </c>
      <c r="N821" s="71"/>
      <c r="O821" s="4"/>
      <c r="P821" s="9"/>
      <c r="Q821" s="9" t="str">
        <f t="shared" si="41"/>
        <v>CWWNAM VARCHAR(30) ,</v>
      </c>
    </row>
    <row r="822" ht="16.5" customHeight="1">
      <c r="A822" s="9" t="s">
        <v>13</v>
      </c>
      <c r="B822" s="9" t="s">
        <v>56</v>
      </c>
      <c r="C822" s="9" t="s">
        <v>1486</v>
      </c>
      <c r="D822" s="9" t="s">
        <v>183</v>
      </c>
      <c r="E822" s="9" t="s">
        <v>4506</v>
      </c>
      <c r="F822" s="10">
        <v>60.0</v>
      </c>
      <c r="G822" s="10">
        <v>22.0</v>
      </c>
      <c r="H822" s="70" t="b">
        <v>0</v>
      </c>
      <c r="I822" s="71" t="str">
        <f t="shared" si="39"/>
        <v/>
      </c>
      <c r="J822" s="71" t="str">
        <f t="shared" si="40"/>
        <v>DOUBLE PRECISION</v>
      </c>
      <c r="K822" s="71">
        <f t="shared" si="3"/>
        <v>22</v>
      </c>
      <c r="L822" s="71" t="str">
        <f t="shared" si="4"/>
        <v>(22)</v>
      </c>
      <c r="M822" s="71" t="s">
        <v>4489</v>
      </c>
      <c r="N822" s="71"/>
      <c r="O822" s="4"/>
      <c r="P822" s="9"/>
      <c r="Q822" s="9" t="str">
        <f t="shared" si="41"/>
        <v>CWWINO DOUBLE PRECISION ,</v>
      </c>
    </row>
    <row r="823" ht="16.5" customHeight="1">
      <c r="A823" s="9" t="s">
        <v>13</v>
      </c>
      <c r="B823" s="9" t="s">
        <v>56</v>
      </c>
      <c r="C823" s="9" t="s">
        <v>1487</v>
      </c>
      <c r="D823" s="9" t="s">
        <v>191</v>
      </c>
      <c r="E823" s="9" t="s">
        <v>4518</v>
      </c>
      <c r="F823" s="10">
        <v>61.0</v>
      </c>
      <c r="G823" s="10">
        <v>13.0</v>
      </c>
      <c r="H823" s="70" t="b">
        <v>0</v>
      </c>
      <c r="I823" s="71" t="str">
        <f t="shared" si="39"/>
        <v/>
      </c>
      <c r="J823" s="71" t="str">
        <f t="shared" si="40"/>
        <v>VARCHAR</v>
      </c>
      <c r="K823" s="71">
        <f t="shared" si="3"/>
        <v>39</v>
      </c>
      <c r="L823" s="71" t="str">
        <f t="shared" si="4"/>
        <v>(39)</v>
      </c>
      <c r="M823" s="71" t="s">
        <v>4489</v>
      </c>
      <c r="N823" s="71"/>
      <c r="O823" s="4"/>
      <c r="P823" s="9"/>
      <c r="Q823" s="9" t="str">
        <f t="shared" si="41"/>
        <v>CWWINT VARCHAR(39) ,</v>
      </c>
    </row>
    <row r="824" ht="16.5" customHeight="1">
      <c r="A824" s="9" t="s">
        <v>13</v>
      </c>
      <c r="B824" s="9" t="s">
        <v>56</v>
      </c>
      <c r="C824" s="9" t="s">
        <v>1488</v>
      </c>
      <c r="D824" s="9" t="s">
        <v>191</v>
      </c>
      <c r="E824" s="9" t="s">
        <v>4518</v>
      </c>
      <c r="F824" s="10">
        <v>62.0</v>
      </c>
      <c r="G824" s="10">
        <v>1.0</v>
      </c>
      <c r="H824" s="70" t="b">
        <v>0</v>
      </c>
      <c r="I824" s="71" t="str">
        <f t="shared" si="39"/>
        <v/>
      </c>
      <c r="J824" s="71" t="str">
        <f t="shared" si="40"/>
        <v>VARCHAR</v>
      </c>
      <c r="K824" s="71">
        <f t="shared" si="3"/>
        <v>3</v>
      </c>
      <c r="L824" s="71" t="str">
        <f t="shared" si="4"/>
        <v>(3)</v>
      </c>
      <c r="M824" s="71" t="s">
        <v>4489</v>
      </c>
      <c r="N824" s="71"/>
      <c r="O824" s="4"/>
      <c r="P824" s="9"/>
      <c r="Q824" s="9" t="str">
        <f t="shared" si="41"/>
        <v>CWWTEC VARCHAR(3) ,</v>
      </c>
    </row>
    <row r="825" ht="16.5" customHeight="1">
      <c r="A825" s="9" t="s">
        <v>13</v>
      </c>
      <c r="B825" s="9" t="s">
        <v>56</v>
      </c>
      <c r="C825" s="9" t="s">
        <v>1489</v>
      </c>
      <c r="D825" s="9" t="s">
        <v>191</v>
      </c>
      <c r="E825" s="9" t="s">
        <v>4518</v>
      </c>
      <c r="F825" s="10">
        <v>63.0</v>
      </c>
      <c r="G825" s="10">
        <v>4.0</v>
      </c>
      <c r="H825" s="70" t="b">
        <v>0</v>
      </c>
      <c r="I825" s="71" t="str">
        <f t="shared" si="39"/>
        <v/>
      </c>
      <c r="J825" s="71" t="str">
        <f t="shared" si="40"/>
        <v>VARCHAR</v>
      </c>
      <c r="K825" s="71">
        <f t="shared" si="3"/>
        <v>12</v>
      </c>
      <c r="L825" s="71" t="str">
        <f t="shared" si="4"/>
        <v>(12)</v>
      </c>
      <c r="M825" s="71" t="s">
        <v>4489</v>
      </c>
      <c r="N825" s="71"/>
      <c r="O825" s="4"/>
      <c r="P825" s="9"/>
      <c r="Q825" s="9" t="str">
        <f t="shared" si="41"/>
        <v>CWWNO1 VARCHAR(12) ,</v>
      </c>
    </row>
    <row r="826" ht="16.5" customHeight="1">
      <c r="A826" s="9" t="s">
        <v>13</v>
      </c>
      <c r="B826" s="9" t="s">
        <v>56</v>
      </c>
      <c r="C826" s="9" t="s">
        <v>1491</v>
      </c>
      <c r="D826" s="9" t="s">
        <v>191</v>
      </c>
      <c r="E826" s="9" t="s">
        <v>4518</v>
      </c>
      <c r="F826" s="10">
        <v>64.0</v>
      </c>
      <c r="G826" s="10">
        <v>4.0</v>
      </c>
      <c r="H826" s="70" t="b">
        <v>0</v>
      </c>
      <c r="I826" s="71" t="str">
        <f t="shared" si="39"/>
        <v/>
      </c>
      <c r="J826" s="71" t="str">
        <f t="shared" si="40"/>
        <v>VARCHAR</v>
      </c>
      <c r="K826" s="71">
        <f t="shared" si="3"/>
        <v>12</v>
      </c>
      <c r="L826" s="71" t="str">
        <f t="shared" si="4"/>
        <v>(12)</v>
      </c>
      <c r="M826" s="71" t="s">
        <v>4489</v>
      </c>
      <c r="N826" s="71"/>
      <c r="O826" s="4"/>
      <c r="P826" s="9"/>
      <c r="Q826" s="9" t="str">
        <f t="shared" si="41"/>
        <v>CWWNO2 VARCHAR(12) ,</v>
      </c>
    </row>
    <row r="827" ht="16.5" customHeight="1">
      <c r="A827" s="9" t="s">
        <v>13</v>
      </c>
      <c r="B827" s="9" t="s">
        <v>56</v>
      </c>
      <c r="C827" s="9" t="s">
        <v>1493</v>
      </c>
      <c r="D827" s="9" t="s">
        <v>191</v>
      </c>
      <c r="E827" s="9" t="s">
        <v>4518</v>
      </c>
      <c r="F827" s="10">
        <v>65.0</v>
      </c>
      <c r="G827" s="10">
        <v>4.0</v>
      </c>
      <c r="H827" s="70" t="b">
        <v>0</v>
      </c>
      <c r="I827" s="71" t="str">
        <f t="shared" si="39"/>
        <v/>
      </c>
      <c r="J827" s="71" t="str">
        <f t="shared" si="40"/>
        <v>VARCHAR</v>
      </c>
      <c r="K827" s="71">
        <f t="shared" si="3"/>
        <v>12</v>
      </c>
      <c r="L827" s="71" t="str">
        <f t="shared" si="4"/>
        <v>(12)</v>
      </c>
      <c r="M827" s="71" t="s">
        <v>4489</v>
      </c>
      <c r="N827" s="71"/>
      <c r="O827" s="4"/>
      <c r="P827" s="9"/>
      <c r="Q827" s="9" t="str">
        <f t="shared" si="41"/>
        <v>CWWNO3 VARCHAR(12) ,</v>
      </c>
    </row>
    <row r="828" ht="16.5" customHeight="1">
      <c r="A828" s="9" t="s">
        <v>13</v>
      </c>
      <c r="B828" s="9" t="s">
        <v>56</v>
      </c>
      <c r="C828" s="9" t="s">
        <v>1495</v>
      </c>
      <c r="D828" s="9" t="s">
        <v>191</v>
      </c>
      <c r="E828" s="9" t="s">
        <v>4518</v>
      </c>
      <c r="F828" s="10">
        <v>66.0</v>
      </c>
      <c r="G828" s="10">
        <v>1.0</v>
      </c>
      <c r="H828" s="70" t="b">
        <v>0</v>
      </c>
      <c r="I828" s="71" t="str">
        <f t="shared" si="39"/>
        <v/>
      </c>
      <c r="J828" s="71" t="str">
        <f t="shared" si="40"/>
        <v>VARCHAR</v>
      </c>
      <c r="K828" s="71">
        <f t="shared" si="3"/>
        <v>3</v>
      </c>
      <c r="L828" s="71" t="str">
        <f t="shared" si="4"/>
        <v>(3)</v>
      </c>
      <c r="M828" s="71" t="s">
        <v>4489</v>
      </c>
      <c r="N828" s="71"/>
      <c r="O828" s="4"/>
      <c r="P828" s="9"/>
      <c r="Q828" s="9" t="str">
        <f t="shared" si="41"/>
        <v>CWWCHK VARCHAR(3) ,</v>
      </c>
    </row>
    <row r="829" ht="16.5" customHeight="1">
      <c r="A829" s="9" t="s">
        <v>13</v>
      </c>
      <c r="B829" s="9" t="s">
        <v>56</v>
      </c>
      <c r="C829" s="9" t="s">
        <v>1496</v>
      </c>
      <c r="D829" s="9" t="s">
        <v>191</v>
      </c>
      <c r="E829" s="9" t="s">
        <v>4518</v>
      </c>
      <c r="F829" s="10">
        <v>67.0</v>
      </c>
      <c r="G829" s="10">
        <v>4.0</v>
      </c>
      <c r="H829" s="70" t="b">
        <v>0</v>
      </c>
      <c r="I829" s="71" t="str">
        <f t="shared" si="39"/>
        <v/>
      </c>
      <c r="J829" s="71" t="str">
        <f t="shared" si="40"/>
        <v>VARCHAR</v>
      </c>
      <c r="K829" s="71">
        <f t="shared" si="3"/>
        <v>12</v>
      </c>
      <c r="L829" s="71" t="str">
        <f t="shared" si="4"/>
        <v>(12)</v>
      </c>
      <c r="M829" s="71" t="s">
        <v>4489</v>
      </c>
      <c r="N829" s="71"/>
      <c r="O829" s="4"/>
      <c r="P829" s="9"/>
      <c r="Q829" s="9" t="str">
        <f t="shared" si="41"/>
        <v>CWWDDD VARCHAR(12) ,</v>
      </c>
    </row>
    <row r="830" ht="16.5" customHeight="1">
      <c r="A830" s="9" t="s">
        <v>13</v>
      </c>
      <c r="B830" s="9" t="s">
        <v>56</v>
      </c>
      <c r="C830" s="9" t="s">
        <v>1498</v>
      </c>
      <c r="D830" s="9" t="s">
        <v>191</v>
      </c>
      <c r="E830" s="9" t="s">
        <v>4518</v>
      </c>
      <c r="F830" s="10">
        <v>68.0</v>
      </c>
      <c r="G830" s="10">
        <v>4.0</v>
      </c>
      <c r="H830" s="70" t="b">
        <v>0</v>
      </c>
      <c r="I830" s="71" t="str">
        <f t="shared" si="39"/>
        <v/>
      </c>
      <c r="J830" s="71" t="str">
        <f t="shared" si="40"/>
        <v>VARCHAR</v>
      </c>
      <c r="K830" s="71">
        <f t="shared" si="3"/>
        <v>12</v>
      </c>
      <c r="L830" s="71" t="str">
        <f t="shared" si="4"/>
        <v>(12)</v>
      </c>
      <c r="M830" s="71" t="s">
        <v>4489</v>
      </c>
      <c r="N830" s="71"/>
      <c r="O830" s="4"/>
      <c r="P830" s="9"/>
      <c r="Q830" s="9" t="str">
        <f t="shared" si="41"/>
        <v>CWWTL1 VARCHAR(12) ,</v>
      </c>
    </row>
    <row r="831" ht="16.5" customHeight="1">
      <c r="A831" s="9" t="s">
        <v>13</v>
      </c>
      <c r="B831" s="9" t="s">
        <v>56</v>
      </c>
      <c r="C831" s="9" t="s">
        <v>1500</v>
      </c>
      <c r="D831" s="9" t="s">
        <v>191</v>
      </c>
      <c r="E831" s="9" t="s">
        <v>4518</v>
      </c>
      <c r="F831" s="10">
        <v>69.0</v>
      </c>
      <c r="G831" s="10">
        <v>4.0</v>
      </c>
      <c r="H831" s="70" t="b">
        <v>0</v>
      </c>
      <c r="I831" s="71" t="str">
        <f t="shared" si="39"/>
        <v/>
      </c>
      <c r="J831" s="71" t="str">
        <f t="shared" si="40"/>
        <v>VARCHAR</v>
      </c>
      <c r="K831" s="71">
        <f t="shared" si="3"/>
        <v>12</v>
      </c>
      <c r="L831" s="71" t="str">
        <f t="shared" si="4"/>
        <v>(12)</v>
      </c>
      <c r="M831" s="71" t="s">
        <v>4489</v>
      </c>
      <c r="N831" s="71"/>
      <c r="O831" s="4"/>
      <c r="P831" s="9"/>
      <c r="Q831" s="9" t="str">
        <f t="shared" si="41"/>
        <v>CWWTL2 VARCHAR(12) ,</v>
      </c>
    </row>
    <row r="832" ht="16.5" customHeight="1">
      <c r="A832" s="9" t="s">
        <v>13</v>
      </c>
      <c r="B832" s="9" t="s">
        <v>56</v>
      </c>
      <c r="C832" s="9" t="s">
        <v>1502</v>
      </c>
      <c r="D832" s="9" t="s">
        <v>191</v>
      </c>
      <c r="E832" s="9" t="s">
        <v>4518</v>
      </c>
      <c r="F832" s="10">
        <v>70.0</v>
      </c>
      <c r="G832" s="10">
        <v>3.0</v>
      </c>
      <c r="H832" s="70" t="b">
        <v>0</v>
      </c>
      <c r="I832" s="71" t="str">
        <f t="shared" si="39"/>
        <v/>
      </c>
      <c r="J832" s="71" t="str">
        <f t="shared" si="40"/>
        <v>VARCHAR</v>
      </c>
      <c r="K832" s="71">
        <f t="shared" si="3"/>
        <v>9</v>
      </c>
      <c r="L832" s="71" t="str">
        <f t="shared" si="4"/>
        <v>(9)</v>
      </c>
      <c r="M832" s="71" t="s">
        <v>4489</v>
      </c>
      <c r="N832" s="71"/>
      <c r="O832" s="4"/>
      <c r="P832" s="9"/>
      <c r="Q832" s="9" t="str">
        <f t="shared" si="41"/>
        <v>CWWZP1 VARCHAR(9) ,</v>
      </c>
    </row>
    <row r="833" ht="16.5" customHeight="1">
      <c r="A833" s="9" t="s">
        <v>13</v>
      </c>
      <c r="B833" s="9" t="s">
        <v>56</v>
      </c>
      <c r="C833" s="9" t="s">
        <v>1504</v>
      </c>
      <c r="D833" s="9" t="s">
        <v>191</v>
      </c>
      <c r="E833" s="9" t="s">
        <v>4518</v>
      </c>
      <c r="F833" s="10">
        <v>71.0</v>
      </c>
      <c r="G833" s="10">
        <v>3.0</v>
      </c>
      <c r="H833" s="70" t="b">
        <v>0</v>
      </c>
      <c r="I833" s="71" t="str">
        <f t="shared" si="39"/>
        <v/>
      </c>
      <c r="J833" s="71" t="str">
        <f t="shared" si="40"/>
        <v>VARCHAR</v>
      </c>
      <c r="K833" s="71">
        <f t="shared" si="3"/>
        <v>9</v>
      </c>
      <c r="L833" s="71" t="str">
        <f t="shared" si="4"/>
        <v>(9)</v>
      </c>
      <c r="M833" s="71" t="s">
        <v>4489</v>
      </c>
      <c r="N833" s="71"/>
      <c r="O833" s="4"/>
      <c r="P833" s="9"/>
      <c r="Q833" s="9" t="str">
        <f t="shared" si="41"/>
        <v>CWWZP2 VARCHAR(9) ,</v>
      </c>
    </row>
    <row r="834" ht="16.5" customHeight="1">
      <c r="A834" s="9" t="s">
        <v>13</v>
      </c>
      <c r="B834" s="9" t="s">
        <v>56</v>
      </c>
      <c r="C834" s="9" t="s">
        <v>1506</v>
      </c>
      <c r="D834" s="9" t="s">
        <v>191</v>
      </c>
      <c r="E834" s="9" t="s">
        <v>4518</v>
      </c>
      <c r="F834" s="10">
        <v>72.0</v>
      </c>
      <c r="G834" s="10">
        <v>1.0</v>
      </c>
      <c r="H834" s="70" t="b">
        <v>0</v>
      </c>
      <c r="I834" s="71" t="str">
        <f t="shared" si="39"/>
        <v/>
      </c>
      <c r="J834" s="71" t="str">
        <f t="shared" si="40"/>
        <v>VARCHAR</v>
      </c>
      <c r="K834" s="71">
        <f t="shared" si="3"/>
        <v>3</v>
      </c>
      <c r="L834" s="71" t="str">
        <f t="shared" si="4"/>
        <v>(3)</v>
      </c>
      <c r="M834" s="71" t="s">
        <v>4489</v>
      </c>
      <c r="N834" s="71"/>
      <c r="O834" s="4"/>
      <c r="P834" s="9"/>
      <c r="Q834" s="9" t="str">
        <f t="shared" si="41"/>
        <v>CWWADG VARCHAR(3) ,</v>
      </c>
    </row>
    <row r="835" ht="16.5" customHeight="1">
      <c r="A835" s="9" t="s">
        <v>13</v>
      </c>
      <c r="B835" s="9" t="s">
        <v>56</v>
      </c>
      <c r="C835" s="9" t="s">
        <v>1508</v>
      </c>
      <c r="D835" s="9" t="s">
        <v>191</v>
      </c>
      <c r="E835" s="9" t="s">
        <v>4518</v>
      </c>
      <c r="F835" s="10">
        <v>73.0</v>
      </c>
      <c r="G835" s="10">
        <v>100.0</v>
      </c>
      <c r="H835" s="70" t="b">
        <v>0</v>
      </c>
      <c r="I835" s="71" t="str">
        <f t="shared" si="39"/>
        <v/>
      </c>
      <c r="J835" s="71" t="str">
        <f t="shared" si="40"/>
        <v>VARCHAR</v>
      </c>
      <c r="K835" s="71">
        <f t="shared" si="3"/>
        <v>300</v>
      </c>
      <c r="L835" s="71" t="str">
        <f t="shared" si="4"/>
        <v>(300)</v>
      </c>
      <c r="M835" s="71" t="s">
        <v>4489</v>
      </c>
      <c r="N835" s="71"/>
      <c r="O835" s="4"/>
      <c r="P835" s="9"/>
      <c r="Q835" s="9" t="str">
        <f t="shared" si="41"/>
        <v>CWWAD1 VARCHAR(300) ,</v>
      </c>
    </row>
    <row r="836" ht="16.5" customHeight="1">
      <c r="A836" s="9" t="s">
        <v>13</v>
      </c>
      <c r="B836" s="9" t="s">
        <v>56</v>
      </c>
      <c r="C836" s="9" t="s">
        <v>1510</v>
      </c>
      <c r="D836" s="9" t="s">
        <v>191</v>
      </c>
      <c r="E836" s="9" t="s">
        <v>4518</v>
      </c>
      <c r="F836" s="10">
        <v>74.0</v>
      </c>
      <c r="G836" s="10">
        <v>100.0</v>
      </c>
      <c r="H836" s="70" t="b">
        <v>0</v>
      </c>
      <c r="I836" s="71" t="str">
        <f t="shared" si="39"/>
        <v/>
      </c>
      <c r="J836" s="71" t="str">
        <f t="shared" si="40"/>
        <v>VARCHAR</v>
      </c>
      <c r="K836" s="71">
        <f t="shared" si="3"/>
        <v>300</v>
      </c>
      <c r="L836" s="71" t="str">
        <f t="shared" si="4"/>
        <v>(300)</v>
      </c>
      <c r="M836" s="71" t="s">
        <v>4489</v>
      </c>
      <c r="N836" s="71"/>
      <c r="O836" s="4"/>
      <c r="P836" s="9"/>
      <c r="Q836" s="9" t="str">
        <f t="shared" si="41"/>
        <v>CWWAD2 VARCHAR(300) ,</v>
      </c>
    </row>
    <row r="837" ht="16.5" customHeight="1">
      <c r="A837" s="9" t="s">
        <v>13</v>
      </c>
      <c r="B837" s="9" t="s">
        <v>56</v>
      </c>
      <c r="C837" s="9" t="s">
        <v>1512</v>
      </c>
      <c r="D837" s="9" t="s">
        <v>191</v>
      </c>
      <c r="E837" s="9" t="s">
        <v>4518</v>
      </c>
      <c r="F837" s="10">
        <v>75.0</v>
      </c>
      <c r="G837" s="10">
        <v>100.0</v>
      </c>
      <c r="H837" s="70" t="b">
        <v>0</v>
      </c>
      <c r="I837" s="71" t="str">
        <f t="shared" si="39"/>
        <v/>
      </c>
      <c r="J837" s="71" t="str">
        <f t="shared" si="40"/>
        <v>VARCHAR</v>
      </c>
      <c r="K837" s="71">
        <f t="shared" si="3"/>
        <v>300</v>
      </c>
      <c r="L837" s="71" t="str">
        <f t="shared" si="4"/>
        <v>(300)</v>
      </c>
      <c r="M837" s="71" t="s">
        <v>4489</v>
      </c>
      <c r="N837" s="71"/>
      <c r="O837" s="4"/>
      <c r="P837" s="9"/>
      <c r="Q837" s="9" t="str">
        <f t="shared" si="41"/>
        <v>CWWAD3 VARCHAR(300) ,</v>
      </c>
    </row>
    <row r="838" ht="16.5" customHeight="1">
      <c r="A838" s="9" t="s">
        <v>13</v>
      </c>
      <c r="B838" s="9" t="s">
        <v>56</v>
      </c>
      <c r="C838" s="9" t="s">
        <v>1514</v>
      </c>
      <c r="D838" s="9" t="s">
        <v>191</v>
      </c>
      <c r="E838" s="9" t="s">
        <v>4518</v>
      </c>
      <c r="F838" s="10">
        <v>76.0</v>
      </c>
      <c r="G838" s="10">
        <v>300.0</v>
      </c>
      <c r="H838" s="70" t="b">
        <v>0</v>
      </c>
      <c r="I838" s="71" t="str">
        <f t="shared" si="39"/>
        <v/>
      </c>
      <c r="J838" s="71" t="str">
        <f t="shared" si="40"/>
        <v>VARCHAR</v>
      </c>
      <c r="K838" s="71">
        <f t="shared" si="3"/>
        <v>900</v>
      </c>
      <c r="L838" s="71" t="str">
        <f t="shared" si="4"/>
        <v>(900)</v>
      </c>
      <c r="M838" s="71" t="s">
        <v>4489</v>
      </c>
      <c r="N838" s="71"/>
      <c r="O838" s="4"/>
      <c r="P838" s="9"/>
      <c r="Q838" s="9" t="str">
        <f t="shared" si="41"/>
        <v>CWWAD5 VARCHAR(900) ,</v>
      </c>
    </row>
    <row r="839" ht="16.5" customHeight="1">
      <c r="A839" s="9" t="s">
        <v>13</v>
      </c>
      <c r="B839" s="9" t="s">
        <v>56</v>
      </c>
      <c r="C839" s="9" t="s">
        <v>1515</v>
      </c>
      <c r="D839" s="9" t="s">
        <v>191</v>
      </c>
      <c r="E839" s="9" t="s">
        <v>4518</v>
      </c>
      <c r="F839" s="10">
        <v>77.0</v>
      </c>
      <c r="G839" s="10">
        <v>9.0</v>
      </c>
      <c r="H839" s="70" t="b">
        <v>0</v>
      </c>
      <c r="I839" s="71" t="str">
        <f t="shared" si="39"/>
        <v/>
      </c>
      <c r="J839" s="71" t="str">
        <f t="shared" si="40"/>
        <v>VARCHAR</v>
      </c>
      <c r="K839" s="71">
        <f t="shared" si="3"/>
        <v>27</v>
      </c>
      <c r="L839" s="71" t="str">
        <f t="shared" si="4"/>
        <v>(27)</v>
      </c>
      <c r="M839" s="71" t="s">
        <v>4489</v>
      </c>
      <c r="N839" s="71"/>
      <c r="O839" s="4"/>
      <c r="P839" s="9"/>
      <c r="Q839" s="9" t="str">
        <f t="shared" si="41"/>
        <v>CWSTKY VARCHAR(27) ,</v>
      </c>
    </row>
    <row r="840" ht="16.5" customHeight="1">
      <c r="A840" s="9" t="s">
        <v>13</v>
      </c>
      <c r="B840" s="9" t="s">
        <v>56</v>
      </c>
      <c r="C840" s="9" t="s">
        <v>1517</v>
      </c>
      <c r="D840" s="9" t="s">
        <v>191</v>
      </c>
      <c r="E840" s="9" t="s">
        <v>4518</v>
      </c>
      <c r="F840" s="10">
        <v>78.0</v>
      </c>
      <c r="G840" s="10">
        <v>14.0</v>
      </c>
      <c r="H840" s="70" t="b">
        <v>0</v>
      </c>
      <c r="I840" s="71" t="str">
        <f t="shared" si="39"/>
        <v/>
      </c>
      <c r="J840" s="71" t="str">
        <f t="shared" si="40"/>
        <v>VARCHAR</v>
      </c>
      <c r="K840" s="71">
        <f t="shared" si="3"/>
        <v>42</v>
      </c>
      <c r="L840" s="71" t="str">
        <f t="shared" si="4"/>
        <v>(42)</v>
      </c>
      <c r="M840" s="71" t="s">
        <v>4489</v>
      </c>
      <c r="N840" s="71"/>
      <c r="O840" s="4"/>
      <c r="P840" s="9"/>
      <c r="Q840" s="9" t="str">
        <f t="shared" si="41"/>
        <v>CWSNAM VARCHAR(42) ,</v>
      </c>
    </row>
    <row r="841" ht="16.5" customHeight="1">
      <c r="A841" s="9" t="s">
        <v>13</v>
      </c>
      <c r="B841" s="9" t="s">
        <v>56</v>
      </c>
      <c r="C841" s="9" t="s">
        <v>1519</v>
      </c>
      <c r="D841" s="9" t="s">
        <v>191</v>
      </c>
      <c r="E841" s="9" t="s">
        <v>4518</v>
      </c>
      <c r="F841" s="10">
        <v>79.0</v>
      </c>
      <c r="G841" s="10">
        <v>1.0</v>
      </c>
      <c r="H841" s="70" t="b">
        <v>0</v>
      </c>
      <c r="I841" s="71" t="str">
        <f t="shared" si="39"/>
        <v/>
      </c>
      <c r="J841" s="71" t="str">
        <f t="shared" si="40"/>
        <v>VARCHAR</v>
      </c>
      <c r="K841" s="71">
        <f t="shared" si="3"/>
        <v>3</v>
      </c>
      <c r="L841" s="71" t="str">
        <f t="shared" si="4"/>
        <v>(3)</v>
      </c>
      <c r="M841" s="71" t="s">
        <v>4489</v>
      </c>
      <c r="N841" s="71"/>
      <c r="O841" s="4"/>
      <c r="P841" s="9"/>
      <c r="Q841" s="9" t="str">
        <f t="shared" si="41"/>
        <v>CWSSEX VARCHAR(3) ,</v>
      </c>
    </row>
    <row r="842" ht="16.5" customHeight="1">
      <c r="A842" s="9" t="s">
        <v>13</v>
      </c>
      <c r="B842" s="9" t="s">
        <v>56</v>
      </c>
      <c r="C842" s="9" t="s">
        <v>1521</v>
      </c>
      <c r="D842" s="9" t="s">
        <v>183</v>
      </c>
      <c r="E842" s="9" t="s">
        <v>4506</v>
      </c>
      <c r="F842" s="10">
        <v>80.0</v>
      </c>
      <c r="G842" s="10">
        <v>22.0</v>
      </c>
      <c r="H842" s="70" t="b">
        <v>0</v>
      </c>
      <c r="I842" s="71" t="str">
        <f t="shared" si="39"/>
        <v/>
      </c>
      <c r="J842" s="71" t="str">
        <f t="shared" si="40"/>
        <v>DOUBLE PRECISION</v>
      </c>
      <c r="K842" s="71">
        <f t="shared" si="3"/>
        <v>22</v>
      </c>
      <c r="L842" s="71" t="str">
        <f t="shared" si="4"/>
        <v>(22)</v>
      </c>
      <c r="M842" s="71" t="s">
        <v>4489</v>
      </c>
      <c r="N842" s="71"/>
      <c r="O842" s="4"/>
      <c r="P842" s="9"/>
      <c r="Q842" s="9" t="str">
        <f t="shared" si="41"/>
        <v>CWBIRY DOUBLE PRECISION ,</v>
      </c>
    </row>
    <row r="843" ht="16.5" customHeight="1">
      <c r="A843" s="9" t="s">
        <v>13</v>
      </c>
      <c r="B843" s="9" t="s">
        <v>56</v>
      </c>
      <c r="C843" s="9" t="s">
        <v>1523</v>
      </c>
      <c r="D843" s="9" t="s">
        <v>183</v>
      </c>
      <c r="E843" s="9" t="s">
        <v>4506</v>
      </c>
      <c r="F843" s="10">
        <v>81.0</v>
      </c>
      <c r="G843" s="10">
        <v>22.0</v>
      </c>
      <c r="H843" s="70" t="b">
        <v>0</v>
      </c>
      <c r="I843" s="71" t="str">
        <f t="shared" si="39"/>
        <v/>
      </c>
      <c r="J843" s="71" t="str">
        <f t="shared" si="40"/>
        <v>DOUBLE PRECISION</v>
      </c>
      <c r="K843" s="71">
        <f t="shared" si="3"/>
        <v>22</v>
      </c>
      <c r="L843" s="71" t="str">
        <f t="shared" si="4"/>
        <v>(22)</v>
      </c>
      <c r="M843" s="71" t="s">
        <v>4489</v>
      </c>
      <c r="N843" s="71"/>
      <c r="O843" s="4"/>
      <c r="P843" s="9"/>
      <c r="Q843" s="9" t="str">
        <f t="shared" si="41"/>
        <v>CWBIRM DOUBLE PRECISION ,</v>
      </c>
    </row>
    <row r="844" ht="16.5" customHeight="1">
      <c r="A844" s="9" t="s">
        <v>13</v>
      </c>
      <c r="B844" s="9" t="s">
        <v>56</v>
      </c>
      <c r="C844" s="9" t="s">
        <v>1525</v>
      </c>
      <c r="D844" s="9" t="s">
        <v>183</v>
      </c>
      <c r="E844" s="9" t="s">
        <v>4506</v>
      </c>
      <c r="F844" s="10">
        <v>82.0</v>
      </c>
      <c r="G844" s="10">
        <v>22.0</v>
      </c>
      <c r="H844" s="70" t="b">
        <v>0</v>
      </c>
      <c r="I844" s="71" t="str">
        <f t="shared" si="39"/>
        <v/>
      </c>
      <c r="J844" s="71" t="str">
        <f t="shared" si="40"/>
        <v>DOUBLE PRECISION</v>
      </c>
      <c r="K844" s="71">
        <f t="shared" si="3"/>
        <v>22</v>
      </c>
      <c r="L844" s="71" t="str">
        <f t="shared" si="4"/>
        <v>(22)</v>
      </c>
      <c r="M844" s="71" t="s">
        <v>4489</v>
      </c>
      <c r="N844" s="71"/>
      <c r="O844" s="4"/>
      <c r="P844" s="9"/>
      <c r="Q844" s="9" t="str">
        <f t="shared" si="41"/>
        <v>CWBIRD DOUBLE PRECISION ,</v>
      </c>
    </row>
    <row r="845" ht="16.5" customHeight="1">
      <c r="A845" s="9" t="s">
        <v>13</v>
      </c>
      <c r="B845" s="9" t="s">
        <v>56</v>
      </c>
      <c r="C845" s="9" t="s">
        <v>1527</v>
      </c>
      <c r="D845" s="9" t="s">
        <v>183</v>
      </c>
      <c r="E845" s="9" t="s">
        <v>4506</v>
      </c>
      <c r="F845" s="10">
        <v>83.0</v>
      </c>
      <c r="G845" s="10">
        <v>22.0</v>
      </c>
      <c r="H845" s="70" t="b">
        <v>0</v>
      </c>
      <c r="I845" s="71" t="str">
        <f t="shared" si="39"/>
        <v/>
      </c>
      <c r="J845" s="71" t="str">
        <f t="shared" si="40"/>
        <v>DOUBLE PRECISION</v>
      </c>
      <c r="K845" s="71">
        <f t="shared" si="3"/>
        <v>22</v>
      </c>
      <c r="L845" s="71" t="str">
        <f t="shared" si="4"/>
        <v>(22)</v>
      </c>
      <c r="M845" s="71" t="s">
        <v>4489</v>
      </c>
      <c r="N845" s="71"/>
      <c r="O845" s="4"/>
      <c r="P845" s="9"/>
      <c r="Q845" s="9" t="str">
        <f t="shared" si="41"/>
        <v>CWSINO DOUBLE PRECISION ,</v>
      </c>
    </row>
    <row r="846" ht="16.5" customHeight="1">
      <c r="A846" s="9" t="s">
        <v>13</v>
      </c>
      <c r="B846" s="9" t="s">
        <v>56</v>
      </c>
      <c r="C846" s="9" t="s">
        <v>1529</v>
      </c>
      <c r="D846" s="9" t="s">
        <v>183</v>
      </c>
      <c r="E846" s="9" t="s">
        <v>4506</v>
      </c>
      <c r="F846" s="10">
        <v>84.0</v>
      </c>
      <c r="G846" s="10">
        <v>22.0</v>
      </c>
      <c r="H846" s="70" t="b">
        <v>0</v>
      </c>
      <c r="I846" s="71" t="str">
        <f t="shared" si="39"/>
        <v/>
      </c>
      <c r="J846" s="71" t="str">
        <f t="shared" si="40"/>
        <v>DOUBLE PRECISION</v>
      </c>
      <c r="K846" s="71">
        <f t="shared" si="3"/>
        <v>22</v>
      </c>
      <c r="L846" s="71" t="str">
        <f t="shared" si="4"/>
        <v>(22)</v>
      </c>
      <c r="M846" s="71" t="s">
        <v>4489</v>
      </c>
      <c r="N846" s="71"/>
      <c r="O846" s="4"/>
      <c r="P846" s="9"/>
      <c r="Q846" s="9" t="str">
        <f t="shared" si="41"/>
        <v>CWRGUB DOUBLE PRECISION ,</v>
      </c>
    </row>
    <row r="847" ht="16.5" customHeight="1">
      <c r="A847" s="9" t="s">
        <v>13</v>
      </c>
      <c r="B847" s="9" t="s">
        <v>56</v>
      </c>
      <c r="C847" s="9" t="s">
        <v>1531</v>
      </c>
      <c r="D847" s="9" t="s">
        <v>191</v>
      </c>
      <c r="E847" s="9" t="s">
        <v>4518</v>
      </c>
      <c r="F847" s="10">
        <v>85.0</v>
      </c>
      <c r="G847" s="10">
        <v>1.0</v>
      </c>
      <c r="H847" s="70" t="b">
        <v>0</v>
      </c>
      <c r="I847" s="71" t="str">
        <f t="shared" si="39"/>
        <v/>
      </c>
      <c r="J847" s="71" t="str">
        <f t="shared" si="40"/>
        <v>VARCHAR</v>
      </c>
      <c r="K847" s="71">
        <f t="shared" si="3"/>
        <v>3</v>
      </c>
      <c r="L847" s="71" t="str">
        <f t="shared" si="4"/>
        <v>(3)</v>
      </c>
      <c r="M847" s="71" t="s">
        <v>4489</v>
      </c>
      <c r="N847" s="71"/>
      <c r="O847" s="4"/>
      <c r="P847" s="9"/>
      <c r="Q847" s="9" t="str">
        <f t="shared" si="41"/>
        <v>CWICON VARCHAR(3) ,</v>
      </c>
    </row>
    <row r="848" ht="16.5" customHeight="1">
      <c r="A848" s="9" t="s">
        <v>13</v>
      </c>
      <c r="B848" s="9" t="s">
        <v>56</v>
      </c>
      <c r="C848" s="9" t="s">
        <v>1533</v>
      </c>
      <c r="D848" s="9" t="s">
        <v>191</v>
      </c>
      <c r="E848" s="9" t="s">
        <v>4518</v>
      </c>
      <c r="F848" s="10">
        <v>86.0</v>
      </c>
      <c r="G848" s="10">
        <v>1.0</v>
      </c>
      <c r="H848" s="70" t="b">
        <v>0</v>
      </c>
      <c r="I848" s="71" t="str">
        <f t="shared" si="39"/>
        <v/>
      </c>
      <c r="J848" s="71" t="str">
        <f t="shared" si="40"/>
        <v>VARCHAR</v>
      </c>
      <c r="K848" s="71">
        <f t="shared" si="3"/>
        <v>3</v>
      </c>
      <c r="L848" s="71" t="str">
        <f t="shared" si="4"/>
        <v>(3)</v>
      </c>
      <c r="M848" s="71" t="s">
        <v>4489</v>
      </c>
      <c r="N848" s="71"/>
      <c r="O848" s="4"/>
      <c r="P848" s="9"/>
      <c r="Q848" s="9" t="str">
        <f t="shared" si="41"/>
        <v>CWIDLV VARCHAR(3) ,</v>
      </c>
    </row>
    <row r="849" ht="16.5" customHeight="1">
      <c r="A849" s="9" t="s">
        <v>13</v>
      </c>
      <c r="B849" s="9" t="s">
        <v>56</v>
      </c>
      <c r="C849" s="9" t="s">
        <v>1535</v>
      </c>
      <c r="D849" s="9" t="s">
        <v>191</v>
      </c>
      <c r="E849" s="9" t="s">
        <v>4518</v>
      </c>
      <c r="F849" s="10">
        <v>87.0</v>
      </c>
      <c r="G849" s="10">
        <v>1.0</v>
      </c>
      <c r="H849" s="70" t="b">
        <v>0</v>
      </c>
      <c r="I849" s="71" t="str">
        <f t="shared" si="39"/>
        <v/>
      </c>
      <c r="J849" s="71" t="str">
        <f t="shared" si="40"/>
        <v>VARCHAR</v>
      </c>
      <c r="K849" s="71">
        <f t="shared" si="3"/>
        <v>3</v>
      </c>
      <c r="L849" s="71" t="str">
        <f t="shared" si="4"/>
        <v>(3)</v>
      </c>
      <c r="M849" s="71" t="s">
        <v>4489</v>
      </c>
      <c r="N849" s="71"/>
      <c r="O849" s="4"/>
      <c r="P849" s="9"/>
      <c r="Q849" s="9" t="str">
        <f t="shared" si="41"/>
        <v>CWISND VARCHAR(3) ,</v>
      </c>
    </row>
    <row r="850" ht="16.5" customHeight="1">
      <c r="A850" s="9" t="s">
        <v>13</v>
      </c>
      <c r="B850" s="9" t="s">
        <v>56</v>
      </c>
      <c r="C850" s="9" t="s">
        <v>1537</v>
      </c>
      <c r="D850" s="9" t="s">
        <v>191</v>
      </c>
      <c r="E850" s="9" t="s">
        <v>4518</v>
      </c>
      <c r="F850" s="10">
        <v>88.0</v>
      </c>
      <c r="G850" s="10">
        <v>4.0</v>
      </c>
      <c r="H850" s="70" t="b">
        <v>0</v>
      </c>
      <c r="I850" s="71" t="str">
        <f t="shared" si="39"/>
        <v/>
      </c>
      <c r="J850" s="71" t="str">
        <f t="shared" si="40"/>
        <v>VARCHAR</v>
      </c>
      <c r="K850" s="71">
        <f t="shared" si="3"/>
        <v>12</v>
      </c>
      <c r="L850" s="71" t="str">
        <f t="shared" si="4"/>
        <v>(12)</v>
      </c>
      <c r="M850" s="71" t="s">
        <v>4489</v>
      </c>
      <c r="N850" s="71"/>
      <c r="O850" s="4"/>
      <c r="P850" s="9"/>
      <c r="Q850" s="9" t="str">
        <f t="shared" si="41"/>
        <v>CWIC01 VARCHAR(12) ,</v>
      </c>
    </row>
    <row r="851" ht="16.5" customHeight="1">
      <c r="A851" s="9" t="s">
        <v>13</v>
      </c>
      <c r="B851" s="9" t="s">
        <v>56</v>
      </c>
      <c r="C851" s="9" t="s">
        <v>1539</v>
      </c>
      <c r="D851" s="9" t="s">
        <v>183</v>
      </c>
      <c r="E851" s="9" t="s">
        <v>4506</v>
      </c>
      <c r="F851" s="10">
        <v>89.0</v>
      </c>
      <c r="G851" s="10">
        <v>22.0</v>
      </c>
      <c r="H851" s="70" t="b">
        <v>0</v>
      </c>
      <c r="I851" s="71" t="str">
        <f t="shared" si="39"/>
        <v/>
      </c>
      <c r="J851" s="71" t="str">
        <f t="shared" si="40"/>
        <v>DOUBLE PRECISION</v>
      </c>
      <c r="K851" s="71">
        <f t="shared" si="3"/>
        <v>22</v>
      </c>
      <c r="L851" s="71" t="str">
        <f t="shared" si="4"/>
        <v>(22)</v>
      </c>
      <c r="M851" s="71" t="s">
        <v>4489</v>
      </c>
      <c r="N851" s="71"/>
      <c r="O851" s="4"/>
      <c r="P851" s="9"/>
      <c r="Q851" s="9" t="str">
        <f t="shared" si="41"/>
        <v>CWIQ01 DOUBLE PRECISION ,</v>
      </c>
    </row>
    <row r="852" ht="16.5" customHeight="1">
      <c r="A852" s="9" t="s">
        <v>13</v>
      </c>
      <c r="B852" s="9" t="s">
        <v>56</v>
      </c>
      <c r="C852" s="9" t="s">
        <v>1541</v>
      </c>
      <c r="D852" s="9" t="s">
        <v>183</v>
      </c>
      <c r="E852" s="9" t="s">
        <v>4506</v>
      </c>
      <c r="F852" s="10">
        <v>90.0</v>
      </c>
      <c r="G852" s="10">
        <v>22.0</v>
      </c>
      <c r="H852" s="70" t="b">
        <v>0</v>
      </c>
      <c r="I852" s="71" t="str">
        <f t="shared" si="39"/>
        <v/>
      </c>
      <c r="J852" s="71" t="str">
        <f t="shared" si="40"/>
        <v>DOUBLE PRECISION</v>
      </c>
      <c r="K852" s="71">
        <f t="shared" si="3"/>
        <v>22</v>
      </c>
      <c r="L852" s="71" t="str">
        <f t="shared" si="4"/>
        <v>(22)</v>
      </c>
      <c r="M852" s="71" t="s">
        <v>4489</v>
      </c>
      <c r="N852" s="71"/>
      <c r="O852" s="4"/>
      <c r="P852" s="9"/>
      <c r="Q852" s="9" t="str">
        <f t="shared" si="41"/>
        <v>CWIA01 DOUBLE PRECISION ,</v>
      </c>
    </row>
    <row r="853" ht="16.5" customHeight="1">
      <c r="A853" s="9" t="s">
        <v>13</v>
      </c>
      <c r="B853" s="9" t="s">
        <v>56</v>
      </c>
      <c r="C853" s="9" t="s">
        <v>1543</v>
      </c>
      <c r="D853" s="9" t="s">
        <v>191</v>
      </c>
      <c r="E853" s="9" t="s">
        <v>4518</v>
      </c>
      <c r="F853" s="10">
        <v>91.0</v>
      </c>
      <c r="G853" s="10">
        <v>1.0</v>
      </c>
      <c r="H853" s="70" t="b">
        <v>0</v>
      </c>
      <c r="I853" s="71" t="str">
        <f t="shared" si="39"/>
        <v/>
      </c>
      <c r="J853" s="71" t="str">
        <f t="shared" si="40"/>
        <v>VARCHAR</v>
      </c>
      <c r="K853" s="71">
        <f t="shared" si="3"/>
        <v>3</v>
      </c>
      <c r="L853" s="71" t="str">
        <f t="shared" si="4"/>
        <v>(3)</v>
      </c>
      <c r="M853" s="71" t="s">
        <v>4489</v>
      </c>
      <c r="N853" s="71"/>
      <c r="O853" s="4"/>
      <c r="P853" s="9"/>
      <c r="Q853" s="9" t="str">
        <f t="shared" si="41"/>
        <v>CWIG01 VARCHAR(3) ,</v>
      </c>
    </row>
    <row r="854" ht="16.5" customHeight="1">
      <c r="A854" s="9" t="s">
        <v>13</v>
      </c>
      <c r="B854" s="9" t="s">
        <v>56</v>
      </c>
      <c r="C854" s="9" t="s">
        <v>1545</v>
      </c>
      <c r="D854" s="9" t="s">
        <v>191</v>
      </c>
      <c r="E854" s="9" t="s">
        <v>4518</v>
      </c>
      <c r="F854" s="10">
        <v>92.0</v>
      </c>
      <c r="G854" s="10">
        <v>4.0</v>
      </c>
      <c r="H854" s="70" t="b">
        <v>0</v>
      </c>
      <c r="I854" s="71" t="str">
        <f t="shared" si="39"/>
        <v/>
      </c>
      <c r="J854" s="71" t="str">
        <f t="shared" si="40"/>
        <v>VARCHAR</v>
      </c>
      <c r="K854" s="71">
        <f t="shared" si="3"/>
        <v>12</v>
      </c>
      <c r="L854" s="71" t="str">
        <f t="shared" si="4"/>
        <v>(12)</v>
      </c>
      <c r="M854" s="71" t="s">
        <v>4489</v>
      </c>
      <c r="N854" s="71"/>
      <c r="O854" s="4"/>
      <c r="P854" s="9"/>
      <c r="Q854" s="9" t="str">
        <f t="shared" si="41"/>
        <v>CWIC02 VARCHAR(12) ,</v>
      </c>
    </row>
    <row r="855" ht="16.5" customHeight="1">
      <c r="A855" s="9" t="s">
        <v>13</v>
      </c>
      <c r="B855" s="9" t="s">
        <v>56</v>
      </c>
      <c r="C855" s="9" t="s">
        <v>1547</v>
      </c>
      <c r="D855" s="9" t="s">
        <v>183</v>
      </c>
      <c r="E855" s="9" t="s">
        <v>4506</v>
      </c>
      <c r="F855" s="10">
        <v>93.0</v>
      </c>
      <c r="G855" s="10">
        <v>22.0</v>
      </c>
      <c r="H855" s="70" t="b">
        <v>0</v>
      </c>
      <c r="I855" s="71" t="str">
        <f t="shared" si="39"/>
        <v/>
      </c>
      <c r="J855" s="71" t="str">
        <f t="shared" si="40"/>
        <v>DOUBLE PRECISION</v>
      </c>
      <c r="K855" s="71">
        <f t="shared" si="3"/>
        <v>22</v>
      </c>
      <c r="L855" s="71" t="str">
        <f t="shared" si="4"/>
        <v>(22)</v>
      </c>
      <c r="M855" s="71" t="s">
        <v>4489</v>
      </c>
      <c r="N855" s="71"/>
      <c r="O855" s="4"/>
      <c r="P855" s="9"/>
      <c r="Q855" s="9" t="str">
        <f t="shared" si="41"/>
        <v>CWIQ02 DOUBLE PRECISION ,</v>
      </c>
    </row>
    <row r="856" ht="16.5" customHeight="1">
      <c r="A856" s="9" t="s">
        <v>13</v>
      </c>
      <c r="B856" s="9" t="s">
        <v>56</v>
      </c>
      <c r="C856" s="9" t="s">
        <v>1549</v>
      </c>
      <c r="D856" s="9" t="s">
        <v>183</v>
      </c>
      <c r="E856" s="9" t="s">
        <v>4506</v>
      </c>
      <c r="F856" s="10">
        <v>94.0</v>
      </c>
      <c r="G856" s="10">
        <v>22.0</v>
      </c>
      <c r="H856" s="70" t="b">
        <v>0</v>
      </c>
      <c r="I856" s="71" t="str">
        <f t="shared" si="39"/>
        <v/>
      </c>
      <c r="J856" s="71" t="str">
        <f t="shared" si="40"/>
        <v>DOUBLE PRECISION</v>
      </c>
      <c r="K856" s="71">
        <f t="shared" si="3"/>
        <v>22</v>
      </c>
      <c r="L856" s="71" t="str">
        <f t="shared" si="4"/>
        <v>(22)</v>
      </c>
      <c r="M856" s="71" t="s">
        <v>4489</v>
      </c>
      <c r="N856" s="71"/>
      <c r="O856" s="4"/>
      <c r="P856" s="9"/>
      <c r="Q856" s="9" t="str">
        <f t="shared" si="41"/>
        <v>CWIA02 DOUBLE PRECISION ,</v>
      </c>
    </row>
    <row r="857" ht="16.5" customHeight="1">
      <c r="A857" s="9" t="s">
        <v>13</v>
      </c>
      <c r="B857" s="9" t="s">
        <v>56</v>
      </c>
      <c r="C857" s="9" t="s">
        <v>1551</v>
      </c>
      <c r="D857" s="9" t="s">
        <v>191</v>
      </c>
      <c r="E857" s="9" t="s">
        <v>4518</v>
      </c>
      <c r="F857" s="10">
        <v>95.0</v>
      </c>
      <c r="G857" s="10">
        <v>1.0</v>
      </c>
      <c r="H857" s="70" t="b">
        <v>0</v>
      </c>
      <c r="I857" s="71" t="str">
        <f t="shared" si="39"/>
        <v/>
      </c>
      <c r="J857" s="71" t="str">
        <f t="shared" si="40"/>
        <v>VARCHAR</v>
      </c>
      <c r="K857" s="71">
        <f t="shared" si="3"/>
        <v>3</v>
      </c>
      <c r="L857" s="71" t="str">
        <f t="shared" si="4"/>
        <v>(3)</v>
      </c>
      <c r="M857" s="71" t="s">
        <v>4489</v>
      </c>
      <c r="N857" s="71"/>
      <c r="O857" s="4"/>
      <c r="P857" s="9"/>
      <c r="Q857" s="9" t="str">
        <f t="shared" si="41"/>
        <v>CWIG02 VARCHAR(3) ,</v>
      </c>
    </row>
    <row r="858" ht="16.5" customHeight="1">
      <c r="A858" s="9" t="s">
        <v>13</v>
      </c>
      <c r="B858" s="9" t="s">
        <v>56</v>
      </c>
      <c r="C858" s="9" t="s">
        <v>1553</v>
      </c>
      <c r="D858" s="9" t="s">
        <v>191</v>
      </c>
      <c r="E858" s="9" t="s">
        <v>4518</v>
      </c>
      <c r="F858" s="10">
        <v>96.0</v>
      </c>
      <c r="G858" s="10">
        <v>4.0</v>
      </c>
      <c r="H858" s="70" t="b">
        <v>0</v>
      </c>
      <c r="I858" s="71" t="str">
        <f t="shared" si="39"/>
        <v/>
      </c>
      <c r="J858" s="71" t="str">
        <f t="shared" si="40"/>
        <v>VARCHAR</v>
      </c>
      <c r="K858" s="71">
        <f t="shared" si="3"/>
        <v>12</v>
      </c>
      <c r="L858" s="71" t="str">
        <f t="shared" si="4"/>
        <v>(12)</v>
      </c>
      <c r="M858" s="71" t="s">
        <v>4489</v>
      </c>
      <c r="N858" s="71"/>
      <c r="O858" s="4"/>
      <c r="P858" s="9"/>
      <c r="Q858" s="9" t="str">
        <f t="shared" si="41"/>
        <v>CWIC03 VARCHAR(12) ,</v>
      </c>
    </row>
    <row r="859" ht="16.5" customHeight="1">
      <c r="A859" s="9" t="s">
        <v>13</v>
      </c>
      <c r="B859" s="9" t="s">
        <v>56</v>
      </c>
      <c r="C859" s="9" t="s">
        <v>1555</v>
      </c>
      <c r="D859" s="9" t="s">
        <v>183</v>
      </c>
      <c r="E859" s="9" t="s">
        <v>4506</v>
      </c>
      <c r="F859" s="10">
        <v>97.0</v>
      </c>
      <c r="G859" s="10">
        <v>22.0</v>
      </c>
      <c r="H859" s="70" t="b">
        <v>0</v>
      </c>
      <c r="I859" s="71" t="str">
        <f t="shared" si="39"/>
        <v/>
      </c>
      <c r="J859" s="71" t="str">
        <f t="shared" si="40"/>
        <v>DOUBLE PRECISION</v>
      </c>
      <c r="K859" s="71">
        <f t="shared" si="3"/>
        <v>22</v>
      </c>
      <c r="L859" s="71" t="str">
        <f t="shared" si="4"/>
        <v>(22)</v>
      </c>
      <c r="M859" s="71" t="s">
        <v>4489</v>
      </c>
      <c r="N859" s="71"/>
      <c r="O859" s="4"/>
      <c r="P859" s="9"/>
      <c r="Q859" s="9" t="str">
        <f t="shared" si="41"/>
        <v>CWIQ03 DOUBLE PRECISION ,</v>
      </c>
    </row>
    <row r="860" ht="16.5" customHeight="1">
      <c r="A860" s="9" t="s">
        <v>13</v>
      </c>
      <c r="B860" s="9" t="s">
        <v>56</v>
      </c>
      <c r="C860" s="9" t="s">
        <v>1557</v>
      </c>
      <c r="D860" s="9" t="s">
        <v>183</v>
      </c>
      <c r="E860" s="9" t="s">
        <v>4506</v>
      </c>
      <c r="F860" s="10">
        <v>98.0</v>
      </c>
      <c r="G860" s="10">
        <v>22.0</v>
      </c>
      <c r="H860" s="70" t="b">
        <v>0</v>
      </c>
      <c r="I860" s="71" t="str">
        <f t="shared" si="39"/>
        <v/>
      </c>
      <c r="J860" s="71" t="str">
        <f t="shared" si="40"/>
        <v>DOUBLE PRECISION</v>
      </c>
      <c r="K860" s="71">
        <f t="shared" si="3"/>
        <v>22</v>
      </c>
      <c r="L860" s="71" t="str">
        <f t="shared" si="4"/>
        <v>(22)</v>
      </c>
      <c r="M860" s="71" t="s">
        <v>4489</v>
      </c>
      <c r="N860" s="71"/>
      <c r="O860" s="4"/>
      <c r="P860" s="9"/>
      <c r="Q860" s="9" t="str">
        <f t="shared" si="41"/>
        <v>CWIA03 DOUBLE PRECISION ,</v>
      </c>
    </row>
    <row r="861" ht="16.5" customHeight="1">
      <c r="A861" s="9" t="s">
        <v>13</v>
      </c>
      <c r="B861" s="9" t="s">
        <v>56</v>
      </c>
      <c r="C861" s="9" t="s">
        <v>1559</v>
      </c>
      <c r="D861" s="9" t="s">
        <v>191</v>
      </c>
      <c r="E861" s="9" t="s">
        <v>4518</v>
      </c>
      <c r="F861" s="10">
        <v>99.0</v>
      </c>
      <c r="G861" s="10">
        <v>1.0</v>
      </c>
      <c r="H861" s="70" t="b">
        <v>0</v>
      </c>
      <c r="I861" s="71" t="str">
        <f t="shared" si="39"/>
        <v/>
      </c>
      <c r="J861" s="71" t="str">
        <f t="shared" si="40"/>
        <v>VARCHAR</v>
      </c>
      <c r="K861" s="71">
        <f t="shared" si="3"/>
        <v>3</v>
      </c>
      <c r="L861" s="71" t="str">
        <f t="shared" si="4"/>
        <v>(3)</v>
      </c>
      <c r="M861" s="71" t="s">
        <v>4489</v>
      </c>
      <c r="N861" s="71"/>
      <c r="O861" s="4"/>
      <c r="P861" s="9"/>
      <c r="Q861" s="9" t="str">
        <f t="shared" si="41"/>
        <v>CWIG03 VARCHAR(3) ,</v>
      </c>
    </row>
    <row r="862" ht="16.5" customHeight="1">
      <c r="A862" s="9" t="s">
        <v>13</v>
      </c>
      <c r="B862" s="9" t="s">
        <v>56</v>
      </c>
      <c r="C862" s="9" t="s">
        <v>1561</v>
      </c>
      <c r="D862" s="9" t="s">
        <v>191</v>
      </c>
      <c r="E862" s="9" t="s">
        <v>4518</v>
      </c>
      <c r="F862" s="10">
        <v>100.0</v>
      </c>
      <c r="G862" s="10">
        <v>4.0</v>
      </c>
      <c r="H862" s="70" t="b">
        <v>0</v>
      </c>
      <c r="I862" s="71" t="str">
        <f t="shared" si="39"/>
        <v/>
      </c>
      <c r="J862" s="71" t="str">
        <f t="shared" si="40"/>
        <v>VARCHAR</v>
      </c>
      <c r="K862" s="71">
        <f t="shared" si="3"/>
        <v>12</v>
      </c>
      <c r="L862" s="71" t="str">
        <f t="shared" si="4"/>
        <v>(12)</v>
      </c>
      <c r="M862" s="71" t="s">
        <v>4489</v>
      </c>
      <c r="N862" s="71"/>
      <c r="O862" s="4"/>
      <c r="P862" s="9"/>
      <c r="Q862" s="9" t="str">
        <f t="shared" si="41"/>
        <v>CWIC04 VARCHAR(12) ,</v>
      </c>
    </row>
    <row r="863" ht="16.5" customHeight="1">
      <c r="A863" s="9" t="s">
        <v>13</v>
      </c>
      <c r="B863" s="9" t="s">
        <v>56</v>
      </c>
      <c r="C863" s="9" t="s">
        <v>1563</v>
      </c>
      <c r="D863" s="9" t="s">
        <v>183</v>
      </c>
      <c r="E863" s="9" t="s">
        <v>4506</v>
      </c>
      <c r="F863" s="10">
        <v>101.0</v>
      </c>
      <c r="G863" s="10">
        <v>22.0</v>
      </c>
      <c r="H863" s="70" t="b">
        <v>0</v>
      </c>
      <c r="I863" s="71" t="str">
        <f t="shared" si="39"/>
        <v/>
      </c>
      <c r="J863" s="71" t="str">
        <f t="shared" si="40"/>
        <v>DOUBLE PRECISION</v>
      </c>
      <c r="K863" s="71">
        <f t="shared" si="3"/>
        <v>22</v>
      </c>
      <c r="L863" s="71" t="str">
        <f t="shared" si="4"/>
        <v>(22)</v>
      </c>
      <c r="M863" s="71" t="s">
        <v>4489</v>
      </c>
      <c r="N863" s="71"/>
      <c r="O863" s="4"/>
      <c r="P863" s="9"/>
      <c r="Q863" s="9" t="str">
        <f t="shared" si="41"/>
        <v>CWIQ04 DOUBLE PRECISION ,</v>
      </c>
    </row>
    <row r="864" ht="16.5" customHeight="1">
      <c r="A864" s="9" t="s">
        <v>13</v>
      </c>
      <c r="B864" s="9" t="s">
        <v>56</v>
      </c>
      <c r="C864" s="9" t="s">
        <v>1565</v>
      </c>
      <c r="D864" s="9" t="s">
        <v>183</v>
      </c>
      <c r="E864" s="9" t="s">
        <v>4506</v>
      </c>
      <c r="F864" s="10">
        <v>102.0</v>
      </c>
      <c r="G864" s="10">
        <v>22.0</v>
      </c>
      <c r="H864" s="70" t="b">
        <v>0</v>
      </c>
      <c r="I864" s="71" t="str">
        <f t="shared" si="39"/>
        <v/>
      </c>
      <c r="J864" s="71" t="str">
        <f t="shared" si="40"/>
        <v>DOUBLE PRECISION</v>
      </c>
      <c r="K864" s="71">
        <f t="shared" si="3"/>
        <v>22</v>
      </c>
      <c r="L864" s="71" t="str">
        <f t="shared" si="4"/>
        <v>(22)</v>
      </c>
      <c r="M864" s="71" t="s">
        <v>4489</v>
      </c>
      <c r="N864" s="71"/>
      <c r="O864" s="4"/>
      <c r="P864" s="9"/>
      <c r="Q864" s="9" t="str">
        <f t="shared" si="41"/>
        <v>CWIA04 DOUBLE PRECISION ,</v>
      </c>
    </row>
    <row r="865" ht="16.5" customHeight="1">
      <c r="A865" s="9" t="s">
        <v>13</v>
      </c>
      <c r="B865" s="9" t="s">
        <v>56</v>
      </c>
      <c r="C865" s="9" t="s">
        <v>1567</v>
      </c>
      <c r="D865" s="9" t="s">
        <v>191</v>
      </c>
      <c r="E865" s="9" t="s">
        <v>4518</v>
      </c>
      <c r="F865" s="10">
        <v>103.0</v>
      </c>
      <c r="G865" s="10">
        <v>1.0</v>
      </c>
      <c r="H865" s="70" t="b">
        <v>0</v>
      </c>
      <c r="I865" s="71" t="str">
        <f t="shared" si="39"/>
        <v/>
      </c>
      <c r="J865" s="71" t="str">
        <f t="shared" si="40"/>
        <v>VARCHAR</v>
      </c>
      <c r="K865" s="71">
        <f t="shared" si="3"/>
        <v>3</v>
      </c>
      <c r="L865" s="71" t="str">
        <f t="shared" si="4"/>
        <v>(3)</v>
      </c>
      <c r="M865" s="71" t="s">
        <v>4489</v>
      </c>
      <c r="N865" s="71"/>
      <c r="O865" s="4"/>
      <c r="P865" s="9"/>
      <c r="Q865" s="9" t="str">
        <f t="shared" si="41"/>
        <v>CWIG04 VARCHAR(3) ,</v>
      </c>
    </row>
    <row r="866" ht="16.5" customHeight="1">
      <c r="A866" s="9" t="s">
        <v>13</v>
      </c>
      <c r="B866" s="9" t="s">
        <v>56</v>
      </c>
      <c r="C866" s="9" t="s">
        <v>1569</v>
      </c>
      <c r="D866" s="9" t="s">
        <v>191</v>
      </c>
      <c r="E866" s="9" t="s">
        <v>4518</v>
      </c>
      <c r="F866" s="10">
        <v>104.0</v>
      </c>
      <c r="G866" s="10">
        <v>4.0</v>
      </c>
      <c r="H866" s="70" t="b">
        <v>0</v>
      </c>
      <c r="I866" s="71" t="str">
        <f t="shared" si="39"/>
        <v/>
      </c>
      <c r="J866" s="71" t="str">
        <f t="shared" si="40"/>
        <v>VARCHAR</v>
      </c>
      <c r="K866" s="71">
        <f t="shared" si="3"/>
        <v>12</v>
      </c>
      <c r="L866" s="71" t="str">
        <f t="shared" si="4"/>
        <v>(12)</v>
      </c>
      <c r="M866" s="71" t="s">
        <v>4489</v>
      </c>
      <c r="N866" s="71"/>
      <c r="O866" s="4"/>
      <c r="P866" s="9"/>
      <c r="Q866" s="9" t="str">
        <f t="shared" si="41"/>
        <v>CWIC05 VARCHAR(12) ,</v>
      </c>
    </row>
    <row r="867" ht="16.5" customHeight="1">
      <c r="A867" s="9" t="s">
        <v>13</v>
      </c>
      <c r="B867" s="9" t="s">
        <v>56</v>
      </c>
      <c r="C867" s="9" t="s">
        <v>1571</v>
      </c>
      <c r="D867" s="9" t="s">
        <v>183</v>
      </c>
      <c r="E867" s="9" t="s">
        <v>4506</v>
      </c>
      <c r="F867" s="10">
        <v>105.0</v>
      </c>
      <c r="G867" s="10">
        <v>22.0</v>
      </c>
      <c r="H867" s="70" t="b">
        <v>0</v>
      </c>
      <c r="I867" s="71" t="str">
        <f t="shared" si="39"/>
        <v/>
      </c>
      <c r="J867" s="71" t="str">
        <f t="shared" si="40"/>
        <v>DOUBLE PRECISION</v>
      </c>
      <c r="K867" s="71">
        <f t="shared" si="3"/>
        <v>22</v>
      </c>
      <c r="L867" s="71" t="str">
        <f t="shared" si="4"/>
        <v>(22)</v>
      </c>
      <c r="M867" s="71" t="s">
        <v>4489</v>
      </c>
      <c r="N867" s="71"/>
      <c r="O867" s="4"/>
      <c r="P867" s="9"/>
      <c r="Q867" s="9" t="str">
        <f t="shared" si="41"/>
        <v>CWIQ05 DOUBLE PRECISION ,</v>
      </c>
    </row>
    <row r="868" ht="16.5" customHeight="1">
      <c r="A868" s="9" t="s">
        <v>13</v>
      </c>
      <c r="B868" s="9" t="s">
        <v>56</v>
      </c>
      <c r="C868" s="9" t="s">
        <v>1573</v>
      </c>
      <c r="D868" s="9" t="s">
        <v>183</v>
      </c>
      <c r="E868" s="9" t="s">
        <v>4506</v>
      </c>
      <c r="F868" s="10">
        <v>106.0</v>
      </c>
      <c r="G868" s="10">
        <v>22.0</v>
      </c>
      <c r="H868" s="70" t="b">
        <v>0</v>
      </c>
      <c r="I868" s="71" t="str">
        <f t="shared" si="39"/>
        <v/>
      </c>
      <c r="J868" s="71" t="str">
        <f t="shared" si="40"/>
        <v>DOUBLE PRECISION</v>
      </c>
      <c r="K868" s="71">
        <f t="shared" si="3"/>
        <v>22</v>
      </c>
      <c r="L868" s="71" t="str">
        <f t="shared" si="4"/>
        <v>(22)</v>
      </c>
      <c r="M868" s="71" t="s">
        <v>4489</v>
      </c>
      <c r="N868" s="71"/>
      <c r="O868" s="4"/>
      <c r="P868" s="9"/>
      <c r="Q868" s="9" t="str">
        <f t="shared" si="41"/>
        <v>CWIA05 DOUBLE PRECISION ,</v>
      </c>
    </row>
    <row r="869" ht="16.5" customHeight="1">
      <c r="A869" s="9" t="s">
        <v>13</v>
      </c>
      <c r="B869" s="9" t="s">
        <v>56</v>
      </c>
      <c r="C869" s="9" t="s">
        <v>1575</v>
      </c>
      <c r="D869" s="9" t="s">
        <v>191</v>
      </c>
      <c r="E869" s="9" t="s">
        <v>4518</v>
      </c>
      <c r="F869" s="10">
        <v>107.0</v>
      </c>
      <c r="G869" s="10">
        <v>1.0</v>
      </c>
      <c r="H869" s="70" t="b">
        <v>0</v>
      </c>
      <c r="I869" s="71" t="str">
        <f t="shared" si="39"/>
        <v/>
      </c>
      <c r="J869" s="71" t="str">
        <f t="shared" si="40"/>
        <v>VARCHAR</v>
      </c>
      <c r="K869" s="71">
        <f t="shared" si="3"/>
        <v>3</v>
      </c>
      <c r="L869" s="71" t="str">
        <f t="shared" si="4"/>
        <v>(3)</v>
      </c>
      <c r="M869" s="71" t="s">
        <v>4489</v>
      </c>
      <c r="N869" s="71"/>
      <c r="O869" s="4"/>
      <c r="P869" s="9"/>
      <c r="Q869" s="9" t="str">
        <f t="shared" si="41"/>
        <v>CWIG05 VARCHAR(3) ,</v>
      </c>
    </row>
    <row r="870" ht="16.5" customHeight="1">
      <c r="A870" s="9" t="s">
        <v>13</v>
      </c>
      <c r="B870" s="9" t="s">
        <v>56</v>
      </c>
      <c r="C870" s="9" t="s">
        <v>1577</v>
      </c>
      <c r="D870" s="9" t="s">
        <v>191</v>
      </c>
      <c r="E870" s="9" t="s">
        <v>4518</v>
      </c>
      <c r="F870" s="10">
        <v>108.0</v>
      </c>
      <c r="G870" s="10">
        <v>4.0</v>
      </c>
      <c r="H870" s="70" t="b">
        <v>0</v>
      </c>
      <c r="I870" s="71" t="str">
        <f t="shared" si="39"/>
        <v/>
      </c>
      <c r="J870" s="71" t="str">
        <f t="shared" si="40"/>
        <v>VARCHAR</v>
      </c>
      <c r="K870" s="71">
        <f t="shared" si="3"/>
        <v>12</v>
      </c>
      <c r="L870" s="71" t="str">
        <f t="shared" si="4"/>
        <v>(12)</v>
      </c>
      <c r="M870" s="71" t="s">
        <v>4489</v>
      </c>
      <c r="N870" s="71"/>
      <c r="O870" s="4"/>
      <c r="P870" s="9"/>
      <c r="Q870" s="9" t="str">
        <f t="shared" si="41"/>
        <v>CWIC06 VARCHAR(12) ,</v>
      </c>
    </row>
    <row r="871" ht="16.5" customHeight="1">
      <c r="A871" s="9" t="s">
        <v>13</v>
      </c>
      <c r="B871" s="9" t="s">
        <v>56</v>
      </c>
      <c r="C871" s="9" t="s">
        <v>1579</v>
      </c>
      <c r="D871" s="9" t="s">
        <v>183</v>
      </c>
      <c r="E871" s="9" t="s">
        <v>4506</v>
      </c>
      <c r="F871" s="10">
        <v>109.0</v>
      </c>
      <c r="G871" s="10">
        <v>22.0</v>
      </c>
      <c r="H871" s="70" t="b">
        <v>0</v>
      </c>
      <c r="I871" s="71" t="str">
        <f t="shared" si="39"/>
        <v/>
      </c>
      <c r="J871" s="71" t="str">
        <f t="shared" si="40"/>
        <v>DOUBLE PRECISION</v>
      </c>
      <c r="K871" s="71">
        <f t="shared" si="3"/>
        <v>22</v>
      </c>
      <c r="L871" s="71" t="str">
        <f t="shared" si="4"/>
        <v>(22)</v>
      </c>
      <c r="M871" s="71" t="s">
        <v>4489</v>
      </c>
      <c r="N871" s="71"/>
      <c r="O871" s="4"/>
      <c r="P871" s="9"/>
      <c r="Q871" s="9" t="str">
        <f t="shared" si="41"/>
        <v>CWIQ06 DOUBLE PRECISION ,</v>
      </c>
    </row>
    <row r="872" ht="16.5" customHeight="1">
      <c r="A872" s="9" t="s">
        <v>13</v>
      </c>
      <c r="B872" s="9" t="s">
        <v>56</v>
      </c>
      <c r="C872" s="9" t="s">
        <v>1581</v>
      </c>
      <c r="D872" s="9" t="s">
        <v>183</v>
      </c>
      <c r="E872" s="9" t="s">
        <v>4506</v>
      </c>
      <c r="F872" s="10">
        <v>110.0</v>
      </c>
      <c r="G872" s="10">
        <v>22.0</v>
      </c>
      <c r="H872" s="70" t="b">
        <v>0</v>
      </c>
      <c r="I872" s="71" t="str">
        <f t="shared" si="39"/>
        <v/>
      </c>
      <c r="J872" s="71" t="str">
        <f t="shared" si="40"/>
        <v>DOUBLE PRECISION</v>
      </c>
      <c r="K872" s="71">
        <f t="shared" si="3"/>
        <v>22</v>
      </c>
      <c r="L872" s="71" t="str">
        <f t="shared" si="4"/>
        <v>(22)</v>
      </c>
      <c r="M872" s="71" t="s">
        <v>4489</v>
      </c>
      <c r="N872" s="71"/>
      <c r="O872" s="4"/>
      <c r="P872" s="9"/>
      <c r="Q872" s="9" t="str">
        <f t="shared" si="41"/>
        <v>CWIA06 DOUBLE PRECISION ,</v>
      </c>
    </row>
    <row r="873" ht="16.5" customHeight="1">
      <c r="A873" s="9" t="s">
        <v>13</v>
      </c>
      <c r="B873" s="9" t="s">
        <v>56</v>
      </c>
      <c r="C873" s="9" t="s">
        <v>1583</v>
      </c>
      <c r="D873" s="9" t="s">
        <v>191</v>
      </c>
      <c r="E873" s="9" t="s">
        <v>4518</v>
      </c>
      <c r="F873" s="10">
        <v>111.0</v>
      </c>
      <c r="G873" s="10">
        <v>1.0</v>
      </c>
      <c r="H873" s="70" t="b">
        <v>0</v>
      </c>
      <c r="I873" s="71" t="str">
        <f t="shared" si="39"/>
        <v/>
      </c>
      <c r="J873" s="71" t="str">
        <f t="shared" si="40"/>
        <v>VARCHAR</v>
      </c>
      <c r="K873" s="71">
        <f t="shared" si="3"/>
        <v>3</v>
      </c>
      <c r="L873" s="71" t="str">
        <f t="shared" si="4"/>
        <v>(3)</v>
      </c>
      <c r="M873" s="71" t="s">
        <v>4489</v>
      </c>
      <c r="N873" s="71"/>
      <c r="O873" s="4"/>
      <c r="P873" s="9"/>
      <c r="Q873" s="9" t="str">
        <f t="shared" si="41"/>
        <v>CWIG06 VARCHAR(3) ,</v>
      </c>
    </row>
    <row r="874" ht="16.5" customHeight="1">
      <c r="A874" s="9" t="s">
        <v>13</v>
      </c>
      <c r="B874" s="9" t="s">
        <v>56</v>
      </c>
      <c r="C874" s="9" t="s">
        <v>1585</v>
      </c>
      <c r="D874" s="9" t="s">
        <v>191</v>
      </c>
      <c r="E874" s="9" t="s">
        <v>4518</v>
      </c>
      <c r="F874" s="10">
        <v>112.0</v>
      </c>
      <c r="G874" s="10">
        <v>4.0</v>
      </c>
      <c r="H874" s="70" t="b">
        <v>0</v>
      </c>
      <c r="I874" s="71" t="str">
        <f t="shared" si="39"/>
        <v/>
      </c>
      <c r="J874" s="71" t="str">
        <f t="shared" si="40"/>
        <v>VARCHAR</v>
      </c>
      <c r="K874" s="71">
        <f t="shared" si="3"/>
        <v>12</v>
      </c>
      <c r="L874" s="71" t="str">
        <f t="shared" si="4"/>
        <v>(12)</v>
      </c>
      <c r="M874" s="71" t="s">
        <v>4489</v>
      </c>
      <c r="N874" s="71"/>
      <c r="O874" s="4"/>
      <c r="P874" s="9"/>
      <c r="Q874" s="9" t="str">
        <f t="shared" si="41"/>
        <v>CWIC07 VARCHAR(12) ,</v>
      </c>
    </row>
    <row r="875" ht="16.5" customHeight="1">
      <c r="A875" s="9" t="s">
        <v>13</v>
      </c>
      <c r="B875" s="9" t="s">
        <v>56</v>
      </c>
      <c r="C875" s="9" t="s">
        <v>1587</v>
      </c>
      <c r="D875" s="9" t="s">
        <v>183</v>
      </c>
      <c r="E875" s="9" t="s">
        <v>4506</v>
      </c>
      <c r="F875" s="10">
        <v>113.0</v>
      </c>
      <c r="G875" s="10">
        <v>22.0</v>
      </c>
      <c r="H875" s="70" t="b">
        <v>0</v>
      </c>
      <c r="I875" s="71" t="str">
        <f t="shared" si="39"/>
        <v/>
      </c>
      <c r="J875" s="71" t="str">
        <f t="shared" si="40"/>
        <v>DOUBLE PRECISION</v>
      </c>
      <c r="K875" s="71">
        <f t="shared" si="3"/>
        <v>22</v>
      </c>
      <c r="L875" s="71" t="str">
        <f t="shared" si="4"/>
        <v>(22)</v>
      </c>
      <c r="M875" s="71" t="s">
        <v>4489</v>
      </c>
      <c r="N875" s="71"/>
      <c r="O875" s="4"/>
      <c r="P875" s="9"/>
      <c r="Q875" s="9" t="str">
        <f t="shared" si="41"/>
        <v>CWIQ07 DOUBLE PRECISION ,</v>
      </c>
    </row>
    <row r="876" ht="16.5" customHeight="1">
      <c r="A876" s="9" t="s">
        <v>13</v>
      </c>
      <c r="B876" s="9" t="s">
        <v>56</v>
      </c>
      <c r="C876" s="9" t="s">
        <v>1589</v>
      </c>
      <c r="D876" s="9" t="s">
        <v>183</v>
      </c>
      <c r="E876" s="9" t="s">
        <v>4506</v>
      </c>
      <c r="F876" s="10">
        <v>114.0</v>
      </c>
      <c r="G876" s="10">
        <v>22.0</v>
      </c>
      <c r="H876" s="70" t="b">
        <v>0</v>
      </c>
      <c r="I876" s="71" t="str">
        <f t="shared" si="39"/>
        <v/>
      </c>
      <c r="J876" s="71" t="str">
        <f t="shared" si="40"/>
        <v>DOUBLE PRECISION</v>
      </c>
      <c r="K876" s="71">
        <f t="shared" si="3"/>
        <v>22</v>
      </c>
      <c r="L876" s="71" t="str">
        <f t="shared" si="4"/>
        <v>(22)</v>
      </c>
      <c r="M876" s="71" t="s">
        <v>4489</v>
      </c>
      <c r="N876" s="71"/>
      <c r="O876" s="4"/>
      <c r="P876" s="9"/>
      <c r="Q876" s="9" t="str">
        <f t="shared" si="41"/>
        <v>CWIA07 DOUBLE PRECISION ,</v>
      </c>
    </row>
    <row r="877" ht="16.5" customHeight="1">
      <c r="A877" s="9" t="s">
        <v>13</v>
      </c>
      <c r="B877" s="9" t="s">
        <v>56</v>
      </c>
      <c r="C877" s="9" t="s">
        <v>1591</v>
      </c>
      <c r="D877" s="9" t="s">
        <v>191</v>
      </c>
      <c r="E877" s="9" t="s">
        <v>4518</v>
      </c>
      <c r="F877" s="10">
        <v>115.0</v>
      </c>
      <c r="G877" s="10">
        <v>1.0</v>
      </c>
      <c r="H877" s="70" t="b">
        <v>0</v>
      </c>
      <c r="I877" s="71" t="str">
        <f t="shared" si="39"/>
        <v/>
      </c>
      <c r="J877" s="71" t="str">
        <f t="shared" si="40"/>
        <v>VARCHAR</v>
      </c>
      <c r="K877" s="71">
        <f t="shared" si="3"/>
        <v>3</v>
      </c>
      <c r="L877" s="71" t="str">
        <f t="shared" si="4"/>
        <v>(3)</v>
      </c>
      <c r="M877" s="71" t="s">
        <v>4489</v>
      </c>
      <c r="N877" s="71"/>
      <c r="O877" s="4"/>
      <c r="P877" s="9"/>
      <c r="Q877" s="9" t="str">
        <f t="shared" si="41"/>
        <v>CWIG07 VARCHAR(3) ,</v>
      </c>
    </row>
    <row r="878" ht="16.5" customHeight="1">
      <c r="A878" s="9" t="s">
        <v>13</v>
      </c>
      <c r="B878" s="9" t="s">
        <v>56</v>
      </c>
      <c r="C878" s="9" t="s">
        <v>1593</v>
      </c>
      <c r="D878" s="9" t="s">
        <v>191</v>
      </c>
      <c r="E878" s="9" t="s">
        <v>4518</v>
      </c>
      <c r="F878" s="10">
        <v>116.0</v>
      </c>
      <c r="G878" s="10">
        <v>4.0</v>
      </c>
      <c r="H878" s="70" t="b">
        <v>0</v>
      </c>
      <c r="I878" s="71" t="str">
        <f t="shared" si="39"/>
        <v/>
      </c>
      <c r="J878" s="71" t="str">
        <f t="shared" si="40"/>
        <v>VARCHAR</v>
      </c>
      <c r="K878" s="71">
        <f t="shared" si="3"/>
        <v>12</v>
      </c>
      <c r="L878" s="71" t="str">
        <f t="shared" si="4"/>
        <v>(12)</v>
      </c>
      <c r="M878" s="71" t="s">
        <v>4489</v>
      </c>
      <c r="N878" s="71"/>
      <c r="O878" s="4"/>
      <c r="P878" s="9"/>
      <c r="Q878" s="9" t="str">
        <f t="shared" si="41"/>
        <v>CWIC08 VARCHAR(12) ,</v>
      </c>
    </row>
    <row r="879" ht="16.5" customHeight="1">
      <c r="A879" s="9" t="s">
        <v>13</v>
      </c>
      <c r="B879" s="9" t="s">
        <v>56</v>
      </c>
      <c r="C879" s="9" t="s">
        <v>1595</v>
      </c>
      <c r="D879" s="9" t="s">
        <v>183</v>
      </c>
      <c r="E879" s="9" t="s">
        <v>4506</v>
      </c>
      <c r="F879" s="10">
        <v>117.0</v>
      </c>
      <c r="G879" s="10">
        <v>22.0</v>
      </c>
      <c r="H879" s="70" t="b">
        <v>0</v>
      </c>
      <c r="I879" s="71" t="str">
        <f t="shared" si="39"/>
        <v/>
      </c>
      <c r="J879" s="71" t="str">
        <f t="shared" si="40"/>
        <v>DOUBLE PRECISION</v>
      </c>
      <c r="K879" s="71">
        <f t="shared" si="3"/>
        <v>22</v>
      </c>
      <c r="L879" s="71" t="str">
        <f t="shared" si="4"/>
        <v>(22)</v>
      </c>
      <c r="M879" s="71" t="s">
        <v>4489</v>
      </c>
      <c r="N879" s="71"/>
      <c r="O879" s="4"/>
      <c r="P879" s="9"/>
      <c r="Q879" s="9" t="str">
        <f t="shared" si="41"/>
        <v>CWIQ08 DOUBLE PRECISION ,</v>
      </c>
    </row>
    <row r="880" ht="16.5" customHeight="1">
      <c r="A880" s="9" t="s">
        <v>13</v>
      </c>
      <c r="B880" s="9" t="s">
        <v>56</v>
      </c>
      <c r="C880" s="9" t="s">
        <v>1597</v>
      </c>
      <c r="D880" s="9" t="s">
        <v>183</v>
      </c>
      <c r="E880" s="9" t="s">
        <v>4506</v>
      </c>
      <c r="F880" s="10">
        <v>118.0</v>
      </c>
      <c r="G880" s="10">
        <v>22.0</v>
      </c>
      <c r="H880" s="70" t="b">
        <v>0</v>
      </c>
      <c r="I880" s="71" t="str">
        <f t="shared" si="39"/>
        <v/>
      </c>
      <c r="J880" s="71" t="str">
        <f t="shared" si="40"/>
        <v>DOUBLE PRECISION</v>
      </c>
      <c r="K880" s="71">
        <f t="shared" si="3"/>
        <v>22</v>
      </c>
      <c r="L880" s="71" t="str">
        <f t="shared" si="4"/>
        <v>(22)</v>
      </c>
      <c r="M880" s="71" t="s">
        <v>4489</v>
      </c>
      <c r="N880" s="71"/>
      <c r="O880" s="4"/>
      <c r="P880" s="9"/>
      <c r="Q880" s="9" t="str">
        <f t="shared" si="41"/>
        <v>CWIA08 DOUBLE PRECISION ,</v>
      </c>
    </row>
    <row r="881" ht="16.5" customHeight="1">
      <c r="A881" s="9" t="s">
        <v>13</v>
      </c>
      <c r="B881" s="9" t="s">
        <v>56</v>
      </c>
      <c r="C881" s="9" t="s">
        <v>1599</v>
      </c>
      <c r="D881" s="9" t="s">
        <v>191</v>
      </c>
      <c r="E881" s="9" t="s">
        <v>4518</v>
      </c>
      <c r="F881" s="10">
        <v>119.0</v>
      </c>
      <c r="G881" s="10">
        <v>1.0</v>
      </c>
      <c r="H881" s="70" t="b">
        <v>0</v>
      </c>
      <c r="I881" s="71" t="str">
        <f t="shared" si="39"/>
        <v/>
      </c>
      <c r="J881" s="71" t="str">
        <f t="shared" si="40"/>
        <v>VARCHAR</v>
      </c>
      <c r="K881" s="71">
        <f t="shared" si="3"/>
        <v>3</v>
      </c>
      <c r="L881" s="71" t="str">
        <f t="shared" si="4"/>
        <v>(3)</v>
      </c>
      <c r="M881" s="71" t="s">
        <v>4489</v>
      </c>
      <c r="N881" s="71"/>
      <c r="O881" s="4"/>
      <c r="P881" s="9"/>
      <c r="Q881" s="9" t="str">
        <f t="shared" si="41"/>
        <v>CWIG08 VARCHAR(3) ,</v>
      </c>
    </row>
    <row r="882" ht="16.5" customHeight="1">
      <c r="A882" s="9" t="s">
        <v>13</v>
      </c>
      <c r="B882" s="9" t="s">
        <v>56</v>
      </c>
      <c r="C882" s="9" t="s">
        <v>1601</v>
      </c>
      <c r="D882" s="9" t="s">
        <v>191</v>
      </c>
      <c r="E882" s="9" t="s">
        <v>4518</v>
      </c>
      <c r="F882" s="10">
        <v>120.0</v>
      </c>
      <c r="G882" s="10">
        <v>4.0</v>
      </c>
      <c r="H882" s="70" t="b">
        <v>0</v>
      </c>
      <c r="I882" s="71" t="str">
        <f t="shared" si="39"/>
        <v/>
      </c>
      <c r="J882" s="71" t="str">
        <f t="shared" si="40"/>
        <v>VARCHAR</v>
      </c>
      <c r="K882" s="71">
        <f t="shared" si="3"/>
        <v>12</v>
      </c>
      <c r="L882" s="71" t="str">
        <f t="shared" si="4"/>
        <v>(12)</v>
      </c>
      <c r="M882" s="71" t="s">
        <v>4489</v>
      </c>
      <c r="N882" s="71"/>
      <c r="O882" s="4"/>
      <c r="P882" s="9"/>
      <c r="Q882" s="9" t="str">
        <f t="shared" si="41"/>
        <v>CWIC09 VARCHAR(12) ,</v>
      </c>
    </row>
    <row r="883" ht="16.5" customHeight="1">
      <c r="A883" s="9" t="s">
        <v>13</v>
      </c>
      <c r="B883" s="9" t="s">
        <v>56</v>
      </c>
      <c r="C883" s="9" t="s">
        <v>1603</v>
      </c>
      <c r="D883" s="9" t="s">
        <v>183</v>
      </c>
      <c r="E883" s="9" t="s">
        <v>4506</v>
      </c>
      <c r="F883" s="10">
        <v>121.0</v>
      </c>
      <c r="G883" s="10">
        <v>22.0</v>
      </c>
      <c r="H883" s="70" t="b">
        <v>0</v>
      </c>
      <c r="I883" s="71" t="str">
        <f t="shared" si="39"/>
        <v/>
      </c>
      <c r="J883" s="71" t="str">
        <f t="shared" si="40"/>
        <v>DOUBLE PRECISION</v>
      </c>
      <c r="K883" s="71">
        <f t="shared" si="3"/>
        <v>22</v>
      </c>
      <c r="L883" s="71" t="str">
        <f t="shared" si="4"/>
        <v>(22)</v>
      </c>
      <c r="M883" s="71" t="s">
        <v>4489</v>
      </c>
      <c r="N883" s="71"/>
      <c r="O883" s="4"/>
      <c r="P883" s="9"/>
      <c r="Q883" s="9" t="str">
        <f t="shared" si="41"/>
        <v>CWIQ09 DOUBLE PRECISION ,</v>
      </c>
    </row>
    <row r="884" ht="16.5" customHeight="1">
      <c r="A884" s="9" t="s">
        <v>13</v>
      </c>
      <c r="B884" s="9" t="s">
        <v>56</v>
      </c>
      <c r="C884" s="9" t="s">
        <v>1605</v>
      </c>
      <c r="D884" s="9" t="s">
        <v>183</v>
      </c>
      <c r="E884" s="9" t="s">
        <v>4506</v>
      </c>
      <c r="F884" s="10">
        <v>122.0</v>
      </c>
      <c r="G884" s="10">
        <v>22.0</v>
      </c>
      <c r="H884" s="70" t="b">
        <v>0</v>
      </c>
      <c r="I884" s="71" t="str">
        <f t="shared" si="39"/>
        <v/>
      </c>
      <c r="J884" s="71" t="str">
        <f t="shared" si="40"/>
        <v>DOUBLE PRECISION</v>
      </c>
      <c r="K884" s="71">
        <f t="shared" si="3"/>
        <v>22</v>
      </c>
      <c r="L884" s="71" t="str">
        <f t="shared" si="4"/>
        <v>(22)</v>
      </c>
      <c r="M884" s="71" t="s">
        <v>4489</v>
      </c>
      <c r="N884" s="71"/>
      <c r="O884" s="4"/>
      <c r="P884" s="9"/>
      <c r="Q884" s="9" t="str">
        <f t="shared" si="41"/>
        <v>CWIA09 DOUBLE PRECISION ,</v>
      </c>
    </row>
    <row r="885" ht="16.5" customHeight="1">
      <c r="A885" s="9" t="s">
        <v>13</v>
      </c>
      <c r="B885" s="9" t="s">
        <v>56</v>
      </c>
      <c r="C885" s="9" t="s">
        <v>1607</v>
      </c>
      <c r="D885" s="9" t="s">
        <v>191</v>
      </c>
      <c r="E885" s="9" t="s">
        <v>4518</v>
      </c>
      <c r="F885" s="10">
        <v>123.0</v>
      </c>
      <c r="G885" s="10">
        <v>1.0</v>
      </c>
      <c r="H885" s="70" t="b">
        <v>0</v>
      </c>
      <c r="I885" s="71" t="str">
        <f t="shared" si="39"/>
        <v/>
      </c>
      <c r="J885" s="71" t="str">
        <f t="shared" si="40"/>
        <v>VARCHAR</v>
      </c>
      <c r="K885" s="71">
        <f t="shared" si="3"/>
        <v>3</v>
      </c>
      <c r="L885" s="71" t="str">
        <f t="shared" si="4"/>
        <v>(3)</v>
      </c>
      <c r="M885" s="71" t="s">
        <v>4489</v>
      </c>
      <c r="N885" s="71"/>
      <c r="O885" s="4"/>
      <c r="P885" s="9"/>
      <c r="Q885" s="9" t="str">
        <f t="shared" si="41"/>
        <v>CWIG09 VARCHAR(3) ,</v>
      </c>
    </row>
    <row r="886" ht="16.5" customHeight="1">
      <c r="A886" s="9" t="s">
        <v>13</v>
      </c>
      <c r="B886" s="9" t="s">
        <v>56</v>
      </c>
      <c r="C886" s="9" t="s">
        <v>1609</v>
      </c>
      <c r="D886" s="9" t="s">
        <v>191</v>
      </c>
      <c r="E886" s="9" t="s">
        <v>4518</v>
      </c>
      <c r="F886" s="10">
        <v>124.0</v>
      </c>
      <c r="G886" s="10">
        <v>4.0</v>
      </c>
      <c r="H886" s="70" t="b">
        <v>0</v>
      </c>
      <c r="I886" s="71" t="str">
        <f t="shared" si="39"/>
        <v/>
      </c>
      <c r="J886" s="71" t="str">
        <f t="shared" si="40"/>
        <v>VARCHAR</v>
      </c>
      <c r="K886" s="71">
        <f t="shared" si="3"/>
        <v>12</v>
      </c>
      <c r="L886" s="71" t="str">
        <f t="shared" si="4"/>
        <v>(12)</v>
      </c>
      <c r="M886" s="71" t="s">
        <v>4489</v>
      </c>
      <c r="N886" s="71"/>
      <c r="O886" s="4"/>
      <c r="P886" s="9"/>
      <c r="Q886" s="9" t="str">
        <f t="shared" si="41"/>
        <v>CWIC10 VARCHAR(12) ,</v>
      </c>
    </row>
    <row r="887" ht="16.5" customHeight="1">
      <c r="A887" s="9" t="s">
        <v>13</v>
      </c>
      <c r="B887" s="9" t="s">
        <v>56</v>
      </c>
      <c r="C887" s="9" t="s">
        <v>1611</v>
      </c>
      <c r="D887" s="9" t="s">
        <v>183</v>
      </c>
      <c r="E887" s="9" t="s">
        <v>4506</v>
      </c>
      <c r="F887" s="10">
        <v>125.0</v>
      </c>
      <c r="G887" s="10">
        <v>22.0</v>
      </c>
      <c r="H887" s="70" t="b">
        <v>0</v>
      </c>
      <c r="I887" s="71" t="str">
        <f t="shared" si="39"/>
        <v/>
      </c>
      <c r="J887" s="71" t="str">
        <f t="shared" si="40"/>
        <v>DOUBLE PRECISION</v>
      </c>
      <c r="K887" s="71">
        <f t="shared" si="3"/>
        <v>22</v>
      </c>
      <c r="L887" s="71" t="str">
        <f t="shared" si="4"/>
        <v>(22)</v>
      </c>
      <c r="M887" s="71" t="s">
        <v>4489</v>
      </c>
      <c r="N887" s="71"/>
      <c r="O887" s="4"/>
      <c r="P887" s="9"/>
      <c r="Q887" s="9" t="str">
        <f t="shared" si="41"/>
        <v>CWIQ10 DOUBLE PRECISION ,</v>
      </c>
    </row>
    <row r="888" ht="16.5" customHeight="1">
      <c r="A888" s="9" t="s">
        <v>13</v>
      </c>
      <c r="B888" s="9" t="s">
        <v>56</v>
      </c>
      <c r="C888" s="9" t="s">
        <v>1613</v>
      </c>
      <c r="D888" s="9" t="s">
        <v>183</v>
      </c>
      <c r="E888" s="9" t="s">
        <v>4506</v>
      </c>
      <c r="F888" s="10">
        <v>126.0</v>
      </c>
      <c r="G888" s="10">
        <v>22.0</v>
      </c>
      <c r="H888" s="70" t="b">
        <v>0</v>
      </c>
      <c r="I888" s="71" t="str">
        <f t="shared" si="39"/>
        <v/>
      </c>
      <c r="J888" s="71" t="str">
        <f t="shared" si="40"/>
        <v>DOUBLE PRECISION</v>
      </c>
      <c r="K888" s="71">
        <f t="shared" si="3"/>
        <v>22</v>
      </c>
      <c r="L888" s="71" t="str">
        <f t="shared" si="4"/>
        <v>(22)</v>
      </c>
      <c r="M888" s="71" t="s">
        <v>4489</v>
      </c>
      <c r="N888" s="71"/>
      <c r="O888" s="4"/>
      <c r="P888" s="9"/>
      <c r="Q888" s="9" t="str">
        <f t="shared" si="41"/>
        <v>CWIA10 DOUBLE PRECISION ,</v>
      </c>
    </row>
    <row r="889" ht="16.5" customHeight="1">
      <c r="A889" s="9" t="s">
        <v>13</v>
      </c>
      <c r="B889" s="9" t="s">
        <v>56</v>
      </c>
      <c r="C889" s="9" t="s">
        <v>1615</v>
      </c>
      <c r="D889" s="9" t="s">
        <v>191</v>
      </c>
      <c r="E889" s="9" t="s">
        <v>4518</v>
      </c>
      <c r="F889" s="10">
        <v>127.0</v>
      </c>
      <c r="G889" s="10">
        <v>1.0</v>
      </c>
      <c r="H889" s="70" t="b">
        <v>0</v>
      </c>
      <c r="I889" s="71" t="str">
        <f t="shared" si="39"/>
        <v/>
      </c>
      <c r="J889" s="71" t="str">
        <f t="shared" si="40"/>
        <v>VARCHAR</v>
      </c>
      <c r="K889" s="71">
        <f t="shared" si="3"/>
        <v>3</v>
      </c>
      <c r="L889" s="71" t="str">
        <f t="shared" si="4"/>
        <v>(3)</v>
      </c>
      <c r="M889" s="71" t="s">
        <v>4489</v>
      </c>
      <c r="N889" s="71"/>
      <c r="O889" s="4"/>
      <c r="P889" s="9"/>
      <c r="Q889" s="9" t="str">
        <f t="shared" si="41"/>
        <v>CWIG10 VARCHAR(3) ,</v>
      </c>
    </row>
    <row r="890" ht="16.5" customHeight="1">
      <c r="A890" s="9" t="s">
        <v>13</v>
      </c>
      <c r="B890" s="9" t="s">
        <v>56</v>
      </c>
      <c r="C890" s="9" t="s">
        <v>1617</v>
      </c>
      <c r="D890" s="9" t="s">
        <v>191</v>
      </c>
      <c r="E890" s="9" t="s">
        <v>4518</v>
      </c>
      <c r="F890" s="10">
        <v>128.0</v>
      </c>
      <c r="G890" s="10">
        <v>4.0</v>
      </c>
      <c r="H890" s="70" t="b">
        <v>0</v>
      </c>
      <c r="I890" s="71" t="str">
        <f t="shared" si="39"/>
        <v/>
      </c>
      <c r="J890" s="71" t="str">
        <f t="shared" si="40"/>
        <v>VARCHAR</v>
      </c>
      <c r="K890" s="71">
        <f t="shared" si="3"/>
        <v>12</v>
      </c>
      <c r="L890" s="71" t="str">
        <f t="shared" si="4"/>
        <v>(12)</v>
      </c>
      <c r="M890" s="71" t="s">
        <v>4489</v>
      </c>
      <c r="N890" s="71"/>
      <c r="O890" s="4"/>
      <c r="P890" s="9"/>
      <c r="Q890" s="9" t="str">
        <f t="shared" si="41"/>
        <v>CWIC11 VARCHAR(12) ,</v>
      </c>
    </row>
    <row r="891" ht="16.5" customHeight="1">
      <c r="A891" s="9" t="s">
        <v>13</v>
      </c>
      <c r="B891" s="9" t="s">
        <v>56</v>
      </c>
      <c r="C891" s="9" t="s">
        <v>1619</v>
      </c>
      <c r="D891" s="9" t="s">
        <v>183</v>
      </c>
      <c r="E891" s="9" t="s">
        <v>4506</v>
      </c>
      <c r="F891" s="10">
        <v>129.0</v>
      </c>
      <c r="G891" s="10">
        <v>22.0</v>
      </c>
      <c r="H891" s="70" t="b">
        <v>0</v>
      </c>
      <c r="I891" s="71" t="str">
        <f t="shared" si="39"/>
        <v/>
      </c>
      <c r="J891" s="71" t="str">
        <f t="shared" si="40"/>
        <v>DOUBLE PRECISION</v>
      </c>
      <c r="K891" s="71">
        <f t="shared" si="3"/>
        <v>22</v>
      </c>
      <c r="L891" s="71" t="str">
        <f t="shared" si="4"/>
        <v>(22)</v>
      </c>
      <c r="M891" s="71" t="s">
        <v>4489</v>
      </c>
      <c r="N891" s="71"/>
      <c r="O891" s="4"/>
      <c r="P891" s="9"/>
      <c r="Q891" s="9" t="str">
        <f t="shared" si="41"/>
        <v>CWIQ11 DOUBLE PRECISION ,</v>
      </c>
    </row>
    <row r="892" ht="16.5" customHeight="1">
      <c r="A892" s="9" t="s">
        <v>13</v>
      </c>
      <c r="B892" s="9" t="s">
        <v>56</v>
      </c>
      <c r="C892" s="9" t="s">
        <v>1621</v>
      </c>
      <c r="D892" s="9" t="s">
        <v>183</v>
      </c>
      <c r="E892" s="9" t="s">
        <v>4506</v>
      </c>
      <c r="F892" s="10">
        <v>130.0</v>
      </c>
      <c r="G892" s="10">
        <v>22.0</v>
      </c>
      <c r="H892" s="70" t="b">
        <v>0</v>
      </c>
      <c r="I892" s="71" t="str">
        <f t="shared" si="39"/>
        <v/>
      </c>
      <c r="J892" s="71" t="str">
        <f t="shared" si="40"/>
        <v>DOUBLE PRECISION</v>
      </c>
      <c r="K892" s="71">
        <f t="shared" si="3"/>
        <v>22</v>
      </c>
      <c r="L892" s="71" t="str">
        <f t="shared" si="4"/>
        <v>(22)</v>
      </c>
      <c r="M892" s="71" t="s">
        <v>4489</v>
      </c>
      <c r="N892" s="71"/>
      <c r="O892" s="4"/>
      <c r="P892" s="9"/>
      <c r="Q892" s="9" t="str">
        <f t="shared" si="41"/>
        <v>CWIA11 DOUBLE PRECISION ,</v>
      </c>
    </row>
    <row r="893" ht="16.5" customHeight="1">
      <c r="A893" s="9" t="s">
        <v>13</v>
      </c>
      <c r="B893" s="9" t="s">
        <v>56</v>
      </c>
      <c r="C893" s="9" t="s">
        <v>1623</v>
      </c>
      <c r="D893" s="9" t="s">
        <v>191</v>
      </c>
      <c r="E893" s="9" t="s">
        <v>4518</v>
      </c>
      <c r="F893" s="10">
        <v>131.0</v>
      </c>
      <c r="G893" s="10">
        <v>1.0</v>
      </c>
      <c r="H893" s="70" t="b">
        <v>0</v>
      </c>
      <c r="I893" s="71" t="str">
        <f t="shared" si="39"/>
        <v/>
      </c>
      <c r="J893" s="71" t="str">
        <f t="shared" si="40"/>
        <v>VARCHAR</v>
      </c>
      <c r="K893" s="71">
        <f t="shared" si="3"/>
        <v>3</v>
      </c>
      <c r="L893" s="71" t="str">
        <f t="shared" si="4"/>
        <v>(3)</v>
      </c>
      <c r="M893" s="71" t="s">
        <v>4489</v>
      </c>
      <c r="N893" s="71"/>
      <c r="O893" s="4"/>
      <c r="P893" s="9"/>
      <c r="Q893" s="9" t="str">
        <f t="shared" si="41"/>
        <v>CWIG11 VARCHAR(3) ,</v>
      </c>
    </row>
    <row r="894" ht="16.5" customHeight="1">
      <c r="A894" s="9" t="s">
        <v>13</v>
      </c>
      <c r="B894" s="9" t="s">
        <v>56</v>
      </c>
      <c r="C894" s="9" t="s">
        <v>1625</v>
      </c>
      <c r="D894" s="9" t="s">
        <v>191</v>
      </c>
      <c r="E894" s="9" t="s">
        <v>4518</v>
      </c>
      <c r="F894" s="10">
        <v>132.0</v>
      </c>
      <c r="G894" s="10">
        <v>4.0</v>
      </c>
      <c r="H894" s="70" t="b">
        <v>0</v>
      </c>
      <c r="I894" s="71" t="str">
        <f t="shared" si="39"/>
        <v/>
      </c>
      <c r="J894" s="71" t="str">
        <f t="shared" si="40"/>
        <v>VARCHAR</v>
      </c>
      <c r="K894" s="71">
        <f t="shared" si="3"/>
        <v>12</v>
      </c>
      <c r="L894" s="71" t="str">
        <f t="shared" si="4"/>
        <v>(12)</v>
      </c>
      <c r="M894" s="71" t="s">
        <v>4489</v>
      </c>
      <c r="N894" s="71"/>
      <c r="O894" s="4"/>
      <c r="P894" s="9"/>
      <c r="Q894" s="9" t="str">
        <f t="shared" si="41"/>
        <v>CWIC12 VARCHAR(12) ,</v>
      </c>
    </row>
    <row r="895" ht="16.5" customHeight="1">
      <c r="A895" s="9" t="s">
        <v>13</v>
      </c>
      <c r="B895" s="9" t="s">
        <v>56</v>
      </c>
      <c r="C895" s="9" t="s">
        <v>1627</v>
      </c>
      <c r="D895" s="9" t="s">
        <v>183</v>
      </c>
      <c r="E895" s="9" t="s">
        <v>4506</v>
      </c>
      <c r="F895" s="10">
        <v>133.0</v>
      </c>
      <c r="G895" s="10">
        <v>22.0</v>
      </c>
      <c r="H895" s="70" t="b">
        <v>0</v>
      </c>
      <c r="I895" s="71" t="str">
        <f t="shared" si="39"/>
        <v/>
      </c>
      <c r="J895" s="71" t="str">
        <f t="shared" si="40"/>
        <v>DOUBLE PRECISION</v>
      </c>
      <c r="K895" s="71">
        <f t="shared" si="3"/>
        <v>22</v>
      </c>
      <c r="L895" s="71" t="str">
        <f t="shared" si="4"/>
        <v>(22)</v>
      </c>
      <c r="M895" s="71" t="s">
        <v>4489</v>
      </c>
      <c r="N895" s="71"/>
      <c r="O895" s="4"/>
      <c r="P895" s="9"/>
      <c r="Q895" s="9" t="str">
        <f t="shared" si="41"/>
        <v>CWIQ12 DOUBLE PRECISION ,</v>
      </c>
    </row>
    <row r="896" ht="16.5" customHeight="1">
      <c r="A896" s="9" t="s">
        <v>13</v>
      </c>
      <c r="B896" s="9" t="s">
        <v>56</v>
      </c>
      <c r="C896" s="9" t="s">
        <v>1629</v>
      </c>
      <c r="D896" s="9" t="s">
        <v>183</v>
      </c>
      <c r="E896" s="9" t="s">
        <v>4506</v>
      </c>
      <c r="F896" s="10">
        <v>134.0</v>
      </c>
      <c r="G896" s="10">
        <v>22.0</v>
      </c>
      <c r="H896" s="70" t="b">
        <v>0</v>
      </c>
      <c r="I896" s="71" t="str">
        <f t="shared" si="39"/>
        <v/>
      </c>
      <c r="J896" s="71" t="str">
        <f t="shared" si="40"/>
        <v>DOUBLE PRECISION</v>
      </c>
      <c r="K896" s="71">
        <f t="shared" si="3"/>
        <v>22</v>
      </c>
      <c r="L896" s="71" t="str">
        <f t="shared" si="4"/>
        <v>(22)</v>
      </c>
      <c r="M896" s="71" t="s">
        <v>4489</v>
      </c>
      <c r="N896" s="71"/>
      <c r="O896" s="4"/>
      <c r="P896" s="9"/>
      <c r="Q896" s="9" t="str">
        <f t="shared" si="41"/>
        <v>CWIA12 DOUBLE PRECISION ,</v>
      </c>
    </row>
    <row r="897" ht="16.5" customHeight="1">
      <c r="A897" s="9" t="s">
        <v>13</v>
      </c>
      <c r="B897" s="9" t="s">
        <v>56</v>
      </c>
      <c r="C897" s="9" t="s">
        <v>1631</v>
      </c>
      <c r="D897" s="9" t="s">
        <v>191</v>
      </c>
      <c r="E897" s="9" t="s">
        <v>4518</v>
      </c>
      <c r="F897" s="10">
        <v>135.0</v>
      </c>
      <c r="G897" s="10">
        <v>1.0</v>
      </c>
      <c r="H897" s="70" t="b">
        <v>0</v>
      </c>
      <c r="I897" s="71" t="str">
        <f t="shared" si="39"/>
        <v/>
      </c>
      <c r="J897" s="71" t="str">
        <f t="shared" si="40"/>
        <v>VARCHAR</v>
      </c>
      <c r="K897" s="71">
        <f t="shared" si="3"/>
        <v>3</v>
      </c>
      <c r="L897" s="71" t="str">
        <f t="shared" si="4"/>
        <v>(3)</v>
      </c>
      <c r="M897" s="71" t="s">
        <v>4489</v>
      </c>
      <c r="N897" s="71"/>
      <c r="O897" s="4"/>
      <c r="P897" s="9"/>
      <c r="Q897" s="9" t="str">
        <f t="shared" si="41"/>
        <v>CWIG12 VARCHAR(3) ,</v>
      </c>
    </row>
    <row r="898" ht="16.5" customHeight="1">
      <c r="A898" s="9" t="s">
        <v>13</v>
      </c>
      <c r="B898" s="9" t="s">
        <v>56</v>
      </c>
      <c r="C898" s="9" t="s">
        <v>1633</v>
      </c>
      <c r="D898" s="9" t="s">
        <v>191</v>
      </c>
      <c r="E898" s="9" t="s">
        <v>4518</v>
      </c>
      <c r="F898" s="10">
        <v>136.0</v>
      </c>
      <c r="G898" s="10">
        <v>4.0</v>
      </c>
      <c r="H898" s="70" t="b">
        <v>0</v>
      </c>
      <c r="I898" s="71" t="str">
        <f t="shared" si="39"/>
        <v/>
      </c>
      <c r="J898" s="71" t="str">
        <f t="shared" si="40"/>
        <v>VARCHAR</v>
      </c>
      <c r="K898" s="71">
        <f t="shared" si="3"/>
        <v>12</v>
      </c>
      <c r="L898" s="71" t="str">
        <f t="shared" si="4"/>
        <v>(12)</v>
      </c>
      <c r="M898" s="71" t="s">
        <v>4489</v>
      </c>
      <c r="N898" s="71"/>
      <c r="O898" s="4"/>
      <c r="P898" s="9"/>
      <c r="Q898" s="9" t="str">
        <f t="shared" si="41"/>
        <v>CWIC13 VARCHAR(12) ,</v>
      </c>
    </row>
    <row r="899" ht="16.5" customHeight="1">
      <c r="A899" s="9" t="s">
        <v>13</v>
      </c>
      <c r="B899" s="9" t="s">
        <v>56</v>
      </c>
      <c r="C899" s="9" t="s">
        <v>1635</v>
      </c>
      <c r="D899" s="9" t="s">
        <v>183</v>
      </c>
      <c r="E899" s="9" t="s">
        <v>4506</v>
      </c>
      <c r="F899" s="10">
        <v>137.0</v>
      </c>
      <c r="G899" s="10">
        <v>22.0</v>
      </c>
      <c r="H899" s="70" t="b">
        <v>0</v>
      </c>
      <c r="I899" s="71" t="str">
        <f t="shared" si="39"/>
        <v/>
      </c>
      <c r="J899" s="71" t="str">
        <f t="shared" si="40"/>
        <v>DOUBLE PRECISION</v>
      </c>
      <c r="K899" s="71">
        <f t="shared" si="3"/>
        <v>22</v>
      </c>
      <c r="L899" s="71" t="str">
        <f t="shared" si="4"/>
        <v>(22)</v>
      </c>
      <c r="M899" s="71" t="s">
        <v>4489</v>
      </c>
      <c r="N899" s="71"/>
      <c r="O899" s="4"/>
      <c r="P899" s="9"/>
      <c r="Q899" s="9" t="str">
        <f t="shared" si="41"/>
        <v>CWIQ13 DOUBLE PRECISION ,</v>
      </c>
    </row>
    <row r="900" ht="16.5" customHeight="1">
      <c r="A900" s="9" t="s">
        <v>13</v>
      </c>
      <c r="B900" s="9" t="s">
        <v>56</v>
      </c>
      <c r="C900" s="9" t="s">
        <v>1637</v>
      </c>
      <c r="D900" s="9" t="s">
        <v>183</v>
      </c>
      <c r="E900" s="9" t="s">
        <v>4506</v>
      </c>
      <c r="F900" s="10">
        <v>138.0</v>
      </c>
      <c r="G900" s="10">
        <v>22.0</v>
      </c>
      <c r="H900" s="70" t="b">
        <v>0</v>
      </c>
      <c r="I900" s="71" t="str">
        <f t="shared" si="39"/>
        <v/>
      </c>
      <c r="J900" s="71" t="str">
        <f t="shared" si="40"/>
        <v>DOUBLE PRECISION</v>
      </c>
      <c r="K900" s="71">
        <f t="shared" si="3"/>
        <v>22</v>
      </c>
      <c r="L900" s="71" t="str">
        <f t="shared" si="4"/>
        <v>(22)</v>
      </c>
      <c r="M900" s="71" t="s">
        <v>4489</v>
      </c>
      <c r="N900" s="71"/>
      <c r="O900" s="4"/>
      <c r="P900" s="9"/>
      <c r="Q900" s="9" t="str">
        <f t="shared" si="41"/>
        <v>CWIA13 DOUBLE PRECISION ,</v>
      </c>
    </row>
    <row r="901" ht="16.5" customHeight="1">
      <c r="A901" s="9" t="s">
        <v>13</v>
      </c>
      <c r="B901" s="9" t="s">
        <v>56</v>
      </c>
      <c r="C901" s="9" t="s">
        <v>1639</v>
      </c>
      <c r="D901" s="9" t="s">
        <v>191</v>
      </c>
      <c r="E901" s="9" t="s">
        <v>4518</v>
      </c>
      <c r="F901" s="10">
        <v>139.0</v>
      </c>
      <c r="G901" s="10">
        <v>1.0</v>
      </c>
      <c r="H901" s="70" t="b">
        <v>0</v>
      </c>
      <c r="I901" s="71" t="str">
        <f t="shared" si="39"/>
        <v/>
      </c>
      <c r="J901" s="71" t="str">
        <f t="shared" si="40"/>
        <v>VARCHAR</v>
      </c>
      <c r="K901" s="71">
        <f t="shared" si="3"/>
        <v>3</v>
      </c>
      <c r="L901" s="71" t="str">
        <f t="shared" si="4"/>
        <v>(3)</v>
      </c>
      <c r="M901" s="71" t="s">
        <v>4489</v>
      </c>
      <c r="N901" s="71"/>
      <c r="O901" s="4"/>
      <c r="P901" s="9"/>
      <c r="Q901" s="9" t="str">
        <f t="shared" si="41"/>
        <v>CWIG13 VARCHAR(3) ,</v>
      </c>
    </row>
    <row r="902" ht="16.5" customHeight="1">
      <c r="A902" s="9" t="s">
        <v>13</v>
      </c>
      <c r="B902" s="9" t="s">
        <v>56</v>
      </c>
      <c r="C902" s="9" t="s">
        <v>1641</v>
      </c>
      <c r="D902" s="9" t="s">
        <v>191</v>
      </c>
      <c r="E902" s="9" t="s">
        <v>4518</v>
      </c>
      <c r="F902" s="10">
        <v>140.0</v>
      </c>
      <c r="G902" s="10">
        <v>4.0</v>
      </c>
      <c r="H902" s="70" t="b">
        <v>0</v>
      </c>
      <c r="I902" s="71" t="str">
        <f t="shared" si="39"/>
        <v/>
      </c>
      <c r="J902" s="71" t="str">
        <f t="shared" si="40"/>
        <v>VARCHAR</v>
      </c>
      <c r="K902" s="71">
        <f t="shared" si="3"/>
        <v>12</v>
      </c>
      <c r="L902" s="71" t="str">
        <f t="shared" si="4"/>
        <v>(12)</v>
      </c>
      <c r="M902" s="71" t="s">
        <v>4489</v>
      </c>
      <c r="N902" s="71"/>
      <c r="O902" s="4"/>
      <c r="P902" s="9"/>
      <c r="Q902" s="9" t="str">
        <f t="shared" si="41"/>
        <v>CWIC14 VARCHAR(12) ,</v>
      </c>
    </row>
    <row r="903" ht="16.5" customHeight="1">
      <c r="A903" s="9" t="s">
        <v>13</v>
      </c>
      <c r="B903" s="9" t="s">
        <v>56</v>
      </c>
      <c r="C903" s="9" t="s">
        <v>1643</v>
      </c>
      <c r="D903" s="9" t="s">
        <v>183</v>
      </c>
      <c r="E903" s="9" t="s">
        <v>4506</v>
      </c>
      <c r="F903" s="10">
        <v>141.0</v>
      </c>
      <c r="G903" s="10">
        <v>22.0</v>
      </c>
      <c r="H903" s="70" t="b">
        <v>0</v>
      </c>
      <c r="I903" s="71" t="str">
        <f t="shared" si="39"/>
        <v/>
      </c>
      <c r="J903" s="71" t="str">
        <f t="shared" si="40"/>
        <v>DOUBLE PRECISION</v>
      </c>
      <c r="K903" s="71">
        <f t="shared" si="3"/>
        <v>22</v>
      </c>
      <c r="L903" s="71" t="str">
        <f t="shared" si="4"/>
        <v>(22)</v>
      </c>
      <c r="M903" s="71" t="s">
        <v>4489</v>
      </c>
      <c r="N903" s="71"/>
      <c r="O903" s="4"/>
      <c r="P903" s="9"/>
      <c r="Q903" s="9" t="str">
        <f t="shared" si="41"/>
        <v>CWIQ14 DOUBLE PRECISION ,</v>
      </c>
    </row>
    <row r="904" ht="16.5" customHeight="1">
      <c r="A904" s="9" t="s">
        <v>13</v>
      </c>
      <c r="B904" s="9" t="s">
        <v>56</v>
      </c>
      <c r="C904" s="9" t="s">
        <v>1645</v>
      </c>
      <c r="D904" s="9" t="s">
        <v>183</v>
      </c>
      <c r="E904" s="9" t="s">
        <v>4506</v>
      </c>
      <c r="F904" s="10">
        <v>142.0</v>
      </c>
      <c r="G904" s="10">
        <v>22.0</v>
      </c>
      <c r="H904" s="70" t="b">
        <v>0</v>
      </c>
      <c r="I904" s="71" t="str">
        <f t="shared" si="39"/>
        <v/>
      </c>
      <c r="J904" s="71" t="str">
        <f t="shared" si="40"/>
        <v>DOUBLE PRECISION</v>
      </c>
      <c r="K904" s="71">
        <f t="shared" si="3"/>
        <v>22</v>
      </c>
      <c r="L904" s="71" t="str">
        <f t="shared" si="4"/>
        <v>(22)</v>
      </c>
      <c r="M904" s="71" t="s">
        <v>4489</v>
      </c>
      <c r="N904" s="71"/>
      <c r="O904" s="4"/>
      <c r="P904" s="9"/>
      <c r="Q904" s="9" t="str">
        <f t="shared" si="41"/>
        <v>CWIA14 DOUBLE PRECISION ,</v>
      </c>
    </row>
    <row r="905" ht="16.5" customHeight="1">
      <c r="A905" s="9" t="s">
        <v>13</v>
      </c>
      <c r="B905" s="9" t="s">
        <v>56</v>
      </c>
      <c r="C905" s="9" t="s">
        <v>1647</v>
      </c>
      <c r="D905" s="9" t="s">
        <v>191</v>
      </c>
      <c r="E905" s="9" t="s">
        <v>4518</v>
      </c>
      <c r="F905" s="10">
        <v>143.0</v>
      </c>
      <c r="G905" s="10">
        <v>1.0</v>
      </c>
      <c r="H905" s="70" t="b">
        <v>0</v>
      </c>
      <c r="I905" s="71" t="str">
        <f t="shared" si="39"/>
        <v/>
      </c>
      <c r="J905" s="71" t="str">
        <f t="shared" si="40"/>
        <v>VARCHAR</v>
      </c>
      <c r="K905" s="71">
        <f t="shared" si="3"/>
        <v>3</v>
      </c>
      <c r="L905" s="71" t="str">
        <f t="shared" si="4"/>
        <v>(3)</v>
      </c>
      <c r="M905" s="71" t="s">
        <v>4489</v>
      </c>
      <c r="N905" s="71"/>
      <c r="O905" s="4"/>
      <c r="P905" s="9"/>
      <c r="Q905" s="9" t="str">
        <f t="shared" si="41"/>
        <v>CWIG14 VARCHAR(3) ,</v>
      </c>
    </row>
    <row r="906" ht="16.5" customHeight="1">
      <c r="A906" s="9" t="s">
        <v>13</v>
      </c>
      <c r="B906" s="9" t="s">
        <v>56</v>
      </c>
      <c r="C906" s="9" t="s">
        <v>1649</v>
      </c>
      <c r="D906" s="9" t="s">
        <v>191</v>
      </c>
      <c r="E906" s="9" t="s">
        <v>4518</v>
      </c>
      <c r="F906" s="10">
        <v>144.0</v>
      </c>
      <c r="G906" s="10">
        <v>4.0</v>
      </c>
      <c r="H906" s="70" t="b">
        <v>0</v>
      </c>
      <c r="I906" s="71" t="str">
        <f t="shared" si="39"/>
        <v/>
      </c>
      <c r="J906" s="71" t="str">
        <f t="shared" si="40"/>
        <v>VARCHAR</v>
      </c>
      <c r="K906" s="71">
        <f t="shared" si="3"/>
        <v>12</v>
      </c>
      <c r="L906" s="71" t="str">
        <f t="shared" si="4"/>
        <v>(12)</v>
      </c>
      <c r="M906" s="71" t="s">
        <v>4489</v>
      </c>
      <c r="N906" s="71"/>
      <c r="O906" s="4"/>
      <c r="P906" s="9"/>
      <c r="Q906" s="9" t="str">
        <f t="shared" si="41"/>
        <v>CWIC15 VARCHAR(12) ,</v>
      </c>
    </row>
    <row r="907" ht="16.5" customHeight="1">
      <c r="A907" s="9" t="s">
        <v>13</v>
      </c>
      <c r="B907" s="9" t="s">
        <v>56</v>
      </c>
      <c r="C907" s="9" t="s">
        <v>1651</v>
      </c>
      <c r="D907" s="9" t="s">
        <v>183</v>
      </c>
      <c r="E907" s="9" t="s">
        <v>4506</v>
      </c>
      <c r="F907" s="10">
        <v>145.0</v>
      </c>
      <c r="G907" s="10">
        <v>22.0</v>
      </c>
      <c r="H907" s="70" t="b">
        <v>0</v>
      </c>
      <c r="I907" s="71" t="str">
        <f t="shared" si="39"/>
        <v/>
      </c>
      <c r="J907" s="71" t="str">
        <f t="shared" si="40"/>
        <v>DOUBLE PRECISION</v>
      </c>
      <c r="K907" s="71">
        <f t="shared" si="3"/>
        <v>22</v>
      </c>
      <c r="L907" s="71" t="str">
        <f t="shared" si="4"/>
        <v>(22)</v>
      </c>
      <c r="M907" s="71" t="s">
        <v>4489</v>
      </c>
      <c r="N907" s="71"/>
      <c r="O907" s="4"/>
      <c r="P907" s="9"/>
      <c r="Q907" s="9" t="str">
        <f t="shared" si="41"/>
        <v>CWIQ15 DOUBLE PRECISION ,</v>
      </c>
    </row>
    <row r="908" ht="16.5" customHeight="1">
      <c r="A908" s="9" t="s">
        <v>13</v>
      </c>
      <c r="B908" s="9" t="s">
        <v>56</v>
      </c>
      <c r="C908" s="9" t="s">
        <v>1653</v>
      </c>
      <c r="D908" s="9" t="s">
        <v>183</v>
      </c>
      <c r="E908" s="9" t="s">
        <v>4506</v>
      </c>
      <c r="F908" s="10">
        <v>146.0</v>
      </c>
      <c r="G908" s="10">
        <v>22.0</v>
      </c>
      <c r="H908" s="70" t="b">
        <v>0</v>
      </c>
      <c r="I908" s="71" t="str">
        <f t="shared" si="39"/>
        <v/>
      </c>
      <c r="J908" s="71" t="str">
        <f t="shared" si="40"/>
        <v>DOUBLE PRECISION</v>
      </c>
      <c r="K908" s="71">
        <f t="shared" si="3"/>
        <v>22</v>
      </c>
      <c r="L908" s="71" t="str">
        <f t="shared" si="4"/>
        <v>(22)</v>
      </c>
      <c r="M908" s="71" t="s">
        <v>4489</v>
      </c>
      <c r="N908" s="71"/>
      <c r="O908" s="4"/>
      <c r="P908" s="9"/>
      <c r="Q908" s="9" t="str">
        <f t="shared" si="41"/>
        <v>CWIA15 DOUBLE PRECISION ,</v>
      </c>
    </row>
    <row r="909" ht="16.5" customHeight="1">
      <c r="A909" s="9" t="s">
        <v>13</v>
      </c>
      <c r="B909" s="9" t="s">
        <v>56</v>
      </c>
      <c r="C909" s="9" t="s">
        <v>1655</v>
      </c>
      <c r="D909" s="9" t="s">
        <v>191</v>
      </c>
      <c r="E909" s="9" t="s">
        <v>4518</v>
      </c>
      <c r="F909" s="10">
        <v>147.0</v>
      </c>
      <c r="G909" s="10">
        <v>1.0</v>
      </c>
      <c r="H909" s="70" t="b">
        <v>0</v>
      </c>
      <c r="I909" s="71" t="str">
        <f t="shared" si="39"/>
        <v/>
      </c>
      <c r="J909" s="71" t="str">
        <f t="shared" si="40"/>
        <v>VARCHAR</v>
      </c>
      <c r="K909" s="71">
        <f t="shared" si="3"/>
        <v>3</v>
      </c>
      <c r="L909" s="71" t="str">
        <f t="shared" si="4"/>
        <v>(3)</v>
      </c>
      <c r="M909" s="71" t="s">
        <v>4489</v>
      </c>
      <c r="N909" s="71"/>
      <c r="O909" s="4"/>
      <c r="P909" s="9"/>
      <c r="Q909" s="9" t="str">
        <f t="shared" si="41"/>
        <v>CWIG15 VARCHAR(3) ,</v>
      </c>
    </row>
    <row r="910" ht="16.5" customHeight="1">
      <c r="A910" s="9" t="s">
        <v>13</v>
      </c>
      <c r="B910" s="9" t="s">
        <v>56</v>
      </c>
      <c r="C910" s="9" t="s">
        <v>1657</v>
      </c>
      <c r="D910" s="9" t="s">
        <v>191</v>
      </c>
      <c r="E910" s="9" t="s">
        <v>4518</v>
      </c>
      <c r="F910" s="10">
        <v>148.0</v>
      </c>
      <c r="G910" s="10">
        <v>4.0</v>
      </c>
      <c r="H910" s="70" t="b">
        <v>0</v>
      </c>
      <c r="I910" s="71" t="str">
        <f t="shared" si="39"/>
        <v/>
      </c>
      <c r="J910" s="71" t="str">
        <f t="shared" si="40"/>
        <v>VARCHAR</v>
      </c>
      <c r="K910" s="71">
        <f t="shared" si="3"/>
        <v>12</v>
      </c>
      <c r="L910" s="71" t="str">
        <f t="shared" si="4"/>
        <v>(12)</v>
      </c>
      <c r="M910" s="71" t="s">
        <v>4489</v>
      </c>
      <c r="N910" s="71"/>
      <c r="O910" s="4"/>
      <c r="P910" s="9"/>
      <c r="Q910" s="9" t="str">
        <f t="shared" si="41"/>
        <v>CWIC16 VARCHAR(12) ,</v>
      </c>
    </row>
    <row r="911" ht="16.5" customHeight="1">
      <c r="A911" s="9" t="s">
        <v>13</v>
      </c>
      <c r="B911" s="9" t="s">
        <v>56</v>
      </c>
      <c r="C911" s="9" t="s">
        <v>1659</v>
      </c>
      <c r="D911" s="9" t="s">
        <v>183</v>
      </c>
      <c r="E911" s="9" t="s">
        <v>4506</v>
      </c>
      <c r="F911" s="10">
        <v>149.0</v>
      </c>
      <c r="G911" s="10">
        <v>22.0</v>
      </c>
      <c r="H911" s="70" t="b">
        <v>0</v>
      </c>
      <c r="I911" s="71" t="str">
        <f t="shared" si="39"/>
        <v/>
      </c>
      <c r="J911" s="71" t="str">
        <f t="shared" si="40"/>
        <v>DOUBLE PRECISION</v>
      </c>
      <c r="K911" s="71">
        <f t="shared" si="3"/>
        <v>22</v>
      </c>
      <c r="L911" s="71" t="str">
        <f t="shared" si="4"/>
        <v>(22)</v>
      </c>
      <c r="M911" s="71" t="s">
        <v>4489</v>
      </c>
      <c r="N911" s="71"/>
      <c r="O911" s="4"/>
      <c r="P911" s="9"/>
      <c r="Q911" s="9" t="str">
        <f t="shared" si="41"/>
        <v>CWIQ16 DOUBLE PRECISION ,</v>
      </c>
    </row>
    <row r="912" ht="16.5" customHeight="1">
      <c r="A912" s="9" t="s">
        <v>13</v>
      </c>
      <c r="B912" s="9" t="s">
        <v>56</v>
      </c>
      <c r="C912" s="9" t="s">
        <v>1661</v>
      </c>
      <c r="D912" s="9" t="s">
        <v>183</v>
      </c>
      <c r="E912" s="9" t="s">
        <v>4506</v>
      </c>
      <c r="F912" s="10">
        <v>150.0</v>
      </c>
      <c r="G912" s="10">
        <v>22.0</v>
      </c>
      <c r="H912" s="70" t="b">
        <v>0</v>
      </c>
      <c r="I912" s="71" t="str">
        <f t="shared" si="39"/>
        <v/>
      </c>
      <c r="J912" s="71" t="str">
        <f t="shared" si="40"/>
        <v>DOUBLE PRECISION</v>
      </c>
      <c r="K912" s="71">
        <f t="shared" si="3"/>
        <v>22</v>
      </c>
      <c r="L912" s="71" t="str">
        <f t="shared" si="4"/>
        <v>(22)</v>
      </c>
      <c r="M912" s="71" t="s">
        <v>4489</v>
      </c>
      <c r="N912" s="71"/>
      <c r="O912" s="4"/>
      <c r="P912" s="9"/>
      <c r="Q912" s="9" t="str">
        <f t="shared" si="41"/>
        <v>CWIA16 DOUBLE PRECISION ,</v>
      </c>
    </row>
    <row r="913" ht="16.5" customHeight="1">
      <c r="A913" s="9" t="s">
        <v>13</v>
      </c>
      <c r="B913" s="9" t="s">
        <v>56</v>
      </c>
      <c r="C913" s="9" t="s">
        <v>1663</v>
      </c>
      <c r="D913" s="9" t="s">
        <v>191</v>
      </c>
      <c r="E913" s="9" t="s">
        <v>4518</v>
      </c>
      <c r="F913" s="10">
        <v>151.0</v>
      </c>
      <c r="G913" s="10">
        <v>1.0</v>
      </c>
      <c r="H913" s="70" t="b">
        <v>0</v>
      </c>
      <c r="I913" s="71" t="str">
        <f t="shared" si="39"/>
        <v/>
      </c>
      <c r="J913" s="71" t="str">
        <f t="shared" si="40"/>
        <v>VARCHAR</v>
      </c>
      <c r="K913" s="71">
        <f t="shared" si="3"/>
        <v>3</v>
      </c>
      <c r="L913" s="71" t="str">
        <f t="shared" si="4"/>
        <v>(3)</v>
      </c>
      <c r="M913" s="71" t="s">
        <v>4489</v>
      </c>
      <c r="N913" s="71"/>
      <c r="O913" s="4"/>
      <c r="P913" s="9"/>
      <c r="Q913" s="9" t="str">
        <f t="shared" si="41"/>
        <v>CWIG16 VARCHAR(3) ,</v>
      </c>
    </row>
    <row r="914" ht="16.5" customHeight="1">
      <c r="A914" s="9" t="s">
        <v>13</v>
      </c>
      <c r="B914" s="9" t="s">
        <v>56</v>
      </c>
      <c r="C914" s="9" t="s">
        <v>1665</v>
      </c>
      <c r="D914" s="9" t="s">
        <v>191</v>
      </c>
      <c r="E914" s="9" t="s">
        <v>4518</v>
      </c>
      <c r="F914" s="10">
        <v>152.0</v>
      </c>
      <c r="G914" s="10">
        <v>4.0</v>
      </c>
      <c r="H914" s="70" t="b">
        <v>0</v>
      </c>
      <c r="I914" s="71" t="str">
        <f t="shared" si="39"/>
        <v/>
      </c>
      <c r="J914" s="71" t="str">
        <f t="shared" si="40"/>
        <v>VARCHAR</v>
      </c>
      <c r="K914" s="71">
        <f t="shared" si="3"/>
        <v>12</v>
      </c>
      <c r="L914" s="71" t="str">
        <f t="shared" si="4"/>
        <v>(12)</v>
      </c>
      <c r="M914" s="71" t="s">
        <v>4489</v>
      </c>
      <c r="N914" s="71"/>
      <c r="O914" s="4"/>
      <c r="P914" s="9"/>
      <c r="Q914" s="9" t="str">
        <f t="shared" si="41"/>
        <v>CWIC17 VARCHAR(12) ,</v>
      </c>
    </row>
    <row r="915" ht="16.5" customHeight="1">
      <c r="A915" s="9" t="s">
        <v>13</v>
      </c>
      <c r="B915" s="9" t="s">
        <v>56</v>
      </c>
      <c r="C915" s="9" t="s">
        <v>1667</v>
      </c>
      <c r="D915" s="9" t="s">
        <v>183</v>
      </c>
      <c r="E915" s="9" t="s">
        <v>4506</v>
      </c>
      <c r="F915" s="10">
        <v>153.0</v>
      </c>
      <c r="G915" s="10">
        <v>22.0</v>
      </c>
      <c r="H915" s="70" t="b">
        <v>0</v>
      </c>
      <c r="I915" s="71" t="str">
        <f t="shared" si="39"/>
        <v/>
      </c>
      <c r="J915" s="71" t="str">
        <f t="shared" si="40"/>
        <v>DOUBLE PRECISION</v>
      </c>
      <c r="K915" s="71">
        <f t="shared" si="3"/>
        <v>22</v>
      </c>
      <c r="L915" s="71" t="str">
        <f t="shared" si="4"/>
        <v>(22)</v>
      </c>
      <c r="M915" s="71" t="s">
        <v>4489</v>
      </c>
      <c r="N915" s="71"/>
      <c r="O915" s="4"/>
      <c r="P915" s="9"/>
      <c r="Q915" s="9" t="str">
        <f t="shared" si="41"/>
        <v>CWIQ17 DOUBLE PRECISION ,</v>
      </c>
    </row>
    <row r="916" ht="16.5" customHeight="1">
      <c r="A916" s="9" t="s">
        <v>13</v>
      </c>
      <c r="B916" s="9" t="s">
        <v>56</v>
      </c>
      <c r="C916" s="9" t="s">
        <v>1669</v>
      </c>
      <c r="D916" s="9" t="s">
        <v>183</v>
      </c>
      <c r="E916" s="9" t="s">
        <v>4506</v>
      </c>
      <c r="F916" s="10">
        <v>154.0</v>
      </c>
      <c r="G916" s="10">
        <v>22.0</v>
      </c>
      <c r="H916" s="70" t="b">
        <v>0</v>
      </c>
      <c r="I916" s="71" t="str">
        <f t="shared" si="39"/>
        <v/>
      </c>
      <c r="J916" s="71" t="str">
        <f t="shared" si="40"/>
        <v>DOUBLE PRECISION</v>
      </c>
      <c r="K916" s="71">
        <f t="shared" si="3"/>
        <v>22</v>
      </c>
      <c r="L916" s="71" t="str">
        <f t="shared" si="4"/>
        <v>(22)</v>
      </c>
      <c r="M916" s="71" t="s">
        <v>4489</v>
      </c>
      <c r="N916" s="71"/>
      <c r="O916" s="4"/>
      <c r="P916" s="9"/>
      <c r="Q916" s="9" t="str">
        <f t="shared" si="41"/>
        <v>CWIA17 DOUBLE PRECISION ,</v>
      </c>
    </row>
    <row r="917" ht="16.5" customHeight="1">
      <c r="A917" s="9" t="s">
        <v>13</v>
      </c>
      <c r="B917" s="9" t="s">
        <v>56</v>
      </c>
      <c r="C917" s="9" t="s">
        <v>1671</v>
      </c>
      <c r="D917" s="9" t="s">
        <v>191</v>
      </c>
      <c r="E917" s="9" t="s">
        <v>4518</v>
      </c>
      <c r="F917" s="10">
        <v>155.0</v>
      </c>
      <c r="G917" s="10">
        <v>1.0</v>
      </c>
      <c r="H917" s="70" t="b">
        <v>0</v>
      </c>
      <c r="I917" s="71" t="str">
        <f t="shared" si="39"/>
        <v/>
      </c>
      <c r="J917" s="71" t="str">
        <f t="shared" si="40"/>
        <v>VARCHAR</v>
      </c>
      <c r="K917" s="71">
        <f t="shared" si="3"/>
        <v>3</v>
      </c>
      <c r="L917" s="71" t="str">
        <f t="shared" si="4"/>
        <v>(3)</v>
      </c>
      <c r="M917" s="71" t="s">
        <v>4489</v>
      </c>
      <c r="N917" s="71"/>
      <c r="O917" s="4"/>
      <c r="P917" s="9"/>
      <c r="Q917" s="9" t="str">
        <f t="shared" si="41"/>
        <v>CWIG17 VARCHAR(3) ,</v>
      </c>
    </row>
    <row r="918" ht="16.5" customHeight="1">
      <c r="A918" s="9" t="s">
        <v>13</v>
      </c>
      <c r="B918" s="9" t="s">
        <v>56</v>
      </c>
      <c r="C918" s="9" t="s">
        <v>1673</v>
      </c>
      <c r="D918" s="9" t="s">
        <v>191</v>
      </c>
      <c r="E918" s="9" t="s">
        <v>4518</v>
      </c>
      <c r="F918" s="10">
        <v>156.0</v>
      </c>
      <c r="G918" s="10">
        <v>4.0</v>
      </c>
      <c r="H918" s="70" t="b">
        <v>0</v>
      </c>
      <c r="I918" s="71" t="str">
        <f t="shared" si="39"/>
        <v/>
      </c>
      <c r="J918" s="71" t="str">
        <f t="shared" si="40"/>
        <v>VARCHAR</v>
      </c>
      <c r="K918" s="71">
        <f t="shared" si="3"/>
        <v>12</v>
      </c>
      <c r="L918" s="71" t="str">
        <f t="shared" si="4"/>
        <v>(12)</v>
      </c>
      <c r="M918" s="71" t="s">
        <v>4489</v>
      </c>
      <c r="N918" s="71"/>
      <c r="O918" s="4"/>
      <c r="P918" s="9"/>
      <c r="Q918" s="9" t="str">
        <f t="shared" si="41"/>
        <v>CWIC18 VARCHAR(12) ,</v>
      </c>
    </row>
    <row r="919" ht="16.5" customHeight="1">
      <c r="A919" s="9" t="s">
        <v>13</v>
      </c>
      <c r="B919" s="9" t="s">
        <v>56</v>
      </c>
      <c r="C919" s="9" t="s">
        <v>1675</v>
      </c>
      <c r="D919" s="9" t="s">
        <v>183</v>
      </c>
      <c r="E919" s="9" t="s">
        <v>4506</v>
      </c>
      <c r="F919" s="10">
        <v>157.0</v>
      </c>
      <c r="G919" s="10">
        <v>22.0</v>
      </c>
      <c r="H919" s="70" t="b">
        <v>0</v>
      </c>
      <c r="I919" s="71" t="str">
        <f t="shared" si="39"/>
        <v/>
      </c>
      <c r="J919" s="71" t="str">
        <f t="shared" si="40"/>
        <v>DOUBLE PRECISION</v>
      </c>
      <c r="K919" s="71">
        <f t="shared" si="3"/>
        <v>22</v>
      </c>
      <c r="L919" s="71" t="str">
        <f t="shared" si="4"/>
        <v>(22)</v>
      </c>
      <c r="M919" s="71" t="s">
        <v>4489</v>
      </c>
      <c r="N919" s="71"/>
      <c r="O919" s="4"/>
      <c r="P919" s="9"/>
      <c r="Q919" s="9" t="str">
        <f t="shared" si="41"/>
        <v>CWIQ18 DOUBLE PRECISION ,</v>
      </c>
    </row>
    <row r="920" ht="16.5" customHeight="1">
      <c r="A920" s="9" t="s">
        <v>13</v>
      </c>
      <c r="B920" s="9" t="s">
        <v>56</v>
      </c>
      <c r="C920" s="9" t="s">
        <v>1677</v>
      </c>
      <c r="D920" s="9" t="s">
        <v>183</v>
      </c>
      <c r="E920" s="9" t="s">
        <v>4506</v>
      </c>
      <c r="F920" s="10">
        <v>158.0</v>
      </c>
      <c r="G920" s="10">
        <v>22.0</v>
      </c>
      <c r="H920" s="70" t="b">
        <v>0</v>
      </c>
      <c r="I920" s="71" t="str">
        <f t="shared" si="39"/>
        <v/>
      </c>
      <c r="J920" s="71" t="str">
        <f t="shared" si="40"/>
        <v>DOUBLE PRECISION</v>
      </c>
      <c r="K920" s="71">
        <f t="shared" si="3"/>
        <v>22</v>
      </c>
      <c r="L920" s="71" t="str">
        <f t="shared" si="4"/>
        <v>(22)</v>
      </c>
      <c r="M920" s="71" t="s">
        <v>4489</v>
      </c>
      <c r="N920" s="71"/>
      <c r="O920" s="4"/>
      <c r="P920" s="9"/>
      <c r="Q920" s="9" t="str">
        <f t="shared" si="41"/>
        <v>CWIA18 DOUBLE PRECISION ,</v>
      </c>
    </row>
    <row r="921" ht="16.5" customHeight="1">
      <c r="A921" s="9" t="s">
        <v>13</v>
      </c>
      <c r="B921" s="9" t="s">
        <v>56</v>
      </c>
      <c r="C921" s="9" t="s">
        <v>1679</v>
      </c>
      <c r="D921" s="9" t="s">
        <v>191</v>
      </c>
      <c r="E921" s="9" t="s">
        <v>4518</v>
      </c>
      <c r="F921" s="10">
        <v>159.0</v>
      </c>
      <c r="G921" s="10">
        <v>1.0</v>
      </c>
      <c r="H921" s="70" t="b">
        <v>0</v>
      </c>
      <c r="I921" s="71" t="str">
        <f t="shared" si="39"/>
        <v/>
      </c>
      <c r="J921" s="71" t="str">
        <f t="shared" si="40"/>
        <v>VARCHAR</v>
      </c>
      <c r="K921" s="71">
        <f t="shared" si="3"/>
        <v>3</v>
      </c>
      <c r="L921" s="71" t="str">
        <f t="shared" si="4"/>
        <v>(3)</v>
      </c>
      <c r="M921" s="71" t="s">
        <v>4489</v>
      </c>
      <c r="N921" s="71"/>
      <c r="O921" s="4"/>
      <c r="P921" s="9"/>
      <c r="Q921" s="9" t="str">
        <f t="shared" si="41"/>
        <v>CWIG18 VARCHAR(3) ,</v>
      </c>
    </row>
    <row r="922" ht="16.5" customHeight="1">
      <c r="A922" s="9" t="s">
        <v>13</v>
      </c>
      <c r="B922" s="9" t="s">
        <v>56</v>
      </c>
      <c r="C922" s="9" t="s">
        <v>1681</v>
      </c>
      <c r="D922" s="9" t="s">
        <v>191</v>
      </c>
      <c r="E922" s="9" t="s">
        <v>4518</v>
      </c>
      <c r="F922" s="10">
        <v>160.0</v>
      </c>
      <c r="G922" s="10">
        <v>4.0</v>
      </c>
      <c r="H922" s="70" t="b">
        <v>0</v>
      </c>
      <c r="I922" s="71" t="str">
        <f t="shared" si="39"/>
        <v/>
      </c>
      <c r="J922" s="71" t="str">
        <f t="shared" si="40"/>
        <v>VARCHAR</v>
      </c>
      <c r="K922" s="71">
        <f t="shared" si="3"/>
        <v>12</v>
      </c>
      <c r="L922" s="71" t="str">
        <f t="shared" si="4"/>
        <v>(12)</v>
      </c>
      <c r="M922" s="71" t="s">
        <v>4489</v>
      </c>
      <c r="N922" s="71"/>
      <c r="O922" s="4"/>
      <c r="P922" s="9"/>
      <c r="Q922" s="9" t="str">
        <f t="shared" si="41"/>
        <v>CWIC19 VARCHAR(12) ,</v>
      </c>
    </row>
    <row r="923" ht="16.5" customHeight="1">
      <c r="A923" s="9" t="s">
        <v>13</v>
      </c>
      <c r="B923" s="9" t="s">
        <v>56</v>
      </c>
      <c r="C923" s="9" t="s">
        <v>1683</v>
      </c>
      <c r="D923" s="9" t="s">
        <v>183</v>
      </c>
      <c r="E923" s="9" t="s">
        <v>4506</v>
      </c>
      <c r="F923" s="10">
        <v>161.0</v>
      </c>
      <c r="G923" s="10">
        <v>22.0</v>
      </c>
      <c r="H923" s="70" t="b">
        <v>0</v>
      </c>
      <c r="I923" s="71" t="str">
        <f t="shared" si="39"/>
        <v/>
      </c>
      <c r="J923" s="71" t="str">
        <f t="shared" si="40"/>
        <v>DOUBLE PRECISION</v>
      </c>
      <c r="K923" s="71">
        <f t="shared" si="3"/>
        <v>22</v>
      </c>
      <c r="L923" s="71" t="str">
        <f t="shared" si="4"/>
        <v>(22)</v>
      </c>
      <c r="M923" s="71" t="s">
        <v>4489</v>
      </c>
      <c r="N923" s="71"/>
      <c r="O923" s="4"/>
      <c r="P923" s="9"/>
      <c r="Q923" s="9" t="str">
        <f t="shared" si="41"/>
        <v>CWIQ19 DOUBLE PRECISION ,</v>
      </c>
    </row>
    <row r="924" ht="16.5" customHeight="1">
      <c r="A924" s="9" t="s">
        <v>13</v>
      </c>
      <c r="B924" s="9" t="s">
        <v>56</v>
      </c>
      <c r="C924" s="9" t="s">
        <v>1685</v>
      </c>
      <c r="D924" s="9" t="s">
        <v>183</v>
      </c>
      <c r="E924" s="9" t="s">
        <v>4506</v>
      </c>
      <c r="F924" s="10">
        <v>162.0</v>
      </c>
      <c r="G924" s="10">
        <v>22.0</v>
      </c>
      <c r="H924" s="70" t="b">
        <v>0</v>
      </c>
      <c r="I924" s="71" t="str">
        <f t="shared" si="39"/>
        <v/>
      </c>
      <c r="J924" s="71" t="str">
        <f t="shared" si="40"/>
        <v>DOUBLE PRECISION</v>
      </c>
      <c r="K924" s="71">
        <f t="shared" si="3"/>
        <v>22</v>
      </c>
      <c r="L924" s="71" t="str">
        <f t="shared" si="4"/>
        <v>(22)</v>
      </c>
      <c r="M924" s="71" t="s">
        <v>4489</v>
      </c>
      <c r="N924" s="71"/>
      <c r="O924" s="4"/>
      <c r="P924" s="9"/>
      <c r="Q924" s="9" t="str">
        <f t="shared" si="41"/>
        <v>CWIA19 DOUBLE PRECISION ,</v>
      </c>
    </row>
    <row r="925" ht="16.5" customHeight="1">
      <c r="A925" s="9" t="s">
        <v>13</v>
      </c>
      <c r="B925" s="9" t="s">
        <v>56</v>
      </c>
      <c r="C925" s="9" t="s">
        <v>1687</v>
      </c>
      <c r="D925" s="9" t="s">
        <v>191</v>
      </c>
      <c r="E925" s="9" t="s">
        <v>4518</v>
      </c>
      <c r="F925" s="10">
        <v>163.0</v>
      </c>
      <c r="G925" s="10">
        <v>1.0</v>
      </c>
      <c r="H925" s="70" t="b">
        <v>0</v>
      </c>
      <c r="I925" s="71" t="str">
        <f t="shared" si="39"/>
        <v/>
      </c>
      <c r="J925" s="71" t="str">
        <f t="shared" si="40"/>
        <v>VARCHAR</v>
      </c>
      <c r="K925" s="71">
        <f t="shared" si="3"/>
        <v>3</v>
      </c>
      <c r="L925" s="71" t="str">
        <f t="shared" si="4"/>
        <v>(3)</v>
      </c>
      <c r="M925" s="71" t="s">
        <v>4489</v>
      </c>
      <c r="N925" s="71"/>
      <c r="O925" s="4"/>
      <c r="P925" s="9"/>
      <c r="Q925" s="9" t="str">
        <f t="shared" si="41"/>
        <v>CWIG19 VARCHAR(3) ,</v>
      </c>
    </row>
    <row r="926" ht="16.5" customHeight="1">
      <c r="A926" s="9" t="s">
        <v>13</v>
      </c>
      <c r="B926" s="9" t="s">
        <v>56</v>
      </c>
      <c r="C926" s="9" t="s">
        <v>1689</v>
      </c>
      <c r="D926" s="9" t="s">
        <v>191</v>
      </c>
      <c r="E926" s="9" t="s">
        <v>4518</v>
      </c>
      <c r="F926" s="10">
        <v>164.0</v>
      </c>
      <c r="G926" s="10">
        <v>4.0</v>
      </c>
      <c r="H926" s="70" t="b">
        <v>0</v>
      </c>
      <c r="I926" s="71" t="str">
        <f t="shared" si="39"/>
        <v/>
      </c>
      <c r="J926" s="71" t="str">
        <f t="shared" si="40"/>
        <v>VARCHAR</v>
      </c>
      <c r="K926" s="71">
        <f t="shared" si="3"/>
        <v>12</v>
      </c>
      <c r="L926" s="71" t="str">
        <f t="shared" si="4"/>
        <v>(12)</v>
      </c>
      <c r="M926" s="71" t="s">
        <v>4489</v>
      </c>
      <c r="N926" s="71"/>
      <c r="O926" s="4"/>
      <c r="P926" s="9"/>
      <c r="Q926" s="9" t="str">
        <f t="shared" si="41"/>
        <v>CWIC20 VARCHAR(12) ,</v>
      </c>
    </row>
    <row r="927" ht="16.5" customHeight="1">
      <c r="A927" s="9" t="s">
        <v>13</v>
      </c>
      <c r="B927" s="9" t="s">
        <v>56</v>
      </c>
      <c r="C927" s="9" t="s">
        <v>1691</v>
      </c>
      <c r="D927" s="9" t="s">
        <v>183</v>
      </c>
      <c r="E927" s="9" t="s">
        <v>4506</v>
      </c>
      <c r="F927" s="10">
        <v>165.0</v>
      </c>
      <c r="G927" s="10">
        <v>22.0</v>
      </c>
      <c r="H927" s="70" t="b">
        <v>0</v>
      </c>
      <c r="I927" s="71" t="str">
        <f t="shared" si="39"/>
        <v/>
      </c>
      <c r="J927" s="71" t="str">
        <f t="shared" si="40"/>
        <v>DOUBLE PRECISION</v>
      </c>
      <c r="K927" s="71">
        <f t="shared" si="3"/>
        <v>22</v>
      </c>
      <c r="L927" s="71" t="str">
        <f t="shared" si="4"/>
        <v>(22)</v>
      </c>
      <c r="M927" s="71" t="s">
        <v>4489</v>
      </c>
      <c r="N927" s="71"/>
      <c r="O927" s="4"/>
      <c r="P927" s="9"/>
      <c r="Q927" s="9" t="str">
        <f t="shared" si="41"/>
        <v>CWIQ20 DOUBLE PRECISION ,</v>
      </c>
    </row>
    <row r="928" ht="16.5" customHeight="1">
      <c r="A928" s="9" t="s">
        <v>13</v>
      </c>
      <c r="B928" s="9" t="s">
        <v>56</v>
      </c>
      <c r="C928" s="9" t="s">
        <v>1693</v>
      </c>
      <c r="D928" s="9" t="s">
        <v>183</v>
      </c>
      <c r="E928" s="9" t="s">
        <v>4506</v>
      </c>
      <c r="F928" s="10">
        <v>166.0</v>
      </c>
      <c r="G928" s="10">
        <v>22.0</v>
      </c>
      <c r="H928" s="70" t="b">
        <v>0</v>
      </c>
      <c r="I928" s="71" t="str">
        <f t="shared" si="39"/>
        <v/>
      </c>
      <c r="J928" s="71" t="str">
        <f t="shared" si="40"/>
        <v>DOUBLE PRECISION</v>
      </c>
      <c r="K928" s="71">
        <f t="shared" si="3"/>
        <v>22</v>
      </c>
      <c r="L928" s="71" t="str">
        <f t="shared" si="4"/>
        <v>(22)</v>
      </c>
      <c r="M928" s="71" t="s">
        <v>4489</v>
      </c>
      <c r="N928" s="71"/>
      <c r="O928" s="4"/>
      <c r="P928" s="9"/>
      <c r="Q928" s="9" t="str">
        <f t="shared" si="41"/>
        <v>CWIA20 DOUBLE PRECISION ,</v>
      </c>
    </row>
    <row r="929" ht="16.5" customHeight="1">
      <c r="A929" s="9" t="s">
        <v>13</v>
      </c>
      <c r="B929" s="9" t="s">
        <v>56</v>
      </c>
      <c r="C929" s="9" t="s">
        <v>1695</v>
      </c>
      <c r="D929" s="9" t="s">
        <v>191</v>
      </c>
      <c r="E929" s="9" t="s">
        <v>4518</v>
      </c>
      <c r="F929" s="10">
        <v>167.0</v>
      </c>
      <c r="G929" s="10">
        <v>1.0</v>
      </c>
      <c r="H929" s="70" t="b">
        <v>0</v>
      </c>
      <c r="I929" s="71" t="str">
        <f t="shared" si="39"/>
        <v/>
      </c>
      <c r="J929" s="71" t="str">
        <f t="shared" si="40"/>
        <v>VARCHAR</v>
      </c>
      <c r="K929" s="71">
        <f t="shared" si="3"/>
        <v>3</v>
      </c>
      <c r="L929" s="71" t="str">
        <f t="shared" si="4"/>
        <v>(3)</v>
      </c>
      <c r="M929" s="71" t="s">
        <v>4489</v>
      </c>
      <c r="N929" s="71"/>
      <c r="O929" s="4"/>
      <c r="P929" s="9"/>
      <c r="Q929" s="9" t="str">
        <f t="shared" si="41"/>
        <v>CWIG20 VARCHAR(3) ,</v>
      </c>
    </row>
    <row r="930" ht="16.5" customHeight="1">
      <c r="A930" s="9" t="s">
        <v>13</v>
      </c>
      <c r="B930" s="9" t="s">
        <v>56</v>
      </c>
      <c r="C930" s="9" t="s">
        <v>1697</v>
      </c>
      <c r="D930" s="9" t="s">
        <v>191</v>
      </c>
      <c r="E930" s="9" t="s">
        <v>4518</v>
      </c>
      <c r="F930" s="10">
        <v>168.0</v>
      </c>
      <c r="G930" s="10">
        <v>4.0</v>
      </c>
      <c r="H930" s="70" t="b">
        <v>0</v>
      </c>
      <c r="I930" s="71" t="str">
        <f t="shared" si="39"/>
        <v/>
      </c>
      <c r="J930" s="71" t="str">
        <f t="shared" si="40"/>
        <v>VARCHAR</v>
      </c>
      <c r="K930" s="71">
        <f t="shared" si="3"/>
        <v>12</v>
      </c>
      <c r="L930" s="71" t="str">
        <f t="shared" si="4"/>
        <v>(12)</v>
      </c>
      <c r="M930" s="71" t="s">
        <v>4489</v>
      </c>
      <c r="N930" s="71"/>
      <c r="O930" s="4"/>
      <c r="P930" s="9"/>
      <c r="Q930" s="9" t="str">
        <f t="shared" si="41"/>
        <v>CWIC21 VARCHAR(12) ,</v>
      </c>
    </row>
    <row r="931" ht="16.5" customHeight="1">
      <c r="A931" s="9" t="s">
        <v>13</v>
      </c>
      <c r="B931" s="9" t="s">
        <v>56</v>
      </c>
      <c r="C931" s="9" t="s">
        <v>1699</v>
      </c>
      <c r="D931" s="9" t="s">
        <v>183</v>
      </c>
      <c r="E931" s="9" t="s">
        <v>4506</v>
      </c>
      <c r="F931" s="10">
        <v>169.0</v>
      </c>
      <c r="G931" s="10">
        <v>22.0</v>
      </c>
      <c r="H931" s="70" t="b">
        <v>0</v>
      </c>
      <c r="I931" s="71" t="str">
        <f t="shared" si="39"/>
        <v/>
      </c>
      <c r="J931" s="71" t="str">
        <f t="shared" si="40"/>
        <v>DOUBLE PRECISION</v>
      </c>
      <c r="K931" s="71">
        <f t="shared" si="3"/>
        <v>22</v>
      </c>
      <c r="L931" s="71" t="str">
        <f t="shared" si="4"/>
        <v>(22)</v>
      </c>
      <c r="M931" s="71" t="s">
        <v>4489</v>
      </c>
      <c r="N931" s="71"/>
      <c r="O931" s="4"/>
      <c r="P931" s="9"/>
      <c r="Q931" s="9" t="str">
        <f t="shared" si="41"/>
        <v>CWIQ21 DOUBLE PRECISION ,</v>
      </c>
    </row>
    <row r="932" ht="16.5" customHeight="1">
      <c r="A932" s="9" t="s">
        <v>13</v>
      </c>
      <c r="B932" s="9" t="s">
        <v>56</v>
      </c>
      <c r="C932" s="9" t="s">
        <v>1701</v>
      </c>
      <c r="D932" s="9" t="s">
        <v>183</v>
      </c>
      <c r="E932" s="9" t="s">
        <v>4506</v>
      </c>
      <c r="F932" s="10">
        <v>170.0</v>
      </c>
      <c r="G932" s="10">
        <v>22.0</v>
      </c>
      <c r="H932" s="70" t="b">
        <v>0</v>
      </c>
      <c r="I932" s="71" t="str">
        <f t="shared" si="39"/>
        <v/>
      </c>
      <c r="J932" s="71" t="str">
        <f t="shared" si="40"/>
        <v>DOUBLE PRECISION</v>
      </c>
      <c r="K932" s="71">
        <f t="shared" si="3"/>
        <v>22</v>
      </c>
      <c r="L932" s="71" t="str">
        <f t="shared" si="4"/>
        <v>(22)</v>
      </c>
      <c r="M932" s="71" t="s">
        <v>4489</v>
      </c>
      <c r="N932" s="71"/>
      <c r="O932" s="4"/>
      <c r="P932" s="9"/>
      <c r="Q932" s="9" t="str">
        <f t="shared" si="41"/>
        <v>CWIA21 DOUBLE PRECISION ,</v>
      </c>
    </row>
    <row r="933" ht="16.5" customHeight="1">
      <c r="A933" s="9" t="s">
        <v>13</v>
      </c>
      <c r="B933" s="9" t="s">
        <v>56</v>
      </c>
      <c r="C933" s="9" t="s">
        <v>1703</v>
      </c>
      <c r="D933" s="9" t="s">
        <v>191</v>
      </c>
      <c r="E933" s="9" t="s">
        <v>4518</v>
      </c>
      <c r="F933" s="10">
        <v>171.0</v>
      </c>
      <c r="G933" s="10">
        <v>1.0</v>
      </c>
      <c r="H933" s="70" t="b">
        <v>0</v>
      </c>
      <c r="I933" s="71" t="str">
        <f t="shared" si="39"/>
        <v/>
      </c>
      <c r="J933" s="71" t="str">
        <f t="shared" si="40"/>
        <v>VARCHAR</v>
      </c>
      <c r="K933" s="71">
        <f t="shared" si="3"/>
        <v>3</v>
      </c>
      <c r="L933" s="71" t="str">
        <f t="shared" si="4"/>
        <v>(3)</v>
      </c>
      <c r="M933" s="71" t="s">
        <v>4489</v>
      </c>
      <c r="N933" s="71"/>
      <c r="O933" s="4"/>
      <c r="P933" s="9"/>
      <c r="Q933" s="9" t="str">
        <f t="shared" si="41"/>
        <v>CWIG21 VARCHAR(3) ,</v>
      </c>
    </row>
    <row r="934" ht="16.5" customHeight="1">
      <c r="A934" s="9" t="s">
        <v>13</v>
      </c>
      <c r="B934" s="9" t="s">
        <v>56</v>
      </c>
      <c r="C934" s="9" t="s">
        <v>1705</v>
      </c>
      <c r="D934" s="9" t="s">
        <v>191</v>
      </c>
      <c r="E934" s="9" t="s">
        <v>4518</v>
      </c>
      <c r="F934" s="10">
        <v>172.0</v>
      </c>
      <c r="G934" s="10">
        <v>4.0</v>
      </c>
      <c r="H934" s="70" t="b">
        <v>0</v>
      </c>
      <c r="I934" s="71" t="str">
        <f t="shared" si="39"/>
        <v/>
      </c>
      <c r="J934" s="71" t="str">
        <f t="shared" si="40"/>
        <v>VARCHAR</v>
      </c>
      <c r="K934" s="71">
        <f t="shared" si="3"/>
        <v>12</v>
      </c>
      <c r="L934" s="71" t="str">
        <f t="shared" si="4"/>
        <v>(12)</v>
      </c>
      <c r="M934" s="71" t="s">
        <v>4489</v>
      </c>
      <c r="N934" s="71"/>
      <c r="O934" s="4"/>
      <c r="P934" s="9"/>
      <c r="Q934" s="9" t="str">
        <f t="shared" si="41"/>
        <v>CWIC22 VARCHAR(12) ,</v>
      </c>
    </row>
    <row r="935" ht="16.5" customHeight="1">
      <c r="A935" s="9" t="s">
        <v>13</v>
      </c>
      <c r="B935" s="9" t="s">
        <v>56</v>
      </c>
      <c r="C935" s="9" t="s">
        <v>1707</v>
      </c>
      <c r="D935" s="9" t="s">
        <v>183</v>
      </c>
      <c r="E935" s="9" t="s">
        <v>4506</v>
      </c>
      <c r="F935" s="10">
        <v>173.0</v>
      </c>
      <c r="G935" s="10">
        <v>22.0</v>
      </c>
      <c r="H935" s="70" t="b">
        <v>0</v>
      </c>
      <c r="I935" s="71" t="str">
        <f t="shared" si="39"/>
        <v/>
      </c>
      <c r="J935" s="71" t="str">
        <f t="shared" si="40"/>
        <v>DOUBLE PRECISION</v>
      </c>
      <c r="K935" s="71">
        <f t="shared" si="3"/>
        <v>22</v>
      </c>
      <c r="L935" s="71" t="str">
        <f t="shared" si="4"/>
        <v>(22)</v>
      </c>
      <c r="M935" s="71" t="s">
        <v>4489</v>
      </c>
      <c r="N935" s="71"/>
      <c r="O935" s="4"/>
      <c r="P935" s="9"/>
      <c r="Q935" s="9" t="str">
        <f t="shared" si="41"/>
        <v>CWIQ22 DOUBLE PRECISION ,</v>
      </c>
    </row>
    <row r="936" ht="16.5" customHeight="1">
      <c r="A936" s="9" t="s">
        <v>13</v>
      </c>
      <c r="B936" s="9" t="s">
        <v>56</v>
      </c>
      <c r="C936" s="9" t="s">
        <v>1709</v>
      </c>
      <c r="D936" s="9" t="s">
        <v>183</v>
      </c>
      <c r="E936" s="9" t="s">
        <v>4506</v>
      </c>
      <c r="F936" s="10">
        <v>174.0</v>
      </c>
      <c r="G936" s="10">
        <v>22.0</v>
      </c>
      <c r="H936" s="70" t="b">
        <v>0</v>
      </c>
      <c r="I936" s="71" t="str">
        <f t="shared" si="39"/>
        <v/>
      </c>
      <c r="J936" s="71" t="str">
        <f t="shared" si="40"/>
        <v>DOUBLE PRECISION</v>
      </c>
      <c r="K936" s="71">
        <f t="shared" si="3"/>
        <v>22</v>
      </c>
      <c r="L936" s="71" t="str">
        <f t="shared" si="4"/>
        <v>(22)</v>
      </c>
      <c r="M936" s="71" t="s">
        <v>4489</v>
      </c>
      <c r="N936" s="71"/>
      <c r="O936" s="4"/>
      <c r="P936" s="9"/>
      <c r="Q936" s="9" t="str">
        <f t="shared" si="41"/>
        <v>CWIA22 DOUBLE PRECISION ,</v>
      </c>
    </row>
    <row r="937" ht="16.5" customHeight="1">
      <c r="A937" s="9" t="s">
        <v>13</v>
      </c>
      <c r="B937" s="9" t="s">
        <v>56</v>
      </c>
      <c r="C937" s="9" t="s">
        <v>1711</v>
      </c>
      <c r="D937" s="9" t="s">
        <v>191</v>
      </c>
      <c r="E937" s="9" t="s">
        <v>4518</v>
      </c>
      <c r="F937" s="10">
        <v>175.0</v>
      </c>
      <c r="G937" s="10">
        <v>1.0</v>
      </c>
      <c r="H937" s="70" t="b">
        <v>0</v>
      </c>
      <c r="I937" s="71" t="str">
        <f t="shared" si="39"/>
        <v/>
      </c>
      <c r="J937" s="71" t="str">
        <f t="shared" si="40"/>
        <v>VARCHAR</v>
      </c>
      <c r="K937" s="71">
        <f t="shared" si="3"/>
        <v>3</v>
      </c>
      <c r="L937" s="71" t="str">
        <f t="shared" si="4"/>
        <v>(3)</v>
      </c>
      <c r="M937" s="71" t="s">
        <v>4489</v>
      </c>
      <c r="N937" s="71"/>
      <c r="O937" s="4"/>
      <c r="P937" s="9"/>
      <c r="Q937" s="9" t="str">
        <f t="shared" si="41"/>
        <v>CWIG22 VARCHAR(3) ,</v>
      </c>
    </row>
    <row r="938" ht="16.5" customHeight="1">
      <c r="A938" s="9" t="s">
        <v>13</v>
      </c>
      <c r="B938" s="9" t="s">
        <v>56</v>
      </c>
      <c r="C938" s="9" t="s">
        <v>1713</v>
      </c>
      <c r="D938" s="9" t="s">
        <v>191</v>
      </c>
      <c r="E938" s="9" t="s">
        <v>4518</v>
      </c>
      <c r="F938" s="10">
        <v>176.0</v>
      </c>
      <c r="G938" s="10">
        <v>4.0</v>
      </c>
      <c r="H938" s="70" t="b">
        <v>0</v>
      </c>
      <c r="I938" s="71" t="str">
        <f t="shared" si="39"/>
        <v/>
      </c>
      <c r="J938" s="71" t="str">
        <f t="shared" si="40"/>
        <v>VARCHAR</v>
      </c>
      <c r="K938" s="71">
        <f t="shared" si="3"/>
        <v>12</v>
      </c>
      <c r="L938" s="71" t="str">
        <f t="shared" si="4"/>
        <v>(12)</v>
      </c>
      <c r="M938" s="71" t="s">
        <v>4489</v>
      </c>
      <c r="N938" s="71"/>
      <c r="O938" s="4"/>
      <c r="P938" s="9"/>
      <c r="Q938" s="9" t="str">
        <f t="shared" si="41"/>
        <v>CWIC23 VARCHAR(12) ,</v>
      </c>
    </row>
    <row r="939" ht="16.5" customHeight="1">
      <c r="A939" s="9" t="s">
        <v>13</v>
      </c>
      <c r="B939" s="9" t="s">
        <v>56</v>
      </c>
      <c r="C939" s="9" t="s">
        <v>1715</v>
      </c>
      <c r="D939" s="9" t="s">
        <v>183</v>
      </c>
      <c r="E939" s="9" t="s">
        <v>4506</v>
      </c>
      <c r="F939" s="10">
        <v>177.0</v>
      </c>
      <c r="G939" s="10">
        <v>22.0</v>
      </c>
      <c r="H939" s="70" t="b">
        <v>0</v>
      </c>
      <c r="I939" s="71" t="str">
        <f t="shared" si="39"/>
        <v/>
      </c>
      <c r="J939" s="71" t="str">
        <f t="shared" si="40"/>
        <v>DOUBLE PRECISION</v>
      </c>
      <c r="K939" s="71">
        <f t="shared" si="3"/>
        <v>22</v>
      </c>
      <c r="L939" s="71" t="str">
        <f t="shared" si="4"/>
        <v>(22)</v>
      </c>
      <c r="M939" s="71" t="s">
        <v>4489</v>
      </c>
      <c r="N939" s="71"/>
      <c r="O939" s="4"/>
      <c r="P939" s="9"/>
      <c r="Q939" s="9" t="str">
        <f t="shared" si="41"/>
        <v>CWIQ23 DOUBLE PRECISION ,</v>
      </c>
    </row>
    <row r="940" ht="16.5" customHeight="1">
      <c r="A940" s="9" t="s">
        <v>13</v>
      </c>
      <c r="B940" s="9" t="s">
        <v>56</v>
      </c>
      <c r="C940" s="9" t="s">
        <v>1717</v>
      </c>
      <c r="D940" s="9" t="s">
        <v>183</v>
      </c>
      <c r="E940" s="9" t="s">
        <v>4506</v>
      </c>
      <c r="F940" s="10">
        <v>178.0</v>
      </c>
      <c r="G940" s="10">
        <v>22.0</v>
      </c>
      <c r="H940" s="70" t="b">
        <v>0</v>
      </c>
      <c r="I940" s="71" t="str">
        <f t="shared" si="39"/>
        <v/>
      </c>
      <c r="J940" s="71" t="str">
        <f t="shared" si="40"/>
        <v>DOUBLE PRECISION</v>
      </c>
      <c r="K940" s="71">
        <f t="shared" si="3"/>
        <v>22</v>
      </c>
      <c r="L940" s="71" t="str">
        <f t="shared" si="4"/>
        <v>(22)</v>
      </c>
      <c r="M940" s="71" t="s">
        <v>4489</v>
      </c>
      <c r="N940" s="71"/>
      <c r="O940" s="4"/>
      <c r="P940" s="9"/>
      <c r="Q940" s="9" t="str">
        <f t="shared" si="41"/>
        <v>CWIA23 DOUBLE PRECISION ,</v>
      </c>
    </row>
    <row r="941" ht="16.5" customHeight="1">
      <c r="A941" s="9" t="s">
        <v>13</v>
      </c>
      <c r="B941" s="9" t="s">
        <v>56</v>
      </c>
      <c r="C941" s="9" t="s">
        <v>1719</v>
      </c>
      <c r="D941" s="9" t="s">
        <v>191</v>
      </c>
      <c r="E941" s="9" t="s">
        <v>4518</v>
      </c>
      <c r="F941" s="10">
        <v>179.0</v>
      </c>
      <c r="G941" s="10">
        <v>1.0</v>
      </c>
      <c r="H941" s="70" t="b">
        <v>0</v>
      </c>
      <c r="I941" s="71" t="str">
        <f t="shared" si="39"/>
        <v/>
      </c>
      <c r="J941" s="71" t="str">
        <f t="shared" si="40"/>
        <v>VARCHAR</v>
      </c>
      <c r="K941" s="71">
        <f t="shared" si="3"/>
        <v>3</v>
      </c>
      <c r="L941" s="71" t="str">
        <f t="shared" si="4"/>
        <v>(3)</v>
      </c>
      <c r="M941" s="71" t="s">
        <v>4489</v>
      </c>
      <c r="N941" s="71"/>
      <c r="O941" s="4"/>
      <c r="P941" s="9"/>
      <c r="Q941" s="9" t="str">
        <f t="shared" si="41"/>
        <v>CWIG23 VARCHAR(3) ,</v>
      </c>
    </row>
    <row r="942" ht="16.5" customHeight="1">
      <c r="A942" s="9" t="s">
        <v>13</v>
      </c>
      <c r="B942" s="9" t="s">
        <v>56</v>
      </c>
      <c r="C942" s="9" t="s">
        <v>1721</v>
      </c>
      <c r="D942" s="9" t="s">
        <v>191</v>
      </c>
      <c r="E942" s="9" t="s">
        <v>4518</v>
      </c>
      <c r="F942" s="10">
        <v>180.0</v>
      </c>
      <c r="G942" s="10">
        <v>4.0</v>
      </c>
      <c r="H942" s="70" t="b">
        <v>0</v>
      </c>
      <c r="I942" s="71" t="str">
        <f t="shared" si="39"/>
        <v/>
      </c>
      <c r="J942" s="71" t="str">
        <f t="shared" si="40"/>
        <v>VARCHAR</v>
      </c>
      <c r="K942" s="71">
        <f t="shared" si="3"/>
        <v>12</v>
      </c>
      <c r="L942" s="71" t="str">
        <f t="shared" si="4"/>
        <v>(12)</v>
      </c>
      <c r="M942" s="71" t="s">
        <v>4489</v>
      </c>
      <c r="N942" s="71"/>
      <c r="O942" s="4"/>
      <c r="P942" s="9"/>
      <c r="Q942" s="9" t="str">
        <f t="shared" si="41"/>
        <v>CWIC24 VARCHAR(12) ,</v>
      </c>
    </row>
    <row r="943" ht="16.5" customHeight="1">
      <c r="A943" s="9" t="s">
        <v>13</v>
      </c>
      <c r="B943" s="9" t="s">
        <v>56</v>
      </c>
      <c r="C943" s="9" t="s">
        <v>1723</v>
      </c>
      <c r="D943" s="9" t="s">
        <v>183</v>
      </c>
      <c r="E943" s="9" t="s">
        <v>4506</v>
      </c>
      <c r="F943" s="10">
        <v>181.0</v>
      </c>
      <c r="G943" s="10">
        <v>22.0</v>
      </c>
      <c r="H943" s="70" t="b">
        <v>0</v>
      </c>
      <c r="I943" s="71" t="str">
        <f t="shared" si="39"/>
        <v/>
      </c>
      <c r="J943" s="71" t="str">
        <f t="shared" si="40"/>
        <v>DOUBLE PRECISION</v>
      </c>
      <c r="K943" s="71">
        <f t="shared" si="3"/>
        <v>22</v>
      </c>
      <c r="L943" s="71" t="str">
        <f t="shared" si="4"/>
        <v>(22)</v>
      </c>
      <c r="M943" s="71" t="s">
        <v>4489</v>
      </c>
      <c r="N943" s="71"/>
      <c r="O943" s="4"/>
      <c r="P943" s="9"/>
      <c r="Q943" s="9" t="str">
        <f t="shared" si="41"/>
        <v>CWIQ24 DOUBLE PRECISION ,</v>
      </c>
    </row>
    <row r="944" ht="16.5" customHeight="1">
      <c r="A944" s="9" t="s">
        <v>13</v>
      </c>
      <c r="B944" s="9" t="s">
        <v>56</v>
      </c>
      <c r="C944" s="9" t="s">
        <v>1725</v>
      </c>
      <c r="D944" s="9" t="s">
        <v>183</v>
      </c>
      <c r="E944" s="9" t="s">
        <v>4506</v>
      </c>
      <c r="F944" s="10">
        <v>182.0</v>
      </c>
      <c r="G944" s="10">
        <v>22.0</v>
      </c>
      <c r="H944" s="70" t="b">
        <v>0</v>
      </c>
      <c r="I944" s="71" t="str">
        <f t="shared" si="39"/>
        <v/>
      </c>
      <c r="J944" s="71" t="str">
        <f t="shared" si="40"/>
        <v>DOUBLE PRECISION</v>
      </c>
      <c r="K944" s="71">
        <f t="shared" si="3"/>
        <v>22</v>
      </c>
      <c r="L944" s="71" t="str">
        <f t="shared" si="4"/>
        <v>(22)</v>
      </c>
      <c r="M944" s="71" t="s">
        <v>4489</v>
      </c>
      <c r="N944" s="71"/>
      <c r="O944" s="4"/>
      <c r="P944" s="9"/>
      <c r="Q944" s="9" t="str">
        <f t="shared" si="41"/>
        <v>CWIA24 DOUBLE PRECISION ,</v>
      </c>
    </row>
    <row r="945" ht="16.5" customHeight="1">
      <c r="A945" s="9" t="s">
        <v>13</v>
      </c>
      <c r="B945" s="9" t="s">
        <v>56</v>
      </c>
      <c r="C945" s="9" t="s">
        <v>1727</v>
      </c>
      <c r="D945" s="9" t="s">
        <v>191</v>
      </c>
      <c r="E945" s="9" t="s">
        <v>4518</v>
      </c>
      <c r="F945" s="10">
        <v>183.0</v>
      </c>
      <c r="G945" s="10">
        <v>1.0</v>
      </c>
      <c r="H945" s="70" t="b">
        <v>0</v>
      </c>
      <c r="I945" s="71" t="str">
        <f t="shared" si="39"/>
        <v/>
      </c>
      <c r="J945" s="71" t="str">
        <f t="shared" si="40"/>
        <v>VARCHAR</v>
      </c>
      <c r="K945" s="71">
        <f t="shared" si="3"/>
        <v>3</v>
      </c>
      <c r="L945" s="71" t="str">
        <f t="shared" si="4"/>
        <v>(3)</v>
      </c>
      <c r="M945" s="71" t="s">
        <v>4489</v>
      </c>
      <c r="N945" s="71"/>
      <c r="O945" s="4"/>
      <c r="P945" s="9"/>
      <c r="Q945" s="9" t="str">
        <f t="shared" si="41"/>
        <v>CWIG24 VARCHAR(3) ,</v>
      </c>
    </row>
    <row r="946" ht="16.5" customHeight="1">
      <c r="A946" s="9" t="s">
        <v>13</v>
      </c>
      <c r="B946" s="9" t="s">
        <v>56</v>
      </c>
      <c r="C946" s="9" t="s">
        <v>1729</v>
      </c>
      <c r="D946" s="9" t="s">
        <v>191</v>
      </c>
      <c r="E946" s="9" t="s">
        <v>4518</v>
      </c>
      <c r="F946" s="10">
        <v>184.0</v>
      </c>
      <c r="G946" s="10">
        <v>4.0</v>
      </c>
      <c r="H946" s="70" t="b">
        <v>0</v>
      </c>
      <c r="I946" s="71" t="str">
        <f t="shared" si="39"/>
        <v/>
      </c>
      <c r="J946" s="71" t="str">
        <f t="shared" si="40"/>
        <v>VARCHAR</v>
      </c>
      <c r="K946" s="71">
        <f t="shared" si="3"/>
        <v>12</v>
      </c>
      <c r="L946" s="71" t="str">
        <f t="shared" si="4"/>
        <v>(12)</v>
      </c>
      <c r="M946" s="71" t="s">
        <v>4489</v>
      </c>
      <c r="N946" s="71"/>
      <c r="O946" s="4"/>
      <c r="P946" s="9"/>
      <c r="Q946" s="9" t="str">
        <f t="shared" si="41"/>
        <v>CWIC25 VARCHAR(12) ,</v>
      </c>
    </row>
    <row r="947" ht="16.5" customHeight="1">
      <c r="A947" s="9" t="s">
        <v>13</v>
      </c>
      <c r="B947" s="9" t="s">
        <v>56</v>
      </c>
      <c r="C947" s="9" t="s">
        <v>1731</v>
      </c>
      <c r="D947" s="9" t="s">
        <v>183</v>
      </c>
      <c r="E947" s="9" t="s">
        <v>4506</v>
      </c>
      <c r="F947" s="10">
        <v>185.0</v>
      </c>
      <c r="G947" s="10">
        <v>22.0</v>
      </c>
      <c r="H947" s="70" t="b">
        <v>0</v>
      </c>
      <c r="I947" s="71" t="str">
        <f t="shared" si="39"/>
        <v/>
      </c>
      <c r="J947" s="71" t="str">
        <f t="shared" si="40"/>
        <v>DOUBLE PRECISION</v>
      </c>
      <c r="K947" s="71">
        <f t="shared" si="3"/>
        <v>22</v>
      </c>
      <c r="L947" s="71" t="str">
        <f t="shared" si="4"/>
        <v>(22)</v>
      </c>
      <c r="M947" s="71" t="s">
        <v>4489</v>
      </c>
      <c r="N947" s="71"/>
      <c r="O947" s="4"/>
      <c r="P947" s="9"/>
      <c r="Q947" s="9" t="str">
        <f t="shared" si="41"/>
        <v>CWIQ25 DOUBLE PRECISION ,</v>
      </c>
    </row>
    <row r="948" ht="16.5" customHeight="1">
      <c r="A948" s="9" t="s">
        <v>13</v>
      </c>
      <c r="B948" s="9" t="s">
        <v>56</v>
      </c>
      <c r="C948" s="9" t="s">
        <v>1733</v>
      </c>
      <c r="D948" s="9" t="s">
        <v>183</v>
      </c>
      <c r="E948" s="9" t="s">
        <v>4506</v>
      </c>
      <c r="F948" s="10">
        <v>186.0</v>
      </c>
      <c r="G948" s="10">
        <v>22.0</v>
      </c>
      <c r="H948" s="70" t="b">
        <v>0</v>
      </c>
      <c r="I948" s="71" t="str">
        <f t="shared" si="39"/>
        <v/>
      </c>
      <c r="J948" s="71" t="str">
        <f t="shared" si="40"/>
        <v>DOUBLE PRECISION</v>
      </c>
      <c r="K948" s="71">
        <f t="shared" si="3"/>
        <v>22</v>
      </c>
      <c r="L948" s="71" t="str">
        <f t="shared" si="4"/>
        <v>(22)</v>
      </c>
      <c r="M948" s="71" t="s">
        <v>4489</v>
      </c>
      <c r="N948" s="71"/>
      <c r="O948" s="4"/>
      <c r="P948" s="9"/>
      <c r="Q948" s="9" t="str">
        <f t="shared" si="41"/>
        <v>CWIA25 DOUBLE PRECISION ,</v>
      </c>
    </row>
    <row r="949" ht="16.5" customHeight="1">
      <c r="A949" s="9" t="s">
        <v>13</v>
      </c>
      <c r="B949" s="9" t="s">
        <v>56</v>
      </c>
      <c r="C949" s="9" t="s">
        <v>1735</v>
      </c>
      <c r="D949" s="9" t="s">
        <v>191</v>
      </c>
      <c r="E949" s="9" t="s">
        <v>4518</v>
      </c>
      <c r="F949" s="10">
        <v>187.0</v>
      </c>
      <c r="G949" s="10">
        <v>1.0</v>
      </c>
      <c r="H949" s="70" t="b">
        <v>0</v>
      </c>
      <c r="I949" s="71" t="str">
        <f t="shared" si="39"/>
        <v/>
      </c>
      <c r="J949" s="71" t="str">
        <f t="shared" si="40"/>
        <v>VARCHAR</v>
      </c>
      <c r="K949" s="71">
        <f t="shared" si="3"/>
        <v>3</v>
      </c>
      <c r="L949" s="71" t="str">
        <f t="shared" si="4"/>
        <v>(3)</v>
      </c>
      <c r="M949" s="71" t="s">
        <v>4489</v>
      </c>
      <c r="N949" s="71"/>
      <c r="O949" s="4"/>
      <c r="P949" s="9"/>
      <c r="Q949" s="9" t="str">
        <f t="shared" si="41"/>
        <v>CWIG25 VARCHAR(3) ,</v>
      </c>
    </row>
    <row r="950" ht="16.5" customHeight="1">
      <c r="A950" s="9" t="s">
        <v>13</v>
      </c>
      <c r="B950" s="9" t="s">
        <v>56</v>
      </c>
      <c r="C950" s="9" t="s">
        <v>1737</v>
      </c>
      <c r="D950" s="9" t="s">
        <v>191</v>
      </c>
      <c r="E950" s="9" t="s">
        <v>4518</v>
      </c>
      <c r="F950" s="10">
        <v>188.0</v>
      </c>
      <c r="G950" s="10">
        <v>4.0</v>
      </c>
      <c r="H950" s="70" t="b">
        <v>0</v>
      </c>
      <c r="I950" s="71" t="str">
        <f t="shared" si="39"/>
        <v/>
      </c>
      <c r="J950" s="71" t="str">
        <f t="shared" si="40"/>
        <v>VARCHAR</v>
      </c>
      <c r="K950" s="71">
        <f t="shared" si="3"/>
        <v>12</v>
      </c>
      <c r="L950" s="71" t="str">
        <f t="shared" si="4"/>
        <v>(12)</v>
      </c>
      <c r="M950" s="71" t="s">
        <v>4489</v>
      </c>
      <c r="N950" s="71"/>
      <c r="O950" s="4"/>
      <c r="P950" s="9"/>
      <c r="Q950" s="9" t="str">
        <f t="shared" si="41"/>
        <v>CWIC26 VARCHAR(12) ,</v>
      </c>
    </row>
    <row r="951" ht="16.5" customHeight="1">
      <c r="A951" s="9" t="s">
        <v>13</v>
      </c>
      <c r="B951" s="9" t="s">
        <v>56</v>
      </c>
      <c r="C951" s="9" t="s">
        <v>1739</v>
      </c>
      <c r="D951" s="9" t="s">
        <v>183</v>
      </c>
      <c r="E951" s="9" t="s">
        <v>4506</v>
      </c>
      <c r="F951" s="10">
        <v>189.0</v>
      </c>
      <c r="G951" s="10">
        <v>22.0</v>
      </c>
      <c r="H951" s="70" t="b">
        <v>0</v>
      </c>
      <c r="I951" s="71" t="str">
        <f t="shared" si="39"/>
        <v/>
      </c>
      <c r="J951" s="71" t="str">
        <f t="shared" si="40"/>
        <v>DOUBLE PRECISION</v>
      </c>
      <c r="K951" s="71">
        <f t="shared" si="3"/>
        <v>22</v>
      </c>
      <c r="L951" s="71" t="str">
        <f t="shared" si="4"/>
        <v>(22)</v>
      </c>
      <c r="M951" s="71" t="s">
        <v>4489</v>
      </c>
      <c r="N951" s="71"/>
      <c r="O951" s="4"/>
      <c r="P951" s="9"/>
      <c r="Q951" s="9" t="str">
        <f t="shared" si="41"/>
        <v>CWIQ26 DOUBLE PRECISION ,</v>
      </c>
    </row>
    <row r="952" ht="16.5" customHeight="1">
      <c r="A952" s="9" t="s">
        <v>13</v>
      </c>
      <c r="B952" s="9" t="s">
        <v>56</v>
      </c>
      <c r="C952" s="9" t="s">
        <v>1741</v>
      </c>
      <c r="D952" s="9" t="s">
        <v>183</v>
      </c>
      <c r="E952" s="9" t="s">
        <v>4506</v>
      </c>
      <c r="F952" s="10">
        <v>190.0</v>
      </c>
      <c r="G952" s="10">
        <v>22.0</v>
      </c>
      <c r="H952" s="70" t="b">
        <v>0</v>
      </c>
      <c r="I952" s="71" t="str">
        <f t="shared" si="39"/>
        <v/>
      </c>
      <c r="J952" s="71" t="str">
        <f t="shared" si="40"/>
        <v>DOUBLE PRECISION</v>
      </c>
      <c r="K952" s="71">
        <f t="shared" si="3"/>
        <v>22</v>
      </c>
      <c r="L952" s="71" t="str">
        <f t="shared" si="4"/>
        <v>(22)</v>
      </c>
      <c r="M952" s="71" t="s">
        <v>4489</v>
      </c>
      <c r="N952" s="71"/>
      <c r="O952" s="4"/>
      <c r="P952" s="9"/>
      <c r="Q952" s="9" t="str">
        <f t="shared" si="41"/>
        <v>CWIA26 DOUBLE PRECISION ,</v>
      </c>
    </row>
    <row r="953" ht="16.5" customHeight="1">
      <c r="A953" s="9" t="s">
        <v>13</v>
      </c>
      <c r="B953" s="9" t="s">
        <v>56</v>
      </c>
      <c r="C953" s="9" t="s">
        <v>1743</v>
      </c>
      <c r="D953" s="9" t="s">
        <v>191</v>
      </c>
      <c r="E953" s="9" t="s">
        <v>4518</v>
      </c>
      <c r="F953" s="10">
        <v>191.0</v>
      </c>
      <c r="G953" s="10">
        <v>1.0</v>
      </c>
      <c r="H953" s="70" t="b">
        <v>0</v>
      </c>
      <c r="I953" s="71" t="str">
        <f t="shared" si="39"/>
        <v/>
      </c>
      <c r="J953" s="71" t="str">
        <f t="shared" si="40"/>
        <v>VARCHAR</v>
      </c>
      <c r="K953" s="71">
        <f t="shared" si="3"/>
        <v>3</v>
      </c>
      <c r="L953" s="71" t="str">
        <f t="shared" si="4"/>
        <v>(3)</v>
      </c>
      <c r="M953" s="71" t="s">
        <v>4489</v>
      </c>
      <c r="N953" s="71"/>
      <c r="O953" s="4"/>
      <c r="P953" s="9"/>
      <c r="Q953" s="9" t="str">
        <f t="shared" si="41"/>
        <v>CWIG26 VARCHAR(3) ,</v>
      </c>
    </row>
    <row r="954" ht="16.5" customHeight="1">
      <c r="A954" s="9" t="s">
        <v>13</v>
      </c>
      <c r="B954" s="9" t="s">
        <v>56</v>
      </c>
      <c r="C954" s="9" t="s">
        <v>1745</v>
      </c>
      <c r="D954" s="9" t="s">
        <v>191</v>
      </c>
      <c r="E954" s="9" t="s">
        <v>4518</v>
      </c>
      <c r="F954" s="10">
        <v>192.0</v>
      </c>
      <c r="G954" s="10">
        <v>4.0</v>
      </c>
      <c r="H954" s="70" t="b">
        <v>0</v>
      </c>
      <c r="I954" s="71" t="str">
        <f t="shared" si="39"/>
        <v/>
      </c>
      <c r="J954" s="71" t="str">
        <f t="shared" si="40"/>
        <v>VARCHAR</v>
      </c>
      <c r="K954" s="71">
        <f t="shared" si="3"/>
        <v>12</v>
      </c>
      <c r="L954" s="71" t="str">
        <f t="shared" si="4"/>
        <v>(12)</v>
      </c>
      <c r="M954" s="71" t="s">
        <v>4489</v>
      </c>
      <c r="N954" s="71"/>
      <c r="O954" s="4"/>
      <c r="P954" s="9"/>
      <c r="Q954" s="9" t="str">
        <f t="shared" si="41"/>
        <v>CWIC27 VARCHAR(12) ,</v>
      </c>
    </row>
    <row r="955" ht="16.5" customHeight="1">
      <c r="A955" s="9" t="s">
        <v>13</v>
      </c>
      <c r="B955" s="9" t="s">
        <v>56</v>
      </c>
      <c r="C955" s="9" t="s">
        <v>1747</v>
      </c>
      <c r="D955" s="9" t="s">
        <v>183</v>
      </c>
      <c r="E955" s="9" t="s">
        <v>4506</v>
      </c>
      <c r="F955" s="10">
        <v>193.0</v>
      </c>
      <c r="G955" s="10">
        <v>22.0</v>
      </c>
      <c r="H955" s="70" t="b">
        <v>0</v>
      </c>
      <c r="I955" s="71" t="str">
        <f t="shared" si="39"/>
        <v/>
      </c>
      <c r="J955" s="71" t="str">
        <f t="shared" si="40"/>
        <v>DOUBLE PRECISION</v>
      </c>
      <c r="K955" s="71">
        <f t="shared" si="3"/>
        <v>22</v>
      </c>
      <c r="L955" s="71" t="str">
        <f t="shared" si="4"/>
        <v>(22)</v>
      </c>
      <c r="M955" s="71" t="s">
        <v>4489</v>
      </c>
      <c r="N955" s="71"/>
      <c r="O955" s="4"/>
      <c r="P955" s="9"/>
      <c r="Q955" s="9" t="str">
        <f t="shared" si="41"/>
        <v>CWIQ27 DOUBLE PRECISION ,</v>
      </c>
    </row>
    <row r="956" ht="16.5" customHeight="1">
      <c r="A956" s="9" t="s">
        <v>13</v>
      </c>
      <c r="B956" s="9" t="s">
        <v>56</v>
      </c>
      <c r="C956" s="9" t="s">
        <v>1749</v>
      </c>
      <c r="D956" s="9" t="s">
        <v>183</v>
      </c>
      <c r="E956" s="9" t="s">
        <v>4506</v>
      </c>
      <c r="F956" s="10">
        <v>194.0</v>
      </c>
      <c r="G956" s="10">
        <v>22.0</v>
      </c>
      <c r="H956" s="70" t="b">
        <v>0</v>
      </c>
      <c r="I956" s="71" t="str">
        <f t="shared" si="39"/>
        <v/>
      </c>
      <c r="J956" s="71" t="str">
        <f t="shared" si="40"/>
        <v>DOUBLE PRECISION</v>
      </c>
      <c r="K956" s="71">
        <f t="shared" si="3"/>
        <v>22</v>
      </c>
      <c r="L956" s="71" t="str">
        <f t="shared" si="4"/>
        <v>(22)</v>
      </c>
      <c r="M956" s="71" t="s">
        <v>4489</v>
      </c>
      <c r="N956" s="71"/>
      <c r="O956" s="4"/>
      <c r="P956" s="9"/>
      <c r="Q956" s="9" t="str">
        <f t="shared" si="41"/>
        <v>CWIA27 DOUBLE PRECISION ,</v>
      </c>
    </row>
    <row r="957" ht="16.5" customHeight="1">
      <c r="A957" s="9" t="s">
        <v>13</v>
      </c>
      <c r="B957" s="9" t="s">
        <v>56</v>
      </c>
      <c r="C957" s="9" t="s">
        <v>1751</v>
      </c>
      <c r="D957" s="9" t="s">
        <v>191</v>
      </c>
      <c r="E957" s="9" t="s">
        <v>4518</v>
      </c>
      <c r="F957" s="10">
        <v>195.0</v>
      </c>
      <c r="G957" s="10">
        <v>1.0</v>
      </c>
      <c r="H957" s="70" t="b">
        <v>0</v>
      </c>
      <c r="I957" s="71" t="str">
        <f t="shared" si="39"/>
        <v/>
      </c>
      <c r="J957" s="71" t="str">
        <f t="shared" si="40"/>
        <v>VARCHAR</v>
      </c>
      <c r="K957" s="71">
        <f t="shared" si="3"/>
        <v>3</v>
      </c>
      <c r="L957" s="71" t="str">
        <f t="shared" si="4"/>
        <v>(3)</v>
      </c>
      <c r="M957" s="71" t="s">
        <v>4489</v>
      </c>
      <c r="N957" s="71"/>
      <c r="O957" s="4"/>
      <c r="P957" s="9"/>
      <c r="Q957" s="9" t="str">
        <f t="shared" si="41"/>
        <v>CWIG27 VARCHAR(3) ,</v>
      </c>
    </row>
    <row r="958" ht="16.5" customHeight="1">
      <c r="A958" s="9" t="s">
        <v>13</v>
      </c>
      <c r="B958" s="9" t="s">
        <v>56</v>
      </c>
      <c r="C958" s="9" t="s">
        <v>1753</v>
      </c>
      <c r="D958" s="9" t="s">
        <v>191</v>
      </c>
      <c r="E958" s="9" t="s">
        <v>4518</v>
      </c>
      <c r="F958" s="10">
        <v>196.0</v>
      </c>
      <c r="G958" s="10">
        <v>4.0</v>
      </c>
      <c r="H958" s="70" t="b">
        <v>0</v>
      </c>
      <c r="I958" s="71" t="str">
        <f t="shared" si="39"/>
        <v/>
      </c>
      <c r="J958" s="71" t="str">
        <f t="shared" si="40"/>
        <v>VARCHAR</v>
      </c>
      <c r="K958" s="71">
        <f t="shared" si="3"/>
        <v>12</v>
      </c>
      <c r="L958" s="71" t="str">
        <f t="shared" si="4"/>
        <v>(12)</v>
      </c>
      <c r="M958" s="71" t="s">
        <v>4489</v>
      </c>
      <c r="N958" s="71"/>
      <c r="O958" s="4"/>
      <c r="P958" s="9"/>
      <c r="Q958" s="9" t="str">
        <f t="shared" si="41"/>
        <v>CWIC28 VARCHAR(12) ,</v>
      </c>
    </row>
    <row r="959" ht="16.5" customHeight="1">
      <c r="A959" s="9" t="s">
        <v>13</v>
      </c>
      <c r="B959" s="9" t="s">
        <v>56</v>
      </c>
      <c r="C959" s="9" t="s">
        <v>1755</v>
      </c>
      <c r="D959" s="9" t="s">
        <v>183</v>
      </c>
      <c r="E959" s="9" t="s">
        <v>4506</v>
      </c>
      <c r="F959" s="10">
        <v>197.0</v>
      </c>
      <c r="G959" s="10">
        <v>22.0</v>
      </c>
      <c r="H959" s="70" t="b">
        <v>0</v>
      </c>
      <c r="I959" s="71" t="str">
        <f t="shared" si="39"/>
        <v/>
      </c>
      <c r="J959" s="71" t="str">
        <f t="shared" si="40"/>
        <v>DOUBLE PRECISION</v>
      </c>
      <c r="K959" s="71">
        <f t="shared" si="3"/>
        <v>22</v>
      </c>
      <c r="L959" s="71" t="str">
        <f t="shared" si="4"/>
        <v>(22)</v>
      </c>
      <c r="M959" s="71" t="s">
        <v>4489</v>
      </c>
      <c r="N959" s="71"/>
      <c r="O959" s="4"/>
      <c r="P959" s="9"/>
      <c r="Q959" s="9" t="str">
        <f t="shared" si="41"/>
        <v>CWIQ28 DOUBLE PRECISION ,</v>
      </c>
    </row>
    <row r="960" ht="16.5" customHeight="1">
      <c r="A960" s="9" t="s">
        <v>13</v>
      </c>
      <c r="B960" s="9" t="s">
        <v>56</v>
      </c>
      <c r="C960" s="9" t="s">
        <v>1757</v>
      </c>
      <c r="D960" s="9" t="s">
        <v>183</v>
      </c>
      <c r="E960" s="9" t="s">
        <v>4506</v>
      </c>
      <c r="F960" s="10">
        <v>198.0</v>
      </c>
      <c r="G960" s="10">
        <v>22.0</v>
      </c>
      <c r="H960" s="70" t="b">
        <v>0</v>
      </c>
      <c r="I960" s="71" t="str">
        <f t="shared" si="39"/>
        <v/>
      </c>
      <c r="J960" s="71" t="str">
        <f t="shared" si="40"/>
        <v>DOUBLE PRECISION</v>
      </c>
      <c r="K960" s="71">
        <f t="shared" si="3"/>
        <v>22</v>
      </c>
      <c r="L960" s="71" t="str">
        <f t="shared" si="4"/>
        <v>(22)</v>
      </c>
      <c r="M960" s="71" t="s">
        <v>4489</v>
      </c>
      <c r="N960" s="71"/>
      <c r="O960" s="4"/>
      <c r="P960" s="9"/>
      <c r="Q960" s="9" t="str">
        <f t="shared" si="41"/>
        <v>CWIA28 DOUBLE PRECISION ,</v>
      </c>
    </row>
    <row r="961" ht="16.5" customHeight="1">
      <c r="A961" s="9" t="s">
        <v>13</v>
      </c>
      <c r="B961" s="9" t="s">
        <v>56</v>
      </c>
      <c r="C961" s="9" t="s">
        <v>1759</v>
      </c>
      <c r="D961" s="9" t="s">
        <v>191</v>
      </c>
      <c r="E961" s="9" t="s">
        <v>4518</v>
      </c>
      <c r="F961" s="10">
        <v>199.0</v>
      </c>
      <c r="G961" s="10">
        <v>1.0</v>
      </c>
      <c r="H961" s="70" t="b">
        <v>0</v>
      </c>
      <c r="I961" s="71" t="str">
        <f t="shared" si="39"/>
        <v/>
      </c>
      <c r="J961" s="71" t="str">
        <f t="shared" si="40"/>
        <v>VARCHAR</v>
      </c>
      <c r="K961" s="71">
        <f t="shared" si="3"/>
        <v>3</v>
      </c>
      <c r="L961" s="71" t="str">
        <f t="shared" si="4"/>
        <v>(3)</v>
      </c>
      <c r="M961" s="71" t="s">
        <v>4489</v>
      </c>
      <c r="N961" s="71"/>
      <c r="O961" s="4"/>
      <c r="P961" s="9"/>
      <c r="Q961" s="9" t="str">
        <f t="shared" si="41"/>
        <v>CWIG28 VARCHAR(3) ,</v>
      </c>
    </row>
    <row r="962" ht="16.5" customHeight="1">
      <c r="A962" s="9" t="s">
        <v>13</v>
      </c>
      <c r="B962" s="9" t="s">
        <v>56</v>
      </c>
      <c r="C962" s="9" t="s">
        <v>1761</v>
      </c>
      <c r="D962" s="9" t="s">
        <v>191</v>
      </c>
      <c r="E962" s="9" t="s">
        <v>4518</v>
      </c>
      <c r="F962" s="10">
        <v>200.0</v>
      </c>
      <c r="G962" s="10">
        <v>4.0</v>
      </c>
      <c r="H962" s="70" t="b">
        <v>0</v>
      </c>
      <c r="I962" s="71" t="str">
        <f t="shared" si="39"/>
        <v/>
      </c>
      <c r="J962" s="71" t="str">
        <f t="shared" si="40"/>
        <v>VARCHAR</v>
      </c>
      <c r="K962" s="71">
        <f t="shared" si="3"/>
        <v>12</v>
      </c>
      <c r="L962" s="71" t="str">
        <f t="shared" si="4"/>
        <v>(12)</v>
      </c>
      <c r="M962" s="71" t="s">
        <v>4489</v>
      </c>
      <c r="N962" s="71"/>
      <c r="O962" s="4"/>
      <c r="P962" s="9"/>
      <c r="Q962" s="9" t="str">
        <f t="shared" si="41"/>
        <v>CWIC29 VARCHAR(12) ,</v>
      </c>
    </row>
    <row r="963" ht="16.5" customHeight="1">
      <c r="A963" s="9" t="s">
        <v>13</v>
      </c>
      <c r="B963" s="9" t="s">
        <v>56</v>
      </c>
      <c r="C963" s="9" t="s">
        <v>1763</v>
      </c>
      <c r="D963" s="9" t="s">
        <v>183</v>
      </c>
      <c r="E963" s="9" t="s">
        <v>4506</v>
      </c>
      <c r="F963" s="10">
        <v>201.0</v>
      </c>
      <c r="G963" s="10">
        <v>22.0</v>
      </c>
      <c r="H963" s="70" t="b">
        <v>0</v>
      </c>
      <c r="I963" s="71" t="str">
        <f t="shared" si="39"/>
        <v/>
      </c>
      <c r="J963" s="71" t="str">
        <f t="shared" si="40"/>
        <v>DOUBLE PRECISION</v>
      </c>
      <c r="K963" s="71">
        <f t="shared" si="3"/>
        <v>22</v>
      </c>
      <c r="L963" s="71" t="str">
        <f t="shared" si="4"/>
        <v>(22)</v>
      </c>
      <c r="M963" s="71" t="s">
        <v>4489</v>
      </c>
      <c r="N963" s="71"/>
      <c r="O963" s="4"/>
      <c r="P963" s="9"/>
      <c r="Q963" s="9" t="str">
        <f t="shared" si="41"/>
        <v>CWIQ29 DOUBLE PRECISION ,</v>
      </c>
    </row>
    <row r="964" ht="16.5" customHeight="1">
      <c r="A964" s="9" t="s">
        <v>13</v>
      </c>
      <c r="B964" s="9" t="s">
        <v>56</v>
      </c>
      <c r="C964" s="9" t="s">
        <v>1765</v>
      </c>
      <c r="D964" s="9" t="s">
        <v>183</v>
      </c>
      <c r="E964" s="9" t="s">
        <v>4506</v>
      </c>
      <c r="F964" s="10">
        <v>202.0</v>
      </c>
      <c r="G964" s="10">
        <v>22.0</v>
      </c>
      <c r="H964" s="70" t="b">
        <v>0</v>
      </c>
      <c r="I964" s="71" t="str">
        <f t="shared" si="39"/>
        <v/>
      </c>
      <c r="J964" s="71" t="str">
        <f t="shared" si="40"/>
        <v>DOUBLE PRECISION</v>
      </c>
      <c r="K964" s="71">
        <f t="shared" si="3"/>
        <v>22</v>
      </c>
      <c r="L964" s="71" t="str">
        <f t="shared" si="4"/>
        <v>(22)</v>
      </c>
      <c r="M964" s="71" t="s">
        <v>4489</v>
      </c>
      <c r="N964" s="71"/>
      <c r="O964" s="4"/>
      <c r="P964" s="9"/>
      <c r="Q964" s="9" t="str">
        <f t="shared" si="41"/>
        <v>CWIA29 DOUBLE PRECISION ,</v>
      </c>
    </row>
    <row r="965" ht="16.5" customHeight="1">
      <c r="A965" s="9" t="s">
        <v>13</v>
      </c>
      <c r="B965" s="9" t="s">
        <v>56</v>
      </c>
      <c r="C965" s="9" t="s">
        <v>1767</v>
      </c>
      <c r="D965" s="9" t="s">
        <v>191</v>
      </c>
      <c r="E965" s="9" t="s">
        <v>4518</v>
      </c>
      <c r="F965" s="10">
        <v>203.0</v>
      </c>
      <c r="G965" s="10">
        <v>1.0</v>
      </c>
      <c r="H965" s="70" t="b">
        <v>0</v>
      </c>
      <c r="I965" s="71" t="str">
        <f t="shared" si="39"/>
        <v/>
      </c>
      <c r="J965" s="71" t="str">
        <f t="shared" si="40"/>
        <v>VARCHAR</v>
      </c>
      <c r="K965" s="71">
        <f t="shared" si="3"/>
        <v>3</v>
      </c>
      <c r="L965" s="71" t="str">
        <f t="shared" si="4"/>
        <v>(3)</v>
      </c>
      <c r="M965" s="71" t="s">
        <v>4489</v>
      </c>
      <c r="N965" s="71"/>
      <c r="O965" s="4"/>
      <c r="P965" s="9"/>
      <c r="Q965" s="9" t="str">
        <f t="shared" si="41"/>
        <v>CWIG29 VARCHAR(3) ,</v>
      </c>
    </row>
    <row r="966" ht="16.5" customHeight="1">
      <c r="A966" s="9" t="s">
        <v>13</v>
      </c>
      <c r="B966" s="9" t="s">
        <v>56</v>
      </c>
      <c r="C966" s="9" t="s">
        <v>1769</v>
      </c>
      <c r="D966" s="9" t="s">
        <v>191</v>
      </c>
      <c r="E966" s="9" t="s">
        <v>4518</v>
      </c>
      <c r="F966" s="10">
        <v>204.0</v>
      </c>
      <c r="G966" s="10">
        <v>4.0</v>
      </c>
      <c r="H966" s="70" t="b">
        <v>0</v>
      </c>
      <c r="I966" s="71" t="str">
        <f t="shared" si="39"/>
        <v/>
      </c>
      <c r="J966" s="71" t="str">
        <f t="shared" si="40"/>
        <v>VARCHAR</v>
      </c>
      <c r="K966" s="71">
        <f t="shared" si="3"/>
        <v>12</v>
      </c>
      <c r="L966" s="71" t="str">
        <f t="shared" si="4"/>
        <v>(12)</v>
      </c>
      <c r="M966" s="71" t="s">
        <v>4489</v>
      </c>
      <c r="N966" s="71"/>
      <c r="O966" s="4"/>
      <c r="P966" s="9"/>
      <c r="Q966" s="9" t="str">
        <f t="shared" si="41"/>
        <v>CWIC30 VARCHAR(12) ,</v>
      </c>
    </row>
    <row r="967" ht="16.5" customHeight="1">
      <c r="A967" s="9" t="s">
        <v>13</v>
      </c>
      <c r="B967" s="9" t="s">
        <v>56</v>
      </c>
      <c r="C967" s="9" t="s">
        <v>1771</v>
      </c>
      <c r="D967" s="9" t="s">
        <v>183</v>
      </c>
      <c r="E967" s="9" t="s">
        <v>4506</v>
      </c>
      <c r="F967" s="10">
        <v>205.0</v>
      </c>
      <c r="G967" s="10">
        <v>22.0</v>
      </c>
      <c r="H967" s="70" t="b">
        <v>0</v>
      </c>
      <c r="I967" s="71" t="str">
        <f t="shared" si="39"/>
        <v/>
      </c>
      <c r="J967" s="71" t="str">
        <f t="shared" si="40"/>
        <v>DOUBLE PRECISION</v>
      </c>
      <c r="K967" s="71">
        <f t="shared" si="3"/>
        <v>22</v>
      </c>
      <c r="L967" s="71" t="str">
        <f t="shared" si="4"/>
        <v>(22)</v>
      </c>
      <c r="M967" s="71" t="s">
        <v>4489</v>
      </c>
      <c r="N967" s="71"/>
      <c r="O967" s="4"/>
      <c r="P967" s="9"/>
      <c r="Q967" s="9" t="str">
        <f t="shared" si="41"/>
        <v>CWIQ30 DOUBLE PRECISION ,</v>
      </c>
    </row>
    <row r="968" ht="16.5" customHeight="1">
      <c r="A968" s="9" t="s">
        <v>13</v>
      </c>
      <c r="B968" s="9" t="s">
        <v>56</v>
      </c>
      <c r="C968" s="9" t="s">
        <v>1773</v>
      </c>
      <c r="D968" s="9" t="s">
        <v>183</v>
      </c>
      <c r="E968" s="9" t="s">
        <v>4506</v>
      </c>
      <c r="F968" s="10">
        <v>206.0</v>
      </c>
      <c r="G968" s="10">
        <v>22.0</v>
      </c>
      <c r="H968" s="70" t="b">
        <v>0</v>
      </c>
      <c r="I968" s="71" t="str">
        <f t="shared" si="39"/>
        <v/>
      </c>
      <c r="J968" s="71" t="str">
        <f t="shared" si="40"/>
        <v>DOUBLE PRECISION</v>
      </c>
      <c r="K968" s="71">
        <f t="shared" si="3"/>
        <v>22</v>
      </c>
      <c r="L968" s="71" t="str">
        <f t="shared" si="4"/>
        <v>(22)</v>
      </c>
      <c r="M968" s="71" t="s">
        <v>4489</v>
      </c>
      <c r="N968" s="71"/>
      <c r="O968" s="4"/>
      <c r="P968" s="9"/>
      <c r="Q968" s="9" t="str">
        <f t="shared" si="41"/>
        <v>CWIA30 DOUBLE PRECISION ,</v>
      </c>
    </row>
    <row r="969" ht="16.5" customHeight="1">
      <c r="A969" s="9" t="s">
        <v>13</v>
      </c>
      <c r="B969" s="9" t="s">
        <v>56</v>
      </c>
      <c r="C969" s="9" t="s">
        <v>1775</v>
      </c>
      <c r="D969" s="9" t="s">
        <v>191</v>
      </c>
      <c r="E969" s="9" t="s">
        <v>4518</v>
      </c>
      <c r="F969" s="10">
        <v>207.0</v>
      </c>
      <c r="G969" s="10">
        <v>1.0</v>
      </c>
      <c r="H969" s="70" t="b">
        <v>0</v>
      </c>
      <c r="I969" s="71" t="str">
        <f t="shared" si="39"/>
        <v/>
      </c>
      <c r="J969" s="71" t="str">
        <f t="shared" si="40"/>
        <v>VARCHAR</v>
      </c>
      <c r="K969" s="71">
        <f t="shared" si="3"/>
        <v>3</v>
      </c>
      <c r="L969" s="71" t="str">
        <f t="shared" si="4"/>
        <v>(3)</v>
      </c>
      <c r="M969" s="71" t="s">
        <v>4489</v>
      </c>
      <c r="N969" s="71"/>
      <c r="O969" s="4"/>
      <c r="P969" s="9"/>
      <c r="Q969" s="9" t="str">
        <f t="shared" si="41"/>
        <v>CWIG30 VARCHAR(3) ,</v>
      </c>
    </row>
    <row r="970" ht="16.5" customHeight="1">
      <c r="A970" s="9" t="s">
        <v>13</v>
      </c>
      <c r="B970" s="9" t="s">
        <v>56</v>
      </c>
      <c r="C970" s="9" t="s">
        <v>1777</v>
      </c>
      <c r="D970" s="9" t="s">
        <v>183</v>
      </c>
      <c r="E970" s="9" t="s">
        <v>4506</v>
      </c>
      <c r="F970" s="10">
        <v>208.0</v>
      </c>
      <c r="G970" s="10">
        <v>22.0</v>
      </c>
      <c r="H970" s="70" t="b">
        <v>0</v>
      </c>
      <c r="I970" s="71" t="str">
        <f t="shared" si="39"/>
        <v/>
      </c>
      <c r="J970" s="71" t="str">
        <f t="shared" si="40"/>
        <v>DOUBLE PRECISION</v>
      </c>
      <c r="K970" s="71">
        <f t="shared" si="3"/>
        <v>22</v>
      </c>
      <c r="L970" s="71" t="str">
        <f t="shared" si="4"/>
        <v>(22)</v>
      </c>
      <c r="M970" s="71" t="s">
        <v>4489</v>
      </c>
      <c r="N970" s="71"/>
      <c r="O970" s="4"/>
      <c r="P970" s="9"/>
      <c r="Q970" s="9" t="str">
        <f t="shared" si="41"/>
        <v>CWRATE DOUBLE PRECISION ,</v>
      </c>
    </row>
    <row r="971" ht="16.5" customHeight="1">
      <c r="A971" s="9" t="s">
        <v>13</v>
      </c>
      <c r="B971" s="9" t="s">
        <v>56</v>
      </c>
      <c r="C971" s="9" t="s">
        <v>1780</v>
      </c>
      <c r="D971" s="9" t="s">
        <v>183</v>
      </c>
      <c r="E971" s="9" t="s">
        <v>4506</v>
      </c>
      <c r="F971" s="10">
        <v>209.0</v>
      </c>
      <c r="G971" s="10">
        <v>22.0</v>
      </c>
      <c r="H971" s="70" t="b">
        <v>0</v>
      </c>
      <c r="I971" s="71" t="str">
        <f t="shared" si="39"/>
        <v/>
      </c>
      <c r="J971" s="71" t="str">
        <f t="shared" si="40"/>
        <v>DOUBLE PRECISION</v>
      </c>
      <c r="K971" s="71">
        <f t="shared" si="3"/>
        <v>22</v>
      </c>
      <c r="L971" s="71" t="str">
        <f t="shared" si="4"/>
        <v>(22)</v>
      </c>
      <c r="M971" s="71" t="s">
        <v>4489</v>
      </c>
      <c r="N971" s="71"/>
      <c r="O971" s="4"/>
      <c r="P971" s="9"/>
      <c r="Q971" s="9" t="str">
        <f t="shared" si="41"/>
        <v>CWRAMT DOUBLE PRECISION ,</v>
      </c>
    </row>
    <row r="972" ht="16.5" customHeight="1">
      <c r="A972" s="9" t="s">
        <v>13</v>
      </c>
      <c r="B972" s="9" t="s">
        <v>56</v>
      </c>
      <c r="C972" s="9" t="s">
        <v>1782</v>
      </c>
      <c r="D972" s="9" t="s">
        <v>183</v>
      </c>
      <c r="E972" s="9" t="s">
        <v>4506</v>
      </c>
      <c r="F972" s="10">
        <v>210.0</v>
      </c>
      <c r="G972" s="10">
        <v>22.0</v>
      </c>
      <c r="H972" s="70" t="b">
        <v>0</v>
      </c>
      <c r="I972" s="71" t="str">
        <f t="shared" si="39"/>
        <v/>
      </c>
      <c r="J972" s="71" t="str">
        <f t="shared" si="40"/>
        <v>DOUBLE PRECISION</v>
      </c>
      <c r="K972" s="71">
        <f t="shared" si="3"/>
        <v>22</v>
      </c>
      <c r="L972" s="71" t="str">
        <f t="shared" si="4"/>
        <v>(22)</v>
      </c>
      <c r="M972" s="71" t="s">
        <v>4489</v>
      </c>
      <c r="N972" s="71"/>
      <c r="O972" s="4"/>
      <c r="P972" s="9"/>
      <c r="Q972" s="9" t="str">
        <f t="shared" si="41"/>
        <v>CWPRAT DOUBLE PRECISION ,</v>
      </c>
    </row>
    <row r="973" ht="16.5" customHeight="1">
      <c r="A973" s="9" t="s">
        <v>13</v>
      </c>
      <c r="B973" s="9" t="s">
        <v>56</v>
      </c>
      <c r="C973" s="9" t="s">
        <v>1784</v>
      </c>
      <c r="D973" s="9" t="s">
        <v>183</v>
      </c>
      <c r="E973" s="9" t="s">
        <v>4506</v>
      </c>
      <c r="F973" s="10">
        <v>211.0</v>
      </c>
      <c r="G973" s="10">
        <v>22.0</v>
      </c>
      <c r="H973" s="70" t="b">
        <v>0</v>
      </c>
      <c r="I973" s="71" t="str">
        <f t="shared" si="39"/>
        <v/>
      </c>
      <c r="J973" s="71" t="str">
        <f t="shared" si="40"/>
        <v>DOUBLE PRECISION</v>
      </c>
      <c r="K973" s="71">
        <f t="shared" si="3"/>
        <v>22</v>
      </c>
      <c r="L973" s="71" t="str">
        <f t="shared" si="4"/>
        <v>(22)</v>
      </c>
      <c r="M973" s="71" t="s">
        <v>4489</v>
      </c>
      <c r="N973" s="71"/>
      <c r="O973" s="4"/>
      <c r="P973" s="9"/>
      <c r="Q973" s="9" t="str">
        <f t="shared" si="41"/>
        <v>CWPAMT DOUBLE PRECISION ,</v>
      </c>
    </row>
    <row r="974" ht="16.5" customHeight="1">
      <c r="A974" s="9" t="s">
        <v>13</v>
      </c>
      <c r="B974" s="9" t="s">
        <v>56</v>
      </c>
      <c r="C974" s="9" t="s">
        <v>1786</v>
      </c>
      <c r="D974" s="9" t="s">
        <v>183</v>
      </c>
      <c r="E974" s="9" t="s">
        <v>4506</v>
      </c>
      <c r="F974" s="10">
        <v>212.0</v>
      </c>
      <c r="G974" s="10">
        <v>22.0</v>
      </c>
      <c r="H974" s="70" t="b">
        <v>0</v>
      </c>
      <c r="I974" s="71" t="str">
        <f t="shared" si="39"/>
        <v/>
      </c>
      <c r="J974" s="71" t="str">
        <f t="shared" si="40"/>
        <v>DOUBLE PRECISION</v>
      </c>
      <c r="K974" s="71">
        <f t="shared" si="3"/>
        <v>22</v>
      </c>
      <c r="L974" s="71" t="str">
        <f t="shared" si="4"/>
        <v>(22)</v>
      </c>
      <c r="M974" s="71" t="s">
        <v>4489</v>
      </c>
      <c r="N974" s="71"/>
      <c r="O974" s="4"/>
      <c r="P974" s="9"/>
      <c r="Q974" s="9" t="str">
        <f t="shared" si="41"/>
        <v>CWGAMT DOUBLE PRECISION ,</v>
      </c>
    </row>
    <row r="975" ht="16.5" customHeight="1">
      <c r="A975" s="9" t="s">
        <v>13</v>
      </c>
      <c r="B975" s="9" t="s">
        <v>56</v>
      </c>
      <c r="C975" s="9" t="s">
        <v>1788</v>
      </c>
      <c r="D975" s="9" t="s">
        <v>191</v>
      </c>
      <c r="E975" s="9" t="s">
        <v>4518</v>
      </c>
      <c r="F975" s="10">
        <v>213.0</v>
      </c>
      <c r="G975" s="10">
        <v>4.0</v>
      </c>
      <c r="H975" s="70" t="b">
        <v>0</v>
      </c>
      <c r="I975" s="71" t="str">
        <f t="shared" si="39"/>
        <v/>
      </c>
      <c r="J975" s="71" t="str">
        <f t="shared" si="40"/>
        <v>VARCHAR</v>
      </c>
      <c r="K975" s="71">
        <f t="shared" si="3"/>
        <v>12</v>
      </c>
      <c r="L975" s="71" t="str">
        <f t="shared" si="4"/>
        <v>(12)</v>
      </c>
      <c r="M975" s="71" t="s">
        <v>4489</v>
      </c>
      <c r="N975" s="71"/>
      <c r="O975" s="4"/>
      <c r="P975" s="9"/>
      <c r="Q975" s="9" t="str">
        <f t="shared" si="41"/>
        <v>CWAPIC VARCHAR(12) ,</v>
      </c>
    </row>
    <row r="976" ht="16.5" customHeight="1">
      <c r="A976" s="9" t="s">
        <v>13</v>
      </c>
      <c r="B976" s="9" t="s">
        <v>56</v>
      </c>
      <c r="C976" s="9" t="s">
        <v>1790</v>
      </c>
      <c r="D976" s="9" t="s">
        <v>183</v>
      </c>
      <c r="E976" s="9" t="s">
        <v>4506</v>
      </c>
      <c r="F976" s="10">
        <v>214.0</v>
      </c>
      <c r="G976" s="10">
        <v>22.0</v>
      </c>
      <c r="H976" s="70" t="b">
        <v>0</v>
      </c>
      <c r="I976" s="71" t="str">
        <f t="shared" si="39"/>
        <v/>
      </c>
      <c r="J976" s="71" t="str">
        <f t="shared" si="40"/>
        <v>DOUBLE PRECISION</v>
      </c>
      <c r="K976" s="71">
        <f t="shared" si="3"/>
        <v>22</v>
      </c>
      <c r="L976" s="71" t="str">
        <f t="shared" si="4"/>
        <v>(22)</v>
      </c>
      <c r="M976" s="71" t="s">
        <v>4489</v>
      </c>
      <c r="N976" s="71"/>
      <c r="O976" s="4"/>
      <c r="P976" s="9"/>
      <c r="Q976" s="9" t="str">
        <f t="shared" si="41"/>
        <v>CWAPIQ DOUBLE PRECISION ,</v>
      </c>
    </row>
    <row r="977" ht="16.5" customHeight="1">
      <c r="A977" s="9" t="s">
        <v>13</v>
      </c>
      <c r="B977" s="9" t="s">
        <v>56</v>
      </c>
      <c r="C977" s="9" t="s">
        <v>1792</v>
      </c>
      <c r="D977" s="9" t="s">
        <v>183</v>
      </c>
      <c r="E977" s="9" t="s">
        <v>4506</v>
      </c>
      <c r="F977" s="10">
        <v>215.0</v>
      </c>
      <c r="G977" s="10">
        <v>22.0</v>
      </c>
      <c r="H977" s="70" t="b">
        <v>0</v>
      </c>
      <c r="I977" s="71" t="str">
        <f t="shared" si="39"/>
        <v/>
      </c>
      <c r="J977" s="71" t="str">
        <f t="shared" si="40"/>
        <v>DOUBLE PRECISION</v>
      </c>
      <c r="K977" s="71">
        <f t="shared" si="3"/>
        <v>22</v>
      </c>
      <c r="L977" s="71" t="str">
        <f t="shared" si="4"/>
        <v>(22)</v>
      </c>
      <c r="M977" s="71" t="s">
        <v>4489</v>
      </c>
      <c r="N977" s="71"/>
      <c r="O977" s="4"/>
      <c r="P977" s="9"/>
      <c r="Q977" s="9" t="str">
        <f t="shared" si="41"/>
        <v>CWAPIA DOUBLE PRECISION ,</v>
      </c>
    </row>
    <row r="978" ht="16.5" customHeight="1">
      <c r="A978" s="9" t="s">
        <v>13</v>
      </c>
      <c r="B978" s="9" t="s">
        <v>56</v>
      </c>
      <c r="C978" s="9" t="s">
        <v>1794</v>
      </c>
      <c r="D978" s="9" t="s">
        <v>183</v>
      </c>
      <c r="E978" s="9" t="s">
        <v>4506</v>
      </c>
      <c r="F978" s="10">
        <v>216.0</v>
      </c>
      <c r="G978" s="10">
        <v>22.0</v>
      </c>
      <c r="H978" s="70" t="b">
        <v>0</v>
      </c>
      <c r="I978" s="71" t="str">
        <f t="shared" si="39"/>
        <v/>
      </c>
      <c r="J978" s="71" t="str">
        <f t="shared" si="40"/>
        <v>DOUBLE PRECISION</v>
      </c>
      <c r="K978" s="71">
        <f t="shared" si="3"/>
        <v>22</v>
      </c>
      <c r="L978" s="71" t="str">
        <f t="shared" si="4"/>
        <v>(22)</v>
      </c>
      <c r="M978" s="71" t="s">
        <v>4489</v>
      </c>
      <c r="N978" s="71"/>
      <c r="O978" s="4"/>
      <c r="P978" s="9"/>
      <c r="Q978" s="9" t="str">
        <f t="shared" si="41"/>
        <v>CWAPTA DOUBLE PRECISION ,</v>
      </c>
    </row>
    <row r="979" ht="16.5" customHeight="1">
      <c r="A979" s="9" t="s">
        <v>13</v>
      </c>
      <c r="B979" s="9" t="s">
        <v>56</v>
      </c>
      <c r="C979" s="9" t="s">
        <v>1796</v>
      </c>
      <c r="D979" s="9" t="s">
        <v>183</v>
      </c>
      <c r="E979" s="9" t="s">
        <v>4506</v>
      </c>
      <c r="F979" s="10">
        <v>217.0</v>
      </c>
      <c r="G979" s="10">
        <v>22.0</v>
      </c>
      <c r="H979" s="70" t="b">
        <v>0</v>
      </c>
      <c r="I979" s="71" t="str">
        <f t="shared" si="39"/>
        <v/>
      </c>
      <c r="J979" s="71" t="str">
        <f t="shared" si="40"/>
        <v>DOUBLE PRECISION</v>
      </c>
      <c r="K979" s="71">
        <f t="shared" si="3"/>
        <v>22</v>
      </c>
      <c r="L979" s="71" t="str">
        <f t="shared" si="4"/>
        <v>(22)</v>
      </c>
      <c r="M979" s="71" t="s">
        <v>4489</v>
      </c>
      <c r="N979" s="71"/>
      <c r="O979" s="4"/>
      <c r="P979" s="9"/>
      <c r="Q979" s="9" t="str">
        <f t="shared" si="41"/>
        <v>CWDCAM DOUBLE PRECISION ,</v>
      </c>
    </row>
    <row r="980" ht="16.5" customHeight="1">
      <c r="A980" s="9" t="s">
        <v>13</v>
      </c>
      <c r="B980" s="9" t="s">
        <v>56</v>
      </c>
      <c r="C980" s="9" t="s">
        <v>1798</v>
      </c>
      <c r="D980" s="9" t="s">
        <v>183</v>
      </c>
      <c r="E980" s="9" t="s">
        <v>4506</v>
      </c>
      <c r="F980" s="10">
        <v>218.0</v>
      </c>
      <c r="G980" s="10">
        <v>22.0</v>
      </c>
      <c r="H980" s="70" t="b">
        <v>0</v>
      </c>
      <c r="I980" s="71" t="str">
        <f t="shared" si="39"/>
        <v/>
      </c>
      <c r="J980" s="71" t="str">
        <f t="shared" si="40"/>
        <v>DOUBLE PRECISION</v>
      </c>
      <c r="K980" s="71">
        <f t="shared" si="3"/>
        <v>22</v>
      </c>
      <c r="L980" s="71" t="str">
        <f t="shared" si="4"/>
        <v>(22)</v>
      </c>
      <c r="M980" s="71" t="s">
        <v>4489</v>
      </c>
      <c r="N980" s="71"/>
      <c r="O980" s="4"/>
      <c r="P980" s="9"/>
      <c r="Q980" s="9" t="str">
        <f t="shared" si="41"/>
        <v>CWAPSA DOUBLE PRECISION ,</v>
      </c>
    </row>
    <row r="981" ht="16.5" customHeight="1">
      <c r="A981" s="9" t="s">
        <v>13</v>
      </c>
      <c r="B981" s="9" t="s">
        <v>56</v>
      </c>
      <c r="C981" s="9" t="s">
        <v>1800</v>
      </c>
      <c r="D981" s="9" t="s">
        <v>183</v>
      </c>
      <c r="E981" s="9" t="s">
        <v>4506</v>
      </c>
      <c r="F981" s="10">
        <v>219.0</v>
      </c>
      <c r="G981" s="10">
        <v>22.0</v>
      </c>
      <c r="H981" s="70" t="b">
        <v>0</v>
      </c>
      <c r="I981" s="71" t="str">
        <f t="shared" si="39"/>
        <v/>
      </c>
      <c r="J981" s="71" t="str">
        <f t="shared" si="40"/>
        <v>DOUBLE PRECISION</v>
      </c>
      <c r="K981" s="71">
        <f t="shared" si="3"/>
        <v>22</v>
      </c>
      <c r="L981" s="71" t="str">
        <f t="shared" si="4"/>
        <v>(22)</v>
      </c>
      <c r="M981" s="71" t="s">
        <v>4489</v>
      </c>
      <c r="N981" s="71"/>
      <c r="O981" s="4"/>
      <c r="P981" s="9"/>
      <c r="Q981" s="9" t="str">
        <f t="shared" si="41"/>
        <v>CWAPAA DOUBLE PRECISION ,</v>
      </c>
    </row>
    <row r="982" ht="16.5" customHeight="1">
      <c r="A982" s="9" t="s">
        <v>13</v>
      </c>
      <c r="B982" s="9" t="s">
        <v>56</v>
      </c>
      <c r="C982" s="9" t="s">
        <v>1802</v>
      </c>
      <c r="D982" s="9" t="s">
        <v>183</v>
      </c>
      <c r="E982" s="9" t="s">
        <v>4506</v>
      </c>
      <c r="F982" s="10">
        <v>220.0</v>
      </c>
      <c r="G982" s="10">
        <v>22.0</v>
      </c>
      <c r="H982" s="70" t="b">
        <v>0</v>
      </c>
      <c r="I982" s="71" t="str">
        <f t="shared" si="39"/>
        <v/>
      </c>
      <c r="J982" s="71" t="str">
        <f t="shared" si="40"/>
        <v>DOUBLE PRECISION</v>
      </c>
      <c r="K982" s="71">
        <f t="shared" si="3"/>
        <v>22</v>
      </c>
      <c r="L982" s="71" t="str">
        <f t="shared" si="4"/>
        <v>(22)</v>
      </c>
      <c r="M982" s="71" t="s">
        <v>4489</v>
      </c>
      <c r="N982" s="71"/>
      <c r="O982" s="4"/>
      <c r="P982" s="9"/>
      <c r="Q982" s="9" t="str">
        <f t="shared" si="41"/>
        <v>CWAPJA DOUBLE PRECISION ,</v>
      </c>
    </row>
    <row r="983" ht="16.5" customHeight="1">
      <c r="A983" s="9" t="s">
        <v>13</v>
      </c>
      <c r="B983" s="9" t="s">
        <v>56</v>
      </c>
      <c r="C983" s="9" t="s">
        <v>1804</v>
      </c>
      <c r="D983" s="9" t="s">
        <v>183</v>
      </c>
      <c r="E983" s="9" t="s">
        <v>4506</v>
      </c>
      <c r="F983" s="10">
        <v>221.0</v>
      </c>
      <c r="G983" s="10">
        <v>22.0</v>
      </c>
      <c r="H983" s="70" t="b">
        <v>0</v>
      </c>
      <c r="I983" s="71" t="str">
        <f t="shared" si="39"/>
        <v/>
      </c>
      <c r="J983" s="71" t="str">
        <f t="shared" si="40"/>
        <v>DOUBLE PRECISION</v>
      </c>
      <c r="K983" s="71">
        <f t="shared" si="3"/>
        <v>22</v>
      </c>
      <c r="L983" s="71" t="str">
        <f t="shared" si="4"/>
        <v>(22)</v>
      </c>
      <c r="M983" s="71" t="s">
        <v>4489</v>
      </c>
      <c r="N983" s="71"/>
      <c r="O983" s="4"/>
      <c r="P983" s="9"/>
      <c r="Q983" s="9" t="str">
        <f t="shared" si="41"/>
        <v>CWAPCA DOUBLE PRECISION ,</v>
      </c>
    </row>
    <row r="984" ht="16.5" customHeight="1">
      <c r="A984" s="9" t="s">
        <v>13</v>
      </c>
      <c r="B984" s="9" t="s">
        <v>56</v>
      </c>
      <c r="C984" s="9" t="s">
        <v>1806</v>
      </c>
      <c r="D984" s="9" t="s">
        <v>183</v>
      </c>
      <c r="E984" s="9" t="s">
        <v>4506</v>
      </c>
      <c r="F984" s="10">
        <v>222.0</v>
      </c>
      <c r="G984" s="10">
        <v>22.0</v>
      </c>
      <c r="H984" s="70" t="b">
        <v>0</v>
      </c>
      <c r="I984" s="71" t="str">
        <f t="shared" si="39"/>
        <v/>
      </c>
      <c r="J984" s="71" t="str">
        <f t="shared" si="40"/>
        <v>DOUBLE PRECISION</v>
      </c>
      <c r="K984" s="71">
        <f t="shared" si="3"/>
        <v>22</v>
      </c>
      <c r="L984" s="71" t="str">
        <f t="shared" si="4"/>
        <v>(22)</v>
      </c>
      <c r="M984" s="71" t="s">
        <v>4489</v>
      </c>
      <c r="N984" s="71"/>
      <c r="O984" s="4"/>
      <c r="P984" s="9"/>
      <c r="Q984" s="9" t="str">
        <f t="shared" si="41"/>
        <v>CWAPIM DOUBLE PRECISION ,</v>
      </c>
    </row>
    <row r="985" ht="16.5" customHeight="1">
      <c r="A985" s="9" t="s">
        <v>13</v>
      </c>
      <c r="B985" s="9" t="s">
        <v>56</v>
      </c>
      <c r="C985" s="9" t="s">
        <v>1808</v>
      </c>
      <c r="D985" s="9" t="s">
        <v>183</v>
      </c>
      <c r="E985" s="9" t="s">
        <v>4506</v>
      </c>
      <c r="F985" s="10">
        <v>223.0</v>
      </c>
      <c r="G985" s="10">
        <v>22.0</v>
      </c>
      <c r="H985" s="70" t="b">
        <v>0</v>
      </c>
      <c r="I985" s="71" t="str">
        <f t="shared" si="39"/>
        <v/>
      </c>
      <c r="J985" s="71" t="str">
        <f t="shared" si="40"/>
        <v>DOUBLE PRECISION</v>
      </c>
      <c r="K985" s="71">
        <f t="shared" si="3"/>
        <v>22</v>
      </c>
      <c r="L985" s="71" t="str">
        <f t="shared" si="4"/>
        <v>(22)</v>
      </c>
      <c r="M985" s="71" t="s">
        <v>4489</v>
      </c>
      <c r="N985" s="71"/>
      <c r="O985" s="4"/>
      <c r="P985" s="9"/>
      <c r="Q985" s="9" t="str">
        <f t="shared" si="41"/>
        <v>CWAPMN DOUBLE PRECISION ,</v>
      </c>
    </row>
    <row r="986" ht="16.5" customHeight="1">
      <c r="A986" s="9" t="s">
        <v>13</v>
      </c>
      <c r="B986" s="9" t="s">
        <v>56</v>
      </c>
      <c r="C986" s="9" t="s">
        <v>1810</v>
      </c>
      <c r="D986" s="9" t="s">
        <v>183</v>
      </c>
      <c r="E986" s="9" t="s">
        <v>4506</v>
      </c>
      <c r="F986" s="10">
        <v>224.0</v>
      </c>
      <c r="G986" s="10">
        <v>22.0</v>
      </c>
      <c r="H986" s="70" t="b">
        <v>0</v>
      </c>
      <c r="I986" s="71" t="str">
        <f t="shared" si="39"/>
        <v/>
      </c>
      <c r="J986" s="71" t="str">
        <f t="shared" si="40"/>
        <v>DOUBLE PRECISION</v>
      </c>
      <c r="K986" s="71">
        <f t="shared" si="3"/>
        <v>22</v>
      </c>
      <c r="L986" s="71" t="str">
        <f t="shared" si="4"/>
        <v>(22)</v>
      </c>
      <c r="M986" s="71" t="s">
        <v>4489</v>
      </c>
      <c r="N986" s="71"/>
      <c r="O986" s="4"/>
      <c r="P986" s="9"/>
      <c r="Q986" s="9" t="str">
        <f t="shared" si="41"/>
        <v>CWAPMA DOUBLE PRECISION ,</v>
      </c>
    </row>
    <row r="987" ht="16.5" customHeight="1">
      <c r="A987" s="9" t="s">
        <v>13</v>
      </c>
      <c r="B987" s="9" t="s">
        <v>56</v>
      </c>
      <c r="C987" s="9" t="s">
        <v>1812</v>
      </c>
      <c r="D987" s="9" t="s">
        <v>183</v>
      </c>
      <c r="E987" s="9" t="s">
        <v>4506</v>
      </c>
      <c r="F987" s="10">
        <v>225.0</v>
      </c>
      <c r="G987" s="10">
        <v>22.0</v>
      </c>
      <c r="H987" s="70" t="b">
        <v>0</v>
      </c>
      <c r="I987" s="71" t="str">
        <f t="shared" si="39"/>
        <v/>
      </c>
      <c r="J987" s="71" t="str">
        <f t="shared" si="40"/>
        <v>DOUBLE PRECISION</v>
      </c>
      <c r="K987" s="71">
        <f t="shared" si="3"/>
        <v>22</v>
      </c>
      <c r="L987" s="71" t="str">
        <f t="shared" si="4"/>
        <v>(22)</v>
      </c>
      <c r="M987" s="71" t="s">
        <v>4489</v>
      </c>
      <c r="N987" s="71"/>
      <c r="O987" s="4"/>
      <c r="P987" s="9"/>
      <c r="Q987" s="9" t="str">
        <f t="shared" si="41"/>
        <v>CWAPCN DOUBLE PRECISION ,</v>
      </c>
    </row>
    <row r="988" ht="16.5" customHeight="1">
      <c r="A988" s="9" t="s">
        <v>13</v>
      </c>
      <c r="B988" s="9" t="s">
        <v>56</v>
      </c>
      <c r="C988" s="9" t="s">
        <v>1814</v>
      </c>
      <c r="D988" s="9" t="s">
        <v>183</v>
      </c>
      <c r="E988" s="9" t="s">
        <v>4506</v>
      </c>
      <c r="F988" s="10">
        <v>226.0</v>
      </c>
      <c r="G988" s="10">
        <v>22.0</v>
      </c>
      <c r="H988" s="70" t="b">
        <v>0</v>
      </c>
      <c r="I988" s="71" t="str">
        <f t="shared" si="39"/>
        <v/>
      </c>
      <c r="J988" s="71" t="str">
        <f t="shared" si="40"/>
        <v>DOUBLE PRECISION</v>
      </c>
      <c r="K988" s="71">
        <f t="shared" si="3"/>
        <v>22</v>
      </c>
      <c r="L988" s="71" t="str">
        <f t="shared" si="4"/>
        <v>(22)</v>
      </c>
      <c r="M988" s="71" t="s">
        <v>4489</v>
      </c>
      <c r="N988" s="71"/>
      <c r="O988" s="4"/>
      <c r="P988" s="9"/>
      <c r="Q988" s="9" t="str">
        <f t="shared" si="41"/>
        <v>CWTAMT DOUBLE PRECISION ,</v>
      </c>
    </row>
    <row r="989" ht="16.5" customHeight="1">
      <c r="A989" s="9" t="s">
        <v>13</v>
      </c>
      <c r="B989" s="9" t="s">
        <v>56</v>
      </c>
      <c r="C989" s="9" t="s">
        <v>1816</v>
      </c>
      <c r="D989" s="9" t="s">
        <v>183</v>
      </c>
      <c r="E989" s="9" t="s">
        <v>4506</v>
      </c>
      <c r="F989" s="10">
        <v>227.0</v>
      </c>
      <c r="G989" s="10">
        <v>22.0</v>
      </c>
      <c r="H989" s="70" t="b">
        <v>0</v>
      </c>
      <c r="I989" s="71" t="str">
        <f t="shared" si="39"/>
        <v/>
      </c>
      <c r="J989" s="71" t="str">
        <f t="shared" si="40"/>
        <v>DOUBLE PRECISION</v>
      </c>
      <c r="K989" s="71">
        <f t="shared" si="3"/>
        <v>22</v>
      </c>
      <c r="L989" s="71" t="str">
        <f t="shared" si="4"/>
        <v>(22)</v>
      </c>
      <c r="M989" s="71" t="s">
        <v>4489</v>
      </c>
      <c r="N989" s="71"/>
      <c r="O989" s="4"/>
      <c r="P989" s="9"/>
      <c r="Q989" s="9" t="str">
        <f t="shared" si="41"/>
        <v>CWNAMT DOUBLE PRECISION ,</v>
      </c>
    </row>
    <row r="990" ht="16.5" customHeight="1">
      <c r="A990" s="9" t="s">
        <v>13</v>
      </c>
      <c r="B990" s="9" t="s">
        <v>56</v>
      </c>
      <c r="C990" s="9" t="s">
        <v>1817</v>
      </c>
      <c r="D990" s="9" t="s">
        <v>183</v>
      </c>
      <c r="E990" s="9" t="s">
        <v>4506</v>
      </c>
      <c r="F990" s="10">
        <v>228.0</v>
      </c>
      <c r="G990" s="10">
        <v>22.0</v>
      </c>
      <c r="H990" s="70" t="b">
        <v>0</v>
      </c>
      <c r="I990" s="71" t="str">
        <f t="shared" si="39"/>
        <v/>
      </c>
      <c r="J990" s="71" t="str">
        <f t="shared" si="40"/>
        <v>DOUBLE PRECISION</v>
      </c>
      <c r="K990" s="71">
        <f t="shared" si="3"/>
        <v>22</v>
      </c>
      <c r="L990" s="71" t="str">
        <f t="shared" si="4"/>
        <v>(22)</v>
      </c>
      <c r="M990" s="71" t="s">
        <v>4489</v>
      </c>
      <c r="N990" s="71"/>
      <c r="O990" s="4"/>
      <c r="P990" s="9"/>
      <c r="Q990" s="9" t="str">
        <f t="shared" si="41"/>
        <v>CWVAMT DOUBLE PRECISION ,</v>
      </c>
    </row>
    <row r="991" ht="16.5" customHeight="1">
      <c r="A991" s="9" t="s">
        <v>13</v>
      </c>
      <c r="B991" s="9" t="s">
        <v>56</v>
      </c>
      <c r="C991" s="9" t="s">
        <v>1819</v>
      </c>
      <c r="D991" s="9" t="s">
        <v>183</v>
      </c>
      <c r="E991" s="9" t="s">
        <v>4506</v>
      </c>
      <c r="F991" s="10">
        <v>229.0</v>
      </c>
      <c r="G991" s="10">
        <v>22.0</v>
      </c>
      <c r="H991" s="70" t="b">
        <v>0</v>
      </c>
      <c r="I991" s="71" t="str">
        <f t="shared" si="39"/>
        <v/>
      </c>
      <c r="J991" s="71" t="str">
        <f t="shared" si="40"/>
        <v>DOUBLE PRECISION</v>
      </c>
      <c r="K991" s="71">
        <f t="shared" si="3"/>
        <v>22</v>
      </c>
      <c r="L991" s="71" t="str">
        <f t="shared" si="4"/>
        <v>(22)</v>
      </c>
      <c r="M991" s="71" t="s">
        <v>4489</v>
      </c>
      <c r="N991" s="71"/>
      <c r="O991" s="4"/>
      <c r="P991" s="9"/>
      <c r="Q991" s="9" t="str">
        <f t="shared" si="41"/>
        <v>CWSAMT DOUBLE PRECISION ,</v>
      </c>
    </row>
    <row r="992" ht="16.5" customHeight="1">
      <c r="A992" s="9" t="s">
        <v>13</v>
      </c>
      <c r="B992" s="9" t="s">
        <v>56</v>
      </c>
      <c r="C992" s="9" t="s">
        <v>1821</v>
      </c>
      <c r="D992" s="9" t="s">
        <v>183</v>
      </c>
      <c r="E992" s="9" t="s">
        <v>4506</v>
      </c>
      <c r="F992" s="10">
        <v>230.0</v>
      </c>
      <c r="G992" s="10">
        <v>22.0</v>
      </c>
      <c r="H992" s="70" t="b">
        <v>0</v>
      </c>
      <c r="I992" s="71" t="str">
        <f t="shared" si="39"/>
        <v/>
      </c>
      <c r="J992" s="71" t="str">
        <f t="shared" si="40"/>
        <v>DOUBLE PRECISION</v>
      </c>
      <c r="K992" s="71">
        <f t="shared" si="3"/>
        <v>22</v>
      </c>
      <c r="L992" s="71" t="str">
        <f t="shared" si="4"/>
        <v>(22)</v>
      </c>
      <c r="M992" s="71" t="s">
        <v>4489</v>
      </c>
      <c r="N992" s="71"/>
      <c r="O992" s="4"/>
      <c r="P992" s="9"/>
      <c r="Q992" s="9" t="str">
        <f t="shared" si="41"/>
        <v>CWAAMT DOUBLE PRECISION ,</v>
      </c>
    </row>
    <row r="993" ht="16.5" customHeight="1">
      <c r="A993" s="9" t="s">
        <v>13</v>
      </c>
      <c r="B993" s="9" t="s">
        <v>56</v>
      </c>
      <c r="C993" s="9" t="s">
        <v>1823</v>
      </c>
      <c r="D993" s="9" t="s">
        <v>183</v>
      </c>
      <c r="E993" s="9" t="s">
        <v>4506</v>
      </c>
      <c r="F993" s="10">
        <v>231.0</v>
      </c>
      <c r="G993" s="10">
        <v>22.0</v>
      </c>
      <c r="H993" s="70" t="b">
        <v>0</v>
      </c>
      <c r="I993" s="71" t="str">
        <f t="shared" si="39"/>
        <v/>
      </c>
      <c r="J993" s="71" t="str">
        <f t="shared" si="40"/>
        <v>DOUBLE PRECISION</v>
      </c>
      <c r="K993" s="71">
        <f t="shared" si="3"/>
        <v>22</v>
      </c>
      <c r="L993" s="71" t="str">
        <f t="shared" si="4"/>
        <v>(22)</v>
      </c>
      <c r="M993" s="71" t="s">
        <v>4489</v>
      </c>
      <c r="N993" s="71"/>
      <c r="O993" s="4"/>
      <c r="P993" s="9"/>
      <c r="Q993" s="9" t="str">
        <f t="shared" si="41"/>
        <v>CWJAMT DOUBLE PRECISION ,</v>
      </c>
    </row>
    <row r="994" ht="16.5" customHeight="1">
      <c r="A994" s="9" t="s">
        <v>13</v>
      </c>
      <c r="B994" s="9" t="s">
        <v>56</v>
      </c>
      <c r="C994" s="9" t="s">
        <v>1825</v>
      </c>
      <c r="D994" s="9" t="s">
        <v>183</v>
      </c>
      <c r="E994" s="9" t="s">
        <v>4506</v>
      </c>
      <c r="F994" s="10">
        <v>232.0</v>
      </c>
      <c r="G994" s="10">
        <v>22.0</v>
      </c>
      <c r="H994" s="70" t="b">
        <v>0</v>
      </c>
      <c r="I994" s="71" t="str">
        <f t="shared" si="39"/>
        <v/>
      </c>
      <c r="J994" s="71" t="str">
        <f t="shared" si="40"/>
        <v>DOUBLE PRECISION</v>
      </c>
      <c r="K994" s="71">
        <f t="shared" si="3"/>
        <v>22</v>
      </c>
      <c r="L994" s="71" t="str">
        <f t="shared" si="4"/>
        <v>(22)</v>
      </c>
      <c r="M994" s="71" t="s">
        <v>4489</v>
      </c>
      <c r="N994" s="71"/>
      <c r="O994" s="4"/>
      <c r="P994" s="9"/>
      <c r="Q994" s="9" t="str">
        <f t="shared" si="41"/>
        <v>CWCAMT DOUBLE PRECISION ,</v>
      </c>
    </row>
    <row r="995" ht="16.5" customHeight="1">
      <c r="A995" s="9" t="s">
        <v>13</v>
      </c>
      <c r="B995" s="9" t="s">
        <v>56</v>
      </c>
      <c r="C995" s="9" t="s">
        <v>1827</v>
      </c>
      <c r="D995" s="9" t="s">
        <v>183</v>
      </c>
      <c r="E995" s="9" t="s">
        <v>4506</v>
      </c>
      <c r="F995" s="10">
        <v>233.0</v>
      </c>
      <c r="G995" s="10">
        <v>22.0</v>
      </c>
      <c r="H995" s="70" t="b">
        <v>0</v>
      </c>
      <c r="I995" s="71" t="str">
        <f t="shared" si="39"/>
        <v/>
      </c>
      <c r="J995" s="71" t="str">
        <f t="shared" si="40"/>
        <v>DOUBLE PRECISION</v>
      </c>
      <c r="K995" s="71">
        <f t="shared" si="3"/>
        <v>22</v>
      </c>
      <c r="L995" s="71" t="str">
        <f t="shared" si="4"/>
        <v>(22)</v>
      </c>
      <c r="M995" s="71" t="s">
        <v>4489</v>
      </c>
      <c r="N995" s="71"/>
      <c r="O995" s="4"/>
      <c r="P995" s="9"/>
      <c r="Q995" s="9" t="str">
        <f t="shared" si="41"/>
        <v>CWIAMT DOUBLE PRECISION ,</v>
      </c>
    </row>
    <row r="996" ht="16.5" customHeight="1">
      <c r="A996" s="9" t="s">
        <v>13</v>
      </c>
      <c r="B996" s="9" t="s">
        <v>56</v>
      </c>
      <c r="C996" s="9" t="s">
        <v>1829</v>
      </c>
      <c r="D996" s="9" t="s">
        <v>183</v>
      </c>
      <c r="E996" s="9" t="s">
        <v>4506</v>
      </c>
      <c r="F996" s="10">
        <v>234.0</v>
      </c>
      <c r="G996" s="10">
        <v>22.0</v>
      </c>
      <c r="H996" s="70" t="b">
        <v>0</v>
      </c>
      <c r="I996" s="71" t="str">
        <f t="shared" si="39"/>
        <v/>
      </c>
      <c r="J996" s="71" t="str">
        <f t="shared" si="40"/>
        <v>DOUBLE PRECISION</v>
      </c>
      <c r="K996" s="71">
        <f t="shared" si="3"/>
        <v>22</v>
      </c>
      <c r="L996" s="71" t="str">
        <f t="shared" si="4"/>
        <v>(22)</v>
      </c>
      <c r="M996" s="71" t="s">
        <v>4489</v>
      </c>
      <c r="N996" s="71"/>
      <c r="O996" s="4"/>
      <c r="P996" s="9"/>
      <c r="Q996" s="9" t="str">
        <f t="shared" si="41"/>
        <v>CWQAMT DOUBLE PRECISION ,</v>
      </c>
    </row>
    <row r="997" ht="16.5" customHeight="1">
      <c r="A997" s="9" t="s">
        <v>13</v>
      </c>
      <c r="B997" s="9" t="s">
        <v>56</v>
      </c>
      <c r="C997" s="9" t="s">
        <v>1831</v>
      </c>
      <c r="D997" s="9" t="s">
        <v>183</v>
      </c>
      <c r="E997" s="9" t="s">
        <v>4506</v>
      </c>
      <c r="F997" s="10">
        <v>235.0</v>
      </c>
      <c r="G997" s="10">
        <v>22.0</v>
      </c>
      <c r="H997" s="70" t="b">
        <v>0</v>
      </c>
      <c r="I997" s="71" t="str">
        <f t="shared" si="39"/>
        <v/>
      </c>
      <c r="J997" s="71" t="str">
        <f t="shared" si="40"/>
        <v>DOUBLE PRECISION</v>
      </c>
      <c r="K997" s="71">
        <f t="shared" si="3"/>
        <v>22</v>
      </c>
      <c r="L997" s="71" t="str">
        <f t="shared" si="4"/>
        <v>(22)</v>
      </c>
      <c r="M997" s="71" t="s">
        <v>4489</v>
      </c>
      <c r="N997" s="71"/>
      <c r="O997" s="4"/>
      <c r="P997" s="9"/>
      <c r="Q997" s="9" t="str">
        <f t="shared" si="41"/>
        <v>CWMAMT DOUBLE PRECISION ,</v>
      </c>
    </row>
    <row r="998" ht="16.5" customHeight="1">
      <c r="A998" s="9" t="s">
        <v>13</v>
      </c>
      <c r="B998" s="9" t="s">
        <v>56</v>
      </c>
      <c r="C998" s="9" t="s">
        <v>1833</v>
      </c>
      <c r="D998" s="9" t="s">
        <v>183</v>
      </c>
      <c r="E998" s="9" t="s">
        <v>4506</v>
      </c>
      <c r="F998" s="10">
        <v>236.0</v>
      </c>
      <c r="G998" s="10">
        <v>22.0</v>
      </c>
      <c r="H998" s="70" t="b">
        <v>0</v>
      </c>
      <c r="I998" s="71" t="str">
        <f t="shared" si="39"/>
        <v/>
      </c>
      <c r="J998" s="71" t="str">
        <f t="shared" si="40"/>
        <v>DOUBLE PRECISION</v>
      </c>
      <c r="K998" s="71">
        <f t="shared" si="3"/>
        <v>22</v>
      </c>
      <c r="L998" s="71" t="str">
        <f t="shared" si="4"/>
        <v>(22)</v>
      </c>
      <c r="M998" s="71" t="s">
        <v>4489</v>
      </c>
      <c r="N998" s="71"/>
      <c r="O998" s="4"/>
      <c r="P998" s="9"/>
      <c r="Q998" s="9" t="str">
        <f t="shared" si="41"/>
        <v>CWMONT DOUBLE PRECISION ,</v>
      </c>
    </row>
    <row r="999" ht="16.5" customHeight="1">
      <c r="A999" s="9" t="s">
        <v>13</v>
      </c>
      <c r="B999" s="9" t="s">
        <v>56</v>
      </c>
      <c r="C999" s="9" t="s">
        <v>1835</v>
      </c>
      <c r="D999" s="9" t="s">
        <v>191</v>
      </c>
      <c r="E999" s="9" t="s">
        <v>4518</v>
      </c>
      <c r="F999" s="10">
        <v>237.0</v>
      </c>
      <c r="G999" s="10">
        <v>1.0</v>
      </c>
      <c r="H999" s="70" t="b">
        <v>0</v>
      </c>
      <c r="I999" s="71" t="str">
        <f t="shared" si="39"/>
        <v/>
      </c>
      <c r="J999" s="71" t="str">
        <f t="shared" si="40"/>
        <v>VARCHAR</v>
      </c>
      <c r="K999" s="71">
        <f t="shared" si="3"/>
        <v>3</v>
      </c>
      <c r="L999" s="71" t="str">
        <f t="shared" si="4"/>
        <v>(3)</v>
      </c>
      <c r="M999" s="71" t="s">
        <v>4489</v>
      </c>
      <c r="N999" s="71"/>
      <c r="O999" s="4"/>
      <c r="P999" s="9"/>
      <c r="Q999" s="9" t="str">
        <f t="shared" si="41"/>
        <v>CWFLAG VARCHAR(3) ,</v>
      </c>
    </row>
    <row r="1000" ht="16.5" customHeight="1">
      <c r="A1000" s="9" t="s">
        <v>13</v>
      </c>
      <c r="B1000" s="9" t="s">
        <v>56</v>
      </c>
      <c r="C1000" s="9" t="s">
        <v>1837</v>
      </c>
      <c r="D1000" s="9" t="s">
        <v>191</v>
      </c>
      <c r="E1000" s="9" t="s">
        <v>4518</v>
      </c>
      <c r="F1000" s="10">
        <v>238.0</v>
      </c>
      <c r="G1000" s="10">
        <v>1.0</v>
      </c>
      <c r="H1000" s="70" t="b">
        <v>0</v>
      </c>
      <c r="I1000" s="71" t="str">
        <f t="shared" si="39"/>
        <v/>
      </c>
      <c r="J1000" s="71" t="str">
        <f t="shared" si="40"/>
        <v>VARCHAR</v>
      </c>
      <c r="K1000" s="71">
        <f t="shared" si="3"/>
        <v>3</v>
      </c>
      <c r="L1000" s="71" t="str">
        <f t="shared" si="4"/>
        <v>(3)</v>
      </c>
      <c r="M1000" s="71" t="s">
        <v>4489</v>
      </c>
      <c r="N1000" s="71"/>
      <c r="O1000" s="4"/>
      <c r="P1000" s="9"/>
      <c r="Q1000" s="9" t="str">
        <f t="shared" si="41"/>
        <v>CWDTYP VARCHAR(3) ,</v>
      </c>
    </row>
    <row r="1001" ht="16.5" customHeight="1">
      <c r="A1001" s="9" t="s">
        <v>13</v>
      </c>
      <c r="B1001" s="9" t="s">
        <v>56</v>
      </c>
      <c r="C1001" s="9" t="s">
        <v>1839</v>
      </c>
      <c r="D1001" s="9" t="s">
        <v>183</v>
      </c>
      <c r="E1001" s="9" t="s">
        <v>4506</v>
      </c>
      <c r="F1001" s="10">
        <v>239.0</v>
      </c>
      <c r="G1001" s="10">
        <v>22.0</v>
      </c>
      <c r="H1001" s="70" t="b">
        <v>0</v>
      </c>
      <c r="I1001" s="71" t="str">
        <f t="shared" si="39"/>
        <v/>
      </c>
      <c r="J1001" s="71" t="str">
        <f t="shared" si="40"/>
        <v>DOUBLE PRECISION</v>
      </c>
      <c r="K1001" s="71">
        <f t="shared" si="3"/>
        <v>22</v>
      </c>
      <c r="L1001" s="71" t="str">
        <f t="shared" si="4"/>
        <v>(22)</v>
      </c>
      <c r="M1001" s="71" t="s">
        <v>4489</v>
      </c>
      <c r="N1001" s="71"/>
      <c r="O1001" s="4"/>
      <c r="P1001" s="9"/>
      <c r="Q1001" s="9" t="str">
        <f t="shared" si="41"/>
        <v>CWLAMT DOUBLE PRECISION ,</v>
      </c>
    </row>
    <row r="1002" ht="16.5" customHeight="1">
      <c r="A1002" s="9" t="s">
        <v>13</v>
      </c>
      <c r="B1002" s="9" t="s">
        <v>56</v>
      </c>
      <c r="C1002" s="9" t="s">
        <v>1841</v>
      </c>
      <c r="D1002" s="9" t="s">
        <v>191</v>
      </c>
      <c r="E1002" s="9" t="s">
        <v>4518</v>
      </c>
      <c r="F1002" s="10">
        <v>240.0</v>
      </c>
      <c r="G1002" s="10">
        <v>64.0</v>
      </c>
      <c r="H1002" s="70" t="b">
        <v>0</v>
      </c>
      <c r="I1002" s="71" t="str">
        <f t="shared" si="39"/>
        <v/>
      </c>
      <c r="J1002" s="71" t="str">
        <f t="shared" si="40"/>
        <v>VARCHAR</v>
      </c>
      <c r="K1002" s="71">
        <f t="shared" si="3"/>
        <v>192</v>
      </c>
      <c r="L1002" s="71" t="str">
        <f t="shared" si="4"/>
        <v>(192)</v>
      </c>
      <c r="M1002" s="71" t="s">
        <v>4489</v>
      </c>
      <c r="N1002" s="71"/>
      <c r="O1002" s="4"/>
      <c r="P1002" s="9"/>
      <c r="Q1002" s="9" t="str">
        <f t="shared" si="41"/>
        <v>CWSCAL VARCHAR(192) ,</v>
      </c>
    </row>
    <row r="1003" ht="16.5" customHeight="1">
      <c r="A1003" s="9" t="s">
        <v>13</v>
      </c>
      <c r="B1003" s="9" t="s">
        <v>56</v>
      </c>
      <c r="C1003" s="9" t="s">
        <v>1844</v>
      </c>
      <c r="D1003" s="9" t="s">
        <v>191</v>
      </c>
      <c r="E1003" s="9" t="s">
        <v>4518</v>
      </c>
      <c r="F1003" s="10">
        <v>241.0</v>
      </c>
      <c r="G1003" s="10">
        <v>2.0</v>
      </c>
      <c r="H1003" s="70" t="b">
        <v>0</v>
      </c>
      <c r="I1003" s="71" t="str">
        <f t="shared" si="39"/>
        <v/>
      </c>
      <c r="J1003" s="71" t="str">
        <f t="shared" si="40"/>
        <v>VARCHAR</v>
      </c>
      <c r="K1003" s="71">
        <f t="shared" si="3"/>
        <v>6</v>
      </c>
      <c r="L1003" s="71" t="str">
        <f t="shared" si="4"/>
        <v>(6)</v>
      </c>
      <c r="M1003" s="71" t="s">
        <v>4489</v>
      </c>
      <c r="N1003" s="71"/>
      <c r="O1003" s="4"/>
      <c r="P1003" s="9"/>
      <c r="Q1003" s="9" t="str">
        <f t="shared" si="41"/>
        <v>CWSFLG VARCHAR(6) ,</v>
      </c>
    </row>
    <row r="1004" ht="16.5" customHeight="1">
      <c r="A1004" s="9" t="s">
        <v>13</v>
      </c>
      <c r="B1004" s="9" t="s">
        <v>56</v>
      </c>
      <c r="C1004" s="9" t="s">
        <v>1846</v>
      </c>
      <c r="D1004" s="9" t="s">
        <v>191</v>
      </c>
      <c r="E1004" s="9" t="s">
        <v>4518</v>
      </c>
      <c r="F1004" s="10">
        <v>242.0</v>
      </c>
      <c r="G1004" s="10">
        <v>2.0</v>
      </c>
      <c r="H1004" s="70" t="b">
        <v>0</v>
      </c>
      <c r="I1004" s="71" t="str">
        <f t="shared" si="39"/>
        <v/>
      </c>
      <c r="J1004" s="71" t="str">
        <f t="shared" si="40"/>
        <v>VARCHAR</v>
      </c>
      <c r="K1004" s="71">
        <f t="shared" si="3"/>
        <v>6</v>
      </c>
      <c r="L1004" s="71" t="str">
        <f t="shared" si="4"/>
        <v>(6)</v>
      </c>
      <c r="M1004" s="71" t="s">
        <v>4489</v>
      </c>
      <c r="N1004" s="71"/>
      <c r="O1004" s="4"/>
      <c r="P1004" s="9"/>
      <c r="Q1004" s="9" t="str">
        <f t="shared" si="41"/>
        <v>CWMFLG VARCHAR(6) ,</v>
      </c>
    </row>
    <row r="1005" ht="16.5" customHeight="1">
      <c r="A1005" s="9" t="s">
        <v>13</v>
      </c>
      <c r="B1005" s="9" t="s">
        <v>56</v>
      </c>
      <c r="C1005" s="9" t="s">
        <v>1848</v>
      </c>
      <c r="D1005" s="9" t="s">
        <v>191</v>
      </c>
      <c r="E1005" s="9" t="s">
        <v>4518</v>
      </c>
      <c r="F1005" s="10">
        <v>243.0</v>
      </c>
      <c r="G1005" s="10">
        <v>2.0</v>
      </c>
      <c r="H1005" s="70" t="b">
        <v>0</v>
      </c>
      <c r="I1005" s="71" t="str">
        <f t="shared" si="39"/>
        <v/>
      </c>
      <c r="J1005" s="71" t="str">
        <f t="shared" si="40"/>
        <v>VARCHAR</v>
      </c>
      <c r="K1005" s="71">
        <f t="shared" si="3"/>
        <v>6</v>
      </c>
      <c r="L1005" s="71" t="str">
        <f t="shared" si="4"/>
        <v>(6)</v>
      </c>
      <c r="M1005" s="71" t="s">
        <v>4489</v>
      </c>
      <c r="N1005" s="71"/>
      <c r="O1005" s="4"/>
      <c r="P1005" s="9"/>
      <c r="Q1005" s="9" t="str">
        <f t="shared" si="41"/>
        <v>CWCFLG VARCHAR(6) ,</v>
      </c>
    </row>
    <row r="1006" ht="16.5" customHeight="1">
      <c r="A1006" s="9" t="s">
        <v>13</v>
      </c>
      <c r="B1006" s="9" t="s">
        <v>56</v>
      </c>
      <c r="C1006" s="9" t="s">
        <v>1850</v>
      </c>
      <c r="D1006" s="9" t="s">
        <v>191</v>
      </c>
      <c r="E1006" s="9" t="s">
        <v>4518</v>
      </c>
      <c r="F1006" s="10">
        <v>244.0</v>
      </c>
      <c r="G1006" s="10">
        <v>2.0</v>
      </c>
      <c r="H1006" s="70" t="b">
        <v>0</v>
      </c>
      <c r="I1006" s="71" t="str">
        <f t="shared" si="39"/>
        <v/>
      </c>
      <c r="J1006" s="71" t="str">
        <f t="shared" si="40"/>
        <v>VARCHAR</v>
      </c>
      <c r="K1006" s="71">
        <f t="shared" si="3"/>
        <v>6</v>
      </c>
      <c r="L1006" s="71" t="str">
        <f t="shared" si="4"/>
        <v>(6)</v>
      </c>
      <c r="M1006" s="71" t="s">
        <v>4489</v>
      </c>
      <c r="N1006" s="71"/>
      <c r="O1006" s="4"/>
      <c r="P1006" s="9"/>
      <c r="Q1006" s="9" t="str">
        <f t="shared" si="41"/>
        <v>CWJFLG VARCHAR(6) ,</v>
      </c>
    </row>
    <row r="1007" ht="16.5" customHeight="1">
      <c r="A1007" s="9" t="s">
        <v>13</v>
      </c>
      <c r="B1007" s="9" t="s">
        <v>56</v>
      </c>
      <c r="C1007" s="9" t="s">
        <v>1852</v>
      </c>
      <c r="D1007" s="9" t="s">
        <v>191</v>
      </c>
      <c r="E1007" s="9" t="s">
        <v>4518</v>
      </c>
      <c r="F1007" s="10">
        <v>245.0</v>
      </c>
      <c r="G1007" s="10">
        <v>1.0</v>
      </c>
      <c r="H1007" s="70" t="b">
        <v>0</v>
      </c>
      <c r="I1007" s="71" t="str">
        <f t="shared" si="39"/>
        <v/>
      </c>
      <c r="J1007" s="71" t="str">
        <f t="shared" si="40"/>
        <v>VARCHAR</v>
      </c>
      <c r="K1007" s="71">
        <f t="shared" si="3"/>
        <v>3</v>
      </c>
      <c r="L1007" s="71" t="str">
        <f t="shared" si="4"/>
        <v>(3)</v>
      </c>
      <c r="M1007" s="71" t="s">
        <v>4489</v>
      </c>
      <c r="N1007" s="71"/>
      <c r="O1007" s="4"/>
      <c r="P1007" s="9"/>
      <c r="Q1007" s="9" t="str">
        <f t="shared" si="41"/>
        <v>CWJGUB VARCHAR(3) ,</v>
      </c>
    </row>
    <row r="1008" ht="16.5" customHeight="1">
      <c r="A1008" s="9" t="s">
        <v>13</v>
      </c>
      <c r="B1008" s="9" t="s">
        <v>56</v>
      </c>
      <c r="C1008" s="9" t="s">
        <v>1854</v>
      </c>
      <c r="D1008" s="9" t="s">
        <v>191</v>
      </c>
      <c r="E1008" s="9" t="s">
        <v>4518</v>
      </c>
      <c r="F1008" s="10">
        <v>246.0</v>
      </c>
      <c r="G1008" s="10">
        <v>1.0</v>
      </c>
      <c r="H1008" s="70" t="b">
        <v>0</v>
      </c>
      <c r="I1008" s="71" t="str">
        <f t="shared" si="39"/>
        <v/>
      </c>
      <c r="J1008" s="71" t="str">
        <f t="shared" si="40"/>
        <v>VARCHAR</v>
      </c>
      <c r="K1008" s="71">
        <f t="shared" si="3"/>
        <v>3</v>
      </c>
      <c r="L1008" s="71" t="str">
        <f t="shared" si="4"/>
        <v>(3)</v>
      </c>
      <c r="M1008" s="71" t="s">
        <v>4489</v>
      </c>
      <c r="N1008" s="71"/>
      <c r="O1008" s="4"/>
      <c r="P1008" s="9"/>
      <c r="Q1008" s="9" t="str">
        <f t="shared" si="41"/>
        <v>CWPGUB VARCHAR(3) ,</v>
      </c>
    </row>
    <row r="1009" ht="16.5" customHeight="1">
      <c r="A1009" s="9" t="s">
        <v>13</v>
      </c>
      <c r="B1009" s="9" t="s">
        <v>56</v>
      </c>
      <c r="C1009" s="9" t="s">
        <v>1856</v>
      </c>
      <c r="D1009" s="9" t="s">
        <v>191</v>
      </c>
      <c r="E1009" s="9" t="s">
        <v>4518</v>
      </c>
      <c r="F1009" s="10">
        <v>247.0</v>
      </c>
      <c r="G1009" s="10">
        <v>1.0</v>
      </c>
      <c r="H1009" s="70" t="b">
        <v>0</v>
      </c>
      <c r="I1009" s="71" t="str">
        <f t="shared" si="39"/>
        <v/>
      </c>
      <c r="J1009" s="71" t="str">
        <f t="shared" si="40"/>
        <v>VARCHAR</v>
      </c>
      <c r="K1009" s="71">
        <f t="shared" si="3"/>
        <v>3</v>
      </c>
      <c r="L1009" s="71" t="str">
        <f t="shared" si="4"/>
        <v>(3)</v>
      </c>
      <c r="M1009" s="71" t="s">
        <v>4489</v>
      </c>
      <c r="N1009" s="71"/>
      <c r="O1009" s="4"/>
      <c r="P1009" s="9"/>
      <c r="Q1009" s="9" t="str">
        <f t="shared" si="41"/>
        <v>CWMGUB VARCHAR(3) ,</v>
      </c>
    </row>
    <row r="1010" ht="16.5" customHeight="1">
      <c r="A1010" s="9" t="s">
        <v>13</v>
      </c>
      <c r="B1010" s="9" t="s">
        <v>56</v>
      </c>
      <c r="C1010" s="9" t="s">
        <v>1858</v>
      </c>
      <c r="D1010" s="9" t="s">
        <v>191</v>
      </c>
      <c r="E1010" s="9" t="s">
        <v>4518</v>
      </c>
      <c r="F1010" s="10">
        <v>248.0</v>
      </c>
      <c r="G1010" s="10">
        <v>1.0</v>
      </c>
      <c r="H1010" s="70" t="b">
        <v>0</v>
      </c>
      <c r="I1010" s="71" t="str">
        <f t="shared" si="39"/>
        <v/>
      </c>
      <c r="J1010" s="71" t="str">
        <f t="shared" si="40"/>
        <v>VARCHAR</v>
      </c>
      <c r="K1010" s="71">
        <f t="shared" si="3"/>
        <v>3</v>
      </c>
      <c r="L1010" s="71" t="str">
        <f t="shared" si="4"/>
        <v>(3)</v>
      </c>
      <c r="M1010" s="71" t="s">
        <v>4489</v>
      </c>
      <c r="N1010" s="71"/>
      <c r="O1010" s="4"/>
      <c r="P1010" s="9"/>
      <c r="Q1010" s="9" t="str">
        <f t="shared" si="41"/>
        <v>CWBGUB VARCHAR(3) ,</v>
      </c>
    </row>
    <row r="1011" ht="16.5" customHeight="1">
      <c r="A1011" s="9" t="s">
        <v>13</v>
      </c>
      <c r="B1011" s="9" t="s">
        <v>56</v>
      </c>
      <c r="C1011" s="9" t="s">
        <v>1860</v>
      </c>
      <c r="D1011" s="9" t="s">
        <v>191</v>
      </c>
      <c r="E1011" s="9" t="s">
        <v>4518</v>
      </c>
      <c r="F1011" s="10">
        <v>249.0</v>
      </c>
      <c r="G1011" s="10">
        <v>1.0</v>
      </c>
      <c r="H1011" s="70" t="b">
        <v>0</v>
      </c>
      <c r="I1011" s="71" t="str">
        <f t="shared" si="39"/>
        <v/>
      </c>
      <c r="J1011" s="71" t="str">
        <f t="shared" si="40"/>
        <v>VARCHAR</v>
      </c>
      <c r="K1011" s="71">
        <f t="shared" si="3"/>
        <v>3</v>
      </c>
      <c r="L1011" s="71" t="str">
        <f t="shared" si="4"/>
        <v>(3)</v>
      </c>
      <c r="M1011" s="71" t="s">
        <v>4489</v>
      </c>
      <c r="N1011" s="71"/>
      <c r="O1011" s="4"/>
      <c r="P1011" s="9"/>
      <c r="Q1011" s="9" t="str">
        <f t="shared" si="41"/>
        <v>CWDADD VARCHAR(3) ,</v>
      </c>
    </row>
    <row r="1012" ht="16.5" customHeight="1">
      <c r="A1012" s="9" t="s">
        <v>13</v>
      </c>
      <c r="B1012" s="9" t="s">
        <v>56</v>
      </c>
      <c r="C1012" s="9" t="s">
        <v>1862</v>
      </c>
      <c r="D1012" s="9" t="s">
        <v>183</v>
      </c>
      <c r="E1012" s="9" t="s">
        <v>4506</v>
      </c>
      <c r="F1012" s="10">
        <v>250.0</v>
      </c>
      <c r="G1012" s="10">
        <v>22.0</v>
      </c>
      <c r="H1012" s="70" t="b">
        <v>0</v>
      </c>
      <c r="I1012" s="71" t="str">
        <f t="shared" si="39"/>
        <v/>
      </c>
      <c r="J1012" s="71" t="str">
        <f t="shared" si="40"/>
        <v>DOUBLE PRECISION</v>
      </c>
      <c r="K1012" s="71">
        <f t="shared" si="3"/>
        <v>22</v>
      </c>
      <c r="L1012" s="71" t="str">
        <f t="shared" si="4"/>
        <v>(22)</v>
      </c>
      <c r="M1012" s="71" t="s">
        <v>4489</v>
      </c>
      <c r="N1012" s="71"/>
      <c r="O1012" s="4"/>
      <c r="P1012" s="9"/>
      <c r="Q1012" s="9" t="str">
        <f t="shared" si="41"/>
        <v>CWDEMY DOUBLE PRECISION ,</v>
      </c>
    </row>
    <row r="1013" ht="16.5" customHeight="1">
      <c r="A1013" s="9" t="s">
        <v>13</v>
      </c>
      <c r="B1013" s="9" t="s">
        <v>56</v>
      </c>
      <c r="C1013" s="9" t="s">
        <v>1864</v>
      </c>
      <c r="D1013" s="9" t="s">
        <v>183</v>
      </c>
      <c r="E1013" s="9" t="s">
        <v>4506</v>
      </c>
      <c r="F1013" s="10">
        <v>251.0</v>
      </c>
      <c r="G1013" s="10">
        <v>22.0</v>
      </c>
      <c r="H1013" s="70" t="b">
        <v>0</v>
      </c>
      <c r="I1013" s="71" t="str">
        <f t="shared" si="39"/>
        <v/>
      </c>
      <c r="J1013" s="71" t="str">
        <f t="shared" si="40"/>
        <v>DOUBLE PRECISION</v>
      </c>
      <c r="K1013" s="71">
        <f t="shared" si="3"/>
        <v>22</v>
      </c>
      <c r="L1013" s="71" t="str">
        <f t="shared" si="4"/>
        <v>(22)</v>
      </c>
      <c r="M1013" s="71" t="s">
        <v>4489</v>
      </c>
      <c r="N1013" s="71"/>
      <c r="O1013" s="4"/>
      <c r="P1013" s="9"/>
      <c r="Q1013" s="9" t="str">
        <f t="shared" si="41"/>
        <v>CWDEMM DOUBLE PRECISION ,</v>
      </c>
    </row>
    <row r="1014" ht="16.5" customHeight="1">
      <c r="A1014" s="9" t="s">
        <v>13</v>
      </c>
      <c r="B1014" s="9" t="s">
        <v>56</v>
      </c>
      <c r="C1014" s="9" t="s">
        <v>1866</v>
      </c>
      <c r="D1014" s="9" t="s">
        <v>183</v>
      </c>
      <c r="E1014" s="9" t="s">
        <v>4506</v>
      </c>
      <c r="F1014" s="10">
        <v>252.0</v>
      </c>
      <c r="G1014" s="10">
        <v>22.0</v>
      </c>
      <c r="H1014" s="70" t="b">
        <v>0</v>
      </c>
      <c r="I1014" s="71" t="str">
        <f t="shared" si="39"/>
        <v/>
      </c>
      <c r="J1014" s="71" t="str">
        <f t="shared" si="40"/>
        <v>DOUBLE PRECISION</v>
      </c>
      <c r="K1014" s="71">
        <f t="shared" si="3"/>
        <v>22</v>
      </c>
      <c r="L1014" s="71" t="str">
        <f t="shared" si="4"/>
        <v>(22)</v>
      </c>
      <c r="M1014" s="71" t="s">
        <v>4489</v>
      </c>
      <c r="N1014" s="71"/>
      <c r="O1014" s="4"/>
      <c r="P1014" s="9"/>
      <c r="Q1014" s="9" t="str">
        <f t="shared" si="41"/>
        <v>CWDEMD DOUBLE PRECISION ,</v>
      </c>
    </row>
    <row r="1015" ht="16.5" customHeight="1">
      <c r="A1015" s="9" t="s">
        <v>13</v>
      </c>
      <c r="B1015" s="9" t="s">
        <v>56</v>
      </c>
      <c r="C1015" s="9" t="s">
        <v>1868</v>
      </c>
      <c r="D1015" s="9" t="s">
        <v>183</v>
      </c>
      <c r="E1015" s="9" t="s">
        <v>4506</v>
      </c>
      <c r="F1015" s="10">
        <v>253.0</v>
      </c>
      <c r="G1015" s="10">
        <v>22.0</v>
      </c>
      <c r="H1015" s="70" t="b">
        <v>0</v>
      </c>
      <c r="I1015" s="71" t="str">
        <f t="shared" si="39"/>
        <v/>
      </c>
      <c r="J1015" s="71" t="str">
        <f t="shared" si="40"/>
        <v>DOUBLE PRECISION</v>
      </c>
      <c r="K1015" s="71">
        <f t="shared" si="3"/>
        <v>22</v>
      </c>
      <c r="L1015" s="71" t="str">
        <f t="shared" si="4"/>
        <v>(22)</v>
      </c>
      <c r="M1015" s="71" t="s">
        <v>4489</v>
      </c>
      <c r="N1015" s="71"/>
      <c r="O1015" s="4"/>
      <c r="P1015" s="9"/>
      <c r="Q1015" s="9" t="str">
        <f t="shared" si="41"/>
        <v>CWSLEY DOUBLE PRECISION ,</v>
      </c>
    </row>
    <row r="1016" ht="16.5" customHeight="1">
      <c r="A1016" s="9" t="s">
        <v>13</v>
      </c>
      <c r="B1016" s="9" t="s">
        <v>56</v>
      </c>
      <c r="C1016" s="9" t="s">
        <v>1870</v>
      </c>
      <c r="D1016" s="9" t="s">
        <v>183</v>
      </c>
      <c r="E1016" s="9" t="s">
        <v>4506</v>
      </c>
      <c r="F1016" s="10">
        <v>254.0</v>
      </c>
      <c r="G1016" s="10">
        <v>22.0</v>
      </c>
      <c r="H1016" s="70" t="b">
        <v>0</v>
      </c>
      <c r="I1016" s="71" t="str">
        <f t="shared" si="39"/>
        <v/>
      </c>
      <c r="J1016" s="71" t="str">
        <f t="shared" si="40"/>
        <v>DOUBLE PRECISION</v>
      </c>
      <c r="K1016" s="71">
        <f t="shared" si="3"/>
        <v>22</v>
      </c>
      <c r="L1016" s="71" t="str">
        <f t="shared" si="4"/>
        <v>(22)</v>
      </c>
      <c r="M1016" s="71" t="s">
        <v>4489</v>
      </c>
      <c r="N1016" s="71"/>
      <c r="O1016" s="4"/>
      <c r="P1016" s="9"/>
      <c r="Q1016" s="9" t="str">
        <f t="shared" si="41"/>
        <v>CWSLEM DOUBLE PRECISION ,</v>
      </c>
    </row>
    <row r="1017" ht="16.5" customHeight="1">
      <c r="A1017" s="9" t="s">
        <v>13</v>
      </c>
      <c r="B1017" s="9" t="s">
        <v>56</v>
      </c>
      <c r="C1017" s="9" t="s">
        <v>1872</v>
      </c>
      <c r="D1017" s="9" t="s">
        <v>183</v>
      </c>
      <c r="E1017" s="9" t="s">
        <v>4506</v>
      </c>
      <c r="F1017" s="10">
        <v>255.0</v>
      </c>
      <c r="G1017" s="10">
        <v>22.0</v>
      </c>
      <c r="H1017" s="70" t="b">
        <v>0</v>
      </c>
      <c r="I1017" s="71" t="str">
        <f t="shared" si="39"/>
        <v/>
      </c>
      <c r="J1017" s="71" t="str">
        <f t="shared" si="40"/>
        <v>DOUBLE PRECISION</v>
      </c>
      <c r="K1017" s="71">
        <f t="shared" si="3"/>
        <v>22</v>
      </c>
      <c r="L1017" s="71" t="str">
        <f t="shared" si="4"/>
        <v>(22)</v>
      </c>
      <c r="M1017" s="71" t="s">
        <v>4489</v>
      </c>
      <c r="N1017" s="71"/>
      <c r="O1017" s="4"/>
      <c r="P1017" s="9"/>
      <c r="Q1017" s="9" t="str">
        <f t="shared" si="41"/>
        <v>CWSLED DOUBLE PRECISION ,</v>
      </c>
    </row>
    <row r="1018" ht="16.5" customHeight="1">
      <c r="A1018" s="9" t="s">
        <v>13</v>
      </c>
      <c r="B1018" s="9" t="s">
        <v>56</v>
      </c>
      <c r="C1018" s="9" t="s">
        <v>1874</v>
      </c>
      <c r="D1018" s="9" t="s">
        <v>183</v>
      </c>
      <c r="E1018" s="9" t="s">
        <v>4506</v>
      </c>
      <c r="F1018" s="10">
        <v>256.0</v>
      </c>
      <c r="G1018" s="10">
        <v>22.0</v>
      </c>
      <c r="H1018" s="70" t="b">
        <v>0</v>
      </c>
      <c r="I1018" s="71" t="str">
        <f t="shared" si="39"/>
        <v/>
      </c>
      <c r="J1018" s="71" t="str">
        <f t="shared" si="40"/>
        <v>DOUBLE PRECISION</v>
      </c>
      <c r="K1018" s="71">
        <f t="shared" si="3"/>
        <v>22</v>
      </c>
      <c r="L1018" s="71" t="str">
        <f t="shared" si="4"/>
        <v>(22)</v>
      </c>
      <c r="M1018" s="71" t="s">
        <v>4489</v>
      </c>
      <c r="N1018" s="71"/>
      <c r="O1018" s="4"/>
      <c r="P1018" s="9"/>
      <c r="Q1018" s="9" t="str">
        <f t="shared" si="41"/>
        <v>CWCHGY DOUBLE PRECISION ,</v>
      </c>
    </row>
    <row r="1019" ht="16.5" customHeight="1">
      <c r="A1019" s="9" t="s">
        <v>13</v>
      </c>
      <c r="B1019" s="9" t="s">
        <v>56</v>
      </c>
      <c r="C1019" s="9" t="s">
        <v>1876</v>
      </c>
      <c r="D1019" s="9" t="s">
        <v>183</v>
      </c>
      <c r="E1019" s="9" t="s">
        <v>4506</v>
      </c>
      <c r="F1019" s="10">
        <v>257.0</v>
      </c>
      <c r="G1019" s="10">
        <v>22.0</v>
      </c>
      <c r="H1019" s="70" t="b">
        <v>0</v>
      </c>
      <c r="I1019" s="71" t="str">
        <f t="shared" si="39"/>
        <v/>
      </c>
      <c r="J1019" s="71" t="str">
        <f t="shared" si="40"/>
        <v>DOUBLE PRECISION</v>
      </c>
      <c r="K1019" s="71">
        <f t="shared" si="3"/>
        <v>22</v>
      </c>
      <c r="L1019" s="71" t="str">
        <f t="shared" si="4"/>
        <v>(22)</v>
      </c>
      <c r="M1019" s="71" t="s">
        <v>4489</v>
      </c>
      <c r="N1019" s="71"/>
      <c r="O1019" s="4"/>
      <c r="P1019" s="9"/>
      <c r="Q1019" s="9" t="str">
        <f t="shared" si="41"/>
        <v>CWCHGM DOUBLE PRECISION ,</v>
      </c>
    </row>
    <row r="1020" ht="16.5" customHeight="1">
      <c r="A1020" s="9" t="s">
        <v>13</v>
      </c>
      <c r="B1020" s="9" t="s">
        <v>56</v>
      </c>
      <c r="C1020" s="9" t="s">
        <v>1878</v>
      </c>
      <c r="D1020" s="9" t="s">
        <v>183</v>
      </c>
      <c r="E1020" s="9" t="s">
        <v>4506</v>
      </c>
      <c r="F1020" s="10">
        <v>258.0</v>
      </c>
      <c r="G1020" s="10">
        <v>22.0</v>
      </c>
      <c r="H1020" s="70" t="b">
        <v>0</v>
      </c>
      <c r="I1020" s="71" t="str">
        <f t="shared" si="39"/>
        <v/>
      </c>
      <c r="J1020" s="71" t="str">
        <f t="shared" si="40"/>
        <v>DOUBLE PRECISION</v>
      </c>
      <c r="K1020" s="71">
        <f t="shared" si="3"/>
        <v>22</v>
      </c>
      <c r="L1020" s="71" t="str">
        <f t="shared" si="4"/>
        <v>(22)</v>
      </c>
      <c r="M1020" s="71" t="s">
        <v>4489</v>
      </c>
      <c r="N1020" s="71"/>
      <c r="O1020" s="4"/>
      <c r="P1020" s="9"/>
      <c r="Q1020" s="9" t="str">
        <f t="shared" si="41"/>
        <v>CWCHGD DOUBLE PRECISION ,</v>
      </c>
    </row>
    <row r="1021" ht="16.5" customHeight="1">
      <c r="A1021" s="9" t="s">
        <v>13</v>
      </c>
      <c r="B1021" s="9" t="s">
        <v>56</v>
      </c>
      <c r="C1021" s="9" t="s">
        <v>1880</v>
      </c>
      <c r="D1021" s="9" t="s">
        <v>183</v>
      </c>
      <c r="E1021" s="9" t="s">
        <v>4506</v>
      </c>
      <c r="F1021" s="10">
        <v>259.0</v>
      </c>
      <c r="G1021" s="10">
        <v>22.0</v>
      </c>
      <c r="H1021" s="70" t="b">
        <v>0</v>
      </c>
      <c r="I1021" s="71" t="str">
        <f t="shared" si="39"/>
        <v/>
      </c>
      <c r="J1021" s="71" t="str">
        <f t="shared" si="40"/>
        <v>DOUBLE PRECISION</v>
      </c>
      <c r="K1021" s="71">
        <f t="shared" si="3"/>
        <v>22</v>
      </c>
      <c r="L1021" s="71" t="str">
        <f t="shared" si="4"/>
        <v>(22)</v>
      </c>
      <c r="M1021" s="71" t="s">
        <v>4489</v>
      </c>
      <c r="N1021" s="71"/>
      <c r="O1021" s="4"/>
      <c r="P1021" s="9"/>
      <c r="Q1021" s="9" t="str">
        <f t="shared" si="41"/>
        <v>CWMAEY DOUBLE PRECISION ,</v>
      </c>
    </row>
    <row r="1022" ht="16.5" customHeight="1">
      <c r="A1022" s="9" t="s">
        <v>13</v>
      </c>
      <c r="B1022" s="9" t="s">
        <v>56</v>
      </c>
      <c r="C1022" s="9" t="s">
        <v>1882</v>
      </c>
      <c r="D1022" s="9" t="s">
        <v>183</v>
      </c>
      <c r="E1022" s="9" t="s">
        <v>4506</v>
      </c>
      <c r="F1022" s="10">
        <v>260.0</v>
      </c>
      <c r="G1022" s="10">
        <v>22.0</v>
      </c>
      <c r="H1022" s="70" t="b">
        <v>0</v>
      </c>
      <c r="I1022" s="71" t="str">
        <f t="shared" si="39"/>
        <v/>
      </c>
      <c r="J1022" s="71" t="str">
        <f t="shared" si="40"/>
        <v>DOUBLE PRECISION</v>
      </c>
      <c r="K1022" s="71">
        <f t="shared" si="3"/>
        <v>22</v>
      </c>
      <c r="L1022" s="71" t="str">
        <f t="shared" si="4"/>
        <v>(22)</v>
      </c>
      <c r="M1022" s="71" t="s">
        <v>4489</v>
      </c>
      <c r="N1022" s="71"/>
      <c r="O1022" s="4"/>
      <c r="P1022" s="9"/>
      <c r="Q1022" s="9" t="str">
        <f t="shared" si="41"/>
        <v>CWMAEM DOUBLE PRECISION ,</v>
      </c>
    </row>
    <row r="1023" ht="16.5" customHeight="1">
      <c r="A1023" s="9" t="s">
        <v>13</v>
      </c>
      <c r="B1023" s="9" t="s">
        <v>56</v>
      </c>
      <c r="C1023" s="9" t="s">
        <v>1884</v>
      </c>
      <c r="D1023" s="9" t="s">
        <v>183</v>
      </c>
      <c r="E1023" s="9" t="s">
        <v>4506</v>
      </c>
      <c r="F1023" s="10">
        <v>261.0</v>
      </c>
      <c r="G1023" s="10">
        <v>22.0</v>
      </c>
      <c r="H1023" s="70" t="b">
        <v>0</v>
      </c>
      <c r="I1023" s="71" t="str">
        <f t="shared" si="39"/>
        <v/>
      </c>
      <c r="J1023" s="71" t="str">
        <f t="shared" si="40"/>
        <v>DOUBLE PRECISION</v>
      </c>
      <c r="K1023" s="71">
        <f t="shared" si="3"/>
        <v>22</v>
      </c>
      <c r="L1023" s="71" t="str">
        <f t="shared" si="4"/>
        <v>(22)</v>
      </c>
      <c r="M1023" s="71" t="s">
        <v>4489</v>
      </c>
      <c r="N1023" s="71"/>
      <c r="O1023" s="4"/>
      <c r="P1023" s="9"/>
      <c r="Q1023" s="9" t="str">
        <f t="shared" si="41"/>
        <v>CWMAED DOUBLE PRECISION ,</v>
      </c>
    </row>
    <row r="1024" ht="16.5" customHeight="1">
      <c r="A1024" s="9" t="s">
        <v>13</v>
      </c>
      <c r="B1024" s="9" t="s">
        <v>56</v>
      </c>
      <c r="C1024" s="9" t="s">
        <v>1886</v>
      </c>
      <c r="D1024" s="9" t="s">
        <v>183</v>
      </c>
      <c r="E1024" s="9" t="s">
        <v>4506</v>
      </c>
      <c r="F1024" s="10">
        <v>262.0</v>
      </c>
      <c r="G1024" s="10">
        <v>22.0</v>
      </c>
      <c r="H1024" s="70" t="b">
        <v>0</v>
      </c>
      <c r="I1024" s="71" t="str">
        <f t="shared" si="39"/>
        <v/>
      </c>
      <c r="J1024" s="71" t="str">
        <f t="shared" si="40"/>
        <v>DOUBLE PRECISION</v>
      </c>
      <c r="K1024" s="71">
        <f t="shared" si="3"/>
        <v>22</v>
      </c>
      <c r="L1024" s="71" t="str">
        <f t="shared" si="4"/>
        <v>(22)</v>
      </c>
      <c r="M1024" s="71" t="s">
        <v>4489</v>
      </c>
      <c r="N1024" s="71"/>
      <c r="O1024" s="4"/>
      <c r="P1024" s="9"/>
      <c r="Q1024" s="9" t="str">
        <f t="shared" si="41"/>
        <v>CWCANY DOUBLE PRECISION ,</v>
      </c>
    </row>
    <row r="1025" ht="16.5" customHeight="1">
      <c r="A1025" s="9" t="s">
        <v>13</v>
      </c>
      <c r="B1025" s="9" t="s">
        <v>56</v>
      </c>
      <c r="C1025" s="9" t="s">
        <v>1888</v>
      </c>
      <c r="D1025" s="9" t="s">
        <v>183</v>
      </c>
      <c r="E1025" s="9" t="s">
        <v>4506</v>
      </c>
      <c r="F1025" s="10">
        <v>263.0</v>
      </c>
      <c r="G1025" s="10">
        <v>22.0</v>
      </c>
      <c r="H1025" s="70" t="b">
        <v>0</v>
      </c>
      <c r="I1025" s="71" t="str">
        <f t="shared" si="39"/>
        <v/>
      </c>
      <c r="J1025" s="71" t="str">
        <f t="shared" si="40"/>
        <v>DOUBLE PRECISION</v>
      </c>
      <c r="K1025" s="71">
        <f t="shared" si="3"/>
        <v>22</v>
      </c>
      <c r="L1025" s="71" t="str">
        <f t="shared" si="4"/>
        <v>(22)</v>
      </c>
      <c r="M1025" s="71" t="s">
        <v>4489</v>
      </c>
      <c r="N1025" s="71"/>
      <c r="O1025" s="4"/>
      <c r="P1025" s="9"/>
      <c r="Q1025" s="9" t="str">
        <f t="shared" si="41"/>
        <v>CWCANM DOUBLE PRECISION ,</v>
      </c>
    </row>
    <row r="1026" ht="16.5" customHeight="1">
      <c r="A1026" s="9" t="s">
        <v>13</v>
      </c>
      <c r="B1026" s="9" t="s">
        <v>56</v>
      </c>
      <c r="C1026" s="9" t="s">
        <v>1890</v>
      </c>
      <c r="D1026" s="9" t="s">
        <v>183</v>
      </c>
      <c r="E1026" s="9" t="s">
        <v>4506</v>
      </c>
      <c r="F1026" s="10">
        <v>264.0</v>
      </c>
      <c r="G1026" s="10">
        <v>22.0</v>
      </c>
      <c r="H1026" s="70" t="b">
        <v>0</v>
      </c>
      <c r="I1026" s="71" t="str">
        <f t="shared" si="39"/>
        <v/>
      </c>
      <c r="J1026" s="71" t="str">
        <f t="shared" si="40"/>
        <v>DOUBLE PRECISION</v>
      </c>
      <c r="K1026" s="71">
        <f t="shared" si="3"/>
        <v>22</v>
      </c>
      <c r="L1026" s="71" t="str">
        <f t="shared" si="4"/>
        <v>(22)</v>
      </c>
      <c r="M1026" s="71" t="s">
        <v>4489</v>
      </c>
      <c r="N1026" s="71"/>
      <c r="O1026" s="4"/>
      <c r="P1026" s="9"/>
      <c r="Q1026" s="9" t="str">
        <f t="shared" si="41"/>
        <v>CWCAND DOUBLE PRECISION ,</v>
      </c>
    </row>
    <row r="1027" ht="16.5" customHeight="1">
      <c r="A1027" s="9" t="s">
        <v>13</v>
      </c>
      <c r="B1027" s="9" t="s">
        <v>56</v>
      </c>
      <c r="C1027" s="9" t="s">
        <v>1892</v>
      </c>
      <c r="D1027" s="9" t="s">
        <v>191</v>
      </c>
      <c r="E1027" s="9" t="s">
        <v>4518</v>
      </c>
      <c r="F1027" s="10">
        <v>265.0</v>
      </c>
      <c r="G1027" s="10">
        <v>2.0</v>
      </c>
      <c r="H1027" s="70" t="b">
        <v>0</v>
      </c>
      <c r="I1027" s="71" t="str">
        <f t="shared" si="39"/>
        <v/>
      </c>
      <c r="J1027" s="71" t="str">
        <f t="shared" si="40"/>
        <v>VARCHAR</v>
      </c>
      <c r="K1027" s="71">
        <f t="shared" si="3"/>
        <v>6</v>
      </c>
      <c r="L1027" s="71" t="str">
        <f t="shared" si="4"/>
        <v>(6)</v>
      </c>
      <c r="M1027" s="71" t="s">
        <v>4489</v>
      </c>
      <c r="N1027" s="71"/>
      <c r="O1027" s="4"/>
      <c r="P1027" s="9"/>
      <c r="Q1027" s="9" t="str">
        <f t="shared" si="41"/>
        <v>CWCCDE VARCHAR(6) ,</v>
      </c>
    </row>
    <row r="1028" ht="16.5" customHeight="1">
      <c r="A1028" s="9" t="s">
        <v>13</v>
      </c>
      <c r="B1028" s="9" t="s">
        <v>56</v>
      </c>
      <c r="C1028" s="9" t="s">
        <v>1894</v>
      </c>
      <c r="D1028" s="9" t="s">
        <v>183</v>
      </c>
      <c r="E1028" s="9" t="s">
        <v>4506</v>
      </c>
      <c r="F1028" s="10">
        <v>266.0</v>
      </c>
      <c r="G1028" s="10">
        <v>22.0</v>
      </c>
      <c r="H1028" s="70" t="b">
        <v>0</v>
      </c>
      <c r="I1028" s="71" t="str">
        <f t="shared" si="39"/>
        <v/>
      </c>
      <c r="J1028" s="71" t="str">
        <f t="shared" si="40"/>
        <v>DOUBLE PRECISION</v>
      </c>
      <c r="K1028" s="71">
        <f t="shared" si="3"/>
        <v>22</v>
      </c>
      <c r="L1028" s="71" t="str">
        <f t="shared" si="4"/>
        <v>(22)</v>
      </c>
      <c r="M1028" s="71" t="s">
        <v>4489</v>
      </c>
      <c r="N1028" s="71"/>
      <c r="O1028" s="4"/>
      <c r="P1028" s="9"/>
      <c r="Q1028" s="9" t="str">
        <f t="shared" si="41"/>
        <v>CWCMAN DOUBLE PRECISION ,</v>
      </c>
    </row>
    <row r="1029" ht="16.5" customHeight="1">
      <c r="A1029" s="9" t="s">
        <v>13</v>
      </c>
      <c r="B1029" s="9" t="s">
        <v>56</v>
      </c>
      <c r="C1029" s="9" t="s">
        <v>1896</v>
      </c>
      <c r="D1029" s="9" t="s">
        <v>191</v>
      </c>
      <c r="E1029" s="9" t="s">
        <v>4518</v>
      </c>
      <c r="F1029" s="10">
        <v>267.0</v>
      </c>
      <c r="G1029" s="10">
        <v>1.0</v>
      </c>
      <c r="H1029" s="70" t="b">
        <v>0</v>
      </c>
      <c r="I1029" s="71" t="str">
        <f t="shared" si="39"/>
        <v/>
      </c>
      <c r="J1029" s="71" t="str">
        <f t="shared" si="40"/>
        <v>VARCHAR</v>
      </c>
      <c r="K1029" s="71">
        <f t="shared" si="3"/>
        <v>3</v>
      </c>
      <c r="L1029" s="71" t="str">
        <f t="shared" si="4"/>
        <v>(3)</v>
      </c>
      <c r="M1029" s="71" t="s">
        <v>4489</v>
      </c>
      <c r="N1029" s="71"/>
      <c r="O1029" s="4"/>
      <c r="P1029" s="9"/>
      <c r="Q1029" s="9" t="str">
        <f t="shared" si="41"/>
        <v>CWCOPT VARCHAR(3) ,</v>
      </c>
    </row>
    <row r="1030" ht="16.5" customHeight="1">
      <c r="A1030" s="9" t="s">
        <v>13</v>
      </c>
      <c r="B1030" s="9" t="s">
        <v>56</v>
      </c>
      <c r="C1030" s="9" t="s">
        <v>1898</v>
      </c>
      <c r="D1030" s="9" t="s">
        <v>183</v>
      </c>
      <c r="E1030" s="9" t="s">
        <v>4506</v>
      </c>
      <c r="F1030" s="10">
        <v>268.0</v>
      </c>
      <c r="G1030" s="10">
        <v>22.0</v>
      </c>
      <c r="H1030" s="70" t="b">
        <v>0</v>
      </c>
      <c r="I1030" s="71" t="str">
        <f t="shared" si="39"/>
        <v/>
      </c>
      <c r="J1030" s="71" t="str">
        <f t="shared" si="40"/>
        <v>DOUBLE PRECISION</v>
      </c>
      <c r="K1030" s="71">
        <f t="shared" si="3"/>
        <v>22</v>
      </c>
      <c r="L1030" s="71" t="str">
        <f t="shared" si="4"/>
        <v>(22)</v>
      </c>
      <c r="M1030" s="71" t="s">
        <v>4489</v>
      </c>
      <c r="N1030" s="71"/>
      <c r="O1030" s="4"/>
      <c r="P1030" s="9"/>
      <c r="Q1030" s="9" t="str">
        <f t="shared" si="41"/>
        <v>CWTRUY DOUBLE PRECISION ,</v>
      </c>
    </row>
    <row r="1031" ht="16.5" customHeight="1">
      <c r="A1031" s="9" t="s">
        <v>13</v>
      </c>
      <c r="B1031" s="9" t="s">
        <v>56</v>
      </c>
      <c r="C1031" s="9" t="s">
        <v>1900</v>
      </c>
      <c r="D1031" s="9" t="s">
        <v>183</v>
      </c>
      <c r="E1031" s="9" t="s">
        <v>4506</v>
      </c>
      <c r="F1031" s="10">
        <v>269.0</v>
      </c>
      <c r="G1031" s="10">
        <v>22.0</v>
      </c>
      <c r="H1031" s="70" t="b">
        <v>0</v>
      </c>
      <c r="I1031" s="71" t="str">
        <f t="shared" si="39"/>
        <v/>
      </c>
      <c r="J1031" s="71" t="str">
        <f t="shared" si="40"/>
        <v>DOUBLE PRECISION</v>
      </c>
      <c r="K1031" s="71">
        <f t="shared" si="3"/>
        <v>22</v>
      </c>
      <c r="L1031" s="71" t="str">
        <f t="shared" si="4"/>
        <v>(22)</v>
      </c>
      <c r="M1031" s="71" t="s">
        <v>4489</v>
      </c>
      <c r="N1031" s="71"/>
      <c r="O1031" s="4"/>
      <c r="P1031" s="9"/>
      <c r="Q1031" s="9" t="str">
        <f t="shared" si="41"/>
        <v>CWTRUM DOUBLE PRECISION ,</v>
      </c>
    </row>
    <row r="1032" ht="16.5" customHeight="1">
      <c r="A1032" s="9" t="s">
        <v>13</v>
      </c>
      <c r="B1032" s="9" t="s">
        <v>56</v>
      </c>
      <c r="C1032" s="9" t="s">
        <v>1902</v>
      </c>
      <c r="D1032" s="9" t="s">
        <v>183</v>
      </c>
      <c r="E1032" s="9" t="s">
        <v>4506</v>
      </c>
      <c r="F1032" s="10">
        <v>270.0</v>
      </c>
      <c r="G1032" s="10">
        <v>22.0</v>
      </c>
      <c r="H1032" s="70" t="b">
        <v>0</v>
      </c>
      <c r="I1032" s="71" t="str">
        <f t="shared" si="39"/>
        <v/>
      </c>
      <c r="J1032" s="71" t="str">
        <f t="shared" si="40"/>
        <v>DOUBLE PRECISION</v>
      </c>
      <c r="K1032" s="71">
        <f t="shared" si="3"/>
        <v>22</v>
      </c>
      <c r="L1032" s="71" t="str">
        <f t="shared" si="4"/>
        <v>(22)</v>
      </c>
      <c r="M1032" s="71" t="s">
        <v>4489</v>
      </c>
      <c r="N1032" s="71"/>
      <c r="O1032" s="4"/>
      <c r="P1032" s="9"/>
      <c r="Q1032" s="9" t="str">
        <f t="shared" si="41"/>
        <v>CWTRUD DOUBLE PRECISION ,</v>
      </c>
    </row>
    <row r="1033" ht="16.5" customHeight="1">
      <c r="A1033" s="9" t="s">
        <v>13</v>
      </c>
      <c r="B1033" s="9" t="s">
        <v>56</v>
      </c>
      <c r="C1033" s="9" t="s">
        <v>1904</v>
      </c>
      <c r="D1033" s="9" t="s">
        <v>191</v>
      </c>
      <c r="E1033" s="9" t="s">
        <v>4518</v>
      </c>
      <c r="F1033" s="10">
        <v>271.0</v>
      </c>
      <c r="G1033" s="10">
        <v>2.0</v>
      </c>
      <c r="H1033" s="70" t="b">
        <v>0</v>
      </c>
      <c r="I1033" s="71" t="str">
        <f t="shared" si="39"/>
        <v/>
      </c>
      <c r="J1033" s="71" t="str">
        <f t="shared" si="40"/>
        <v>VARCHAR</v>
      </c>
      <c r="K1033" s="71">
        <f t="shared" si="3"/>
        <v>6</v>
      </c>
      <c r="L1033" s="71" t="str">
        <f t="shared" si="4"/>
        <v>(6)</v>
      </c>
      <c r="M1033" s="71" t="s">
        <v>4489</v>
      </c>
      <c r="N1033" s="71"/>
      <c r="O1033" s="4"/>
      <c r="P1033" s="9"/>
      <c r="Q1033" s="9" t="str">
        <f t="shared" si="41"/>
        <v>CWTJOB VARCHAR(6) ,</v>
      </c>
    </row>
    <row r="1034" ht="16.5" customHeight="1">
      <c r="A1034" s="9" t="s">
        <v>13</v>
      </c>
      <c r="B1034" s="9" t="s">
        <v>56</v>
      </c>
      <c r="C1034" s="9" t="s">
        <v>1906</v>
      </c>
      <c r="D1034" s="9" t="s">
        <v>191</v>
      </c>
      <c r="E1034" s="9" t="s">
        <v>4518</v>
      </c>
      <c r="F1034" s="10">
        <v>272.0</v>
      </c>
      <c r="G1034" s="10">
        <v>1.0</v>
      </c>
      <c r="H1034" s="70" t="b">
        <v>0</v>
      </c>
      <c r="I1034" s="71" t="str">
        <f t="shared" si="39"/>
        <v/>
      </c>
      <c r="J1034" s="71" t="str">
        <f t="shared" si="40"/>
        <v>VARCHAR</v>
      </c>
      <c r="K1034" s="71">
        <f t="shared" si="3"/>
        <v>3</v>
      </c>
      <c r="L1034" s="71" t="str">
        <f t="shared" si="4"/>
        <v>(3)</v>
      </c>
      <c r="M1034" s="71" t="s">
        <v>4489</v>
      </c>
      <c r="N1034" s="71"/>
      <c r="O1034" s="4"/>
      <c r="P1034" s="9"/>
      <c r="Q1034" s="9" t="str">
        <f t="shared" si="41"/>
        <v>CWTGUB VARCHAR(3) ,</v>
      </c>
    </row>
    <row r="1035" ht="16.5" customHeight="1">
      <c r="A1035" s="9" t="s">
        <v>13</v>
      </c>
      <c r="B1035" s="9" t="s">
        <v>56</v>
      </c>
      <c r="C1035" s="9" t="s">
        <v>1908</v>
      </c>
      <c r="D1035" s="9" t="s">
        <v>183</v>
      </c>
      <c r="E1035" s="9" t="s">
        <v>4506</v>
      </c>
      <c r="F1035" s="10">
        <v>273.0</v>
      </c>
      <c r="G1035" s="10">
        <v>22.0</v>
      </c>
      <c r="H1035" s="70" t="b">
        <v>0</v>
      </c>
      <c r="I1035" s="71" t="str">
        <f t="shared" si="39"/>
        <v/>
      </c>
      <c r="J1035" s="71" t="str">
        <f t="shared" si="40"/>
        <v>DOUBLE PRECISION</v>
      </c>
      <c r="K1035" s="71">
        <f t="shared" si="3"/>
        <v>22</v>
      </c>
      <c r="L1035" s="71" t="str">
        <f t="shared" si="4"/>
        <v>(22)</v>
      </c>
      <c r="M1035" s="71" t="s">
        <v>4489</v>
      </c>
      <c r="N1035" s="71"/>
      <c r="O1035" s="4"/>
      <c r="P1035" s="9"/>
      <c r="Q1035" s="9" t="str">
        <f t="shared" si="41"/>
        <v>CWTCDE DOUBLE PRECISION ,</v>
      </c>
    </row>
    <row r="1036" ht="16.5" customHeight="1">
      <c r="A1036" s="9" t="s">
        <v>13</v>
      </c>
      <c r="B1036" s="9" t="s">
        <v>56</v>
      </c>
      <c r="C1036" s="9" t="s">
        <v>1910</v>
      </c>
      <c r="D1036" s="9" t="s">
        <v>183</v>
      </c>
      <c r="E1036" s="9" t="s">
        <v>4506</v>
      </c>
      <c r="F1036" s="10">
        <v>274.0</v>
      </c>
      <c r="G1036" s="10">
        <v>22.0</v>
      </c>
      <c r="H1036" s="70" t="b">
        <v>0</v>
      </c>
      <c r="I1036" s="71" t="str">
        <f t="shared" si="39"/>
        <v/>
      </c>
      <c r="J1036" s="71" t="str">
        <f t="shared" si="40"/>
        <v>DOUBLE PRECISION</v>
      </c>
      <c r="K1036" s="71">
        <f t="shared" si="3"/>
        <v>22</v>
      </c>
      <c r="L1036" s="71" t="str">
        <f t="shared" si="4"/>
        <v>(22)</v>
      </c>
      <c r="M1036" s="71" t="s">
        <v>4489</v>
      </c>
      <c r="N1036" s="71"/>
      <c r="O1036" s="4"/>
      <c r="P1036" s="9"/>
      <c r="Q1036" s="9" t="str">
        <f t="shared" si="41"/>
        <v>CWREPY DOUBLE PRECISION ,</v>
      </c>
    </row>
    <row r="1037" ht="16.5" customHeight="1">
      <c r="A1037" s="9" t="s">
        <v>13</v>
      </c>
      <c r="B1037" s="9" t="s">
        <v>56</v>
      </c>
      <c r="C1037" s="9" t="s">
        <v>1912</v>
      </c>
      <c r="D1037" s="9" t="s">
        <v>183</v>
      </c>
      <c r="E1037" s="9" t="s">
        <v>4506</v>
      </c>
      <c r="F1037" s="10">
        <v>275.0</v>
      </c>
      <c r="G1037" s="10">
        <v>22.0</v>
      </c>
      <c r="H1037" s="70" t="b">
        <v>0</v>
      </c>
      <c r="I1037" s="71" t="str">
        <f t="shared" si="39"/>
        <v/>
      </c>
      <c r="J1037" s="71" t="str">
        <f t="shared" si="40"/>
        <v>DOUBLE PRECISION</v>
      </c>
      <c r="K1037" s="71">
        <f t="shared" si="3"/>
        <v>22</v>
      </c>
      <c r="L1037" s="71" t="str">
        <f t="shared" si="4"/>
        <v>(22)</v>
      </c>
      <c r="M1037" s="71" t="s">
        <v>4489</v>
      </c>
      <c r="N1037" s="71"/>
      <c r="O1037" s="4"/>
      <c r="P1037" s="9"/>
      <c r="Q1037" s="9" t="str">
        <f t="shared" si="41"/>
        <v>CWREPM DOUBLE PRECISION ,</v>
      </c>
    </row>
    <row r="1038" ht="16.5" customHeight="1">
      <c r="A1038" s="9" t="s">
        <v>13</v>
      </c>
      <c r="B1038" s="9" t="s">
        <v>56</v>
      </c>
      <c r="C1038" s="9" t="s">
        <v>1914</v>
      </c>
      <c r="D1038" s="9" t="s">
        <v>183</v>
      </c>
      <c r="E1038" s="9" t="s">
        <v>4506</v>
      </c>
      <c r="F1038" s="10">
        <v>276.0</v>
      </c>
      <c r="G1038" s="10">
        <v>22.0</v>
      </c>
      <c r="H1038" s="70" t="b">
        <v>0</v>
      </c>
      <c r="I1038" s="71" t="str">
        <f t="shared" si="39"/>
        <v/>
      </c>
      <c r="J1038" s="71" t="str">
        <f t="shared" si="40"/>
        <v>DOUBLE PRECISION</v>
      </c>
      <c r="K1038" s="71">
        <f t="shared" si="3"/>
        <v>22</v>
      </c>
      <c r="L1038" s="71" t="str">
        <f t="shared" si="4"/>
        <v>(22)</v>
      </c>
      <c r="M1038" s="71" t="s">
        <v>4489</v>
      </c>
      <c r="N1038" s="71"/>
      <c r="O1038" s="4"/>
      <c r="P1038" s="9"/>
      <c r="Q1038" s="9" t="str">
        <f t="shared" si="41"/>
        <v>CWREPD DOUBLE PRECISION ,</v>
      </c>
    </row>
    <row r="1039" ht="16.5" customHeight="1">
      <c r="A1039" s="9" t="s">
        <v>13</v>
      </c>
      <c r="B1039" s="9" t="s">
        <v>56</v>
      </c>
      <c r="C1039" s="9" t="s">
        <v>1916</v>
      </c>
      <c r="D1039" s="9" t="s">
        <v>183</v>
      </c>
      <c r="E1039" s="9" t="s">
        <v>4506</v>
      </c>
      <c r="F1039" s="10">
        <v>277.0</v>
      </c>
      <c r="G1039" s="10">
        <v>22.0</v>
      </c>
      <c r="H1039" s="70" t="b">
        <v>0</v>
      </c>
      <c r="I1039" s="71" t="str">
        <f t="shared" si="39"/>
        <v/>
      </c>
      <c r="J1039" s="71" t="str">
        <f t="shared" si="40"/>
        <v>DOUBLE PRECISION</v>
      </c>
      <c r="K1039" s="71">
        <f t="shared" si="3"/>
        <v>22</v>
      </c>
      <c r="L1039" s="71" t="str">
        <f t="shared" si="4"/>
        <v>(22)</v>
      </c>
      <c r="M1039" s="71" t="s">
        <v>4489</v>
      </c>
      <c r="N1039" s="71"/>
      <c r="O1039" s="4"/>
      <c r="P1039" s="9"/>
      <c r="Q1039" s="9" t="str">
        <f t="shared" si="41"/>
        <v>CWRCNT DOUBLE PRECISION ,</v>
      </c>
    </row>
    <row r="1040" ht="16.5" customHeight="1">
      <c r="A1040" s="9" t="s">
        <v>13</v>
      </c>
      <c r="B1040" s="9" t="s">
        <v>56</v>
      </c>
      <c r="C1040" s="9" t="s">
        <v>1918</v>
      </c>
      <c r="D1040" s="9" t="s">
        <v>183</v>
      </c>
      <c r="E1040" s="9" t="s">
        <v>4506</v>
      </c>
      <c r="F1040" s="10">
        <v>278.0</v>
      </c>
      <c r="G1040" s="10">
        <v>22.0</v>
      </c>
      <c r="H1040" s="70" t="b">
        <v>0</v>
      </c>
      <c r="I1040" s="71" t="str">
        <f t="shared" si="39"/>
        <v/>
      </c>
      <c r="J1040" s="71" t="str">
        <f t="shared" si="40"/>
        <v>DOUBLE PRECISION</v>
      </c>
      <c r="K1040" s="71">
        <f t="shared" si="3"/>
        <v>22</v>
      </c>
      <c r="L1040" s="71" t="str">
        <f t="shared" si="4"/>
        <v>(22)</v>
      </c>
      <c r="M1040" s="71" t="s">
        <v>4489</v>
      </c>
      <c r="N1040" s="71"/>
      <c r="O1040" s="4"/>
      <c r="P1040" s="9"/>
      <c r="Q1040" s="9" t="str">
        <f t="shared" si="41"/>
        <v>CWRCDE DOUBLE PRECISION ,</v>
      </c>
    </row>
    <row r="1041" ht="16.5" customHeight="1">
      <c r="A1041" s="9" t="s">
        <v>13</v>
      </c>
      <c r="B1041" s="9" t="s">
        <v>56</v>
      </c>
      <c r="C1041" s="9" t="s">
        <v>1920</v>
      </c>
      <c r="D1041" s="9" t="s">
        <v>183</v>
      </c>
      <c r="E1041" s="9" t="s">
        <v>4506</v>
      </c>
      <c r="F1041" s="10">
        <v>279.0</v>
      </c>
      <c r="G1041" s="10">
        <v>22.0</v>
      </c>
      <c r="H1041" s="70" t="b">
        <v>0</v>
      </c>
      <c r="I1041" s="71" t="str">
        <f t="shared" si="39"/>
        <v/>
      </c>
      <c r="J1041" s="71" t="str">
        <f t="shared" si="40"/>
        <v>DOUBLE PRECISION</v>
      </c>
      <c r="K1041" s="71">
        <f t="shared" si="3"/>
        <v>22</v>
      </c>
      <c r="L1041" s="71" t="str">
        <f t="shared" si="4"/>
        <v>(22)</v>
      </c>
      <c r="M1041" s="71" t="s">
        <v>4489</v>
      </c>
      <c r="N1041" s="71"/>
      <c r="O1041" s="4"/>
      <c r="P1041" s="9"/>
      <c r="Q1041" s="9" t="str">
        <f t="shared" si="41"/>
        <v>CWOCRY DOUBLE PRECISION ,</v>
      </c>
    </row>
    <row r="1042" ht="16.5" customHeight="1">
      <c r="A1042" s="9" t="s">
        <v>13</v>
      </c>
      <c r="B1042" s="9" t="s">
        <v>56</v>
      </c>
      <c r="C1042" s="9" t="s">
        <v>1922</v>
      </c>
      <c r="D1042" s="9" t="s">
        <v>183</v>
      </c>
      <c r="E1042" s="9" t="s">
        <v>4506</v>
      </c>
      <c r="F1042" s="10">
        <v>280.0</v>
      </c>
      <c r="G1042" s="10">
        <v>22.0</v>
      </c>
      <c r="H1042" s="70" t="b">
        <v>0</v>
      </c>
      <c r="I1042" s="71" t="str">
        <f t="shared" si="39"/>
        <v/>
      </c>
      <c r="J1042" s="71" t="str">
        <f t="shared" si="40"/>
        <v>DOUBLE PRECISION</v>
      </c>
      <c r="K1042" s="71">
        <f t="shared" si="3"/>
        <v>22</v>
      </c>
      <c r="L1042" s="71" t="str">
        <f t="shared" si="4"/>
        <v>(22)</v>
      </c>
      <c r="M1042" s="71" t="s">
        <v>4489</v>
      </c>
      <c r="N1042" s="71"/>
      <c r="O1042" s="4"/>
      <c r="P1042" s="9"/>
      <c r="Q1042" s="9" t="str">
        <f t="shared" si="41"/>
        <v>CWOCRM DOUBLE PRECISION ,</v>
      </c>
    </row>
    <row r="1043" ht="16.5" customHeight="1">
      <c r="A1043" s="9" t="s">
        <v>13</v>
      </c>
      <c r="B1043" s="9" t="s">
        <v>56</v>
      </c>
      <c r="C1043" s="9" t="s">
        <v>1924</v>
      </c>
      <c r="D1043" s="9" t="s">
        <v>183</v>
      </c>
      <c r="E1043" s="9" t="s">
        <v>4506</v>
      </c>
      <c r="F1043" s="10">
        <v>281.0</v>
      </c>
      <c r="G1043" s="10">
        <v>22.0</v>
      </c>
      <c r="H1043" s="70" t="b">
        <v>0</v>
      </c>
      <c r="I1043" s="71" t="str">
        <f t="shared" si="39"/>
        <v/>
      </c>
      <c r="J1043" s="71" t="str">
        <f t="shared" si="40"/>
        <v>DOUBLE PRECISION</v>
      </c>
      <c r="K1043" s="71">
        <f t="shared" si="3"/>
        <v>22</v>
      </c>
      <c r="L1043" s="71" t="str">
        <f t="shared" si="4"/>
        <v>(22)</v>
      </c>
      <c r="M1043" s="71" t="s">
        <v>4489</v>
      </c>
      <c r="N1043" s="71"/>
      <c r="O1043" s="4"/>
      <c r="P1043" s="9"/>
      <c r="Q1043" s="9" t="str">
        <f t="shared" si="41"/>
        <v>CWOCRD DOUBLE PRECISION ,</v>
      </c>
    </row>
    <row r="1044" ht="16.5" customHeight="1">
      <c r="A1044" s="9" t="s">
        <v>13</v>
      </c>
      <c r="B1044" s="9" t="s">
        <v>56</v>
      </c>
      <c r="C1044" s="9" t="s">
        <v>1926</v>
      </c>
      <c r="D1044" s="9" t="s">
        <v>183</v>
      </c>
      <c r="E1044" s="9" t="s">
        <v>4506</v>
      </c>
      <c r="F1044" s="10">
        <v>282.0</v>
      </c>
      <c r="G1044" s="10">
        <v>22.0</v>
      </c>
      <c r="H1044" s="70" t="b">
        <v>0</v>
      </c>
      <c r="I1044" s="71" t="str">
        <f t="shared" si="39"/>
        <v/>
      </c>
      <c r="J1044" s="71" t="str">
        <f t="shared" si="40"/>
        <v>DOUBLE PRECISION</v>
      </c>
      <c r="K1044" s="71">
        <f t="shared" si="3"/>
        <v>22</v>
      </c>
      <c r="L1044" s="71" t="str">
        <f t="shared" si="4"/>
        <v>(22)</v>
      </c>
      <c r="M1044" s="71" t="s">
        <v>4489</v>
      </c>
      <c r="N1044" s="71"/>
      <c r="O1044" s="4"/>
      <c r="P1044" s="9"/>
      <c r="Q1044" s="9" t="str">
        <f t="shared" si="41"/>
        <v>CWOCDE DOUBLE PRECISION ,</v>
      </c>
    </row>
    <row r="1045" ht="16.5" customHeight="1">
      <c r="A1045" s="9" t="s">
        <v>13</v>
      </c>
      <c r="B1045" s="9" t="s">
        <v>56</v>
      </c>
      <c r="C1045" s="9" t="s">
        <v>1928</v>
      </c>
      <c r="D1045" s="9" t="s">
        <v>191</v>
      </c>
      <c r="E1045" s="9" t="s">
        <v>4518</v>
      </c>
      <c r="F1045" s="10">
        <v>283.0</v>
      </c>
      <c r="G1045" s="10">
        <v>1.0</v>
      </c>
      <c r="H1045" s="70" t="b">
        <v>0</v>
      </c>
      <c r="I1045" s="71" t="str">
        <f t="shared" si="39"/>
        <v/>
      </c>
      <c r="J1045" s="71" t="str">
        <f t="shared" si="40"/>
        <v>VARCHAR</v>
      </c>
      <c r="K1045" s="71">
        <f t="shared" si="3"/>
        <v>3</v>
      </c>
      <c r="L1045" s="71" t="str">
        <f t="shared" si="4"/>
        <v>(3)</v>
      </c>
      <c r="M1045" s="71" t="s">
        <v>4489</v>
      </c>
      <c r="N1045" s="71"/>
      <c r="O1045" s="4"/>
      <c r="P1045" s="9"/>
      <c r="Q1045" s="9" t="str">
        <f t="shared" si="41"/>
        <v>CWOGUB VARCHAR(3) ,</v>
      </c>
    </row>
    <row r="1046" ht="16.5" customHeight="1">
      <c r="A1046" s="9" t="s">
        <v>13</v>
      </c>
      <c r="B1046" s="9" t="s">
        <v>56</v>
      </c>
      <c r="C1046" s="9" t="s">
        <v>1930</v>
      </c>
      <c r="D1046" s="9" t="s">
        <v>191</v>
      </c>
      <c r="E1046" s="9" t="s">
        <v>4518</v>
      </c>
      <c r="F1046" s="10">
        <v>284.0</v>
      </c>
      <c r="G1046" s="10">
        <v>2.0</v>
      </c>
      <c r="H1046" s="70" t="b">
        <v>0</v>
      </c>
      <c r="I1046" s="71" t="str">
        <f t="shared" si="39"/>
        <v/>
      </c>
      <c r="J1046" s="71" t="str">
        <f t="shared" si="40"/>
        <v>VARCHAR</v>
      </c>
      <c r="K1046" s="71">
        <f t="shared" si="3"/>
        <v>6</v>
      </c>
      <c r="L1046" s="71" t="str">
        <f t="shared" si="4"/>
        <v>(6)</v>
      </c>
      <c r="M1046" s="71" t="s">
        <v>4489</v>
      </c>
      <c r="N1046" s="71"/>
      <c r="O1046" s="4"/>
      <c r="P1046" s="9"/>
      <c r="Q1046" s="9" t="str">
        <f t="shared" si="41"/>
        <v>CWCNCD VARCHAR(6) ,</v>
      </c>
    </row>
    <row r="1047" ht="16.5" customHeight="1">
      <c r="A1047" s="9" t="s">
        <v>13</v>
      </c>
      <c r="B1047" s="9" t="s">
        <v>56</v>
      </c>
      <c r="C1047" s="9" t="s">
        <v>1932</v>
      </c>
      <c r="D1047" s="9" t="s">
        <v>191</v>
      </c>
      <c r="E1047" s="9" t="s">
        <v>4518</v>
      </c>
      <c r="F1047" s="10">
        <v>285.0</v>
      </c>
      <c r="G1047" s="10">
        <v>2.0</v>
      </c>
      <c r="H1047" s="70" t="b">
        <v>0</v>
      </c>
      <c r="I1047" s="71" t="str">
        <f t="shared" si="39"/>
        <v/>
      </c>
      <c r="J1047" s="71" t="str">
        <f t="shared" si="40"/>
        <v>VARCHAR</v>
      </c>
      <c r="K1047" s="71">
        <f t="shared" si="3"/>
        <v>6</v>
      </c>
      <c r="L1047" s="71" t="str">
        <f t="shared" si="4"/>
        <v>(6)</v>
      </c>
      <c r="M1047" s="71" t="s">
        <v>4489</v>
      </c>
      <c r="N1047" s="71"/>
      <c r="O1047" s="4"/>
      <c r="P1047" s="9"/>
      <c r="Q1047" s="9" t="str">
        <f t="shared" si="41"/>
        <v>CWOKND VARCHAR(6) ,</v>
      </c>
    </row>
    <row r="1048" ht="16.5" customHeight="1">
      <c r="A1048" s="9" t="s">
        <v>13</v>
      </c>
      <c r="B1048" s="9" t="s">
        <v>56</v>
      </c>
      <c r="C1048" s="9" t="s">
        <v>1934</v>
      </c>
      <c r="D1048" s="9" t="s">
        <v>191</v>
      </c>
      <c r="E1048" s="9" t="s">
        <v>4518</v>
      </c>
      <c r="F1048" s="10">
        <v>286.0</v>
      </c>
      <c r="G1048" s="10">
        <v>2.0</v>
      </c>
      <c r="H1048" s="70" t="b">
        <v>0</v>
      </c>
      <c r="I1048" s="71" t="str">
        <f t="shared" si="39"/>
        <v/>
      </c>
      <c r="J1048" s="71" t="str">
        <f t="shared" si="40"/>
        <v>VARCHAR</v>
      </c>
      <c r="K1048" s="71">
        <f t="shared" si="3"/>
        <v>6</v>
      </c>
      <c r="L1048" s="71" t="str">
        <f t="shared" si="4"/>
        <v>(6)</v>
      </c>
      <c r="M1048" s="71" t="s">
        <v>4489</v>
      </c>
      <c r="N1048" s="71"/>
      <c r="O1048" s="4"/>
      <c r="P1048" s="9"/>
      <c r="Q1048" s="9" t="str">
        <f t="shared" si="41"/>
        <v>CWOTYP VARCHAR(6) ,</v>
      </c>
    </row>
    <row r="1049" ht="16.5" customHeight="1">
      <c r="A1049" s="9" t="s">
        <v>13</v>
      </c>
      <c r="B1049" s="9" t="s">
        <v>56</v>
      </c>
      <c r="C1049" s="9" t="s">
        <v>1936</v>
      </c>
      <c r="D1049" s="9" t="s">
        <v>191</v>
      </c>
      <c r="E1049" s="9" t="s">
        <v>4518</v>
      </c>
      <c r="F1049" s="10">
        <v>287.0</v>
      </c>
      <c r="G1049" s="10">
        <v>24.0</v>
      </c>
      <c r="H1049" s="70" t="b">
        <v>0</v>
      </c>
      <c r="I1049" s="71" t="str">
        <f t="shared" si="39"/>
        <v/>
      </c>
      <c r="J1049" s="71" t="str">
        <f t="shared" si="40"/>
        <v>VARCHAR</v>
      </c>
      <c r="K1049" s="71">
        <f t="shared" si="3"/>
        <v>72</v>
      </c>
      <c r="L1049" s="71" t="str">
        <f t="shared" si="4"/>
        <v>(72)</v>
      </c>
      <c r="M1049" s="71" t="s">
        <v>4489</v>
      </c>
      <c r="N1049" s="71"/>
      <c r="O1049" s="4"/>
      <c r="P1049" s="9"/>
      <c r="Q1049" s="9" t="str">
        <f t="shared" si="41"/>
        <v>CWECNO VARCHAR(72) ,</v>
      </c>
    </row>
    <row r="1050" ht="16.5" customHeight="1">
      <c r="A1050" s="9" t="s">
        <v>13</v>
      </c>
      <c r="B1050" s="9" t="s">
        <v>56</v>
      </c>
      <c r="C1050" s="9" t="s">
        <v>952</v>
      </c>
      <c r="D1050" s="9" t="s">
        <v>183</v>
      </c>
      <c r="E1050" s="9" t="s">
        <v>4506</v>
      </c>
      <c r="F1050" s="10">
        <v>288.0</v>
      </c>
      <c r="G1050" s="10">
        <v>22.0</v>
      </c>
      <c r="H1050" s="70" t="b">
        <v>0</v>
      </c>
      <c r="I1050" s="71" t="str">
        <f t="shared" si="39"/>
        <v/>
      </c>
      <c r="J1050" s="71" t="str">
        <f t="shared" si="40"/>
        <v>DOUBLE PRECISION</v>
      </c>
      <c r="K1050" s="71">
        <f t="shared" si="3"/>
        <v>22</v>
      </c>
      <c r="L1050" s="71" t="str">
        <f t="shared" si="4"/>
        <v>(22)</v>
      </c>
      <c r="M1050" s="71" t="s">
        <v>4489</v>
      </c>
      <c r="N1050" s="71"/>
      <c r="O1050" s="4"/>
      <c r="P1050" s="9"/>
      <c r="Q1050" s="9" t="str">
        <f t="shared" si="41"/>
        <v>RPSGUB DOUBLE PRECISION ,</v>
      </c>
    </row>
    <row r="1051" ht="16.5" customHeight="1">
      <c r="A1051" s="9" t="s">
        <v>13</v>
      </c>
      <c r="B1051" s="9" t="s">
        <v>56</v>
      </c>
      <c r="C1051" s="9" t="s">
        <v>954</v>
      </c>
      <c r="D1051" s="9" t="s">
        <v>183</v>
      </c>
      <c r="E1051" s="9" t="s">
        <v>4506</v>
      </c>
      <c r="F1051" s="10">
        <v>289.0</v>
      </c>
      <c r="G1051" s="10">
        <v>22.0</v>
      </c>
      <c r="H1051" s="70" t="b">
        <v>0</v>
      </c>
      <c r="I1051" s="71" t="str">
        <f t="shared" si="39"/>
        <v/>
      </c>
      <c r="J1051" s="71" t="str">
        <f t="shared" si="40"/>
        <v>DOUBLE PRECISION</v>
      </c>
      <c r="K1051" s="71">
        <f t="shared" si="3"/>
        <v>22</v>
      </c>
      <c r="L1051" s="71" t="str">
        <f t="shared" si="4"/>
        <v>(22)</v>
      </c>
      <c r="M1051" s="71" t="s">
        <v>4489</v>
      </c>
      <c r="N1051" s="71"/>
      <c r="O1051" s="4"/>
      <c r="P1051" s="9"/>
      <c r="Q1051" s="9" t="str">
        <f t="shared" si="41"/>
        <v>RPYERY DOUBLE PRECISION ,</v>
      </c>
    </row>
    <row r="1052" ht="16.5" customHeight="1">
      <c r="A1052" s="9" t="s">
        <v>13</v>
      </c>
      <c r="B1052" s="9" t="s">
        <v>56</v>
      </c>
      <c r="C1052" s="9" t="s">
        <v>956</v>
      </c>
      <c r="D1052" s="9" t="s">
        <v>183</v>
      </c>
      <c r="E1052" s="9" t="s">
        <v>4506</v>
      </c>
      <c r="F1052" s="10">
        <v>290.0</v>
      </c>
      <c r="G1052" s="10">
        <v>22.0</v>
      </c>
      <c r="H1052" s="70" t="b">
        <v>0</v>
      </c>
      <c r="I1052" s="71" t="str">
        <f t="shared" si="39"/>
        <v/>
      </c>
      <c r="J1052" s="71" t="str">
        <f t="shared" si="40"/>
        <v>DOUBLE PRECISION</v>
      </c>
      <c r="K1052" s="71">
        <f t="shared" si="3"/>
        <v>22</v>
      </c>
      <c r="L1052" s="71" t="str">
        <f t="shared" si="4"/>
        <v>(22)</v>
      </c>
      <c r="M1052" s="71" t="s">
        <v>4489</v>
      </c>
      <c r="N1052" s="71"/>
      <c r="O1052" s="4"/>
      <c r="P1052" s="9"/>
      <c r="Q1052" s="9" t="str">
        <f t="shared" si="41"/>
        <v>RPSEQI DOUBLE PRECISION ,</v>
      </c>
    </row>
    <row r="1053" ht="16.5" customHeight="1">
      <c r="A1053" s="9" t="s">
        <v>13</v>
      </c>
      <c r="B1053" s="9" t="s">
        <v>56</v>
      </c>
      <c r="C1053" s="9" t="s">
        <v>957</v>
      </c>
      <c r="D1053" s="9" t="s">
        <v>183</v>
      </c>
      <c r="E1053" s="9" t="s">
        <v>4506</v>
      </c>
      <c r="F1053" s="10">
        <v>291.0</v>
      </c>
      <c r="G1053" s="10">
        <v>22.0</v>
      </c>
      <c r="H1053" s="70" t="b">
        <v>0</v>
      </c>
      <c r="I1053" s="71" t="str">
        <f t="shared" si="39"/>
        <v/>
      </c>
      <c r="J1053" s="71" t="str">
        <f t="shared" si="40"/>
        <v>DOUBLE PRECISION</v>
      </c>
      <c r="K1053" s="71">
        <f t="shared" si="3"/>
        <v>22</v>
      </c>
      <c r="L1053" s="71" t="str">
        <f t="shared" si="4"/>
        <v>(22)</v>
      </c>
      <c r="M1053" s="71" t="s">
        <v>4489</v>
      </c>
      <c r="N1053" s="71"/>
      <c r="O1053" s="4"/>
      <c r="P1053" s="9"/>
      <c r="Q1053" s="9" t="str">
        <f t="shared" si="41"/>
        <v>RPSERI DOUBLE PRECISION ,</v>
      </c>
    </row>
    <row r="1054" ht="16.5" customHeight="1">
      <c r="A1054" s="9" t="s">
        <v>13</v>
      </c>
      <c r="B1054" s="9" t="s">
        <v>56</v>
      </c>
      <c r="C1054" s="9" t="s">
        <v>1942</v>
      </c>
      <c r="D1054" s="9" t="s">
        <v>191</v>
      </c>
      <c r="E1054" s="9" t="s">
        <v>4518</v>
      </c>
      <c r="F1054" s="10">
        <v>292.0</v>
      </c>
      <c r="G1054" s="10">
        <v>1.0</v>
      </c>
      <c r="H1054" s="70" t="b">
        <v>0</v>
      </c>
      <c r="I1054" s="71" t="str">
        <f t="shared" si="39"/>
        <v/>
      </c>
      <c r="J1054" s="71" t="str">
        <f t="shared" si="40"/>
        <v>VARCHAR</v>
      </c>
      <c r="K1054" s="71">
        <f t="shared" si="3"/>
        <v>3</v>
      </c>
      <c r="L1054" s="71" t="str">
        <f t="shared" si="4"/>
        <v>(3)</v>
      </c>
      <c r="M1054" s="71" t="s">
        <v>4489</v>
      </c>
      <c r="N1054" s="71"/>
      <c r="O1054" s="4"/>
      <c r="P1054" s="9"/>
      <c r="Q1054" s="9" t="str">
        <f t="shared" si="41"/>
        <v>RPIKND VARCHAR(3) ,</v>
      </c>
    </row>
    <row r="1055" ht="16.5" customHeight="1">
      <c r="A1055" s="9" t="s">
        <v>13</v>
      </c>
      <c r="B1055" s="9" t="s">
        <v>56</v>
      </c>
      <c r="C1055" s="9" t="s">
        <v>1944</v>
      </c>
      <c r="D1055" s="9" t="s">
        <v>183</v>
      </c>
      <c r="E1055" s="9" t="s">
        <v>4506</v>
      </c>
      <c r="F1055" s="10">
        <v>293.0</v>
      </c>
      <c r="G1055" s="10">
        <v>22.0</v>
      </c>
      <c r="H1055" s="70" t="b">
        <v>0</v>
      </c>
      <c r="I1055" s="71" t="str">
        <f t="shared" si="39"/>
        <v/>
      </c>
      <c r="J1055" s="71" t="str">
        <f t="shared" si="40"/>
        <v>DOUBLE PRECISION</v>
      </c>
      <c r="K1055" s="71">
        <f t="shared" si="3"/>
        <v>22</v>
      </c>
      <c r="L1055" s="71" t="str">
        <f t="shared" si="4"/>
        <v>(22)</v>
      </c>
      <c r="M1055" s="71" t="s">
        <v>4489</v>
      </c>
      <c r="N1055" s="71"/>
      <c r="O1055" s="4"/>
      <c r="P1055" s="9"/>
      <c r="Q1055" s="9" t="str">
        <f t="shared" si="41"/>
        <v>RPSPID DOUBLE PRECISION ,</v>
      </c>
    </row>
    <row r="1056" ht="16.5" customHeight="1">
      <c r="A1056" s="9" t="s">
        <v>13</v>
      </c>
      <c r="B1056" s="9" t="s">
        <v>56</v>
      </c>
      <c r="C1056" s="9" t="s">
        <v>1946</v>
      </c>
      <c r="D1056" s="9" t="s">
        <v>183</v>
      </c>
      <c r="E1056" s="9" t="s">
        <v>4506</v>
      </c>
      <c r="F1056" s="10">
        <v>294.0</v>
      </c>
      <c r="G1056" s="10">
        <v>22.0</v>
      </c>
      <c r="H1056" s="70" t="b">
        <v>0</v>
      </c>
      <c r="I1056" s="71" t="str">
        <f t="shared" si="39"/>
        <v/>
      </c>
      <c r="J1056" s="71" t="str">
        <f t="shared" si="40"/>
        <v>DOUBLE PRECISION</v>
      </c>
      <c r="K1056" s="71">
        <f t="shared" si="3"/>
        <v>22</v>
      </c>
      <c r="L1056" s="71" t="str">
        <f t="shared" si="4"/>
        <v>(22)</v>
      </c>
      <c r="M1056" s="71" t="s">
        <v>4489</v>
      </c>
      <c r="N1056" s="71"/>
      <c r="O1056" s="4"/>
      <c r="P1056" s="9"/>
      <c r="Q1056" s="9" t="str">
        <f t="shared" si="41"/>
        <v>RPSPSQ DOUBLE PRECISION ,</v>
      </c>
    </row>
    <row r="1057" ht="16.5" customHeight="1">
      <c r="A1057" s="9" t="s">
        <v>13</v>
      </c>
      <c r="B1057" s="9" t="s">
        <v>56</v>
      </c>
      <c r="C1057" s="9" t="s">
        <v>1948</v>
      </c>
      <c r="D1057" s="9" t="s">
        <v>183</v>
      </c>
      <c r="E1057" s="9" t="s">
        <v>4506</v>
      </c>
      <c r="F1057" s="10">
        <v>295.0</v>
      </c>
      <c r="G1057" s="10">
        <v>22.0</v>
      </c>
      <c r="H1057" s="70" t="b">
        <v>0</v>
      </c>
      <c r="I1057" s="71" t="str">
        <f t="shared" si="39"/>
        <v/>
      </c>
      <c r="J1057" s="71" t="str">
        <f t="shared" si="40"/>
        <v>DOUBLE PRECISION</v>
      </c>
      <c r="K1057" s="71">
        <f t="shared" si="3"/>
        <v>22</v>
      </c>
      <c r="L1057" s="71" t="str">
        <f t="shared" si="4"/>
        <v>(22)</v>
      </c>
      <c r="M1057" s="71" t="s">
        <v>4489</v>
      </c>
      <c r="N1057" s="71"/>
      <c r="O1057" s="4"/>
      <c r="P1057" s="9"/>
      <c r="Q1057" s="9" t="str">
        <f t="shared" si="41"/>
        <v>CWRYER DOUBLE PRECISION ,</v>
      </c>
    </row>
    <row r="1058" ht="16.5" customHeight="1">
      <c r="A1058" s="9" t="s">
        <v>13</v>
      </c>
      <c r="B1058" s="9" t="s">
        <v>56</v>
      </c>
      <c r="C1058" s="9" t="s">
        <v>1950</v>
      </c>
      <c r="D1058" s="9" t="s">
        <v>183</v>
      </c>
      <c r="E1058" s="9" t="s">
        <v>4506</v>
      </c>
      <c r="F1058" s="10">
        <v>296.0</v>
      </c>
      <c r="G1058" s="10">
        <v>22.0</v>
      </c>
      <c r="H1058" s="70" t="b">
        <v>0</v>
      </c>
      <c r="I1058" s="71" t="str">
        <f t="shared" si="39"/>
        <v/>
      </c>
      <c r="J1058" s="71" t="str">
        <f t="shared" si="40"/>
        <v>DOUBLE PRECISION</v>
      </c>
      <c r="K1058" s="71">
        <f t="shared" si="3"/>
        <v>22</v>
      </c>
      <c r="L1058" s="71" t="str">
        <f t="shared" si="4"/>
        <v>(22)</v>
      </c>
      <c r="M1058" s="71" t="s">
        <v>4489</v>
      </c>
      <c r="N1058" s="71"/>
      <c r="O1058" s="4"/>
      <c r="P1058" s="9"/>
      <c r="Q1058" s="9" t="str">
        <f t="shared" si="41"/>
        <v>CWRCOD DOUBLE PRECISION ,</v>
      </c>
    </row>
    <row r="1059" ht="16.5" customHeight="1">
      <c r="A1059" s="9" t="s">
        <v>13</v>
      </c>
      <c r="B1059" s="9" t="s">
        <v>56</v>
      </c>
      <c r="C1059" s="9" t="s">
        <v>1952</v>
      </c>
      <c r="D1059" s="9" t="s">
        <v>191</v>
      </c>
      <c r="E1059" s="9" t="s">
        <v>4518</v>
      </c>
      <c r="F1059" s="10">
        <v>297.0</v>
      </c>
      <c r="G1059" s="10">
        <v>3.0</v>
      </c>
      <c r="H1059" s="70" t="b">
        <v>0</v>
      </c>
      <c r="I1059" s="71" t="str">
        <f t="shared" si="39"/>
        <v/>
      </c>
      <c r="J1059" s="71" t="str">
        <f t="shared" si="40"/>
        <v>VARCHAR</v>
      </c>
      <c r="K1059" s="71">
        <f t="shared" si="3"/>
        <v>9</v>
      </c>
      <c r="L1059" s="71" t="str">
        <f t="shared" si="4"/>
        <v>(9)</v>
      </c>
      <c r="M1059" s="71" t="s">
        <v>4489</v>
      </c>
      <c r="N1059" s="71"/>
      <c r="O1059" s="4"/>
      <c r="P1059" s="9"/>
      <c r="Q1059" s="9" t="str">
        <f t="shared" si="41"/>
        <v>CWLGUB VARCHAR(9) ,</v>
      </c>
    </row>
    <row r="1060" ht="16.5" customHeight="1">
      <c r="A1060" s="9" t="s">
        <v>13</v>
      </c>
      <c r="B1060" s="9" t="s">
        <v>56</v>
      </c>
      <c r="C1060" s="9" t="s">
        <v>1954</v>
      </c>
      <c r="D1060" s="9" t="s">
        <v>191</v>
      </c>
      <c r="E1060" s="9" t="s">
        <v>4518</v>
      </c>
      <c r="F1060" s="10">
        <v>298.0</v>
      </c>
      <c r="G1060" s="10">
        <v>12.0</v>
      </c>
      <c r="H1060" s="70" t="b">
        <v>0</v>
      </c>
      <c r="I1060" s="71" t="str">
        <f t="shared" si="39"/>
        <v/>
      </c>
      <c r="J1060" s="71" t="str">
        <f t="shared" si="40"/>
        <v>VARCHAR</v>
      </c>
      <c r="K1060" s="71">
        <f t="shared" si="3"/>
        <v>36</v>
      </c>
      <c r="L1060" s="71" t="str">
        <f t="shared" si="4"/>
        <v>(36)</v>
      </c>
      <c r="M1060" s="71" t="s">
        <v>4489</v>
      </c>
      <c r="N1060" s="71"/>
      <c r="O1060" s="4"/>
      <c r="P1060" s="9"/>
      <c r="Q1060" s="9" t="str">
        <f t="shared" si="41"/>
        <v>CWLORD VARCHAR(36) ,</v>
      </c>
    </row>
    <row r="1061" ht="16.5" customHeight="1">
      <c r="A1061" s="9" t="s">
        <v>13</v>
      </c>
      <c r="B1061" s="9" t="s">
        <v>56</v>
      </c>
      <c r="C1061" s="9" t="s">
        <v>1956</v>
      </c>
      <c r="D1061" s="9" t="s">
        <v>191</v>
      </c>
      <c r="E1061" s="9" t="s">
        <v>4518</v>
      </c>
      <c r="F1061" s="10">
        <v>299.0</v>
      </c>
      <c r="G1061" s="10">
        <v>1.0</v>
      </c>
      <c r="H1061" s="70" t="b">
        <v>0</v>
      </c>
      <c r="I1061" s="71" t="str">
        <f t="shared" si="39"/>
        <v/>
      </c>
      <c r="J1061" s="71" t="str">
        <f t="shared" si="40"/>
        <v>VARCHAR</v>
      </c>
      <c r="K1061" s="71">
        <f t="shared" si="3"/>
        <v>3</v>
      </c>
      <c r="L1061" s="71" t="str">
        <f t="shared" si="4"/>
        <v>(3)</v>
      </c>
      <c r="M1061" s="71" t="s">
        <v>4489</v>
      </c>
      <c r="N1061" s="71"/>
      <c r="O1061" s="4"/>
      <c r="P1061" s="9"/>
      <c r="Q1061" s="9" t="str">
        <f t="shared" si="41"/>
        <v>CWDSYN VARCHAR(3) ,</v>
      </c>
    </row>
    <row r="1062" ht="16.5" customHeight="1">
      <c r="A1062" s="9" t="s">
        <v>13</v>
      </c>
      <c r="B1062" s="9" t="s">
        <v>56</v>
      </c>
      <c r="C1062" s="9" t="s">
        <v>1958</v>
      </c>
      <c r="D1062" s="9" t="s">
        <v>191</v>
      </c>
      <c r="E1062" s="9" t="s">
        <v>4518</v>
      </c>
      <c r="F1062" s="10">
        <v>300.0</v>
      </c>
      <c r="G1062" s="10">
        <v>14.0</v>
      </c>
      <c r="H1062" s="70" t="b">
        <v>0</v>
      </c>
      <c r="I1062" s="71" t="str">
        <f t="shared" si="39"/>
        <v/>
      </c>
      <c r="J1062" s="71" t="str">
        <f t="shared" si="40"/>
        <v>VARCHAR</v>
      </c>
      <c r="K1062" s="71">
        <f t="shared" si="3"/>
        <v>42</v>
      </c>
      <c r="L1062" s="71" t="str">
        <f t="shared" si="4"/>
        <v>(42)</v>
      </c>
      <c r="M1062" s="71" t="s">
        <v>4489</v>
      </c>
      <c r="N1062" s="71"/>
      <c r="O1062" s="4"/>
      <c r="P1062" s="9"/>
      <c r="Q1062" s="9" t="str">
        <f t="shared" si="41"/>
        <v>CWDSDT VARCHAR(42) ,</v>
      </c>
    </row>
    <row r="1063" ht="16.5" customHeight="1">
      <c r="A1063" s="9" t="s">
        <v>13</v>
      </c>
      <c r="B1063" s="9" t="s">
        <v>56</v>
      </c>
      <c r="C1063" s="9" t="s">
        <v>1960</v>
      </c>
      <c r="D1063" s="9" t="s">
        <v>191</v>
      </c>
      <c r="E1063" s="9" t="s">
        <v>4518</v>
      </c>
      <c r="F1063" s="10">
        <v>301.0</v>
      </c>
      <c r="G1063" s="10">
        <v>14.0</v>
      </c>
      <c r="H1063" s="70" t="b">
        <v>0</v>
      </c>
      <c r="I1063" s="71" t="str">
        <f t="shared" si="39"/>
        <v/>
      </c>
      <c r="J1063" s="71" t="str">
        <f t="shared" si="40"/>
        <v>VARCHAR</v>
      </c>
      <c r="K1063" s="71">
        <f t="shared" si="3"/>
        <v>42</v>
      </c>
      <c r="L1063" s="71" t="str">
        <f t="shared" si="4"/>
        <v>(42)</v>
      </c>
      <c r="M1063" s="71" t="s">
        <v>4489</v>
      </c>
      <c r="N1063" s="71"/>
      <c r="O1063" s="4"/>
      <c r="P1063" s="9"/>
      <c r="Q1063" s="9" t="str">
        <f t="shared" si="41"/>
        <v>CWRCDT VARCHAR(42) ,</v>
      </c>
    </row>
    <row r="1064" ht="16.5" customHeight="1">
      <c r="A1064" s="9" t="s">
        <v>13</v>
      </c>
      <c r="B1064" s="9" t="s">
        <v>56</v>
      </c>
      <c r="C1064" s="9" t="s">
        <v>1962</v>
      </c>
      <c r="D1064" s="9" t="s">
        <v>191</v>
      </c>
      <c r="E1064" s="9" t="s">
        <v>4518</v>
      </c>
      <c r="F1064" s="10">
        <v>302.0</v>
      </c>
      <c r="G1064" s="10">
        <v>1.0</v>
      </c>
      <c r="H1064" s="70" t="b">
        <v>0</v>
      </c>
      <c r="I1064" s="71" t="str">
        <f t="shared" si="39"/>
        <v/>
      </c>
      <c r="J1064" s="71" t="str">
        <f t="shared" si="40"/>
        <v>VARCHAR</v>
      </c>
      <c r="K1064" s="71">
        <f t="shared" si="3"/>
        <v>3</v>
      </c>
      <c r="L1064" s="71" t="str">
        <f t="shared" si="4"/>
        <v>(3)</v>
      </c>
      <c r="M1064" s="71" t="s">
        <v>4489</v>
      </c>
      <c r="N1064" s="71"/>
      <c r="O1064" s="4"/>
      <c r="P1064" s="9"/>
      <c r="Q1064" s="9" t="str">
        <f t="shared" si="41"/>
        <v>CWETC1 VARCHAR(3) ,</v>
      </c>
    </row>
    <row r="1065" ht="16.5" customHeight="1">
      <c r="A1065" s="9" t="s">
        <v>13</v>
      </c>
      <c r="B1065" s="9" t="s">
        <v>56</v>
      </c>
      <c r="C1065" s="9" t="s">
        <v>1964</v>
      </c>
      <c r="D1065" s="9" t="s">
        <v>191</v>
      </c>
      <c r="E1065" s="9" t="s">
        <v>4518</v>
      </c>
      <c r="F1065" s="10">
        <v>303.0</v>
      </c>
      <c r="G1065" s="10">
        <v>1.0</v>
      </c>
      <c r="H1065" s="70" t="b">
        <v>0</v>
      </c>
      <c r="I1065" s="71" t="str">
        <f t="shared" si="39"/>
        <v/>
      </c>
      <c r="J1065" s="71" t="str">
        <f t="shared" si="40"/>
        <v>VARCHAR</v>
      </c>
      <c r="K1065" s="71">
        <f t="shared" si="3"/>
        <v>3</v>
      </c>
      <c r="L1065" s="71" t="str">
        <f t="shared" si="4"/>
        <v>(3)</v>
      </c>
      <c r="M1065" s="71" t="s">
        <v>4489</v>
      </c>
      <c r="N1065" s="71"/>
      <c r="O1065" s="4"/>
      <c r="P1065" s="9"/>
      <c r="Q1065" s="9" t="str">
        <f t="shared" si="41"/>
        <v>CWETC2 VARCHAR(3) ,</v>
      </c>
    </row>
    <row r="1066" ht="16.5" customHeight="1">
      <c r="A1066" s="9" t="s">
        <v>13</v>
      </c>
      <c r="B1066" s="9" t="s">
        <v>56</v>
      </c>
      <c r="C1066" s="9" t="s">
        <v>1965</v>
      </c>
      <c r="D1066" s="9" t="s">
        <v>191</v>
      </c>
      <c r="E1066" s="9" t="s">
        <v>4518</v>
      </c>
      <c r="F1066" s="10">
        <v>304.0</v>
      </c>
      <c r="G1066" s="10">
        <v>1.0</v>
      </c>
      <c r="H1066" s="70" t="b">
        <v>0</v>
      </c>
      <c r="I1066" s="71" t="str">
        <f t="shared" si="39"/>
        <v/>
      </c>
      <c r="J1066" s="71" t="str">
        <f t="shared" si="40"/>
        <v>VARCHAR</v>
      </c>
      <c r="K1066" s="71">
        <f t="shared" si="3"/>
        <v>3</v>
      </c>
      <c r="L1066" s="71" t="str">
        <f t="shared" si="4"/>
        <v>(3)</v>
      </c>
      <c r="M1066" s="71" t="s">
        <v>4489</v>
      </c>
      <c r="N1066" s="71"/>
      <c r="O1066" s="4"/>
      <c r="P1066" s="9"/>
      <c r="Q1066" s="9" t="str">
        <f t="shared" si="41"/>
        <v>CWETC3 VARCHAR(3) ,</v>
      </c>
    </row>
    <row r="1067" ht="16.5" customHeight="1">
      <c r="A1067" s="9" t="s">
        <v>13</v>
      </c>
      <c r="B1067" s="9" t="s">
        <v>56</v>
      </c>
      <c r="C1067" s="9" t="s">
        <v>1967</v>
      </c>
      <c r="D1067" s="9" t="s">
        <v>191</v>
      </c>
      <c r="E1067" s="9" t="s">
        <v>4518</v>
      </c>
      <c r="F1067" s="10">
        <v>305.0</v>
      </c>
      <c r="G1067" s="10">
        <v>1.0</v>
      </c>
      <c r="H1067" s="70" t="b">
        <v>0</v>
      </c>
      <c r="I1067" s="71" t="str">
        <f t="shared" si="39"/>
        <v/>
      </c>
      <c r="J1067" s="71" t="str">
        <f t="shared" si="40"/>
        <v>VARCHAR</v>
      </c>
      <c r="K1067" s="71">
        <f t="shared" si="3"/>
        <v>3</v>
      </c>
      <c r="L1067" s="71" t="str">
        <f t="shared" si="4"/>
        <v>(3)</v>
      </c>
      <c r="M1067" s="71" t="s">
        <v>4489</v>
      </c>
      <c r="N1067" s="71"/>
      <c r="O1067" s="4"/>
      <c r="P1067" s="9"/>
      <c r="Q1067" s="9" t="str">
        <f t="shared" si="41"/>
        <v>CWEFLG VARCHAR(3) ,</v>
      </c>
    </row>
    <row r="1068" ht="16.5" customHeight="1">
      <c r="A1068" s="9" t="s">
        <v>13</v>
      </c>
      <c r="B1068" s="9" t="s">
        <v>56</v>
      </c>
      <c r="C1068" s="9" t="s">
        <v>1969</v>
      </c>
      <c r="D1068" s="9" t="s">
        <v>191</v>
      </c>
      <c r="E1068" s="9" t="s">
        <v>4518</v>
      </c>
      <c r="F1068" s="10">
        <v>306.0</v>
      </c>
      <c r="G1068" s="10">
        <v>1.0</v>
      </c>
      <c r="H1068" s="70" t="b">
        <v>0</v>
      </c>
      <c r="I1068" s="71" t="str">
        <f t="shared" si="39"/>
        <v/>
      </c>
      <c r="J1068" s="71" t="str">
        <f t="shared" si="40"/>
        <v>VARCHAR</v>
      </c>
      <c r="K1068" s="71">
        <f t="shared" si="3"/>
        <v>3</v>
      </c>
      <c r="L1068" s="71" t="str">
        <f t="shared" si="4"/>
        <v>(3)</v>
      </c>
      <c r="M1068" s="71" t="s">
        <v>4489</v>
      </c>
      <c r="N1068" s="71"/>
      <c r="O1068" s="4"/>
      <c r="P1068" s="9"/>
      <c r="Q1068" s="9" t="str">
        <f t="shared" si="41"/>
        <v>CWETC4 VARCHAR(3) ,</v>
      </c>
    </row>
    <row r="1069" ht="16.5" customHeight="1">
      <c r="A1069" s="9" t="s">
        <v>13</v>
      </c>
      <c r="B1069" s="9" t="s">
        <v>56</v>
      </c>
      <c r="C1069" s="9" t="s">
        <v>1971</v>
      </c>
      <c r="D1069" s="9" t="s">
        <v>191</v>
      </c>
      <c r="E1069" s="9" t="s">
        <v>4518</v>
      </c>
      <c r="F1069" s="10">
        <v>307.0</v>
      </c>
      <c r="G1069" s="10">
        <v>1.0</v>
      </c>
      <c r="H1069" s="70" t="b">
        <v>0</v>
      </c>
      <c r="I1069" s="71" t="str">
        <f t="shared" si="39"/>
        <v/>
      </c>
      <c r="J1069" s="71" t="str">
        <f t="shared" si="40"/>
        <v>VARCHAR</v>
      </c>
      <c r="K1069" s="71">
        <f t="shared" si="3"/>
        <v>3</v>
      </c>
      <c r="L1069" s="71" t="str">
        <f t="shared" si="4"/>
        <v>(3)</v>
      </c>
      <c r="M1069" s="71" t="s">
        <v>4489</v>
      </c>
      <c r="N1069" s="71"/>
      <c r="O1069" s="4"/>
      <c r="P1069" s="9"/>
      <c r="Q1069" s="9" t="str">
        <f t="shared" si="41"/>
        <v>CWETC5 VARCHAR(3) ,</v>
      </c>
    </row>
    <row r="1070" ht="16.5" customHeight="1">
      <c r="A1070" s="9" t="s">
        <v>13</v>
      </c>
      <c r="B1070" s="9" t="s">
        <v>56</v>
      </c>
      <c r="C1070" s="9" t="s">
        <v>1973</v>
      </c>
      <c r="D1070" s="9" t="s">
        <v>191</v>
      </c>
      <c r="E1070" s="9" t="s">
        <v>4518</v>
      </c>
      <c r="F1070" s="10">
        <v>308.0</v>
      </c>
      <c r="G1070" s="10">
        <v>1.0</v>
      </c>
      <c r="H1070" s="70" t="b">
        <v>0</v>
      </c>
      <c r="I1070" s="71" t="str">
        <f t="shared" si="39"/>
        <v/>
      </c>
      <c r="J1070" s="71" t="str">
        <f t="shared" si="40"/>
        <v>VARCHAR</v>
      </c>
      <c r="K1070" s="71">
        <f t="shared" si="3"/>
        <v>3</v>
      </c>
      <c r="L1070" s="71" t="str">
        <f t="shared" si="4"/>
        <v>(3)</v>
      </c>
      <c r="M1070" s="71" t="s">
        <v>4489</v>
      </c>
      <c r="N1070" s="71"/>
      <c r="O1070" s="4"/>
      <c r="P1070" s="9"/>
      <c r="Q1070" s="9" t="str">
        <f t="shared" si="41"/>
        <v>CWETC6 VARCHAR(3) ,</v>
      </c>
    </row>
    <row r="1071" ht="16.5" customHeight="1">
      <c r="A1071" s="9" t="s">
        <v>13</v>
      </c>
      <c r="B1071" s="9" t="s">
        <v>56</v>
      </c>
      <c r="C1071" s="9" t="s">
        <v>1975</v>
      </c>
      <c r="D1071" s="9" t="s">
        <v>191</v>
      </c>
      <c r="E1071" s="9" t="s">
        <v>4518</v>
      </c>
      <c r="F1071" s="10">
        <v>309.0</v>
      </c>
      <c r="G1071" s="10">
        <v>1.0</v>
      </c>
      <c r="H1071" s="70" t="b">
        <v>0</v>
      </c>
      <c r="I1071" s="71" t="str">
        <f t="shared" si="39"/>
        <v/>
      </c>
      <c r="J1071" s="71" t="str">
        <f t="shared" si="40"/>
        <v>VARCHAR</v>
      </c>
      <c r="K1071" s="71">
        <f t="shared" si="3"/>
        <v>3</v>
      </c>
      <c r="L1071" s="71" t="str">
        <f t="shared" si="4"/>
        <v>(3)</v>
      </c>
      <c r="M1071" s="71" t="s">
        <v>4489</v>
      </c>
      <c r="N1071" s="71"/>
      <c r="O1071" s="4"/>
      <c r="P1071" s="9"/>
      <c r="Q1071" s="9" t="str">
        <f t="shared" si="41"/>
        <v>CWETC7 VARCHAR(3) ,</v>
      </c>
    </row>
    <row r="1072" ht="16.5" customHeight="1">
      <c r="A1072" s="9" t="s">
        <v>13</v>
      </c>
      <c r="B1072" s="9" t="s">
        <v>56</v>
      </c>
      <c r="C1072" s="9" t="s">
        <v>1977</v>
      </c>
      <c r="D1072" s="9" t="s">
        <v>191</v>
      </c>
      <c r="E1072" s="9" t="s">
        <v>4518</v>
      </c>
      <c r="F1072" s="10">
        <v>310.0</v>
      </c>
      <c r="G1072" s="10">
        <v>1.0</v>
      </c>
      <c r="H1072" s="70" t="b">
        <v>0</v>
      </c>
      <c r="I1072" s="71" t="str">
        <f t="shared" si="39"/>
        <v/>
      </c>
      <c r="J1072" s="71" t="str">
        <f t="shared" si="40"/>
        <v>VARCHAR</v>
      </c>
      <c r="K1072" s="71">
        <f t="shared" si="3"/>
        <v>3</v>
      </c>
      <c r="L1072" s="71" t="str">
        <f t="shared" si="4"/>
        <v>(3)</v>
      </c>
      <c r="M1072" s="71" t="s">
        <v>4489</v>
      </c>
      <c r="N1072" s="71"/>
      <c r="O1072" s="4"/>
      <c r="P1072" s="9"/>
      <c r="Q1072" s="9" t="str">
        <f t="shared" si="41"/>
        <v>CWETC8 VARCHAR(3) ,</v>
      </c>
    </row>
    <row r="1073" ht="16.5" customHeight="1">
      <c r="A1073" s="9" t="s">
        <v>13</v>
      </c>
      <c r="B1073" s="9" t="s">
        <v>56</v>
      </c>
      <c r="C1073" s="9" t="s">
        <v>1979</v>
      </c>
      <c r="D1073" s="9" t="s">
        <v>191</v>
      </c>
      <c r="E1073" s="9" t="s">
        <v>4518</v>
      </c>
      <c r="F1073" s="10">
        <v>311.0</v>
      </c>
      <c r="G1073" s="10">
        <v>1.0</v>
      </c>
      <c r="H1073" s="70" t="b">
        <v>0</v>
      </c>
      <c r="I1073" s="71" t="str">
        <f t="shared" si="39"/>
        <v/>
      </c>
      <c r="J1073" s="71" t="str">
        <f t="shared" si="40"/>
        <v>VARCHAR</v>
      </c>
      <c r="K1073" s="71">
        <f t="shared" si="3"/>
        <v>3</v>
      </c>
      <c r="L1073" s="71" t="str">
        <f t="shared" si="4"/>
        <v>(3)</v>
      </c>
      <c r="M1073" s="71" t="s">
        <v>4489</v>
      </c>
      <c r="N1073" s="71"/>
      <c r="O1073" s="4"/>
      <c r="P1073" s="9"/>
      <c r="Q1073" s="9" t="str">
        <f t="shared" si="41"/>
        <v>CWETC9 VARCHAR(3) ,</v>
      </c>
    </row>
    <row r="1074" ht="16.5" customHeight="1">
      <c r="A1074" s="9" t="s">
        <v>13</v>
      </c>
      <c r="B1074" s="9" t="s">
        <v>56</v>
      </c>
      <c r="C1074" s="9" t="s">
        <v>1981</v>
      </c>
      <c r="D1074" s="9" t="s">
        <v>191</v>
      </c>
      <c r="E1074" s="9" t="s">
        <v>4518</v>
      </c>
      <c r="F1074" s="10">
        <v>312.0</v>
      </c>
      <c r="G1074" s="10">
        <v>1.0</v>
      </c>
      <c r="H1074" s="70" t="b">
        <v>0</v>
      </c>
      <c r="I1074" s="71" t="str">
        <f t="shared" si="39"/>
        <v/>
      </c>
      <c r="J1074" s="71" t="str">
        <f t="shared" si="40"/>
        <v>VARCHAR</v>
      </c>
      <c r="K1074" s="71">
        <f t="shared" si="3"/>
        <v>3</v>
      </c>
      <c r="L1074" s="71" t="str">
        <f t="shared" si="4"/>
        <v>(3)</v>
      </c>
      <c r="M1074" s="71" t="s">
        <v>4489</v>
      </c>
      <c r="N1074" s="71"/>
      <c r="O1074" s="4"/>
      <c r="P1074" s="9"/>
      <c r="Q1074" s="9" t="str">
        <f t="shared" si="41"/>
        <v>CWFLG1 VARCHAR(3) ,</v>
      </c>
    </row>
    <row r="1075" ht="16.5" customHeight="1">
      <c r="A1075" s="9" t="s">
        <v>13</v>
      </c>
      <c r="B1075" s="9" t="s">
        <v>56</v>
      </c>
      <c r="C1075" s="9" t="s">
        <v>1982</v>
      </c>
      <c r="D1075" s="9" t="s">
        <v>191</v>
      </c>
      <c r="E1075" s="9" t="s">
        <v>4518</v>
      </c>
      <c r="F1075" s="10">
        <v>313.0</v>
      </c>
      <c r="G1075" s="10">
        <v>1.0</v>
      </c>
      <c r="H1075" s="70" t="b">
        <v>0</v>
      </c>
      <c r="I1075" s="71" t="str">
        <f t="shared" si="39"/>
        <v/>
      </c>
      <c r="J1075" s="71" t="str">
        <f t="shared" si="40"/>
        <v>VARCHAR</v>
      </c>
      <c r="K1075" s="71">
        <f t="shared" si="3"/>
        <v>3</v>
      </c>
      <c r="L1075" s="71" t="str">
        <f t="shared" si="4"/>
        <v>(3)</v>
      </c>
      <c r="M1075" s="71" t="s">
        <v>4489</v>
      </c>
      <c r="N1075" s="71"/>
      <c r="O1075" s="4"/>
      <c r="P1075" s="9"/>
      <c r="Q1075" s="9" t="str">
        <f t="shared" si="41"/>
        <v>CWFLG2 VARCHAR(3) ,</v>
      </c>
    </row>
    <row r="1076" ht="16.5" customHeight="1">
      <c r="A1076" s="9" t="s">
        <v>13</v>
      </c>
      <c r="B1076" s="9" t="s">
        <v>56</v>
      </c>
      <c r="C1076" s="9" t="s">
        <v>1983</v>
      </c>
      <c r="D1076" s="9" t="s">
        <v>191</v>
      </c>
      <c r="E1076" s="9" t="s">
        <v>4518</v>
      </c>
      <c r="F1076" s="10">
        <v>314.0</v>
      </c>
      <c r="G1076" s="10">
        <v>1.0</v>
      </c>
      <c r="H1076" s="70" t="b">
        <v>0</v>
      </c>
      <c r="I1076" s="71" t="str">
        <f t="shared" si="39"/>
        <v/>
      </c>
      <c r="J1076" s="71" t="str">
        <f t="shared" si="40"/>
        <v>VARCHAR</v>
      </c>
      <c r="K1076" s="71">
        <f t="shared" si="3"/>
        <v>3</v>
      </c>
      <c r="L1076" s="71" t="str">
        <f t="shared" si="4"/>
        <v>(3)</v>
      </c>
      <c r="M1076" s="71" t="s">
        <v>4489</v>
      </c>
      <c r="N1076" s="71"/>
      <c r="O1076" s="4"/>
      <c r="P1076" s="9"/>
      <c r="Q1076" s="9" t="str">
        <f t="shared" si="41"/>
        <v>CWFLG3 VARCHAR(3) ,</v>
      </c>
    </row>
    <row r="1077" ht="16.5" customHeight="1">
      <c r="A1077" s="9" t="s">
        <v>13</v>
      </c>
      <c r="B1077" s="9" t="s">
        <v>56</v>
      </c>
      <c r="C1077" s="9" t="s">
        <v>1985</v>
      </c>
      <c r="D1077" s="9" t="s">
        <v>191</v>
      </c>
      <c r="E1077" s="9" t="s">
        <v>4518</v>
      </c>
      <c r="F1077" s="10">
        <v>315.0</v>
      </c>
      <c r="G1077" s="10">
        <v>2.0</v>
      </c>
      <c r="H1077" s="70" t="b">
        <v>0</v>
      </c>
      <c r="I1077" s="71" t="str">
        <f t="shared" si="39"/>
        <v/>
      </c>
      <c r="J1077" s="71" t="str">
        <f t="shared" si="40"/>
        <v>VARCHAR</v>
      </c>
      <c r="K1077" s="71">
        <f t="shared" si="3"/>
        <v>6</v>
      </c>
      <c r="L1077" s="71" t="str">
        <f t="shared" si="4"/>
        <v>(6)</v>
      </c>
      <c r="M1077" s="71" t="s">
        <v>4489</v>
      </c>
      <c r="N1077" s="71"/>
      <c r="O1077" s="4"/>
      <c r="P1077" s="9"/>
      <c r="Q1077" s="9" t="str">
        <f t="shared" si="41"/>
        <v>CWFLG4 VARCHAR(6) ,</v>
      </c>
    </row>
    <row r="1078" ht="16.5" customHeight="1">
      <c r="A1078" s="9" t="s">
        <v>13</v>
      </c>
      <c r="B1078" s="9" t="s">
        <v>56</v>
      </c>
      <c r="C1078" s="9" t="s">
        <v>1986</v>
      </c>
      <c r="D1078" s="9" t="s">
        <v>191</v>
      </c>
      <c r="E1078" s="9" t="s">
        <v>4518</v>
      </c>
      <c r="F1078" s="10">
        <v>316.0</v>
      </c>
      <c r="G1078" s="10">
        <v>2.0</v>
      </c>
      <c r="H1078" s="70" t="b">
        <v>0</v>
      </c>
      <c r="I1078" s="71" t="str">
        <f t="shared" si="39"/>
        <v/>
      </c>
      <c r="J1078" s="71" t="str">
        <f t="shared" si="40"/>
        <v>VARCHAR</v>
      </c>
      <c r="K1078" s="71">
        <f t="shared" si="3"/>
        <v>6</v>
      </c>
      <c r="L1078" s="71" t="str">
        <f t="shared" si="4"/>
        <v>(6)</v>
      </c>
      <c r="M1078" s="71" t="s">
        <v>4489</v>
      </c>
      <c r="N1078" s="71"/>
      <c r="O1078" s="4"/>
      <c r="P1078" s="9"/>
      <c r="Q1078" s="9" t="str">
        <f t="shared" si="41"/>
        <v>CWFLG5 VARCHAR(6) ,</v>
      </c>
    </row>
    <row r="1079" ht="16.5" customHeight="1">
      <c r="A1079" s="9" t="s">
        <v>13</v>
      </c>
      <c r="B1079" s="9" t="s">
        <v>56</v>
      </c>
      <c r="C1079" s="9" t="s">
        <v>1988</v>
      </c>
      <c r="D1079" s="9" t="s">
        <v>191</v>
      </c>
      <c r="E1079" s="9" t="s">
        <v>4518</v>
      </c>
      <c r="F1079" s="10">
        <v>317.0</v>
      </c>
      <c r="G1079" s="10">
        <v>2.0</v>
      </c>
      <c r="H1079" s="70" t="b">
        <v>0</v>
      </c>
      <c r="I1079" s="71" t="str">
        <f t="shared" si="39"/>
        <v/>
      </c>
      <c r="J1079" s="71" t="str">
        <f t="shared" si="40"/>
        <v>VARCHAR</v>
      </c>
      <c r="K1079" s="71">
        <f t="shared" si="3"/>
        <v>6</v>
      </c>
      <c r="L1079" s="71" t="str">
        <f t="shared" si="4"/>
        <v>(6)</v>
      </c>
      <c r="M1079" s="71" t="s">
        <v>4489</v>
      </c>
      <c r="N1079" s="71"/>
      <c r="O1079" s="4"/>
      <c r="P1079" s="9"/>
      <c r="Q1079" s="9" t="str">
        <f t="shared" si="41"/>
        <v>CWFLG6 VARCHAR(6) ,</v>
      </c>
    </row>
    <row r="1080" ht="16.5" customHeight="1">
      <c r="A1080" s="9" t="s">
        <v>13</v>
      </c>
      <c r="B1080" s="9" t="s">
        <v>56</v>
      </c>
      <c r="C1080" s="9" t="s">
        <v>1989</v>
      </c>
      <c r="D1080" s="9" t="s">
        <v>191</v>
      </c>
      <c r="E1080" s="9" t="s">
        <v>4518</v>
      </c>
      <c r="F1080" s="10">
        <v>318.0</v>
      </c>
      <c r="G1080" s="10">
        <v>2.0</v>
      </c>
      <c r="H1080" s="70" t="b">
        <v>0</v>
      </c>
      <c r="I1080" s="71" t="str">
        <f t="shared" si="39"/>
        <v/>
      </c>
      <c r="J1080" s="71" t="str">
        <f t="shared" si="40"/>
        <v>VARCHAR</v>
      </c>
      <c r="K1080" s="71">
        <f t="shared" si="3"/>
        <v>6</v>
      </c>
      <c r="L1080" s="71" t="str">
        <f t="shared" si="4"/>
        <v>(6)</v>
      </c>
      <c r="M1080" s="71" t="s">
        <v>4489</v>
      </c>
      <c r="N1080" s="71"/>
      <c r="O1080" s="4"/>
      <c r="P1080" s="9"/>
      <c r="Q1080" s="9" t="str">
        <f t="shared" si="41"/>
        <v>CWFLG7 VARCHAR(6) ,</v>
      </c>
    </row>
    <row r="1081" ht="16.5" customHeight="1">
      <c r="A1081" s="9" t="s">
        <v>13</v>
      </c>
      <c r="B1081" s="9" t="s">
        <v>56</v>
      </c>
      <c r="C1081" s="9" t="s">
        <v>1990</v>
      </c>
      <c r="D1081" s="9" t="s">
        <v>191</v>
      </c>
      <c r="E1081" s="9" t="s">
        <v>4518</v>
      </c>
      <c r="F1081" s="10">
        <v>319.0</v>
      </c>
      <c r="G1081" s="10">
        <v>2.0</v>
      </c>
      <c r="H1081" s="70" t="b">
        <v>0</v>
      </c>
      <c r="I1081" s="71" t="str">
        <f t="shared" si="39"/>
        <v/>
      </c>
      <c r="J1081" s="71" t="str">
        <f t="shared" si="40"/>
        <v>VARCHAR</v>
      </c>
      <c r="K1081" s="71">
        <f t="shared" si="3"/>
        <v>6</v>
      </c>
      <c r="L1081" s="71" t="str">
        <f t="shared" si="4"/>
        <v>(6)</v>
      </c>
      <c r="M1081" s="71" t="s">
        <v>4489</v>
      </c>
      <c r="N1081" s="71"/>
      <c r="O1081" s="4"/>
      <c r="P1081" s="9"/>
      <c r="Q1081" s="9" t="str">
        <f t="shared" si="41"/>
        <v>CWFLG8 VARCHAR(6) ,</v>
      </c>
    </row>
    <row r="1082" ht="16.5" customHeight="1">
      <c r="A1082" s="9" t="s">
        <v>13</v>
      </c>
      <c r="B1082" s="9" t="s">
        <v>56</v>
      </c>
      <c r="C1082" s="9" t="s">
        <v>1991</v>
      </c>
      <c r="D1082" s="9" t="s">
        <v>191</v>
      </c>
      <c r="E1082" s="9" t="s">
        <v>4518</v>
      </c>
      <c r="F1082" s="10">
        <v>320.0</v>
      </c>
      <c r="G1082" s="10">
        <v>2.0</v>
      </c>
      <c r="H1082" s="70" t="b">
        <v>0</v>
      </c>
      <c r="I1082" s="71" t="str">
        <f t="shared" si="39"/>
        <v/>
      </c>
      <c r="J1082" s="71" t="str">
        <f t="shared" si="40"/>
        <v>VARCHAR</v>
      </c>
      <c r="K1082" s="71">
        <f t="shared" si="3"/>
        <v>6</v>
      </c>
      <c r="L1082" s="71" t="str">
        <f t="shared" si="4"/>
        <v>(6)</v>
      </c>
      <c r="M1082" s="71" t="s">
        <v>4489</v>
      </c>
      <c r="N1082" s="71"/>
      <c r="O1082" s="4"/>
      <c r="P1082" s="9"/>
      <c r="Q1082" s="9" t="str">
        <f t="shared" si="41"/>
        <v>CWFLG9 VARCHAR(6) ,</v>
      </c>
    </row>
    <row r="1083" ht="16.5" customHeight="1">
      <c r="A1083" s="9" t="s">
        <v>13</v>
      </c>
      <c r="B1083" s="9" t="s">
        <v>56</v>
      </c>
      <c r="C1083" s="9" t="s">
        <v>1993</v>
      </c>
      <c r="D1083" s="9" t="s">
        <v>191</v>
      </c>
      <c r="E1083" s="9" t="s">
        <v>4518</v>
      </c>
      <c r="F1083" s="10">
        <v>321.0</v>
      </c>
      <c r="G1083" s="10">
        <v>1.0</v>
      </c>
      <c r="H1083" s="70" t="b">
        <v>0</v>
      </c>
      <c r="I1083" s="71" t="str">
        <f t="shared" si="39"/>
        <v/>
      </c>
      <c r="J1083" s="71" t="str">
        <f t="shared" si="40"/>
        <v>VARCHAR</v>
      </c>
      <c r="K1083" s="71">
        <f t="shared" si="3"/>
        <v>3</v>
      </c>
      <c r="L1083" s="71" t="str">
        <f t="shared" si="4"/>
        <v>(3)</v>
      </c>
      <c r="M1083" s="71" t="s">
        <v>4489</v>
      </c>
      <c r="N1083" s="71"/>
      <c r="O1083" s="4"/>
      <c r="P1083" s="9"/>
      <c r="Q1083" s="9" t="str">
        <f t="shared" si="41"/>
        <v>CWCHK1 VARCHAR(3) ,</v>
      </c>
    </row>
    <row r="1084" ht="16.5" customHeight="1">
      <c r="A1084" s="9" t="s">
        <v>13</v>
      </c>
      <c r="B1084" s="9" t="s">
        <v>56</v>
      </c>
      <c r="C1084" s="9" t="s">
        <v>1995</v>
      </c>
      <c r="D1084" s="9" t="s">
        <v>191</v>
      </c>
      <c r="E1084" s="9" t="s">
        <v>4518</v>
      </c>
      <c r="F1084" s="10">
        <v>322.0</v>
      </c>
      <c r="G1084" s="10">
        <v>1.0</v>
      </c>
      <c r="H1084" s="70" t="b">
        <v>0</v>
      </c>
      <c r="I1084" s="71" t="str">
        <f t="shared" si="39"/>
        <v/>
      </c>
      <c r="J1084" s="71" t="str">
        <f t="shared" si="40"/>
        <v>VARCHAR</v>
      </c>
      <c r="K1084" s="71">
        <f t="shared" si="3"/>
        <v>3</v>
      </c>
      <c r="L1084" s="71" t="str">
        <f t="shared" si="4"/>
        <v>(3)</v>
      </c>
      <c r="M1084" s="71" t="s">
        <v>4489</v>
      </c>
      <c r="N1084" s="71"/>
      <c r="O1084" s="4"/>
      <c r="P1084" s="9"/>
      <c r="Q1084" s="9" t="str">
        <f t="shared" si="41"/>
        <v>CWCHK2 VARCHAR(3) ,</v>
      </c>
    </row>
    <row r="1085" ht="16.5" customHeight="1">
      <c r="A1085" s="9" t="s">
        <v>13</v>
      </c>
      <c r="B1085" s="9" t="s">
        <v>56</v>
      </c>
      <c r="C1085" s="9" t="s">
        <v>1997</v>
      </c>
      <c r="D1085" s="9" t="s">
        <v>191</v>
      </c>
      <c r="E1085" s="9" t="s">
        <v>4518</v>
      </c>
      <c r="F1085" s="10">
        <v>323.0</v>
      </c>
      <c r="G1085" s="10">
        <v>1.0</v>
      </c>
      <c r="H1085" s="70" t="b">
        <v>0</v>
      </c>
      <c r="I1085" s="71" t="str">
        <f t="shared" si="39"/>
        <v/>
      </c>
      <c r="J1085" s="71" t="str">
        <f t="shared" si="40"/>
        <v>VARCHAR</v>
      </c>
      <c r="K1085" s="71">
        <f t="shared" si="3"/>
        <v>3</v>
      </c>
      <c r="L1085" s="71" t="str">
        <f t="shared" si="4"/>
        <v>(3)</v>
      </c>
      <c r="M1085" s="71" t="s">
        <v>4489</v>
      </c>
      <c r="N1085" s="71"/>
      <c r="O1085" s="4"/>
      <c r="P1085" s="9"/>
      <c r="Q1085" s="9" t="str">
        <f t="shared" si="41"/>
        <v>CWCHK3 VARCHAR(3) ,</v>
      </c>
    </row>
    <row r="1086" ht="16.5" customHeight="1">
      <c r="A1086" s="9" t="s">
        <v>13</v>
      </c>
      <c r="B1086" s="9" t="s">
        <v>56</v>
      </c>
      <c r="C1086" s="9" t="s">
        <v>1999</v>
      </c>
      <c r="D1086" s="9" t="s">
        <v>191</v>
      </c>
      <c r="E1086" s="9" t="s">
        <v>4518</v>
      </c>
      <c r="F1086" s="10">
        <v>324.0</v>
      </c>
      <c r="G1086" s="10">
        <v>1.0</v>
      </c>
      <c r="H1086" s="70" t="b">
        <v>0</v>
      </c>
      <c r="I1086" s="71" t="str">
        <f t="shared" si="39"/>
        <v/>
      </c>
      <c r="J1086" s="71" t="str">
        <f t="shared" si="40"/>
        <v>VARCHAR</v>
      </c>
      <c r="K1086" s="71">
        <f t="shared" si="3"/>
        <v>3</v>
      </c>
      <c r="L1086" s="71" t="str">
        <f t="shared" si="4"/>
        <v>(3)</v>
      </c>
      <c r="M1086" s="71" t="s">
        <v>4489</v>
      </c>
      <c r="N1086" s="71"/>
      <c r="O1086" s="4"/>
      <c r="P1086" s="9"/>
      <c r="Q1086" s="9" t="str">
        <f t="shared" si="41"/>
        <v>CWCHK4 VARCHAR(3) ,</v>
      </c>
    </row>
    <row r="1087" ht="16.5" customHeight="1">
      <c r="A1087" s="9" t="s">
        <v>13</v>
      </c>
      <c r="B1087" s="9" t="s">
        <v>56</v>
      </c>
      <c r="C1087" s="9" t="s">
        <v>2001</v>
      </c>
      <c r="D1087" s="9" t="s">
        <v>191</v>
      </c>
      <c r="E1087" s="9" t="s">
        <v>4518</v>
      </c>
      <c r="F1087" s="10">
        <v>325.0</v>
      </c>
      <c r="G1087" s="10">
        <v>1.0</v>
      </c>
      <c r="H1087" s="70" t="b">
        <v>0</v>
      </c>
      <c r="I1087" s="71" t="str">
        <f t="shared" si="39"/>
        <v/>
      </c>
      <c r="J1087" s="71" t="str">
        <f t="shared" si="40"/>
        <v>VARCHAR</v>
      </c>
      <c r="K1087" s="71">
        <f t="shared" si="3"/>
        <v>3</v>
      </c>
      <c r="L1087" s="71" t="str">
        <f t="shared" si="4"/>
        <v>(3)</v>
      </c>
      <c r="M1087" s="71" t="s">
        <v>4489</v>
      </c>
      <c r="N1087" s="71"/>
      <c r="O1087" s="4"/>
      <c r="P1087" s="9"/>
      <c r="Q1087" s="9" t="str">
        <f t="shared" si="41"/>
        <v>CWCHK5 VARCHAR(3) ,</v>
      </c>
    </row>
    <row r="1088" ht="16.5" customHeight="1">
      <c r="A1088" s="9" t="s">
        <v>13</v>
      </c>
      <c r="B1088" s="9" t="s">
        <v>56</v>
      </c>
      <c r="C1088" s="9" t="s">
        <v>2003</v>
      </c>
      <c r="D1088" s="9" t="s">
        <v>183</v>
      </c>
      <c r="E1088" s="9" t="s">
        <v>4506</v>
      </c>
      <c r="F1088" s="10">
        <v>326.0</v>
      </c>
      <c r="G1088" s="10">
        <v>22.0</v>
      </c>
      <c r="H1088" s="70" t="b">
        <v>0</v>
      </c>
      <c r="I1088" s="71" t="str">
        <f t="shared" si="39"/>
        <v/>
      </c>
      <c r="J1088" s="71" t="str">
        <f t="shared" si="40"/>
        <v>DOUBLE PRECISION</v>
      </c>
      <c r="K1088" s="71">
        <f t="shared" si="3"/>
        <v>22</v>
      </c>
      <c r="L1088" s="71" t="str">
        <f t="shared" si="4"/>
        <v>(22)</v>
      </c>
      <c r="M1088" s="71" t="s">
        <v>4489</v>
      </c>
      <c r="N1088" s="71"/>
      <c r="O1088" s="4"/>
      <c r="P1088" s="9"/>
      <c r="Q1088" s="9" t="str">
        <f t="shared" si="41"/>
        <v>CWCHK6 DOUBLE PRECISION ,</v>
      </c>
    </row>
    <row r="1089" ht="16.5" customHeight="1">
      <c r="A1089" s="9" t="s">
        <v>13</v>
      </c>
      <c r="B1089" s="9" t="s">
        <v>56</v>
      </c>
      <c r="C1089" s="9" t="s">
        <v>2005</v>
      </c>
      <c r="D1089" s="9" t="s">
        <v>183</v>
      </c>
      <c r="E1089" s="9" t="s">
        <v>4506</v>
      </c>
      <c r="F1089" s="10">
        <v>327.0</v>
      </c>
      <c r="G1089" s="10">
        <v>22.0</v>
      </c>
      <c r="H1089" s="70" t="b">
        <v>0</v>
      </c>
      <c r="I1089" s="71" t="str">
        <f t="shared" si="39"/>
        <v/>
      </c>
      <c r="J1089" s="71" t="str">
        <f t="shared" si="40"/>
        <v>DOUBLE PRECISION</v>
      </c>
      <c r="K1089" s="71">
        <f t="shared" si="3"/>
        <v>22</v>
      </c>
      <c r="L1089" s="71" t="str">
        <f t="shared" si="4"/>
        <v>(22)</v>
      </c>
      <c r="M1089" s="71" t="s">
        <v>4489</v>
      </c>
      <c r="N1089" s="71"/>
      <c r="O1089" s="4"/>
      <c r="P1089" s="9"/>
      <c r="Q1089" s="9" t="str">
        <f t="shared" si="41"/>
        <v>CWCHK7 DOUBLE PRECISION ,</v>
      </c>
    </row>
    <row r="1090" ht="16.5" customHeight="1">
      <c r="A1090" s="9" t="s">
        <v>13</v>
      </c>
      <c r="B1090" s="9" t="s">
        <v>56</v>
      </c>
      <c r="C1090" s="9" t="s">
        <v>2007</v>
      </c>
      <c r="D1090" s="9" t="s">
        <v>183</v>
      </c>
      <c r="E1090" s="9" t="s">
        <v>4506</v>
      </c>
      <c r="F1090" s="10">
        <v>328.0</v>
      </c>
      <c r="G1090" s="10">
        <v>22.0</v>
      </c>
      <c r="H1090" s="70" t="b">
        <v>0</v>
      </c>
      <c r="I1090" s="71" t="str">
        <f t="shared" si="39"/>
        <v/>
      </c>
      <c r="J1090" s="71" t="str">
        <f t="shared" si="40"/>
        <v>DOUBLE PRECISION</v>
      </c>
      <c r="K1090" s="71">
        <f t="shared" si="3"/>
        <v>22</v>
      </c>
      <c r="L1090" s="71" t="str">
        <f t="shared" si="4"/>
        <v>(22)</v>
      </c>
      <c r="M1090" s="71" t="s">
        <v>4489</v>
      </c>
      <c r="N1090" s="71"/>
      <c r="O1090" s="4"/>
      <c r="P1090" s="9"/>
      <c r="Q1090" s="9" t="str">
        <f t="shared" si="41"/>
        <v>CWCHK8 DOUBLE PRECISION ,</v>
      </c>
    </row>
    <row r="1091" ht="16.5" customHeight="1">
      <c r="A1091" s="9" t="s">
        <v>13</v>
      </c>
      <c r="B1091" s="9" t="s">
        <v>56</v>
      </c>
      <c r="C1091" s="9" t="s">
        <v>2009</v>
      </c>
      <c r="D1091" s="9" t="s">
        <v>183</v>
      </c>
      <c r="E1091" s="9" t="s">
        <v>4506</v>
      </c>
      <c r="F1091" s="10">
        <v>329.0</v>
      </c>
      <c r="G1091" s="10">
        <v>22.0</v>
      </c>
      <c r="H1091" s="70" t="b">
        <v>0</v>
      </c>
      <c r="I1091" s="71" t="str">
        <f t="shared" si="39"/>
        <v/>
      </c>
      <c r="J1091" s="71" t="str">
        <f t="shared" si="40"/>
        <v>DOUBLE PRECISION</v>
      </c>
      <c r="K1091" s="71">
        <f t="shared" si="3"/>
        <v>22</v>
      </c>
      <c r="L1091" s="71" t="str">
        <f t="shared" si="4"/>
        <v>(22)</v>
      </c>
      <c r="M1091" s="71" t="s">
        <v>4489</v>
      </c>
      <c r="N1091" s="71"/>
      <c r="O1091" s="4"/>
      <c r="P1091" s="9"/>
      <c r="Q1091" s="9" t="str">
        <f t="shared" si="41"/>
        <v>CWCHK9 DOUBLE PRECISION ,</v>
      </c>
    </row>
    <row r="1092" ht="16.5" customHeight="1">
      <c r="A1092" s="9" t="s">
        <v>13</v>
      </c>
      <c r="B1092" s="9" t="s">
        <v>56</v>
      </c>
      <c r="C1092" s="9" t="s">
        <v>2011</v>
      </c>
      <c r="D1092" s="9" t="s">
        <v>191</v>
      </c>
      <c r="E1092" s="9" t="s">
        <v>4518</v>
      </c>
      <c r="F1092" s="10">
        <v>330.0</v>
      </c>
      <c r="G1092" s="10">
        <v>1.0</v>
      </c>
      <c r="H1092" s="70" t="b">
        <v>0</v>
      </c>
      <c r="I1092" s="71" t="str">
        <f t="shared" si="39"/>
        <v/>
      </c>
      <c r="J1092" s="71" t="str">
        <f t="shared" si="40"/>
        <v>VARCHAR</v>
      </c>
      <c r="K1092" s="71">
        <f t="shared" si="3"/>
        <v>3</v>
      </c>
      <c r="L1092" s="71" t="str">
        <f t="shared" si="4"/>
        <v>(3)</v>
      </c>
      <c r="M1092" s="71" t="s">
        <v>4489</v>
      </c>
      <c r="N1092" s="71"/>
      <c r="O1092" s="4"/>
      <c r="P1092" s="9"/>
      <c r="Q1092" s="9" t="str">
        <f t="shared" si="41"/>
        <v>CWBTYN VARCHAR(3) ,</v>
      </c>
    </row>
    <row r="1093" ht="16.5" customHeight="1">
      <c r="A1093" s="9" t="s">
        <v>13</v>
      </c>
      <c r="B1093" s="9" t="s">
        <v>56</v>
      </c>
      <c r="C1093" s="9" t="s">
        <v>2013</v>
      </c>
      <c r="D1093" s="9" t="s">
        <v>183</v>
      </c>
      <c r="E1093" s="9" t="s">
        <v>4506</v>
      </c>
      <c r="F1093" s="10">
        <v>331.0</v>
      </c>
      <c r="G1093" s="10">
        <v>22.0</v>
      </c>
      <c r="H1093" s="70" t="b">
        <v>0</v>
      </c>
      <c r="I1093" s="71" t="str">
        <f t="shared" si="39"/>
        <v/>
      </c>
      <c r="J1093" s="71" t="str">
        <f t="shared" si="40"/>
        <v>DOUBLE PRECISION</v>
      </c>
      <c r="K1093" s="71">
        <f t="shared" si="3"/>
        <v>22</v>
      </c>
      <c r="L1093" s="71" t="str">
        <f t="shared" si="4"/>
        <v>(22)</v>
      </c>
      <c r="M1093" s="71" t="s">
        <v>4489</v>
      </c>
      <c r="N1093" s="71"/>
      <c r="O1093" s="4"/>
      <c r="P1093" s="9"/>
      <c r="Q1093" s="9" t="str">
        <f t="shared" si="41"/>
        <v>CWSCOD DOUBLE PRECISION ,</v>
      </c>
    </row>
    <row r="1094" ht="16.5" customHeight="1">
      <c r="A1094" s="9" t="s">
        <v>13</v>
      </c>
      <c r="B1094" s="9" t="s">
        <v>56</v>
      </c>
      <c r="C1094" s="9" t="s">
        <v>2015</v>
      </c>
      <c r="D1094" s="9" t="s">
        <v>183</v>
      </c>
      <c r="E1094" s="9" t="s">
        <v>4506</v>
      </c>
      <c r="F1094" s="10">
        <v>332.0</v>
      </c>
      <c r="G1094" s="10">
        <v>22.0</v>
      </c>
      <c r="H1094" s="70" t="b">
        <v>0</v>
      </c>
      <c r="I1094" s="71" t="str">
        <f t="shared" si="39"/>
        <v/>
      </c>
      <c r="J1094" s="71" t="str">
        <f t="shared" si="40"/>
        <v>DOUBLE PRECISION</v>
      </c>
      <c r="K1094" s="71">
        <f t="shared" si="3"/>
        <v>22</v>
      </c>
      <c r="L1094" s="71" t="str">
        <f t="shared" si="4"/>
        <v>(22)</v>
      </c>
      <c r="M1094" s="71" t="s">
        <v>4489</v>
      </c>
      <c r="N1094" s="71"/>
      <c r="O1094" s="4"/>
      <c r="P1094" s="9"/>
      <c r="Q1094" s="9" t="str">
        <f t="shared" si="41"/>
        <v>CWSORD DOUBLE PRECISION ,</v>
      </c>
    </row>
    <row r="1095" ht="16.5" customHeight="1">
      <c r="A1095" s="9" t="s">
        <v>13</v>
      </c>
      <c r="B1095" s="9" t="s">
        <v>56</v>
      </c>
      <c r="C1095" s="9" t="s">
        <v>2017</v>
      </c>
      <c r="D1095" s="9" t="s">
        <v>191</v>
      </c>
      <c r="E1095" s="9" t="s">
        <v>4518</v>
      </c>
      <c r="F1095" s="10">
        <v>333.0</v>
      </c>
      <c r="G1095" s="10">
        <v>1.0</v>
      </c>
      <c r="H1095" s="70" t="b">
        <v>0</v>
      </c>
      <c r="I1095" s="71" t="str">
        <f t="shared" si="39"/>
        <v/>
      </c>
      <c r="J1095" s="71" t="str">
        <f t="shared" si="40"/>
        <v>VARCHAR</v>
      </c>
      <c r="K1095" s="71">
        <f t="shared" si="3"/>
        <v>3</v>
      </c>
      <c r="L1095" s="71" t="str">
        <f t="shared" si="4"/>
        <v>(3)</v>
      </c>
      <c r="M1095" s="71" t="s">
        <v>4489</v>
      </c>
      <c r="N1095" s="71"/>
      <c r="O1095" s="4"/>
      <c r="P1095" s="9"/>
      <c r="Q1095" s="9" t="str">
        <f t="shared" si="41"/>
        <v>CWET01 VARCHAR(3) ,</v>
      </c>
    </row>
    <row r="1096" ht="16.5" customHeight="1">
      <c r="A1096" s="9" t="s">
        <v>13</v>
      </c>
      <c r="B1096" s="9" t="s">
        <v>56</v>
      </c>
      <c r="C1096" s="9" t="s">
        <v>2018</v>
      </c>
      <c r="D1096" s="9" t="s">
        <v>191</v>
      </c>
      <c r="E1096" s="9" t="s">
        <v>4518</v>
      </c>
      <c r="F1096" s="10">
        <v>334.0</v>
      </c>
      <c r="G1096" s="10">
        <v>1.0</v>
      </c>
      <c r="H1096" s="70" t="b">
        <v>0</v>
      </c>
      <c r="I1096" s="71" t="str">
        <f t="shared" si="39"/>
        <v/>
      </c>
      <c r="J1096" s="71" t="str">
        <f t="shared" si="40"/>
        <v>VARCHAR</v>
      </c>
      <c r="K1096" s="71">
        <f t="shared" si="3"/>
        <v>3</v>
      </c>
      <c r="L1096" s="71" t="str">
        <f t="shared" si="4"/>
        <v>(3)</v>
      </c>
      <c r="M1096" s="71" t="s">
        <v>4489</v>
      </c>
      <c r="N1096" s="71"/>
      <c r="O1096" s="4"/>
      <c r="P1096" s="9"/>
      <c r="Q1096" s="9" t="str">
        <f t="shared" si="41"/>
        <v>CWET02 VARCHAR(3) ,</v>
      </c>
    </row>
    <row r="1097" ht="16.5" customHeight="1">
      <c r="A1097" s="9" t="s">
        <v>13</v>
      </c>
      <c r="B1097" s="9" t="s">
        <v>56</v>
      </c>
      <c r="C1097" s="9" t="s">
        <v>2019</v>
      </c>
      <c r="D1097" s="9" t="s">
        <v>191</v>
      </c>
      <c r="E1097" s="9" t="s">
        <v>4518</v>
      </c>
      <c r="F1097" s="10">
        <v>335.0</v>
      </c>
      <c r="G1097" s="10">
        <v>2.0</v>
      </c>
      <c r="H1097" s="70" t="b">
        <v>0</v>
      </c>
      <c r="I1097" s="71" t="str">
        <f t="shared" si="39"/>
        <v/>
      </c>
      <c r="J1097" s="71" t="str">
        <f t="shared" si="40"/>
        <v>VARCHAR</v>
      </c>
      <c r="K1097" s="71">
        <f t="shared" si="3"/>
        <v>6</v>
      </c>
      <c r="L1097" s="71" t="str">
        <f t="shared" si="4"/>
        <v>(6)</v>
      </c>
      <c r="M1097" s="71" t="s">
        <v>4489</v>
      </c>
      <c r="N1097" s="71"/>
      <c r="O1097" s="4"/>
      <c r="P1097" s="9"/>
      <c r="Q1097" s="9" t="str">
        <f t="shared" si="41"/>
        <v>CWET03 VARCHAR(6) ,</v>
      </c>
    </row>
    <row r="1098" ht="16.5" customHeight="1">
      <c r="A1098" s="9" t="s">
        <v>13</v>
      </c>
      <c r="B1098" s="9" t="s">
        <v>56</v>
      </c>
      <c r="C1098" s="9" t="s">
        <v>2020</v>
      </c>
      <c r="D1098" s="9" t="s">
        <v>191</v>
      </c>
      <c r="E1098" s="9" t="s">
        <v>4518</v>
      </c>
      <c r="F1098" s="10">
        <v>336.0</v>
      </c>
      <c r="G1098" s="10">
        <v>2.0</v>
      </c>
      <c r="H1098" s="70" t="b">
        <v>0</v>
      </c>
      <c r="I1098" s="71" t="str">
        <f t="shared" si="39"/>
        <v/>
      </c>
      <c r="J1098" s="71" t="str">
        <f t="shared" si="40"/>
        <v>VARCHAR</v>
      </c>
      <c r="K1098" s="71">
        <f t="shared" si="3"/>
        <v>6</v>
      </c>
      <c r="L1098" s="71" t="str">
        <f t="shared" si="4"/>
        <v>(6)</v>
      </c>
      <c r="M1098" s="71" t="s">
        <v>4489</v>
      </c>
      <c r="N1098" s="71"/>
      <c r="O1098" s="4"/>
      <c r="P1098" s="9"/>
      <c r="Q1098" s="9" t="str">
        <f t="shared" si="41"/>
        <v>CWET04 VARCHAR(6) ,</v>
      </c>
    </row>
    <row r="1099" ht="16.5" customHeight="1">
      <c r="A1099" s="9" t="s">
        <v>13</v>
      </c>
      <c r="B1099" s="9" t="s">
        <v>56</v>
      </c>
      <c r="C1099" s="9" t="s">
        <v>2021</v>
      </c>
      <c r="D1099" s="9" t="s">
        <v>191</v>
      </c>
      <c r="E1099" s="9" t="s">
        <v>4518</v>
      </c>
      <c r="F1099" s="10">
        <v>337.0</v>
      </c>
      <c r="G1099" s="10">
        <v>2.0</v>
      </c>
      <c r="H1099" s="70" t="b">
        <v>0</v>
      </c>
      <c r="I1099" s="71" t="str">
        <f t="shared" si="39"/>
        <v/>
      </c>
      <c r="J1099" s="71" t="str">
        <f t="shared" si="40"/>
        <v>VARCHAR</v>
      </c>
      <c r="K1099" s="71">
        <f t="shared" si="3"/>
        <v>6</v>
      </c>
      <c r="L1099" s="71" t="str">
        <f t="shared" si="4"/>
        <v>(6)</v>
      </c>
      <c r="M1099" s="71" t="s">
        <v>4489</v>
      </c>
      <c r="N1099" s="71"/>
      <c r="O1099" s="4"/>
      <c r="P1099" s="9"/>
      <c r="Q1099" s="9" t="str">
        <f t="shared" si="41"/>
        <v>CWET05 VARCHAR(6) ,</v>
      </c>
    </row>
    <row r="1100" ht="16.5" customHeight="1">
      <c r="A1100" s="9" t="s">
        <v>13</v>
      </c>
      <c r="B1100" s="9" t="s">
        <v>56</v>
      </c>
      <c r="C1100" s="9" t="s">
        <v>2022</v>
      </c>
      <c r="D1100" s="9" t="s">
        <v>183</v>
      </c>
      <c r="E1100" s="9" t="s">
        <v>4506</v>
      </c>
      <c r="F1100" s="10">
        <v>338.0</v>
      </c>
      <c r="G1100" s="10">
        <v>22.0</v>
      </c>
      <c r="H1100" s="70" t="b">
        <v>0</v>
      </c>
      <c r="I1100" s="71" t="str">
        <f t="shared" si="39"/>
        <v/>
      </c>
      <c r="J1100" s="71" t="str">
        <f t="shared" si="40"/>
        <v>DOUBLE PRECISION</v>
      </c>
      <c r="K1100" s="71">
        <f t="shared" si="3"/>
        <v>22</v>
      </c>
      <c r="L1100" s="71" t="str">
        <f t="shared" si="4"/>
        <v>(22)</v>
      </c>
      <c r="M1100" s="71" t="s">
        <v>4489</v>
      </c>
      <c r="N1100" s="71"/>
      <c r="O1100" s="4"/>
      <c r="P1100" s="9"/>
      <c r="Q1100" s="9" t="str">
        <f t="shared" si="41"/>
        <v>CWET06 DOUBLE PRECISION ,</v>
      </c>
    </row>
    <row r="1101" ht="16.5" customHeight="1">
      <c r="A1101" s="9" t="s">
        <v>13</v>
      </c>
      <c r="B1101" s="9" t="s">
        <v>56</v>
      </c>
      <c r="C1101" s="9" t="s">
        <v>2023</v>
      </c>
      <c r="D1101" s="9" t="s">
        <v>183</v>
      </c>
      <c r="E1101" s="9" t="s">
        <v>4506</v>
      </c>
      <c r="F1101" s="10">
        <v>339.0</v>
      </c>
      <c r="G1101" s="10">
        <v>22.0</v>
      </c>
      <c r="H1101" s="70" t="b">
        <v>0</v>
      </c>
      <c r="I1101" s="71" t="str">
        <f t="shared" si="39"/>
        <v/>
      </c>
      <c r="J1101" s="71" t="str">
        <f t="shared" si="40"/>
        <v>DOUBLE PRECISION</v>
      </c>
      <c r="K1101" s="71">
        <f t="shared" si="3"/>
        <v>22</v>
      </c>
      <c r="L1101" s="71" t="str">
        <f t="shared" si="4"/>
        <v>(22)</v>
      </c>
      <c r="M1101" s="71" t="s">
        <v>4489</v>
      </c>
      <c r="N1101" s="71"/>
      <c r="O1101" s="4"/>
      <c r="P1101" s="9"/>
      <c r="Q1101" s="9" t="str">
        <f t="shared" si="41"/>
        <v>CWET07 DOUBLE PRECISION ,</v>
      </c>
    </row>
    <row r="1102" ht="16.5" customHeight="1">
      <c r="A1102" s="9" t="s">
        <v>13</v>
      </c>
      <c r="B1102" s="9" t="s">
        <v>56</v>
      </c>
      <c r="C1102" s="9" t="s">
        <v>2024</v>
      </c>
      <c r="D1102" s="9" t="s">
        <v>183</v>
      </c>
      <c r="E1102" s="9" t="s">
        <v>4506</v>
      </c>
      <c r="F1102" s="10">
        <v>340.0</v>
      </c>
      <c r="G1102" s="10">
        <v>22.0</v>
      </c>
      <c r="H1102" s="70" t="b">
        <v>0</v>
      </c>
      <c r="I1102" s="71" t="str">
        <f t="shared" si="39"/>
        <v/>
      </c>
      <c r="J1102" s="71" t="str">
        <f t="shared" si="40"/>
        <v>DOUBLE PRECISION</v>
      </c>
      <c r="K1102" s="71">
        <f t="shared" si="3"/>
        <v>22</v>
      </c>
      <c r="L1102" s="71" t="str">
        <f t="shared" si="4"/>
        <v>(22)</v>
      </c>
      <c r="M1102" s="71" t="s">
        <v>4489</v>
      </c>
      <c r="N1102" s="71"/>
      <c r="O1102" s="4"/>
      <c r="P1102" s="9"/>
      <c r="Q1102" s="9" t="str">
        <f t="shared" si="41"/>
        <v>CWET08 DOUBLE PRECISION ,</v>
      </c>
    </row>
    <row r="1103" ht="16.5" customHeight="1">
      <c r="A1103" s="9" t="s">
        <v>13</v>
      </c>
      <c r="B1103" s="9" t="s">
        <v>56</v>
      </c>
      <c r="C1103" s="9" t="s">
        <v>2025</v>
      </c>
      <c r="D1103" s="9" t="s">
        <v>183</v>
      </c>
      <c r="E1103" s="9" t="s">
        <v>4506</v>
      </c>
      <c r="F1103" s="10">
        <v>341.0</v>
      </c>
      <c r="G1103" s="10">
        <v>22.0</v>
      </c>
      <c r="H1103" s="70" t="b">
        <v>0</v>
      </c>
      <c r="I1103" s="71" t="str">
        <f t="shared" si="39"/>
        <v/>
      </c>
      <c r="J1103" s="71" t="str">
        <f t="shared" si="40"/>
        <v>DOUBLE PRECISION</v>
      </c>
      <c r="K1103" s="71">
        <f t="shared" si="3"/>
        <v>22</v>
      </c>
      <c r="L1103" s="71" t="str">
        <f t="shared" si="4"/>
        <v>(22)</v>
      </c>
      <c r="M1103" s="71" t="s">
        <v>4489</v>
      </c>
      <c r="N1103" s="71"/>
      <c r="O1103" s="4"/>
      <c r="P1103" s="9"/>
      <c r="Q1103" s="9" t="str">
        <f t="shared" si="41"/>
        <v>CWET09 DOUBLE PRECISION ,</v>
      </c>
    </row>
    <row r="1104" ht="16.5" customHeight="1">
      <c r="A1104" s="9" t="s">
        <v>13</v>
      </c>
      <c r="B1104" s="9" t="s">
        <v>56</v>
      </c>
      <c r="C1104" s="9" t="s">
        <v>2026</v>
      </c>
      <c r="D1104" s="9" t="s">
        <v>183</v>
      </c>
      <c r="E1104" s="9" t="s">
        <v>4506</v>
      </c>
      <c r="F1104" s="10">
        <v>342.0</v>
      </c>
      <c r="G1104" s="10">
        <v>22.0</v>
      </c>
      <c r="H1104" s="70" t="b">
        <v>0</v>
      </c>
      <c r="I1104" s="71" t="str">
        <f t="shared" si="39"/>
        <v/>
      </c>
      <c r="J1104" s="71" t="str">
        <f t="shared" si="40"/>
        <v>DOUBLE PRECISION</v>
      </c>
      <c r="K1104" s="71">
        <f t="shared" si="3"/>
        <v>22</v>
      </c>
      <c r="L1104" s="71" t="str">
        <f t="shared" si="4"/>
        <v>(22)</v>
      </c>
      <c r="M1104" s="71" t="s">
        <v>4489</v>
      </c>
      <c r="N1104" s="71"/>
      <c r="O1104" s="4"/>
      <c r="P1104" s="9"/>
      <c r="Q1104" s="9" t="str">
        <f t="shared" si="41"/>
        <v>CWET10 DOUBLE PRECISION ,</v>
      </c>
    </row>
    <row r="1105" ht="16.5" customHeight="1">
      <c r="A1105" s="9" t="s">
        <v>13</v>
      </c>
      <c r="B1105" s="9" t="s">
        <v>56</v>
      </c>
      <c r="C1105" s="9" t="s">
        <v>2028</v>
      </c>
      <c r="D1105" s="9" t="s">
        <v>191</v>
      </c>
      <c r="E1105" s="9" t="s">
        <v>4518</v>
      </c>
      <c r="F1105" s="10">
        <v>343.0</v>
      </c>
      <c r="G1105" s="10">
        <v>1.0</v>
      </c>
      <c r="H1105" s="70" t="b">
        <v>0</v>
      </c>
      <c r="I1105" s="71" t="str">
        <f t="shared" si="39"/>
        <v/>
      </c>
      <c r="J1105" s="71" t="str">
        <f t="shared" si="40"/>
        <v>VARCHAR</v>
      </c>
      <c r="K1105" s="71">
        <f t="shared" si="3"/>
        <v>3</v>
      </c>
      <c r="L1105" s="71" t="str">
        <f t="shared" si="4"/>
        <v>(3)</v>
      </c>
      <c r="M1105" s="71" t="s">
        <v>4489</v>
      </c>
      <c r="N1105" s="71"/>
      <c r="O1105" s="4"/>
      <c r="P1105" s="9"/>
      <c r="Q1105" s="9" t="str">
        <f t="shared" si="41"/>
        <v>CWLOCK VARCHAR(3) ,</v>
      </c>
    </row>
    <row r="1106" ht="16.5" customHeight="1">
      <c r="A1106" s="9" t="s">
        <v>13</v>
      </c>
      <c r="B1106" s="9" t="s">
        <v>56</v>
      </c>
      <c r="C1106" s="9" t="s">
        <v>2030</v>
      </c>
      <c r="D1106" s="9" t="s">
        <v>183</v>
      </c>
      <c r="E1106" s="9" t="s">
        <v>4506</v>
      </c>
      <c r="F1106" s="10">
        <v>344.0</v>
      </c>
      <c r="G1106" s="10">
        <v>22.0</v>
      </c>
      <c r="H1106" s="70" t="b">
        <v>0</v>
      </c>
      <c r="I1106" s="71" t="str">
        <f t="shared" si="39"/>
        <v/>
      </c>
      <c r="J1106" s="71" t="str">
        <f t="shared" si="40"/>
        <v>DOUBLE PRECISION</v>
      </c>
      <c r="K1106" s="71">
        <f t="shared" si="3"/>
        <v>22</v>
      </c>
      <c r="L1106" s="71" t="str">
        <f t="shared" si="4"/>
        <v>(22)</v>
      </c>
      <c r="M1106" s="71" t="s">
        <v>4489</v>
      </c>
      <c r="N1106" s="71"/>
      <c r="O1106" s="4"/>
      <c r="P1106" s="9"/>
      <c r="Q1106" s="9" t="str">
        <f t="shared" si="41"/>
        <v>CWEYMD DOUBLE PRECISION ,</v>
      </c>
    </row>
    <row r="1107" ht="16.5" customHeight="1">
      <c r="A1107" s="9" t="s">
        <v>13</v>
      </c>
      <c r="B1107" s="9" t="s">
        <v>56</v>
      </c>
      <c r="C1107" s="9" t="s">
        <v>2031</v>
      </c>
      <c r="D1107" s="9" t="s">
        <v>183</v>
      </c>
      <c r="E1107" s="9" t="s">
        <v>4506</v>
      </c>
      <c r="F1107" s="10">
        <v>345.0</v>
      </c>
      <c r="G1107" s="10">
        <v>22.0</v>
      </c>
      <c r="H1107" s="70" t="b">
        <v>0</v>
      </c>
      <c r="I1107" s="71" t="str">
        <f t="shared" si="39"/>
        <v/>
      </c>
      <c r="J1107" s="71" t="str">
        <f t="shared" si="40"/>
        <v>DOUBLE PRECISION</v>
      </c>
      <c r="K1107" s="71">
        <f t="shared" si="3"/>
        <v>22</v>
      </c>
      <c r="L1107" s="71" t="str">
        <f t="shared" si="4"/>
        <v>(22)</v>
      </c>
      <c r="M1107" s="71" t="s">
        <v>4489</v>
      </c>
      <c r="N1107" s="71"/>
      <c r="O1107" s="4"/>
      <c r="P1107" s="9"/>
      <c r="Q1107" s="9" t="str">
        <f t="shared" si="41"/>
        <v>CWEHMS DOUBLE PRECISION ,</v>
      </c>
    </row>
    <row r="1108" ht="16.5" customHeight="1">
      <c r="A1108" s="9" t="s">
        <v>13</v>
      </c>
      <c r="B1108" s="9" t="s">
        <v>56</v>
      </c>
      <c r="C1108" s="9" t="s">
        <v>2033</v>
      </c>
      <c r="D1108" s="9" t="s">
        <v>183</v>
      </c>
      <c r="E1108" s="9" t="s">
        <v>4506</v>
      </c>
      <c r="F1108" s="10">
        <v>346.0</v>
      </c>
      <c r="G1108" s="10">
        <v>22.0</v>
      </c>
      <c r="H1108" s="70" t="b">
        <v>0</v>
      </c>
      <c r="I1108" s="71" t="str">
        <f t="shared" si="39"/>
        <v/>
      </c>
      <c r="J1108" s="71" t="str">
        <f t="shared" si="40"/>
        <v>DOUBLE PRECISION</v>
      </c>
      <c r="K1108" s="71">
        <f t="shared" si="3"/>
        <v>22</v>
      </c>
      <c r="L1108" s="71" t="str">
        <f t="shared" si="4"/>
        <v>(22)</v>
      </c>
      <c r="M1108" s="71" t="s">
        <v>4489</v>
      </c>
      <c r="N1108" s="71"/>
      <c r="O1108" s="4"/>
      <c r="P1108" s="9"/>
      <c r="Q1108" s="9" t="str">
        <f t="shared" si="41"/>
        <v>CWMYMD DOUBLE PRECISION ,</v>
      </c>
    </row>
    <row r="1109" ht="16.5" customHeight="1">
      <c r="A1109" s="9" t="s">
        <v>13</v>
      </c>
      <c r="B1109" s="9" t="s">
        <v>56</v>
      </c>
      <c r="C1109" s="9" t="s">
        <v>2034</v>
      </c>
      <c r="D1109" s="9" t="s">
        <v>183</v>
      </c>
      <c r="E1109" s="9" t="s">
        <v>4506</v>
      </c>
      <c r="F1109" s="10">
        <v>347.0</v>
      </c>
      <c r="G1109" s="10">
        <v>22.0</v>
      </c>
      <c r="H1109" s="70" t="b">
        <v>0</v>
      </c>
      <c r="I1109" s="71" t="str">
        <f t="shared" si="39"/>
        <v/>
      </c>
      <c r="J1109" s="71" t="str">
        <f t="shared" si="40"/>
        <v>DOUBLE PRECISION</v>
      </c>
      <c r="K1109" s="71">
        <f t="shared" si="3"/>
        <v>22</v>
      </c>
      <c r="L1109" s="71" t="str">
        <f t="shared" si="4"/>
        <v>(22)</v>
      </c>
      <c r="M1109" s="71" t="s">
        <v>4489</v>
      </c>
      <c r="N1109" s="71"/>
      <c r="O1109" s="4"/>
      <c r="P1109" s="9"/>
      <c r="Q1109" s="9" t="str">
        <f t="shared" si="41"/>
        <v>CWMHMS DOUBLE PRECISION ,</v>
      </c>
    </row>
    <row r="1110" ht="16.5" customHeight="1">
      <c r="A1110" s="9" t="s">
        <v>13</v>
      </c>
      <c r="B1110" s="9" t="s">
        <v>56</v>
      </c>
      <c r="C1110" s="9" t="s">
        <v>2036</v>
      </c>
      <c r="D1110" s="9" t="s">
        <v>183</v>
      </c>
      <c r="E1110" s="9" t="s">
        <v>4506</v>
      </c>
      <c r="F1110" s="10">
        <v>348.0</v>
      </c>
      <c r="G1110" s="10">
        <v>22.0</v>
      </c>
      <c r="H1110" s="70" t="b">
        <v>0</v>
      </c>
      <c r="I1110" s="71" t="str">
        <f t="shared" si="39"/>
        <v/>
      </c>
      <c r="J1110" s="71" t="str">
        <f t="shared" si="40"/>
        <v>DOUBLE PRECISION</v>
      </c>
      <c r="K1110" s="71">
        <f t="shared" si="3"/>
        <v>22</v>
      </c>
      <c r="L1110" s="71" t="str">
        <f t="shared" si="4"/>
        <v>(22)</v>
      </c>
      <c r="M1110" s="71" t="s">
        <v>4489</v>
      </c>
      <c r="N1110" s="71"/>
      <c r="O1110" s="4"/>
      <c r="P1110" s="9"/>
      <c r="Q1110" s="9" t="str">
        <f t="shared" si="41"/>
        <v>CWMCDE DOUBLE PRECISION ,</v>
      </c>
    </row>
    <row r="1111" ht="16.5" customHeight="1">
      <c r="A1111" s="9"/>
      <c r="B1111" s="9"/>
      <c r="C1111" s="9"/>
      <c r="D1111" s="9"/>
      <c r="E1111" s="9"/>
      <c r="F1111" s="10"/>
      <c r="G1111" s="10"/>
      <c r="H1111" s="70"/>
      <c r="I1111" s="71"/>
      <c r="J1111" s="71"/>
      <c r="K1111" s="71" t="str">
        <f t="shared" si="3"/>
        <v/>
      </c>
      <c r="L1111" s="71" t="str">
        <f t="shared" si="4"/>
        <v>()</v>
      </c>
      <c r="M1111" s="71"/>
      <c r="N1111" s="71"/>
      <c r="O1111" s="4"/>
      <c r="P1111" s="9"/>
      <c r="Q1111" s="9" t="s">
        <v>4519</v>
      </c>
    </row>
    <row r="1112" ht="16.5" customHeight="1">
      <c r="A1112" s="9"/>
      <c r="B1112" s="9"/>
      <c r="C1112" s="9"/>
      <c r="D1112" s="9"/>
      <c r="E1112" s="9"/>
      <c r="F1112" s="10"/>
      <c r="G1112" s="10"/>
      <c r="H1112" s="70"/>
      <c r="I1112" s="71"/>
      <c r="J1112" s="71"/>
      <c r="K1112" s="71" t="str">
        <f t="shared" si="3"/>
        <v/>
      </c>
      <c r="L1112" s="71" t="str">
        <f t="shared" si="4"/>
        <v>()</v>
      </c>
      <c r="M1112" s="71"/>
      <c r="N1112" s="71"/>
      <c r="O1112" s="4"/>
      <c r="P1112" s="9"/>
      <c r="Q1112" s="9" t="str">
        <f>"PRIMARY KEY("&amp;N763&amp;")"</f>
        <v>PRIMARY KEY(CWYEAR
,CWCODE)</v>
      </c>
    </row>
    <row r="1113" ht="16.5" customHeight="1">
      <c r="A1113" s="9"/>
      <c r="B1113" s="9"/>
      <c r="C1113" s="9"/>
      <c r="D1113" s="9"/>
      <c r="E1113" s="9"/>
      <c r="F1113" s="10"/>
      <c r="G1113" s="10"/>
      <c r="H1113" s="70"/>
      <c r="I1113" s="71"/>
      <c r="J1113" s="71"/>
      <c r="K1113" s="71" t="str">
        <f t="shared" si="3"/>
        <v/>
      </c>
      <c r="L1113" s="71" t="str">
        <f t="shared" si="4"/>
        <v>()</v>
      </c>
      <c r="M1113" s="71"/>
      <c r="N1113" s="71"/>
      <c r="O1113" s="4"/>
      <c r="P1113" s="9"/>
      <c r="Q1113" s="9" t="str">
        <f>") DISTSTYLE AUTO;"</f>
        <v>) DISTSTYLE AUTO;</v>
      </c>
    </row>
    <row r="1114" ht="16.5" customHeight="1">
      <c r="A1114" s="9" t="s">
        <v>13</v>
      </c>
      <c r="B1114" s="9" t="s">
        <v>50</v>
      </c>
      <c r="C1114" s="9" t="s">
        <v>949</v>
      </c>
      <c r="D1114" s="9" t="s">
        <v>183</v>
      </c>
      <c r="E1114" s="9" t="s">
        <v>4506</v>
      </c>
      <c r="F1114" s="10">
        <v>1.0</v>
      </c>
      <c r="G1114" s="10">
        <v>22.0</v>
      </c>
      <c r="H1114" s="70" t="b">
        <v>1</v>
      </c>
      <c r="I1114" s="71" t="str">
        <f t="shared" ref="I1114:I1259" si="42">IF(H1114=TRUE,"NOT NULL","")</f>
        <v>NOT NULL</v>
      </c>
      <c r="J1114" s="71" t="str">
        <f t="shared" ref="J1114:J1259" si="43">IF(D1114="number","DOUBLE PRECISION",IF(D1114="varchar2","VARCHAR", IF(D1114="char","char",IF(D1114="nvarchar2","VARCHAR",IF(D1114="TIMESTAMP","TIMESTAMP WITHOUT TIME ZONE", IF(D1114="date","TIMESTAMP WITHOUT TIME ZONE",IF(D1114="VARCHAR","VARCHAR")))))))</f>
        <v>DOUBLE PRECISION</v>
      </c>
      <c r="K1114" s="71">
        <f t="shared" si="3"/>
        <v>22</v>
      </c>
      <c r="L1114" s="71" t="str">
        <f t="shared" si="4"/>
        <v>(22)</v>
      </c>
      <c r="M1114" s="71" t="s">
        <v>4489</v>
      </c>
      <c r="N1114" s="73" t="s">
        <v>4528</v>
      </c>
      <c r="O1114" s="74"/>
      <c r="P1114" s="9" t="str">
        <f>"Create Table "&amp;A1114&amp;"."&amp;B1114&amp;" ("</f>
        <v>Create Table CDCSMART.CW5000P (</v>
      </c>
      <c r="Q1114" s="9" t="str">
        <f t="shared" ref="Q1114:Q1259" si="44">IF(J1114="DOUBLE PRECISION",C1114&amp;" "&amp;J1114&amp;" "&amp;I1114&amp;M1114,IF(J1114="VARCHAR",C1114&amp;" "&amp;J1114&amp;L1114&amp;" "&amp;I1114&amp;M1114,IF(J1114="TIMESTAMP WITHOUT TIME ZONE", C1114&amp;" "&amp;J1114&amp;" "&amp;I1114&amp;M1114,IF(J1114="CHAR",C1114&amp;" "&amp;J1114&amp;L1114&amp;" "&amp;I1114&amp;M1114,IF(J1114="DATE",C1114&amp;" "&amp;"TIMESTAMP WITHOUT TIME ZONE"&amp;" "&amp;I1114&amp;M1114)))))</f>
        <v>CWYEAR DOUBLE PRECISION NOT NULL,</v>
      </c>
    </row>
    <row r="1115" ht="16.5" customHeight="1">
      <c r="A1115" s="9" t="s">
        <v>13</v>
      </c>
      <c r="B1115" s="9" t="s">
        <v>50</v>
      </c>
      <c r="C1115" s="9" t="s">
        <v>950</v>
      </c>
      <c r="D1115" s="9" t="s">
        <v>183</v>
      </c>
      <c r="E1115" s="9" t="s">
        <v>4506</v>
      </c>
      <c r="F1115" s="10">
        <v>2.0</v>
      </c>
      <c r="G1115" s="10">
        <v>22.0</v>
      </c>
      <c r="H1115" s="70" t="b">
        <v>1</v>
      </c>
      <c r="I1115" s="71" t="str">
        <f t="shared" si="42"/>
        <v>NOT NULL</v>
      </c>
      <c r="J1115" s="71" t="str">
        <f t="shared" si="43"/>
        <v>DOUBLE PRECISION</v>
      </c>
      <c r="K1115" s="71">
        <f t="shared" si="3"/>
        <v>22</v>
      </c>
      <c r="L1115" s="71" t="str">
        <f t="shared" si="4"/>
        <v>(22)</v>
      </c>
      <c r="M1115" s="71" t="s">
        <v>4489</v>
      </c>
      <c r="N1115" s="71"/>
      <c r="O1115" s="4"/>
      <c r="P1115" s="9"/>
      <c r="Q1115" s="9" t="str">
        <f t="shared" si="44"/>
        <v>CWCODE DOUBLE PRECISION NOT NULL,</v>
      </c>
    </row>
    <row r="1116" ht="16.5" customHeight="1">
      <c r="A1116" s="9" t="s">
        <v>13</v>
      </c>
      <c r="B1116" s="9" t="s">
        <v>50</v>
      </c>
      <c r="C1116" s="9" t="s">
        <v>1380</v>
      </c>
      <c r="D1116" s="9" t="s">
        <v>191</v>
      </c>
      <c r="E1116" s="9" t="s">
        <v>4518</v>
      </c>
      <c r="F1116" s="10">
        <v>3.0</v>
      </c>
      <c r="G1116" s="10">
        <v>2.0</v>
      </c>
      <c r="H1116" s="70" t="b">
        <v>0</v>
      </c>
      <c r="I1116" s="71" t="str">
        <f t="shared" si="42"/>
        <v/>
      </c>
      <c r="J1116" s="71" t="str">
        <f t="shared" si="43"/>
        <v>VARCHAR</v>
      </c>
      <c r="K1116" s="71">
        <f t="shared" si="3"/>
        <v>6</v>
      </c>
      <c r="L1116" s="71" t="str">
        <f t="shared" si="4"/>
        <v>(6)</v>
      </c>
      <c r="M1116" s="71" t="s">
        <v>4489</v>
      </c>
      <c r="N1116" s="71"/>
      <c r="O1116" s="4"/>
      <c r="P1116" s="9"/>
      <c r="Q1116" s="9" t="str">
        <f t="shared" si="44"/>
        <v>CWCOMP VARCHAR(6) ,</v>
      </c>
    </row>
    <row r="1117" ht="16.5" customHeight="1">
      <c r="A1117" s="9" t="s">
        <v>13</v>
      </c>
      <c r="B1117" s="9" t="s">
        <v>50</v>
      </c>
      <c r="C1117" s="9" t="s">
        <v>1384</v>
      </c>
      <c r="D1117" s="9" t="s">
        <v>191</v>
      </c>
      <c r="E1117" s="9" t="s">
        <v>4518</v>
      </c>
      <c r="F1117" s="10">
        <v>4.0</v>
      </c>
      <c r="G1117" s="10">
        <v>2.0</v>
      </c>
      <c r="H1117" s="70" t="b">
        <v>0</v>
      </c>
      <c r="I1117" s="71" t="str">
        <f t="shared" si="42"/>
        <v/>
      </c>
      <c r="J1117" s="71" t="str">
        <f t="shared" si="43"/>
        <v>VARCHAR</v>
      </c>
      <c r="K1117" s="71">
        <f t="shared" si="3"/>
        <v>6</v>
      </c>
      <c r="L1117" s="71" t="str">
        <f t="shared" si="4"/>
        <v>(6)</v>
      </c>
      <c r="M1117" s="71" t="s">
        <v>4489</v>
      </c>
      <c r="N1117" s="71"/>
      <c r="O1117" s="4"/>
      <c r="P1117" s="9"/>
      <c r="Q1117" s="9" t="str">
        <f t="shared" si="44"/>
        <v>CWBCOP VARCHAR(6) ,</v>
      </c>
    </row>
    <row r="1118" ht="16.5" customHeight="1">
      <c r="A1118" s="9" t="s">
        <v>13</v>
      </c>
      <c r="B1118" s="9" t="s">
        <v>50</v>
      </c>
      <c r="C1118" s="9" t="s">
        <v>1386</v>
      </c>
      <c r="D1118" s="9" t="s">
        <v>183</v>
      </c>
      <c r="E1118" s="9" t="s">
        <v>4506</v>
      </c>
      <c r="F1118" s="10">
        <v>5.0</v>
      </c>
      <c r="G1118" s="10">
        <v>22.0</v>
      </c>
      <c r="H1118" s="70" t="b">
        <v>0</v>
      </c>
      <c r="I1118" s="71" t="str">
        <f t="shared" si="42"/>
        <v/>
      </c>
      <c r="J1118" s="71" t="str">
        <f t="shared" si="43"/>
        <v>DOUBLE PRECISION</v>
      </c>
      <c r="K1118" s="71">
        <f t="shared" si="3"/>
        <v>22</v>
      </c>
      <c r="L1118" s="71" t="str">
        <f t="shared" si="4"/>
        <v>(22)</v>
      </c>
      <c r="M1118" s="71" t="s">
        <v>4489</v>
      </c>
      <c r="N1118" s="71"/>
      <c r="O1118" s="4"/>
      <c r="P1118" s="9"/>
      <c r="Q1118" s="9" t="str">
        <f t="shared" si="44"/>
        <v>CWSALE DOUBLE PRECISION ,</v>
      </c>
    </row>
    <row r="1119" ht="16.5" customHeight="1">
      <c r="A1119" s="9" t="s">
        <v>13</v>
      </c>
      <c r="B1119" s="9" t="s">
        <v>50</v>
      </c>
      <c r="C1119" s="9" t="s">
        <v>1388</v>
      </c>
      <c r="D1119" s="9" t="s">
        <v>191</v>
      </c>
      <c r="E1119" s="9" t="s">
        <v>4518</v>
      </c>
      <c r="F1119" s="10">
        <v>6.0</v>
      </c>
      <c r="G1119" s="10">
        <v>1.0</v>
      </c>
      <c r="H1119" s="70" t="b">
        <v>0</v>
      </c>
      <c r="I1119" s="71" t="str">
        <f t="shared" si="42"/>
        <v/>
      </c>
      <c r="J1119" s="71" t="str">
        <f t="shared" si="43"/>
        <v>VARCHAR</v>
      </c>
      <c r="K1119" s="71">
        <f t="shared" si="3"/>
        <v>3</v>
      </c>
      <c r="L1119" s="71" t="str">
        <f t="shared" si="4"/>
        <v>(3)</v>
      </c>
      <c r="M1119" s="71" t="s">
        <v>4489</v>
      </c>
      <c r="N1119" s="71"/>
      <c r="O1119" s="4"/>
      <c r="P1119" s="9"/>
      <c r="Q1119" s="9" t="str">
        <f t="shared" si="44"/>
        <v>CWSTYP VARCHAR(3) ,</v>
      </c>
    </row>
    <row r="1120" ht="16.5" customHeight="1">
      <c r="A1120" s="9" t="s">
        <v>13</v>
      </c>
      <c r="B1120" s="9" t="s">
        <v>50</v>
      </c>
      <c r="C1120" s="9" t="s">
        <v>2039</v>
      </c>
      <c r="D1120" s="9" t="s">
        <v>191</v>
      </c>
      <c r="E1120" s="9" t="s">
        <v>4518</v>
      </c>
      <c r="F1120" s="10">
        <v>7.0</v>
      </c>
      <c r="G1120" s="10">
        <v>1.0</v>
      </c>
      <c r="H1120" s="70" t="b">
        <v>0</v>
      </c>
      <c r="I1120" s="71" t="str">
        <f t="shared" si="42"/>
        <v/>
      </c>
      <c r="J1120" s="71" t="str">
        <f t="shared" si="43"/>
        <v>VARCHAR</v>
      </c>
      <c r="K1120" s="71">
        <f t="shared" si="3"/>
        <v>3</v>
      </c>
      <c r="L1120" s="71" t="str">
        <f t="shared" si="4"/>
        <v>(3)</v>
      </c>
      <c r="M1120" s="71" t="s">
        <v>4489</v>
      </c>
      <c r="N1120" s="71"/>
      <c r="O1120" s="4"/>
      <c r="P1120" s="9"/>
      <c r="Q1120" s="9" t="str">
        <f t="shared" si="44"/>
        <v>CWJDIV VARCHAR(3) ,</v>
      </c>
    </row>
    <row r="1121" ht="16.5" customHeight="1">
      <c r="A1121" s="9" t="s">
        <v>13</v>
      </c>
      <c r="B1121" s="9" t="s">
        <v>50</v>
      </c>
      <c r="C1121" s="9" t="s">
        <v>1390</v>
      </c>
      <c r="D1121" s="9" t="s">
        <v>191</v>
      </c>
      <c r="E1121" s="9" t="s">
        <v>4518</v>
      </c>
      <c r="F1121" s="10">
        <v>8.0</v>
      </c>
      <c r="G1121" s="10">
        <v>1.0</v>
      </c>
      <c r="H1121" s="70" t="b">
        <v>0</v>
      </c>
      <c r="I1121" s="71" t="str">
        <f t="shared" si="42"/>
        <v/>
      </c>
      <c r="J1121" s="71" t="str">
        <f t="shared" si="43"/>
        <v>VARCHAR</v>
      </c>
      <c r="K1121" s="71">
        <f t="shared" si="3"/>
        <v>3</v>
      </c>
      <c r="L1121" s="71" t="str">
        <f t="shared" si="4"/>
        <v>(3)</v>
      </c>
      <c r="M1121" s="71" t="s">
        <v>4489</v>
      </c>
      <c r="N1121" s="71"/>
      <c r="O1121" s="4"/>
      <c r="P1121" s="9"/>
      <c r="Q1121" s="9" t="str">
        <f t="shared" si="44"/>
        <v>CWTYPE VARCHAR(3) ,</v>
      </c>
    </row>
    <row r="1122" ht="16.5" customHeight="1">
      <c r="A1122" s="9" t="s">
        <v>13</v>
      </c>
      <c r="B1122" s="9" t="s">
        <v>50</v>
      </c>
      <c r="C1122" s="9" t="s">
        <v>1404</v>
      </c>
      <c r="D1122" s="9" t="s">
        <v>191</v>
      </c>
      <c r="E1122" s="9" t="s">
        <v>4518</v>
      </c>
      <c r="F1122" s="10">
        <v>9.0</v>
      </c>
      <c r="G1122" s="10">
        <v>2.0</v>
      </c>
      <c r="H1122" s="70" t="b">
        <v>0</v>
      </c>
      <c r="I1122" s="71" t="str">
        <f t="shared" si="42"/>
        <v/>
      </c>
      <c r="J1122" s="71" t="str">
        <f t="shared" si="43"/>
        <v>VARCHAR</v>
      </c>
      <c r="K1122" s="71">
        <f t="shared" si="3"/>
        <v>6</v>
      </c>
      <c r="L1122" s="71" t="str">
        <f t="shared" si="4"/>
        <v>(6)</v>
      </c>
      <c r="M1122" s="71" t="s">
        <v>4489</v>
      </c>
      <c r="N1122" s="71"/>
      <c r="O1122" s="4"/>
      <c r="P1122" s="9"/>
      <c r="Q1122" s="9" t="str">
        <f t="shared" si="44"/>
        <v>CWSAMU VARCHAR(6) ,</v>
      </c>
    </row>
    <row r="1123" ht="16.5" customHeight="1">
      <c r="A1123" s="9" t="s">
        <v>13</v>
      </c>
      <c r="B1123" s="9" t="s">
        <v>50</v>
      </c>
      <c r="C1123" s="9" t="s">
        <v>1398</v>
      </c>
      <c r="D1123" s="9" t="s">
        <v>191</v>
      </c>
      <c r="E1123" s="9" t="s">
        <v>4518</v>
      </c>
      <c r="F1123" s="10">
        <v>10.0</v>
      </c>
      <c r="G1123" s="10">
        <v>1.0</v>
      </c>
      <c r="H1123" s="70" t="b">
        <v>0</v>
      </c>
      <c r="I1123" s="71" t="str">
        <f t="shared" si="42"/>
        <v/>
      </c>
      <c r="J1123" s="71" t="str">
        <f t="shared" si="43"/>
        <v>VARCHAR</v>
      </c>
      <c r="K1123" s="71">
        <f t="shared" si="3"/>
        <v>3</v>
      </c>
      <c r="L1123" s="71" t="str">
        <f t="shared" si="4"/>
        <v>(3)</v>
      </c>
      <c r="M1123" s="71" t="s">
        <v>4489</v>
      </c>
      <c r="N1123" s="71"/>
      <c r="O1123" s="4"/>
      <c r="P1123" s="9"/>
      <c r="Q1123" s="9" t="str">
        <f t="shared" si="44"/>
        <v>CWDGUB VARCHAR(3) ,</v>
      </c>
    </row>
    <row r="1124" ht="16.5" customHeight="1">
      <c r="A1124" s="9" t="s">
        <v>13</v>
      </c>
      <c r="B1124" s="9" t="s">
        <v>50</v>
      </c>
      <c r="C1124" s="9" t="s">
        <v>1399</v>
      </c>
      <c r="D1124" s="9" t="s">
        <v>183</v>
      </c>
      <c r="E1124" s="9" t="s">
        <v>4506</v>
      </c>
      <c r="F1124" s="10">
        <v>11.0</v>
      </c>
      <c r="G1124" s="10">
        <v>22.0</v>
      </c>
      <c r="H1124" s="70" t="b">
        <v>0</v>
      </c>
      <c r="I1124" s="71" t="str">
        <f t="shared" si="42"/>
        <v/>
      </c>
      <c r="J1124" s="71" t="str">
        <f t="shared" si="43"/>
        <v>DOUBLE PRECISION</v>
      </c>
      <c r="K1124" s="71">
        <f t="shared" si="3"/>
        <v>22</v>
      </c>
      <c r="L1124" s="71" t="str">
        <f t="shared" si="4"/>
        <v>(22)</v>
      </c>
      <c r="M1124" s="71" t="s">
        <v>4489</v>
      </c>
      <c r="N1124" s="71"/>
      <c r="O1124" s="4"/>
      <c r="P1124" s="9"/>
      <c r="Q1124" s="9" t="str">
        <f t="shared" si="44"/>
        <v>CWDCDE DOUBLE PRECISION ,</v>
      </c>
    </row>
    <row r="1125" ht="16.5" customHeight="1">
      <c r="A1125" s="9" t="s">
        <v>13</v>
      </c>
      <c r="B1125" s="9" t="s">
        <v>50</v>
      </c>
      <c r="C1125" s="9" t="s">
        <v>1420</v>
      </c>
      <c r="D1125" s="9" t="s">
        <v>183</v>
      </c>
      <c r="E1125" s="9" t="s">
        <v>4506</v>
      </c>
      <c r="F1125" s="10">
        <v>12.0</v>
      </c>
      <c r="G1125" s="10">
        <v>22.0</v>
      </c>
      <c r="H1125" s="70" t="b">
        <v>0</v>
      </c>
      <c r="I1125" s="71" t="str">
        <f t="shared" si="42"/>
        <v/>
      </c>
      <c r="J1125" s="71" t="str">
        <f t="shared" si="43"/>
        <v>DOUBLE PRECISION</v>
      </c>
      <c r="K1125" s="71">
        <f t="shared" si="3"/>
        <v>22</v>
      </c>
      <c r="L1125" s="71" t="str">
        <f t="shared" si="4"/>
        <v>(22)</v>
      </c>
      <c r="M1125" s="71" t="s">
        <v>4489</v>
      </c>
      <c r="N1125" s="71"/>
      <c r="O1125" s="4"/>
      <c r="P1125" s="9"/>
      <c r="Q1125" s="9" t="str">
        <f t="shared" si="44"/>
        <v>CWPTEM DOUBLE PRECISION ,</v>
      </c>
    </row>
    <row r="1126" ht="16.5" customHeight="1">
      <c r="A1126" s="9" t="s">
        <v>13</v>
      </c>
      <c r="B1126" s="9" t="s">
        <v>50</v>
      </c>
      <c r="C1126" s="9" t="s">
        <v>1422</v>
      </c>
      <c r="D1126" s="9" t="s">
        <v>183</v>
      </c>
      <c r="E1126" s="9" t="s">
        <v>4506</v>
      </c>
      <c r="F1126" s="10">
        <v>13.0</v>
      </c>
      <c r="G1126" s="10">
        <v>22.0</v>
      </c>
      <c r="H1126" s="70" t="b">
        <v>0</v>
      </c>
      <c r="I1126" s="71" t="str">
        <f t="shared" si="42"/>
        <v/>
      </c>
      <c r="J1126" s="71" t="str">
        <f t="shared" si="43"/>
        <v>DOUBLE PRECISION</v>
      </c>
      <c r="K1126" s="71">
        <f t="shared" si="3"/>
        <v>22</v>
      </c>
      <c r="L1126" s="71" t="str">
        <f t="shared" si="4"/>
        <v>(22)</v>
      </c>
      <c r="M1126" s="71" t="s">
        <v>4489</v>
      </c>
      <c r="N1126" s="71"/>
      <c r="O1126" s="4"/>
      <c r="P1126" s="9"/>
      <c r="Q1126" s="9" t="str">
        <f t="shared" si="44"/>
        <v>CWPBON DOUBLE PRECISION ,</v>
      </c>
    </row>
    <row r="1127" ht="16.5" customHeight="1">
      <c r="A1127" s="9" t="s">
        <v>13</v>
      </c>
      <c r="B1127" s="9" t="s">
        <v>50</v>
      </c>
      <c r="C1127" s="9" t="s">
        <v>1424</v>
      </c>
      <c r="D1127" s="9" t="s">
        <v>183</v>
      </c>
      <c r="E1127" s="9" t="s">
        <v>4506</v>
      </c>
      <c r="F1127" s="10">
        <v>14.0</v>
      </c>
      <c r="G1127" s="10">
        <v>22.0</v>
      </c>
      <c r="H1127" s="70" t="b">
        <v>0</v>
      </c>
      <c r="I1127" s="71" t="str">
        <f t="shared" si="42"/>
        <v/>
      </c>
      <c r="J1127" s="71" t="str">
        <f t="shared" si="43"/>
        <v>DOUBLE PRECISION</v>
      </c>
      <c r="K1127" s="71">
        <f t="shared" si="3"/>
        <v>22</v>
      </c>
      <c r="L1127" s="71" t="str">
        <f t="shared" si="4"/>
        <v>(22)</v>
      </c>
      <c r="M1127" s="71" t="s">
        <v>4489</v>
      </c>
      <c r="N1127" s="71"/>
      <c r="O1127" s="4"/>
      <c r="P1127" s="9"/>
      <c r="Q1127" s="9" t="str">
        <f t="shared" si="44"/>
        <v>CWPKUG DOUBLE PRECISION ,</v>
      </c>
    </row>
    <row r="1128" ht="16.5" customHeight="1">
      <c r="A1128" s="9" t="s">
        <v>13</v>
      </c>
      <c r="B1128" s="9" t="s">
        <v>50</v>
      </c>
      <c r="C1128" s="9" t="s">
        <v>1426</v>
      </c>
      <c r="D1128" s="9" t="s">
        <v>183</v>
      </c>
      <c r="E1128" s="9" t="s">
        <v>4506</v>
      </c>
      <c r="F1128" s="10">
        <v>15.0</v>
      </c>
      <c r="G1128" s="10">
        <v>22.0</v>
      </c>
      <c r="H1128" s="70" t="b">
        <v>0</v>
      </c>
      <c r="I1128" s="71" t="str">
        <f t="shared" si="42"/>
        <v/>
      </c>
      <c r="J1128" s="71" t="str">
        <f t="shared" si="43"/>
        <v>DOUBLE PRECISION</v>
      </c>
      <c r="K1128" s="71">
        <f t="shared" si="3"/>
        <v>22</v>
      </c>
      <c r="L1128" s="71" t="str">
        <f t="shared" si="4"/>
        <v>(22)</v>
      </c>
      <c r="M1128" s="71" t="s">
        <v>4489</v>
      </c>
      <c r="N1128" s="71"/>
      <c r="O1128" s="4"/>
      <c r="P1128" s="9"/>
      <c r="Q1128" s="9" t="str">
        <f t="shared" si="44"/>
        <v>CWPCHU DOUBLE PRECISION ,</v>
      </c>
    </row>
    <row r="1129" ht="16.5" customHeight="1">
      <c r="A1129" s="9" t="s">
        <v>13</v>
      </c>
      <c r="B1129" s="9" t="s">
        <v>50</v>
      </c>
      <c r="C1129" s="9" t="s">
        <v>1428</v>
      </c>
      <c r="D1129" s="9" t="s">
        <v>183</v>
      </c>
      <c r="E1129" s="9" t="s">
        <v>4506</v>
      </c>
      <c r="F1129" s="10">
        <v>16.0</v>
      </c>
      <c r="G1129" s="10">
        <v>22.0</v>
      </c>
      <c r="H1129" s="70" t="b">
        <v>0</v>
      </c>
      <c r="I1129" s="71" t="str">
        <f t="shared" si="42"/>
        <v/>
      </c>
      <c r="J1129" s="71" t="str">
        <f t="shared" si="43"/>
        <v>DOUBLE PRECISION</v>
      </c>
      <c r="K1129" s="71">
        <f t="shared" si="3"/>
        <v>22</v>
      </c>
      <c r="L1129" s="71" t="str">
        <f t="shared" si="4"/>
        <v>(22)</v>
      </c>
      <c r="M1129" s="71" t="s">
        <v>4489</v>
      </c>
      <c r="N1129" s="71"/>
      <c r="O1129" s="4"/>
      <c r="P1129" s="9"/>
      <c r="Q1129" s="9" t="str">
        <f t="shared" si="44"/>
        <v>CWPDAN DOUBLE PRECISION ,</v>
      </c>
    </row>
    <row r="1130" ht="16.5" customHeight="1">
      <c r="A1130" s="9" t="s">
        <v>13</v>
      </c>
      <c r="B1130" s="9" t="s">
        <v>50</v>
      </c>
      <c r="C1130" s="9" t="s">
        <v>1430</v>
      </c>
      <c r="D1130" s="9" t="s">
        <v>183</v>
      </c>
      <c r="E1130" s="9" t="s">
        <v>4506</v>
      </c>
      <c r="F1130" s="10">
        <v>17.0</v>
      </c>
      <c r="G1130" s="10">
        <v>22.0</v>
      </c>
      <c r="H1130" s="70" t="b">
        <v>0</v>
      </c>
      <c r="I1130" s="71" t="str">
        <f t="shared" si="42"/>
        <v/>
      </c>
      <c r="J1130" s="71" t="str">
        <f t="shared" si="43"/>
        <v>DOUBLE PRECISION</v>
      </c>
      <c r="K1130" s="71">
        <f t="shared" si="3"/>
        <v>22</v>
      </c>
      <c r="L1130" s="71" t="str">
        <f t="shared" si="4"/>
        <v>(22)</v>
      </c>
      <c r="M1130" s="71" t="s">
        <v>4489</v>
      </c>
      <c r="N1130" s="71"/>
      <c r="O1130" s="4"/>
      <c r="P1130" s="9"/>
      <c r="Q1130" s="9" t="str">
        <f t="shared" si="44"/>
        <v>CWPCHO DOUBLE PRECISION ,</v>
      </c>
    </row>
    <row r="1131" ht="16.5" customHeight="1">
      <c r="A1131" s="9" t="s">
        <v>13</v>
      </c>
      <c r="B1131" s="9" t="s">
        <v>50</v>
      </c>
      <c r="C1131" s="9" t="s">
        <v>1814</v>
      </c>
      <c r="D1131" s="9" t="s">
        <v>183</v>
      </c>
      <c r="E1131" s="9" t="s">
        <v>4506</v>
      </c>
      <c r="F1131" s="10">
        <v>18.0</v>
      </c>
      <c r="G1131" s="10">
        <v>22.0</v>
      </c>
      <c r="H1131" s="70" t="b">
        <v>0</v>
      </c>
      <c r="I1131" s="71" t="str">
        <f t="shared" si="42"/>
        <v/>
      </c>
      <c r="J1131" s="71" t="str">
        <f t="shared" si="43"/>
        <v>DOUBLE PRECISION</v>
      </c>
      <c r="K1131" s="71">
        <f t="shared" si="3"/>
        <v>22</v>
      </c>
      <c r="L1131" s="71" t="str">
        <f t="shared" si="4"/>
        <v>(22)</v>
      </c>
      <c r="M1131" s="71" t="s">
        <v>4489</v>
      </c>
      <c r="N1131" s="71"/>
      <c r="O1131" s="4"/>
      <c r="P1131" s="9"/>
      <c r="Q1131" s="9" t="str">
        <f t="shared" si="44"/>
        <v>CWTAMT DOUBLE PRECISION ,</v>
      </c>
    </row>
    <row r="1132" ht="16.5" customHeight="1">
      <c r="A1132" s="9" t="s">
        <v>13</v>
      </c>
      <c r="B1132" s="9" t="s">
        <v>50</v>
      </c>
      <c r="C1132" s="9" t="s">
        <v>1816</v>
      </c>
      <c r="D1132" s="9" t="s">
        <v>183</v>
      </c>
      <c r="E1132" s="9" t="s">
        <v>4506</v>
      </c>
      <c r="F1132" s="10">
        <v>19.0</v>
      </c>
      <c r="G1132" s="10">
        <v>22.0</v>
      </c>
      <c r="H1132" s="70" t="b">
        <v>0</v>
      </c>
      <c r="I1132" s="71" t="str">
        <f t="shared" si="42"/>
        <v/>
      </c>
      <c r="J1132" s="71" t="str">
        <f t="shared" si="43"/>
        <v>DOUBLE PRECISION</v>
      </c>
      <c r="K1132" s="71">
        <f t="shared" si="3"/>
        <v>22</v>
      </c>
      <c r="L1132" s="71" t="str">
        <f t="shared" si="4"/>
        <v>(22)</v>
      </c>
      <c r="M1132" s="71" t="s">
        <v>4489</v>
      </c>
      <c r="N1132" s="71"/>
      <c r="O1132" s="4"/>
      <c r="P1132" s="9"/>
      <c r="Q1132" s="9" t="str">
        <f t="shared" si="44"/>
        <v>CWNAMT DOUBLE PRECISION ,</v>
      </c>
    </row>
    <row r="1133" ht="16.5" customHeight="1">
      <c r="A1133" s="9" t="s">
        <v>13</v>
      </c>
      <c r="B1133" s="9" t="s">
        <v>50</v>
      </c>
      <c r="C1133" s="9" t="s">
        <v>1817</v>
      </c>
      <c r="D1133" s="9" t="s">
        <v>183</v>
      </c>
      <c r="E1133" s="9" t="s">
        <v>4506</v>
      </c>
      <c r="F1133" s="10">
        <v>20.0</v>
      </c>
      <c r="G1133" s="10">
        <v>22.0</v>
      </c>
      <c r="H1133" s="70" t="b">
        <v>0</v>
      </c>
      <c r="I1133" s="71" t="str">
        <f t="shared" si="42"/>
        <v/>
      </c>
      <c r="J1133" s="71" t="str">
        <f t="shared" si="43"/>
        <v>DOUBLE PRECISION</v>
      </c>
      <c r="K1133" s="71">
        <f t="shared" si="3"/>
        <v>22</v>
      </c>
      <c r="L1133" s="71" t="str">
        <f t="shared" si="4"/>
        <v>(22)</v>
      </c>
      <c r="M1133" s="71" t="s">
        <v>4489</v>
      </c>
      <c r="N1133" s="71"/>
      <c r="O1133" s="4"/>
      <c r="P1133" s="9"/>
      <c r="Q1133" s="9" t="str">
        <f t="shared" si="44"/>
        <v>CWVAMT DOUBLE PRECISION ,</v>
      </c>
    </row>
    <row r="1134" ht="16.5" customHeight="1">
      <c r="A1134" s="9" t="s">
        <v>13</v>
      </c>
      <c r="B1134" s="9" t="s">
        <v>50</v>
      </c>
      <c r="C1134" s="9" t="s">
        <v>1819</v>
      </c>
      <c r="D1134" s="9" t="s">
        <v>183</v>
      </c>
      <c r="E1134" s="9" t="s">
        <v>4506</v>
      </c>
      <c r="F1134" s="10">
        <v>21.0</v>
      </c>
      <c r="G1134" s="10">
        <v>22.0</v>
      </c>
      <c r="H1134" s="70" t="b">
        <v>0</v>
      </c>
      <c r="I1134" s="71" t="str">
        <f t="shared" si="42"/>
        <v/>
      </c>
      <c r="J1134" s="71" t="str">
        <f t="shared" si="43"/>
        <v>DOUBLE PRECISION</v>
      </c>
      <c r="K1134" s="71">
        <f t="shared" si="3"/>
        <v>22</v>
      </c>
      <c r="L1134" s="71" t="str">
        <f t="shared" si="4"/>
        <v>(22)</v>
      </c>
      <c r="M1134" s="71" t="s">
        <v>4489</v>
      </c>
      <c r="N1134" s="71"/>
      <c r="O1134" s="4"/>
      <c r="P1134" s="9"/>
      <c r="Q1134" s="9" t="str">
        <f t="shared" si="44"/>
        <v>CWSAMT DOUBLE PRECISION ,</v>
      </c>
    </row>
    <row r="1135" ht="16.5" customHeight="1">
      <c r="A1135" s="9" t="s">
        <v>13</v>
      </c>
      <c r="B1135" s="9" t="s">
        <v>50</v>
      </c>
      <c r="C1135" s="9" t="s">
        <v>1821</v>
      </c>
      <c r="D1135" s="9" t="s">
        <v>183</v>
      </c>
      <c r="E1135" s="9" t="s">
        <v>4506</v>
      </c>
      <c r="F1135" s="10">
        <v>22.0</v>
      </c>
      <c r="G1135" s="10">
        <v>22.0</v>
      </c>
      <c r="H1135" s="70" t="b">
        <v>0</v>
      </c>
      <c r="I1135" s="71" t="str">
        <f t="shared" si="42"/>
        <v/>
      </c>
      <c r="J1135" s="71" t="str">
        <f t="shared" si="43"/>
        <v>DOUBLE PRECISION</v>
      </c>
      <c r="K1135" s="71">
        <f t="shared" si="3"/>
        <v>22</v>
      </c>
      <c r="L1135" s="71" t="str">
        <f t="shared" si="4"/>
        <v>(22)</v>
      </c>
      <c r="M1135" s="71" t="s">
        <v>4489</v>
      </c>
      <c r="N1135" s="71"/>
      <c r="O1135" s="4"/>
      <c r="P1135" s="9"/>
      <c r="Q1135" s="9" t="str">
        <f t="shared" si="44"/>
        <v>CWAAMT DOUBLE PRECISION ,</v>
      </c>
    </row>
    <row r="1136" ht="16.5" customHeight="1">
      <c r="A1136" s="9" t="s">
        <v>13</v>
      </c>
      <c r="B1136" s="9" t="s">
        <v>50</v>
      </c>
      <c r="C1136" s="9" t="s">
        <v>1823</v>
      </c>
      <c r="D1136" s="9" t="s">
        <v>183</v>
      </c>
      <c r="E1136" s="9" t="s">
        <v>4506</v>
      </c>
      <c r="F1136" s="10">
        <v>23.0</v>
      </c>
      <c r="G1136" s="10">
        <v>22.0</v>
      </c>
      <c r="H1136" s="70" t="b">
        <v>0</v>
      </c>
      <c r="I1136" s="71" t="str">
        <f t="shared" si="42"/>
        <v/>
      </c>
      <c r="J1136" s="71" t="str">
        <f t="shared" si="43"/>
        <v>DOUBLE PRECISION</v>
      </c>
      <c r="K1136" s="71">
        <f t="shared" si="3"/>
        <v>22</v>
      </c>
      <c r="L1136" s="71" t="str">
        <f t="shared" si="4"/>
        <v>(22)</v>
      </c>
      <c r="M1136" s="71" t="s">
        <v>4489</v>
      </c>
      <c r="N1136" s="71"/>
      <c r="O1136" s="4"/>
      <c r="P1136" s="9"/>
      <c r="Q1136" s="9" t="str">
        <f t="shared" si="44"/>
        <v>CWJAMT DOUBLE PRECISION ,</v>
      </c>
    </row>
    <row r="1137" ht="16.5" customHeight="1">
      <c r="A1137" s="9" t="s">
        <v>13</v>
      </c>
      <c r="B1137" s="9" t="s">
        <v>50</v>
      </c>
      <c r="C1137" s="9" t="s">
        <v>1825</v>
      </c>
      <c r="D1137" s="9" t="s">
        <v>183</v>
      </c>
      <c r="E1137" s="9" t="s">
        <v>4506</v>
      </c>
      <c r="F1137" s="10">
        <v>24.0</v>
      </c>
      <c r="G1137" s="10">
        <v>22.0</v>
      </c>
      <c r="H1137" s="70" t="b">
        <v>0</v>
      </c>
      <c r="I1137" s="71" t="str">
        <f t="shared" si="42"/>
        <v/>
      </c>
      <c r="J1137" s="71" t="str">
        <f t="shared" si="43"/>
        <v>DOUBLE PRECISION</v>
      </c>
      <c r="K1137" s="71">
        <f t="shared" si="3"/>
        <v>22</v>
      </c>
      <c r="L1137" s="71" t="str">
        <f t="shared" si="4"/>
        <v>(22)</v>
      </c>
      <c r="M1137" s="71" t="s">
        <v>4489</v>
      </c>
      <c r="N1137" s="71"/>
      <c r="O1137" s="4"/>
      <c r="P1137" s="9"/>
      <c r="Q1137" s="9" t="str">
        <f t="shared" si="44"/>
        <v>CWCAMT DOUBLE PRECISION ,</v>
      </c>
    </row>
    <row r="1138" ht="16.5" customHeight="1">
      <c r="A1138" s="9" t="s">
        <v>13</v>
      </c>
      <c r="B1138" s="9" t="s">
        <v>50</v>
      </c>
      <c r="C1138" s="9" t="s">
        <v>1827</v>
      </c>
      <c r="D1138" s="9" t="s">
        <v>183</v>
      </c>
      <c r="E1138" s="9" t="s">
        <v>4506</v>
      </c>
      <c r="F1138" s="10">
        <v>25.0</v>
      </c>
      <c r="G1138" s="10">
        <v>22.0</v>
      </c>
      <c r="H1138" s="70" t="b">
        <v>0</v>
      </c>
      <c r="I1138" s="71" t="str">
        <f t="shared" si="42"/>
        <v/>
      </c>
      <c r="J1138" s="71" t="str">
        <f t="shared" si="43"/>
        <v>DOUBLE PRECISION</v>
      </c>
      <c r="K1138" s="71">
        <f t="shared" si="3"/>
        <v>22</v>
      </c>
      <c r="L1138" s="71" t="str">
        <f t="shared" si="4"/>
        <v>(22)</v>
      </c>
      <c r="M1138" s="71" t="s">
        <v>4489</v>
      </c>
      <c r="N1138" s="71"/>
      <c r="O1138" s="4"/>
      <c r="P1138" s="9"/>
      <c r="Q1138" s="9" t="str">
        <f t="shared" si="44"/>
        <v>CWIAMT DOUBLE PRECISION ,</v>
      </c>
    </row>
    <row r="1139" ht="16.5" customHeight="1">
      <c r="A1139" s="9" t="s">
        <v>13</v>
      </c>
      <c r="B1139" s="9" t="s">
        <v>50</v>
      </c>
      <c r="C1139" s="9" t="s">
        <v>1829</v>
      </c>
      <c r="D1139" s="9" t="s">
        <v>183</v>
      </c>
      <c r="E1139" s="9" t="s">
        <v>4506</v>
      </c>
      <c r="F1139" s="10">
        <v>26.0</v>
      </c>
      <c r="G1139" s="10">
        <v>22.0</v>
      </c>
      <c r="H1139" s="70" t="b">
        <v>0</v>
      </c>
      <c r="I1139" s="71" t="str">
        <f t="shared" si="42"/>
        <v/>
      </c>
      <c r="J1139" s="71" t="str">
        <f t="shared" si="43"/>
        <v>DOUBLE PRECISION</v>
      </c>
      <c r="K1139" s="71">
        <f t="shared" si="3"/>
        <v>22</v>
      </c>
      <c r="L1139" s="71" t="str">
        <f t="shared" si="4"/>
        <v>(22)</v>
      </c>
      <c r="M1139" s="71" t="s">
        <v>4489</v>
      </c>
      <c r="N1139" s="71"/>
      <c r="O1139" s="4"/>
      <c r="P1139" s="9"/>
      <c r="Q1139" s="9" t="str">
        <f t="shared" si="44"/>
        <v>CWQAMT DOUBLE PRECISION ,</v>
      </c>
    </row>
    <row r="1140" ht="16.5" customHeight="1">
      <c r="A1140" s="9" t="s">
        <v>13</v>
      </c>
      <c r="B1140" s="9" t="s">
        <v>50</v>
      </c>
      <c r="C1140" s="9" t="s">
        <v>1831</v>
      </c>
      <c r="D1140" s="9" t="s">
        <v>183</v>
      </c>
      <c r="E1140" s="9" t="s">
        <v>4506</v>
      </c>
      <c r="F1140" s="10">
        <v>27.0</v>
      </c>
      <c r="G1140" s="10">
        <v>22.0</v>
      </c>
      <c r="H1140" s="70" t="b">
        <v>0</v>
      </c>
      <c r="I1140" s="71" t="str">
        <f t="shared" si="42"/>
        <v/>
      </c>
      <c r="J1140" s="71" t="str">
        <f t="shared" si="43"/>
        <v>DOUBLE PRECISION</v>
      </c>
      <c r="K1140" s="71">
        <f t="shared" si="3"/>
        <v>22</v>
      </c>
      <c r="L1140" s="71" t="str">
        <f t="shared" si="4"/>
        <v>(22)</v>
      </c>
      <c r="M1140" s="71" t="s">
        <v>4489</v>
      </c>
      <c r="N1140" s="71"/>
      <c r="O1140" s="4"/>
      <c r="P1140" s="9"/>
      <c r="Q1140" s="9" t="str">
        <f t="shared" si="44"/>
        <v>CWMAMT DOUBLE PRECISION ,</v>
      </c>
    </row>
    <row r="1141" ht="16.5" customHeight="1">
      <c r="A1141" s="9" t="s">
        <v>13</v>
      </c>
      <c r="B1141" s="9" t="s">
        <v>50</v>
      </c>
      <c r="C1141" s="9" t="s">
        <v>1833</v>
      </c>
      <c r="D1141" s="9" t="s">
        <v>183</v>
      </c>
      <c r="E1141" s="9" t="s">
        <v>4506</v>
      </c>
      <c r="F1141" s="10">
        <v>28.0</v>
      </c>
      <c r="G1141" s="10">
        <v>22.0</v>
      </c>
      <c r="H1141" s="70" t="b">
        <v>0</v>
      </c>
      <c r="I1141" s="71" t="str">
        <f t="shared" si="42"/>
        <v/>
      </c>
      <c r="J1141" s="71" t="str">
        <f t="shared" si="43"/>
        <v>DOUBLE PRECISION</v>
      </c>
      <c r="K1141" s="71">
        <f t="shared" si="3"/>
        <v>22</v>
      </c>
      <c r="L1141" s="71" t="str">
        <f t="shared" si="4"/>
        <v>(22)</v>
      </c>
      <c r="M1141" s="71" t="s">
        <v>4489</v>
      </c>
      <c r="N1141" s="71"/>
      <c r="O1141" s="4"/>
      <c r="P1141" s="9"/>
      <c r="Q1141" s="9" t="str">
        <f t="shared" si="44"/>
        <v>CWMONT DOUBLE PRECISION ,</v>
      </c>
    </row>
    <row r="1142" ht="16.5" customHeight="1">
      <c r="A1142" s="9" t="s">
        <v>13</v>
      </c>
      <c r="B1142" s="9" t="s">
        <v>50</v>
      </c>
      <c r="C1142" s="9" t="s">
        <v>1784</v>
      </c>
      <c r="D1142" s="9" t="s">
        <v>183</v>
      </c>
      <c r="E1142" s="9" t="s">
        <v>4506</v>
      </c>
      <c r="F1142" s="10">
        <v>29.0</v>
      </c>
      <c r="G1142" s="10">
        <v>22.0</v>
      </c>
      <c r="H1142" s="70" t="b">
        <v>0</v>
      </c>
      <c r="I1142" s="71" t="str">
        <f t="shared" si="42"/>
        <v/>
      </c>
      <c r="J1142" s="71" t="str">
        <f t="shared" si="43"/>
        <v>DOUBLE PRECISION</v>
      </c>
      <c r="K1142" s="71">
        <f t="shared" si="3"/>
        <v>22</v>
      </c>
      <c r="L1142" s="71" t="str">
        <f t="shared" si="4"/>
        <v>(22)</v>
      </c>
      <c r="M1142" s="71" t="s">
        <v>4489</v>
      </c>
      <c r="N1142" s="71"/>
      <c r="O1142" s="4"/>
      <c r="P1142" s="9"/>
      <c r="Q1142" s="9" t="str">
        <f t="shared" si="44"/>
        <v>CWPAMT DOUBLE PRECISION ,</v>
      </c>
    </row>
    <row r="1143" ht="16.5" customHeight="1">
      <c r="A1143" s="9" t="s">
        <v>13</v>
      </c>
      <c r="B1143" s="9" t="s">
        <v>50</v>
      </c>
      <c r="C1143" s="9" t="s">
        <v>2043</v>
      </c>
      <c r="D1143" s="9" t="s">
        <v>183</v>
      </c>
      <c r="E1143" s="9" t="s">
        <v>4506</v>
      </c>
      <c r="F1143" s="10">
        <v>30.0</v>
      </c>
      <c r="G1143" s="10">
        <v>22.0</v>
      </c>
      <c r="H1143" s="70" t="b">
        <v>0</v>
      </c>
      <c r="I1143" s="71" t="str">
        <f t="shared" si="42"/>
        <v/>
      </c>
      <c r="J1143" s="71" t="str">
        <f t="shared" si="43"/>
        <v>DOUBLE PRECISION</v>
      </c>
      <c r="K1143" s="71">
        <f t="shared" si="3"/>
        <v>22</v>
      </c>
      <c r="L1143" s="71" t="str">
        <f t="shared" si="4"/>
        <v>(22)</v>
      </c>
      <c r="M1143" s="71" t="s">
        <v>4489</v>
      </c>
      <c r="N1143" s="71"/>
      <c r="O1143" s="4"/>
      <c r="P1143" s="9"/>
      <c r="Q1143" s="9" t="str">
        <f t="shared" si="44"/>
        <v>CWKAMT DOUBLE PRECISION ,</v>
      </c>
    </row>
    <row r="1144" ht="16.5" customHeight="1">
      <c r="A1144" s="9" t="s">
        <v>13</v>
      </c>
      <c r="B1144" s="9" t="s">
        <v>50</v>
      </c>
      <c r="C1144" s="9" t="s">
        <v>2045</v>
      </c>
      <c r="D1144" s="9" t="s">
        <v>183</v>
      </c>
      <c r="E1144" s="9" t="s">
        <v>4506</v>
      </c>
      <c r="F1144" s="10">
        <v>31.0</v>
      </c>
      <c r="G1144" s="10">
        <v>22.0</v>
      </c>
      <c r="H1144" s="70" t="b">
        <v>0</v>
      </c>
      <c r="I1144" s="71" t="str">
        <f t="shared" si="42"/>
        <v/>
      </c>
      <c r="J1144" s="71" t="str">
        <f t="shared" si="43"/>
        <v>DOUBLE PRECISION</v>
      </c>
      <c r="K1144" s="71">
        <f t="shared" si="3"/>
        <v>22</v>
      </c>
      <c r="L1144" s="71" t="str">
        <f t="shared" si="4"/>
        <v>(22)</v>
      </c>
      <c r="M1144" s="71" t="s">
        <v>4489</v>
      </c>
      <c r="N1144" s="71"/>
      <c r="O1144" s="4"/>
      <c r="P1144" s="9"/>
      <c r="Q1144" s="9" t="str">
        <f t="shared" si="44"/>
        <v>CWBAMT DOUBLE PRECISION ,</v>
      </c>
    </row>
    <row r="1145" ht="16.5" customHeight="1">
      <c r="A1145" s="9" t="s">
        <v>13</v>
      </c>
      <c r="B1145" s="9" t="s">
        <v>50</v>
      </c>
      <c r="C1145" s="9" t="s">
        <v>2047</v>
      </c>
      <c r="D1145" s="9" t="s">
        <v>183</v>
      </c>
      <c r="E1145" s="9" t="s">
        <v>4506</v>
      </c>
      <c r="F1145" s="10">
        <v>32.0</v>
      </c>
      <c r="G1145" s="10">
        <v>22.0</v>
      </c>
      <c r="H1145" s="70" t="b">
        <v>0</v>
      </c>
      <c r="I1145" s="71" t="str">
        <f t="shared" si="42"/>
        <v/>
      </c>
      <c r="J1145" s="71" t="str">
        <f t="shared" si="43"/>
        <v>DOUBLE PRECISION</v>
      </c>
      <c r="K1145" s="71">
        <f t="shared" si="3"/>
        <v>22</v>
      </c>
      <c r="L1145" s="71" t="str">
        <f t="shared" si="4"/>
        <v>(22)</v>
      </c>
      <c r="M1145" s="71" t="s">
        <v>4489</v>
      </c>
      <c r="N1145" s="71"/>
      <c r="O1145" s="4"/>
      <c r="P1145" s="9"/>
      <c r="Q1145" s="9" t="str">
        <f t="shared" si="44"/>
        <v>CWDAMT DOUBLE PRECISION ,</v>
      </c>
    </row>
    <row r="1146" ht="16.5" customHeight="1">
      <c r="A1146" s="9" t="s">
        <v>13</v>
      </c>
      <c r="B1146" s="9" t="s">
        <v>50</v>
      </c>
      <c r="C1146" s="9" t="s">
        <v>2049</v>
      </c>
      <c r="D1146" s="9" t="s">
        <v>183</v>
      </c>
      <c r="E1146" s="9" t="s">
        <v>4506</v>
      </c>
      <c r="F1146" s="10">
        <v>33.0</v>
      </c>
      <c r="G1146" s="10">
        <v>22.0</v>
      </c>
      <c r="H1146" s="70" t="b">
        <v>0</v>
      </c>
      <c r="I1146" s="71" t="str">
        <f t="shared" si="42"/>
        <v/>
      </c>
      <c r="J1146" s="71" t="str">
        <f t="shared" si="43"/>
        <v>DOUBLE PRECISION</v>
      </c>
      <c r="K1146" s="71">
        <f t="shared" si="3"/>
        <v>22</v>
      </c>
      <c r="L1146" s="71" t="str">
        <f t="shared" si="4"/>
        <v>(22)</v>
      </c>
      <c r="M1146" s="71" t="s">
        <v>4489</v>
      </c>
      <c r="N1146" s="71"/>
      <c r="O1146" s="4"/>
      <c r="P1146" s="9"/>
      <c r="Q1146" s="9" t="str">
        <f t="shared" si="44"/>
        <v>CWDCNT DOUBLE PRECISION ,</v>
      </c>
    </row>
    <row r="1147" ht="16.5" customHeight="1">
      <c r="A1147" s="9" t="s">
        <v>13</v>
      </c>
      <c r="B1147" s="9" t="s">
        <v>50</v>
      </c>
      <c r="C1147" s="9" t="s">
        <v>2051</v>
      </c>
      <c r="D1147" s="9" t="s">
        <v>183</v>
      </c>
      <c r="E1147" s="9" t="s">
        <v>4506</v>
      </c>
      <c r="F1147" s="10">
        <v>34.0</v>
      </c>
      <c r="G1147" s="10">
        <v>22.0</v>
      </c>
      <c r="H1147" s="70" t="b">
        <v>0</v>
      </c>
      <c r="I1147" s="71" t="str">
        <f t="shared" si="42"/>
        <v/>
      </c>
      <c r="J1147" s="71" t="str">
        <f t="shared" si="43"/>
        <v>DOUBLE PRECISION</v>
      </c>
      <c r="K1147" s="71">
        <f t="shared" si="3"/>
        <v>22</v>
      </c>
      <c r="L1147" s="71" t="str">
        <f t="shared" si="4"/>
        <v>(22)</v>
      </c>
      <c r="M1147" s="71" t="s">
        <v>4489</v>
      </c>
      <c r="N1147" s="71"/>
      <c r="O1147" s="4"/>
      <c r="P1147" s="9"/>
      <c r="Q1147" s="9" t="str">
        <f t="shared" si="44"/>
        <v>CWTCNT DOUBLE PRECISION ,</v>
      </c>
    </row>
    <row r="1148" ht="16.5" customHeight="1">
      <c r="A1148" s="9" t="s">
        <v>13</v>
      </c>
      <c r="B1148" s="9" t="s">
        <v>50</v>
      </c>
      <c r="C1148" s="9" t="s">
        <v>2053</v>
      </c>
      <c r="D1148" s="9" t="s">
        <v>183</v>
      </c>
      <c r="E1148" s="9" t="s">
        <v>4506</v>
      </c>
      <c r="F1148" s="10">
        <v>35.0</v>
      </c>
      <c r="G1148" s="10">
        <v>22.0</v>
      </c>
      <c r="H1148" s="70" t="b">
        <v>0</v>
      </c>
      <c r="I1148" s="71" t="str">
        <f t="shared" si="42"/>
        <v/>
      </c>
      <c r="J1148" s="71" t="str">
        <f t="shared" si="43"/>
        <v>DOUBLE PRECISION</v>
      </c>
      <c r="K1148" s="71">
        <f t="shared" si="3"/>
        <v>22</v>
      </c>
      <c r="L1148" s="71" t="str">
        <f t="shared" si="4"/>
        <v>(22)</v>
      </c>
      <c r="M1148" s="71" t="s">
        <v>4489</v>
      </c>
      <c r="N1148" s="71"/>
      <c r="O1148" s="4"/>
      <c r="P1148" s="9"/>
      <c r="Q1148" s="9" t="str">
        <f t="shared" si="44"/>
        <v>CWMCNT DOUBLE PRECISION ,</v>
      </c>
    </row>
    <row r="1149" ht="16.5" customHeight="1">
      <c r="A1149" s="9" t="s">
        <v>13</v>
      </c>
      <c r="B1149" s="9" t="s">
        <v>50</v>
      </c>
      <c r="C1149" s="9" t="s">
        <v>1837</v>
      </c>
      <c r="D1149" s="9" t="s">
        <v>191</v>
      </c>
      <c r="E1149" s="9" t="s">
        <v>4518</v>
      </c>
      <c r="F1149" s="10">
        <v>36.0</v>
      </c>
      <c r="G1149" s="10">
        <v>1.0</v>
      </c>
      <c r="H1149" s="70" t="b">
        <v>0</v>
      </c>
      <c r="I1149" s="71" t="str">
        <f t="shared" si="42"/>
        <v/>
      </c>
      <c r="J1149" s="71" t="str">
        <f t="shared" si="43"/>
        <v>VARCHAR</v>
      </c>
      <c r="K1149" s="71">
        <f t="shared" si="3"/>
        <v>3</v>
      </c>
      <c r="L1149" s="71" t="str">
        <f t="shared" si="4"/>
        <v>(3)</v>
      </c>
      <c r="M1149" s="71" t="s">
        <v>4489</v>
      </c>
      <c r="N1149" s="71"/>
      <c r="O1149" s="4"/>
      <c r="P1149" s="9"/>
      <c r="Q1149" s="9" t="str">
        <f t="shared" si="44"/>
        <v>CWDTYP VARCHAR(3) ,</v>
      </c>
    </row>
    <row r="1150" ht="16.5" customHeight="1">
      <c r="A1150" s="9" t="s">
        <v>13</v>
      </c>
      <c r="B1150" s="9" t="s">
        <v>50</v>
      </c>
      <c r="C1150" s="9" t="s">
        <v>1777</v>
      </c>
      <c r="D1150" s="9" t="s">
        <v>183</v>
      </c>
      <c r="E1150" s="9" t="s">
        <v>4506</v>
      </c>
      <c r="F1150" s="10">
        <v>37.0</v>
      </c>
      <c r="G1150" s="10">
        <v>22.0</v>
      </c>
      <c r="H1150" s="70" t="b">
        <v>0</v>
      </c>
      <c r="I1150" s="71" t="str">
        <f t="shared" si="42"/>
        <v/>
      </c>
      <c r="J1150" s="71" t="str">
        <f t="shared" si="43"/>
        <v>DOUBLE PRECISION</v>
      </c>
      <c r="K1150" s="71">
        <f t="shared" si="3"/>
        <v>22</v>
      </c>
      <c r="L1150" s="71" t="str">
        <f t="shared" si="4"/>
        <v>(22)</v>
      </c>
      <c r="M1150" s="71" t="s">
        <v>4489</v>
      </c>
      <c r="N1150" s="71"/>
      <c r="O1150" s="4"/>
      <c r="P1150" s="9"/>
      <c r="Q1150" s="9" t="str">
        <f t="shared" si="44"/>
        <v>CWRATE DOUBLE PRECISION ,</v>
      </c>
    </row>
    <row r="1151" ht="16.5" customHeight="1">
      <c r="A1151" s="9" t="s">
        <v>13</v>
      </c>
      <c r="B1151" s="9" t="s">
        <v>50</v>
      </c>
      <c r="C1151" s="9" t="s">
        <v>1780</v>
      </c>
      <c r="D1151" s="9" t="s">
        <v>183</v>
      </c>
      <c r="E1151" s="9" t="s">
        <v>4506</v>
      </c>
      <c r="F1151" s="10">
        <v>38.0</v>
      </c>
      <c r="G1151" s="10">
        <v>22.0</v>
      </c>
      <c r="H1151" s="70" t="b">
        <v>0</v>
      </c>
      <c r="I1151" s="71" t="str">
        <f t="shared" si="42"/>
        <v/>
      </c>
      <c r="J1151" s="71" t="str">
        <f t="shared" si="43"/>
        <v>DOUBLE PRECISION</v>
      </c>
      <c r="K1151" s="71">
        <f t="shared" si="3"/>
        <v>22</v>
      </c>
      <c r="L1151" s="71" t="str">
        <f t="shared" si="4"/>
        <v>(22)</v>
      </c>
      <c r="M1151" s="71" t="s">
        <v>4489</v>
      </c>
      <c r="N1151" s="71"/>
      <c r="O1151" s="4"/>
      <c r="P1151" s="9"/>
      <c r="Q1151" s="9" t="str">
        <f t="shared" si="44"/>
        <v>CWRAMT DOUBLE PRECISION ,</v>
      </c>
    </row>
    <row r="1152" ht="16.5" customHeight="1">
      <c r="A1152" s="9" t="s">
        <v>13</v>
      </c>
      <c r="B1152" s="9" t="s">
        <v>50</v>
      </c>
      <c r="C1152" s="9" t="s">
        <v>1782</v>
      </c>
      <c r="D1152" s="9" t="s">
        <v>183</v>
      </c>
      <c r="E1152" s="9" t="s">
        <v>4506</v>
      </c>
      <c r="F1152" s="10">
        <v>39.0</v>
      </c>
      <c r="G1152" s="10">
        <v>22.0</v>
      </c>
      <c r="H1152" s="70" t="b">
        <v>0</v>
      </c>
      <c r="I1152" s="71" t="str">
        <f t="shared" si="42"/>
        <v/>
      </c>
      <c r="J1152" s="71" t="str">
        <f t="shared" si="43"/>
        <v>DOUBLE PRECISION</v>
      </c>
      <c r="K1152" s="71">
        <f t="shared" si="3"/>
        <v>22</v>
      </c>
      <c r="L1152" s="71" t="str">
        <f t="shared" si="4"/>
        <v>(22)</v>
      </c>
      <c r="M1152" s="71" t="s">
        <v>4489</v>
      </c>
      <c r="N1152" s="71"/>
      <c r="O1152" s="4"/>
      <c r="P1152" s="9"/>
      <c r="Q1152" s="9" t="str">
        <f t="shared" si="44"/>
        <v>CWPRAT DOUBLE PRECISION ,</v>
      </c>
    </row>
    <row r="1153" ht="16.5" customHeight="1">
      <c r="A1153" s="9" t="s">
        <v>13</v>
      </c>
      <c r="B1153" s="9" t="s">
        <v>50</v>
      </c>
      <c r="C1153" s="9" t="s">
        <v>2055</v>
      </c>
      <c r="D1153" s="9" t="s">
        <v>183</v>
      </c>
      <c r="E1153" s="9" t="s">
        <v>4506</v>
      </c>
      <c r="F1153" s="10">
        <v>40.0</v>
      </c>
      <c r="G1153" s="10">
        <v>22.0</v>
      </c>
      <c r="H1153" s="70" t="b">
        <v>0</v>
      </c>
      <c r="I1153" s="71" t="str">
        <f t="shared" si="42"/>
        <v/>
      </c>
      <c r="J1153" s="71" t="str">
        <f t="shared" si="43"/>
        <v>DOUBLE PRECISION</v>
      </c>
      <c r="K1153" s="71">
        <f t="shared" si="3"/>
        <v>22</v>
      </c>
      <c r="L1153" s="71" t="str">
        <f t="shared" si="4"/>
        <v>(22)</v>
      </c>
      <c r="M1153" s="71" t="s">
        <v>4489</v>
      </c>
      <c r="N1153" s="71"/>
      <c r="O1153" s="4"/>
      <c r="P1153" s="9"/>
      <c r="Q1153" s="9" t="str">
        <f t="shared" si="44"/>
        <v>CWPRAM DOUBLE PRECISION ,</v>
      </c>
    </row>
    <row r="1154" ht="16.5" customHeight="1">
      <c r="A1154" s="9" t="s">
        <v>13</v>
      </c>
      <c r="B1154" s="9" t="s">
        <v>50</v>
      </c>
      <c r="C1154" s="9" t="s">
        <v>1786</v>
      </c>
      <c r="D1154" s="9" t="s">
        <v>183</v>
      </c>
      <c r="E1154" s="9" t="s">
        <v>4506</v>
      </c>
      <c r="F1154" s="10">
        <v>41.0</v>
      </c>
      <c r="G1154" s="10">
        <v>22.0</v>
      </c>
      <c r="H1154" s="70" t="b">
        <v>0</v>
      </c>
      <c r="I1154" s="71" t="str">
        <f t="shared" si="42"/>
        <v/>
      </c>
      <c r="J1154" s="71" t="str">
        <f t="shared" si="43"/>
        <v>DOUBLE PRECISION</v>
      </c>
      <c r="K1154" s="71">
        <f t="shared" si="3"/>
        <v>22</v>
      </c>
      <c r="L1154" s="71" t="str">
        <f t="shared" si="4"/>
        <v>(22)</v>
      </c>
      <c r="M1154" s="71" t="s">
        <v>4489</v>
      </c>
      <c r="N1154" s="71"/>
      <c r="O1154" s="4"/>
      <c r="P1154" s="9"/>
      <c r="Q1154" s="9" t="str">
        <f t="shared" si="44"/>
        <v>CWGAMT DOUBLE PRECISION ,</v>
      </c>
    </row>
    <row r="1155" ht="16.5" customHeight="1">
      <c r="A1155" s="9" t="s">
        <v>13</v>
      </c>
      <c r="B1155" s="9" t="s">
        <v>50</v>
      </c>
      <c r="C1155" s="9" t="s">
        <v>2056</v>
      </c>
      <c r="D1155" s="9" t="s">
        <v>183</v>
      </c>
      <c r="E1155" s="9" t="s">
        <v>4506</v>
      </c>
      <c r="F1155" s="10">
        <v>42.0</v>
      </c>
      <c r="G1155" s="10">
        <v>22.0</v>
      </c>
      <c r="H1155" s="70" t="b">
        <v>0</v>
      </c>
      <c r="I1155" s="71" t="str">
        <f t="shared" si="42"/>
        <v/>
      </c>
      <c r="J1155" s="71" t="str">
        <f t="shared" si="43"/>
        <v>DOUBLE PRECISION</v>
      </c>
      <c r="K1155" s="71">
        <f t="shared" si="3"/>
        <v>22</v>
      </c>
      <c r="L1155" s="71" t="str">
        <f t="shared" si="4"/>
        <v>(22)</v>
      </c>
      <c r="M1155" s="71" t="s">
        <v>4489</v>
      </c>
      <c r="N1155" s="71"/>
      <c r="O1155" s="4"/>
      <c r="P1155" s="9"/>
      <c r="Q1155" s="9" t="str">
        <f t="shared" si="44"/>
        <v>CWAMT1 DOUBLE PRECISION ,</v>
      </c>
    </row>
    <row r="1156" ht="16.5" customHeight="1">
      <c r="A1156" s="9" t="s">
        <v>13</v>
      </c>
      <c r="B1156" s="9" t="s">
        <v>50</v>
      </c>
      <c r="C1156" s="9" t="s">
        <v>2058</v>
      </c>
      <c r="D1156" s="9" t="s">
        <v>183</v>
      </c>
      <c r="E1156" s="9" t="s">
        <v>4506</v>
      </c>
      <c r="F1156" s="10">
        <v>43.0</v>
      </c>
      <c r="G1156" s="10">
        <v>22.0</v>
      </c>
      <c r="H1156" s="70" t="b">
        <v>0</v>
      </c>
      <c r="I1156" s="71" t="str">
        <f t="shared" si="42"/>
        <v/>
      </c>
      <c r="J1156" s="71" t="str">
        <f t="shared" si="43"/>
        <v>DOUBLE PRECISION</v>
      </c>
      <c r="K1156" s="71">
        <f t="shared" si="3"/>
        <v>22</v>
      </c>
      <c r="L1156" s="71" t="str">
        <f t="shared" si="4"/>
        <v>(22)</v>
      </c>
      <c r="M1156" s="71" t="s">
        <v>4489</v>
      </c>
      <c r="N1156" s="71"/>
      <c r="O1156" s="4"/>
      <c r="P1156" s="9"/>
      <c r="Q1156" s="9" t="str">
        <f t="shared" si="44"/>
        <v>CWAMT2 DOUBLE PRECISION ,</v>
      </c>
    </row>
    <row r="1157" ht="16.5" customHeight="1">
      <c r="A1157" s="9" t="s">
        <v>13</v>
      </c>
      <c r="B1157" s="9" t="s">
        <v>50</v>
      </c>
      <c r="C1157" s="9" t="s">
        <v>2060</v>
      </c>
      <c r="D1157" s="9" t="s">
        <v>183</v>
      </c>
      <c r="E1157" s="9" t="s">
        <v>4506</v>
      </c>
      <c r="F1157" s="10">
        <v>44.0</v>
      </c>
      <c r="G1157" s="10">
        <v>22.0</v>
      </c>
      <c r="H1157" s="70" t="b">
        <v>0</v>
      </c>
      <c r="I1157" s="71" t="str">
        <f t="shared" si="42"/>
        <v/>
      </c>
      <c r="J1157" s="71" t="str">
        <f t="shared" si="43"/>
        <v>DOUBLE PRECISION</v>
      </c>
      <c r="K1157" s="71">
        <f t="shared" si="3"/>
        <v>22</v>
      </c>
      <c r="L1157" s="71" t="str">
        <f t="shared" si="4"/>
        <v>(22)</v>
      </c>
      <c r="M1157" s="71" t="s">
        <v>4489</v>
      </c>
      <c r="N1157" s="71"/>
      <c r="O1157" s="4"/>
      <c r="P1157" s="9"/>
      <c r="Q1157" s="9" t="str">
        <f t="shared" si="44"/>
        <v>CWAMT3 DOUBLE PRECISION ,</v>
      </c>
    </row>
    <row r="1158" ht="16.5" customHeight="1">
      <c r="A1158" s="9" t="s">
        <v>13</v>
      </c>
      <c r="B1158" s="9" t="s">
        <v>50</v>
      </c>
      <c r="C1158" s="9" t="s">
        <v>2062</v>
      </c>
      <c r="D1158" s="9" t="s">
        <v>183</v>
      </c>
      <c r="E1158" s="9" t="s">
        <v>4506</v>
      </c>
      <c r="F1158" s="10">
        <v>45.0</v>
      </c>
      <c r="G1158" s="10">
        <v>22.0</v>
      </c>
      <c r="H1158" s="70" t="b">
        <v>0</v>
      </c>
      <c r="I1158" s="71" t="str">
        <f t="shared" si="42"/>
        <v/>
      </c>
      <c r="J1158" s="71" t="str">
        <f t="shared" si="43"/>
        <v>DOUBLE PRECISION</v>
      </c>
      <c r="K1158" s="71">
        <f t="shared" si="3"/>
        <v>22</v>
      </c>
      <c r="L1158" s="71" t="str">
        <f t="shared" si="4"/>
        <v>(22)</v>
      </c>
      <c r="M1158" s="71" t="s">
        <v>4489</v>
      </c>
      <c r="N1158" s="71"/>
      <c r="O1158" s="4"/>
      <c r="P1158" s="9"/>
      <c r="Q1158" s="9" t="str">
        <f t="shared" si="44"/>
        <v>CWBTDT DOUBLE PRECISION ,</v>
      </c>
    </row>
    <row r="1159" ht="16.5" customHeight="1">
      <c r="A1159" s="9" t="s">
        <v>13</v>
      </c>
      <c r="B1159" s="9" t="s">
        <v>50</v>
      </c>
      <c r="C1159" s="9" t="s">
        <v>2064</v>
      </c>
      <c r="D1159" s="9" t="s">
        <v>183</v>
      </c>
      <c r="E1159" s="9" t="s">
        <v>4506</v>
      </c>
      <c r="F1159" s="10">
        <v>46.0</v>
      </c>
      <c r="G1159" s="10">
        <v>22.0</v>
      </c>
      <c r="H1159" s="70" t="b">
        <v>0</v>
      </c>
      <c r="I1159" s="71" t="str">
        <f t="shared" si="42"/>
        <v/>
      </c>
      <c r="J1159" s="71" t="str">
        <f t="shared" si="43"/>
        <v>DOUBLE PRECISION</v>
      </c>
      <c r="K1159" s="71">
        <f t="shared" si="3"/>
        <v>22</v>
      </c>
      <c r="L1159" s="71" t="str">
        <f t="shared" si="4"/>
        <v>(22)</v>
      </c>
      <c r="M1159" s="71" t="s">
        <v>4489</v>
      </c>
      <c r="N1159" s="71"/>
      <c r="O1159" s="4"/>
      <c r="P1159" s="9"/>
      <c r="Q1159" s="9" t="str">
        <f t="shared" si="44"/>
        <v>CWBEDT DOUBLE PRECISION ,</v>
      </c>
    </row>
    <row r="1160" ht="16.5" customHeight="1">
      <c r="A1160" s="9" t="s">
        <v>13</v>
      </c>
      <c r="B1160" s="9" t="s">
        <v>50</v>
      </c>
      <c r="C1160" s="9" t="s">
        <v>2066</v>
      </c>
      <c r="D1160" s="9" t="s">
        <v>191</v>
      </c>
      <c r="E1160" s="9" t="s">
        <v>4518</v>
      </c>
      <c r="F1160" s="10">
        <v>47.0</v>
      </c>
      <c r="G1160" s="10">
        <v>1.0</v>
      </c>
      <c r="H1160" s="70" t="b">
        <v>0</v>
      </c>
      <c r="I1160" s="71" t="str">
        <f t="shared" si="42"/>
        <v/>
      </c>
      <c r="J1160" s="71" t="str">
        <f t="shared" si="43"/>
        <v>VARCHAR</v>
      </c>
      <c r="K1160" s="71">
        <f t="shared" si="3"/>
        <v>3</v>
      </c>
      <c r="L1160" s="71" t="str">
        <f t="shared" si="4"/>
        <v>(3)</v>
      </c>
      <c r="M1160" s="71" t="s">
        <v>4489</v>
      </c>
      <c r="N1160" s="71"/>
      <c r="O1160" s="4"/>
      <c r="P1160" s="9"/>
      <c r="Q1160" s="9" t="str">
        <f t="shared" si="44"/>
        <v>CWBERE VARCHAR(3) ,</v>
      </c>
    </row>
    <row r="1161" ht="16.5" customHeight="1">
      <c r="A1161" s="9" t="s">
        <v>13</v>
      </c>
      <c r="B1161" s="9" t="s">
        <v>50</v>
      </c>
      <c r="C1161" s="9" t="s">
        <v>2068</v>
      </c>
      <c r="D1161" s="9" t="s">
        <v>183</v>
      </c>
      <c r="E1161" s="9" t="s">
        <v>4506</v>
      </c>
      <c r="F1161" s="10">
        <v>48.0</v>
      </c>
      <c r="G1161" s="10">
        <v>22.0</v>
      </c>
      <c r="H1161" s="70" t="b">
        <v>0</v>
      </c>
      <c r="I1161" s="71" t="str">
        <f t="shared" si="42"/>
        <v/>
      </c>
      <c r="J1161" s="71" t="str">
        <f t="shared" si="43"/>
        <v>DOUBLE PRECISION</v>
      </c>
      <c r="K1161" s="71">
        <f t="shared" si="3"/>
        <v>22</v>
      </c>
      <c r="L1161" s="71" t="str">
        <f t="shared" si="4"/>
        <v>(22)</v>
      </c>
      <c r="M1161" s="71" t="s">
        <v>4489</v>
      </c>
      <c r="N1161" s="71"/>
      <c r="O1161" s="4"/>
      <c r="P1161" s="9"/>
      <c r="Q1161" s="9" t="str">
        <f t="shared" si="44"/>
        <v>CWBERV DOUBLE PRECISION ,</v>
      </c>
    </row>
    <row r="1162" ht="16.5" customHeight="1">
      <c r="A1162" s="9" t="s">
        <v>13</v>
      </c>
      <c r="B1162" s="9" t="s">
        <v>50</v>
      </c>
      <c r="C1162" s="9" t="s">
        <v>2070</v>
      </c>
      <c r="D1162" s="9" t="s">
        <v>183</v>
      </c>
      <c r="E1162" s="9" t="s">
        <v>4506</v>
      </c>
      <c r="F1162" s="10">
        <v>49.0</v>
      </c>
      <c r="G1162" s="10">
        <v>22.0</v>
      </c>
      <c r="H1162" s="70" t="b">
        <v>0</v>
      </c>
      <c r="I1162" s="71" t="str">
        <f t="shared" si="42"/>
        <v/>
      </c>
      <c r="J1162" s="71" t="str">
        <f t="shared" si="43"/>
        <v>DOUBLE PRECISION</v>
      </c>
      <c r="K1162" s="71">
        <f t="shared" si="3"/>
        <v>22</v>
      </c>
      <c r="L1162" s="71" t="str">
        <f t="shared" si="4"/>
        <v>(22)</v>
      </c>
      <c r="M1162" s="71" t="s">
        <v>4489</v>
      </c>
      <c r="N1162" s="71"/>
      <c r="O1162" s="4"/>
      <c r="P1162" s="9"/>
      <c r="Q1162" s="9" t="str">
        <f t="shared" si="44"/>
        <v>CWBDDT DOUBLE PRECISION ,</v>
      </c>
    </row>
    <row r="1163" ht="16.5" customHeight="1">
      <c r="A1163" s="9" t="s">
        <v>13</v>
      </c>
      <c r="B1163" s="9" t="s">
        <v>50</v>
      </c>
      <c r="C1163" s="9" t="s">
        <v>2072</v>
      </c>
      <c r="D1163" s="9" t="s">
        <v>191</v>
      </c>
      <c r="E1163" s="9" t="s">
        <v>4518</v>
      </c>
      <c r="F1163" s="10">
        <v>50.0</v>
      </c>
      <c r="G1163" s="10">
        <v>1.0</v>
      </c>
      <c r="H1163" s="70" t="b">
        <v>0</v>
      </c>
      <c r="I1163" s="71" t="str">
        <f t="shared" si="42"/>
        <v/>
      </c>
      <c r="J1163" s="71" t="str">
        <f t="shared" si="43"/>
        <v>VARCHAR</v>
      </c>
      <c r="K1163" s="71">
        <f t="shared" si="3"/>
        <v>3</v>
      </c>
      <c r="L1163" s="71" t="str">
        <f t="shared" si="4"/>
        <v>(3)</v>
      </c>
      <c r="M1163" s="71" t="s">
        <v>4489</v>
      </c>
      <c r="N1163" s="71"/>
      <c r="O1163" s="4"/>
      <c r="P1163" s="9"/>
      <c r="Q1163" s="9" t="str">
        <f t="shared" si="44"/>
        <v>CWKGUB VARCHAR(3) ,</v>
      </c>
    </row>
    <row r="1164" ht="16.5" customHeight="1">
      <c r="A1164" s="9" t="s">
        <v>13</v>
      </c>
      <c r="B1164" s="9" t="s">
        <v>50</v>
      </c>
      <c r="C1164" s="9" t="s">
        <v>2074</v>
      </c>
      <c r="D1164" s="9" t="s">
        <v>191</v>
      </c>
      <c r="E1164" s="9" t="s">
        <v>4518</v>
      </c>
      <c r="F1164" s="10">
        <v>51.0</v>
      </c>
      <c r="G1164" s="10">
        <v>1.0</v>
      </c>
      <c r="H1164" s="70" t="b">
        <v>0</v>
      </c>
      <c r="I1164" s="71" t="str">
        <f t="shared" si="42"/>
        <v/>
      </c>
      <c r="J1164" s="71" t="str">
        <f t="shared" si="43"/>
        <v>VARCHAR</v>
      </c>
      <c r="K1164" s="71">
        <f t="shared" si="3"/>
        <v>3</v>
      </c>
      <c r="L1164" s="71" t="str">
        <f t="shared" si="4"/>
        <v>(3)</v>
      </c>
      <c r="M1164" s="71" t="s">
        <v>4489</v>
      </c>
      <c r="N1164" s="71"/>
      <c r="O1164" s="4"/>
      <c r="P1164" s="9"/>
      <c r="Q1164" s="9" t="str">
        <f t="shared" si="44"/>
        <v>CWKFLG VARCHAR(3) ,</v>
      </c>
    </row>
    <row r="1165" ht="16.5" customHeight="1">
      <c r="A1165" s="9" t="s">
        <v>13</v>
      </c>
      <c r="B1165" s="9" t="s">
        <v>50</v>
      </c>
      <c r="C1165" s="9" t="s">
        <v>2076</v>
      </c>
      <c r="D1165" s="9" t="s">
        <v>183</v>
      </c>
      <c r="E1165" s="9" t="s">
        <v>4506</v>
      </c>
      <c r="F1165" s="10">
        <v>52.0</v>
      </c>
      <c r="G1165" s="10">
        <v>22.0</v>
      </c>
      <c r="H1165" s="70" t="b">
        <v>0</v>
      </c>
      <c r="I1165" s="71" t="str">
        <f t="shared" si="42"/>
        <v/>
      </c>
      <c r="J1165" s="71" t="str">
        <f t="shared" si="43"/>
        <v>DOUBLE PRECISION</v>
      </c>
      <c r="K1165" s="71">
        <f t="shared" si="3"/>
        <v>22</v>
      </c>
      <c r="L1165" s="71" t="str">
        <f t="shared" si="4"/>
        <v>(22)</v>
      </c>
      <c r="M1165" s="71" t="s">
        <v>4489</v>
      </c>
      <c r="N1165" s="71"/>
      <c r="O1165" s="4"/>
      <c r="P1165" s="9"/>
      <c r="Q1165" s="9" t="str">
        <f t="shared" si="44"/>
        <v>CWAMT4 DOUBLE PRECISION ,</v>
      </c>
    </row>
    <row r="1166" ht="16.5" customHeight="1">
      <c r="A1166" s="9" t="s">
        <v>13</v>
      </c>
      <c r="B1166" s="9" t="s">
        <v>50</v>
      </c>
      <c r="C1166" s="9" t="s">
        <v>2078</v>
      </c>
      <c r="D1166" s="9" t="s">
        <v>183</v>
      </c>
      <c r="E1166" s="9" t="s">
        <v>4506</v>
      </c>
      <c r="F1166" s="10">
        <v>53.0</v>
      </c>
      <c r="G1166" s="10">
        <v>22.0</v>
      </c>
      <c r="H1166" s="70" t="b">
        <v>0</v>
      </c>
      <c r="I1166" s="71" t="str">
        <f t="shared" si="42"/>
        <v/>
      </c>
      <c r="J1166" s="71" t="str">
        <f t="shared" si="43"/>
        <v>DOUBLE PRECISION</v>
      </c>
      <c r="K1166" s="71">
        <f t="shared" si="3"/>
        <v>22</v>
      </c>
      <c r="L1166" s="71" t="str">
        <f t="shared" si="4"/>
        <v>(22)</v>
      </c>
      <c r="M1166" s="71" t="s">
        <v>4489</v>
      </c>
      <c r="N1166" s="71"/>
      <c r="O1166" s="4"/>
      <c r="P1166" s="9"/>
      <c r="Q1166" s="9" t="str">
        <f t="shared" si="44"/>
        <v>CWAMT5 DOUBLE PRECISION ,</v>
      </c>
    </row>
    <row r="1167" ht="16.5" customHeight="1">
      <c r="A1167" s="9" t="s">
        <v>13</v>
      </c>
      <c r="B1167" s="9" t="s">
        <v>50</v>
      </c>
      <c r="C1167" s="9" t="s">
        <v>2080</v>
      </c>
      <c r="D1167" s="9" t="s">
        <v>183</v>
      </c>
      <c r="E1167" s="9" t="s">
        <v>4506</v>
      </c>
      <c r="F1167" s="10">
        <v>54.0</v>
      </c>
      <c r="G1167" s="10">
        <v>22.0</v>
      </c>
      <c r="H1167" s="70" t="b">
        <v>0</v>
      </c>
      <c r="I1167" s="71" t="str">
        <f t="shared" si="42"/>
        <v/>
      </c>
      <c r="J1167" s="71" t="str">
        <f t="shared" si="43"/>
        <v>DOUBLE PRECISION</v>
      </c>
      <c r="K1167" s="71">
        <f t="shared" si="3"/>
        <v>22</v>
      </c>
      <c r="L1167" s="71" t="str">
        <f t="shared" si="4"/>
        <v>(22)</v>
      </c>
      <c r="M1167" s="71" t="s">
        <v>4489</v>
      </c>
      <c r="N1167" s="71"/>
      <c r="O1167" s="4"/>
      <c r="P1167" s="9"/>
      <c r="Q1167" s="9" t="str">
        <f t="shared" si="44"/>
        <v>CWAMT6 DOUBLE PRECISION ,</v>
      </c>
    </row>
    <row r="1168" ht="16.5" customHeight="1">
      <c r="A1168" s="9" t="s">
        <v>13</v>
      </c>
      <c r="B1168" s="9" t="s">
        <v>50</v>
      </c>
      <c r="C1168" s="9" t="s">
        <v>2082</v>
      </c>
      <c r="D1168" s="9" t="s">
        <v>183</v>
      </c>
      <c r="E1168" s="9" t="s">
        <v>4506</v>
      </c>
      <c r="F1168" s="10">
        <v>55.0</v>
      </c>
      <c r="G1168" s="10">
        <v>22.0</v>
      </c>
      <c r="H1168" s="70" t="b">
        <v>0</v>
      </c>
      <c r="I1168" s="71" t="str">
        <f t="shared" si="42"/>
        <v/>
      </c>
      <c r="J1168" s="71" t="str">
        <f t="shared" si="43"/>
        <v>DOUBLE PRECISION</v>
      </c>
      <c r="K1168" s="71">
        <f t="shared" si="3"/>
        <v>22</v>
      </c>
      <c r="L1168" s="71" t="str">
        <f t="shared" si="4"/>
        <v>(22)</v>
      </c>
      <c r="M1168" s="71" t="s">
        <v>4489</v>
      </c>
      <c r="N1168" s="71"/>
      <c r="O1168" s="4"/>
      <c r="P1168" s="9"/>
      <c r="Q1168" s="9" t="str">
        <f t="shared" si="44"/>
        <v>CWDWNY DOUBLE PRECISION ,</v>
      </c>
    </row>
    <row r="1169" ht="16.5" customHeight="1">
      <c r="A1169" s="9" t="s">
        <v>13</v>
      </c>
      <c r="B1169" s="9" t="s">
        <v>50</v>
      </c>
      <c r="C1169" s="9" t="s">
        <v>2084</v>
      </c>
      <c r="D1169" s="9" t="s">
        <v>183</v>
      </c>
      <c r="E1169" s="9" t="s">
        <v>4506</v>
      </c>
      <c r="F1169" s="10">
        <v>56.0</v>
      </c>
      <c r="G1169" s="10">
        <v>22.0</v>
      </c>
      <c r="H1169" s="70" t="b">
        <v>0</v>
      </c>
      <c r="I1169" s="71" t="str">
        <f t="shared" si="42"/>
        <v/>
      </c>
      <c r="J1169" s="71" t="str">
        <f t="shared" si="43"/>
        <v>DOUBLE PRECISION</v>
      </c>
      <c r="K1169" s="71">
        <f t="shared" si="3"/>
        <v>22</v>
      </c>
      <c r="L1169" s="71" t="str">
        <f t="shared" si="4"/>
        <v>(22)</v>
      </c>
      <c r="M1169" s="71" t="s">
        <v>4489</v>
      </c>
      <c r="N1169" s="71"/>
      <c r="O1169" s="4"/>
      <c r="P1169" s="9"/>
      <c r="Q1169" s="9" t="str">
        <f t="shared" si="44"/>
        <v>CWDWNM DOUBLE PRECISION ,</v>
      </c>
    </row>
    <row r="1170" ht="16.5" customHeight="1">
      <c r="A1170" s="9" t="s">
        <v>13</v>
      </c>
      <c r="B1170" s="9" t="s">
        <v>50</v>
      </c>
      <c r="C1170" s="9" t="s">
        <v>2086</v>
      </c>
      <c r="D1170" s="9" t="s">
        <v>183</v>
      </c>
      <c r="E1170" s="9" t="s">
        <v>4506</v>
      </c>
      <c r="F1170" s="10">
        <v>57.0</v>
      </c>
      <c r="G1170" s="10">
        <v>22.0</v>
      </c>
      <c r="H1170" s="70" t="b">
        <v>0</v>
      </c>
      <c r="I1170" s="71" t="str">
        <f t="shared" si="42"/>
        <v/>
      </c>
      <c r="J1170" s="71" t="str">
        <f t="shared" si="43"/>
        <v>DOUBLE PRECISION</v>
      </c>
      <c r="K1170" s="71">
        <f t="shared" si="3"/>
        <v>22</v>
      </c>
      <c r="L1170" s="71" t="str">
        <f t="shared" si="4"/>
        <v>(22)</v>
      </c>
      <c r="M1170" s="71" t="s">
        <v>4489</v>
      </c>
      <c r="N1170" s="71"/>
      <c r="O1170" s="4"/>
      <c r="P1170" s="9"/>
      <c r="Q1170" s="9" t="str">
        <f t="shared" si="44"/>
        <v>CWDWND DOUBLE PRECISION ,</v>
      </c>
    </row>
    <row r="1171" ht="16.5" customHeight="1">
      <c r="A1171" s="9" t="s">
        <v>13</v>
      </c>
      <c r="B1171" s="9" t="s">
        <v>50</v>
      </c>
      <c r="C1171" s="9" t="s">
        <v>1854</v>
      </c>
      <c r="D1171" s="9" t="s">
        <v>191</v>
      </c>
      <c r="E1171" s="9" t="s">
        <v>4518</v>
      </c>
      <c r="F1171" s="10">
        <v>58.0</v>
      </c>
      <c r="G1171" s="10">
        <v>1.0</v>
      </c>
      <c r="H1171" s="70" t="b">
        <v>0</v>
      </c>
      <c r="I1171" s="71" t="str">
        <f t="shared" si="42"/>
        <v/>
      </c>
      <c r="J1171" s="71" t="str">
        <f t="shared" si="43"/>
        <v>VARCHAR</v>
      </c>
      <c r="K1171" s="71">
        <f t="shared" si="3"/>
        <v>3</v>
      </c>
      <c r="L1171" s="71" t="str">
        <f t="shared" si="4"/>
        <v>(3)</v>
      </c>
      <c r="M1171" s="71" t="s">
        <v>4489</v>
      </c>
      <c r="N1171" s="71"/>
      <c r="O1171" s="4"/>
      <c r="P1171" s="9"/>
      <c r="Q1171" s="9" t="str">
        <f t="shared" si="44"/>
        <v>CWPGUB VARCHAR(3) ,</v>
      </c>
    </row>
    <row r="1172" ht="16.5" customHeight="1">
      <c r="A1172" s="9" t="s">
        <v>13</v>
      </c>
      <c r="B1172" s="9" t="s">
        <v>50</v>
      </c>
      <c r="C1172" s="9" t="s">
        <v>2089</v>
      </c>
      <c r="D1172" s="9" t="s">
        <v>183</v>
      </c>
      <c r="E1172" s="9" t="s">
        <v>4506</v>
      </c>
      <c r="F1172" s="10">
        <v>59.0</v>
      </c>
      <c r="G1172" s="10">
        <v>22.0</v>
      </c>
      <c r="H1172" s="70" t="b">
        <v>0</v>
      </c>
      <c r="I1172" s="71" t="str">
        <f t="shared" si="42"/>
        <v/>
      </c>
      <c r="J1172" s="71" t="str">
        <f t="shared" si="43"/>
        <v>DOUBLE PRECISION</v>
      </c>
      <c r="K1172" s="71">
        <f t="shared" si="3"/>
        <v>22</v>
      </c>
      <c r="L1172" s="71" t="str">
        <f t="shared" si="4"/>
        <v>(22)</v>
      </c>
      <c r="M1172" s="71" t="s">
        <v>4489</v>
      </c>
      <c r="N1172" s="71"/>
      <c r="O1172" s="4"/>
      <c r="P1172" s="9"/>
      <c r="Q1172" s="9" t="str">
        <f t="shared" si="44"/>
        <v>CWPCDE DOUBLE PRECISION ,</v>
      </c>
    </row>
    <row r="1173" ht="16.5" customHeight="1">
      <c r="A1173" s="9" t="s">
        <v>13</v>
      </c>
      <c r="B1173" s="9" t="s">
        <v>50</v>
      </c>
      <c r="C1173" s="9" t="s">
        <v>2091</v>
      </c>
      <c r="D1173" s="9" t="s">
        <v>183</v>
      </c>
      <c r="E1173" s="9" t="s">
        <v>4506</v>
      </c>
      <c r="F1173" s="10">
        <v>60.0</v>
      </c>
      <c r="G1173" s="10">
        <v>22.0</v>
      </c>
      <c r="H1173" s="70" t="b">
        <v>0</v>
      </c>
      <c r="I1173" s="71" t="str">
        <f t="shared" si="42"/>
        <v/>
      </c>
      <c r="J1173" s="71" t="str">
        <f t="shared" si="43"/>
        <v>DOUBLE PRECISION</v>
      </c>
      <c r="K1173" s="71">
        <f t="shared" si="3"/>
        <v>22</v>
      </c>
      <c r="L1173" s="71" t="str">
        <f t="shared" si="4"/>
        <v>(22)</v>
      </c>
      <c r="M1173" s="71" t="s">
        <v>4489</v>
      </c>
      <c r="N1173" s="71"/>
      <c r="O1173" s="4"/>
      <c r="P1173" s="9"/>
      <c r="Q1173" s="9" t="str">
        <f t="shared" si="44"/>
        <v>CWPRTY DOUBLE PRECISION ,</v>
      </c>
    </row>
    <row r="1174" ht="16.5" customHeight="1">
      <c r="A1174" s="9" t="s">
        <v>13</v>
      </c>
      <c r="B1174" s="9" t="s">
        <v>50</v>
      </c>
      <c r="C1174" s="9" t="s">
        <v>2093</v>
      </c>
      <c r="D1174" s="9" t="s">
        <v>183</v>
      </c>
      <c r="E1174" s="9" t="s">
        <v>4506</v>
      </c>
      <c r="F1174" s="10">
        <v>61.0</v>
      </c>
      <c r="G1174" s="10">
        <v>22.0</v>
      </c>
      <c r="H1174" s="70" t="b">
        <v>0</v>
      </c>
      <c r="I1174" s="71" t="str">
        <f t="shared" si="42"/>
        <v/>
      </c>
      <c r="J1174" s="71" t="str">
        <f t="shared" si="43"/>
        <v>DOUBLE PRECISION</v>
      </c>
      <c r="K1174" s="71">
        <f t="shared" si="3"/>
        <v>22</v>
      </c>
      <c r="L1174" s="71" t="str">
        <f t="shared" si="4"/>
        <v>(22)</v>
      </c>
      <c r="M1174" s="71" t="s">
        <v>4489</v>
      </c>
      <c r="N1174" s="71"/>
      <c r="O1174" s="4"/>
      <c r="P1174" s="9"/>
      <c r="Q1174" s="9" t="str">
        <f t="shared" si="44"/>
        <v>CWPRTM DOUBLE PRECISION ,</v>
      </c>
    </row>
    <row r="1175" ht="16.5" customHeight="1">
      <c r="A1175" s="9" t="s">
        <v>13</v>
      </c>
      <c r="B1175" s="9" t="s">
        <v>50</v>
      </c>
      <c r="C1175" s="9" t="s">
        <v>2095</v>
      </c>
      <c r="D1175" s="9" t="s">
        <v>183</v>
      </c>
      <c r="E1175" s="9" t="s">
        <v>4506</v>
      </c>
      <c r="F1175" s="10">
        <v>62.0</v>
      </c>
      <c r="G1175" s="10">
        <v>22.0</v>
      </c>
      <c r="H1175" s="70" t="b">
        <v>0</v>
      </c>
      <c r="I1175" s="71" t="str">
        <f t="shared" si="42"/>
        <v/>
      </c>
      <c r="J1175" s="71" t="str">
        <f t="shared" si="43"/>
        <v>DOUBLE PRECISION</v>
      </c>
      <c r="K1175" s="71">
        <f t="shared" si="3"/>
        <v>22</v>
      </c>
      <c r="L1175" s="71" t="str">
        <f t="shared" si="4"/>
        <v>(22)</v>
      </c>
      <c r="M1175" s="71" t="s">
        <v>4489</v>
      </c>
      <c r="N1175" s="71"/>
      <c r="O1175" s="4"/>
      <c r="P1175" s="9"/>
      <c r="Q1175" s="9" t="str">
        <f t="shared" si="44"/>
        <v>CWPRTD DOUBLE PRECISION ,</v>
      </c>
    </row>
    <row r="1176" ht="16.5" customHeight="1">
      <c r="A1176" s="9" t="s">
        <v>13</v>
      </c>
      <c r="B1176" s="9" t="s">
        <v>50</v>
      </c>
      <c r="C1176" s="9" t="s">
        <v>2097</v>
      </c>
      <c r="D1176" s="9" t="s">
        <v>191</v>
      </c>
      <c r="E1176" s="9" t="s">
        <v>4518</v>
      </c>
      <c r="F1176" s="10">
        <v>63.0</v>
      </c>
      <c r="G1176" s="10">
        <v>1.0</v>
      </c>
      <c r="H1176" s="70" t="b">
        <v>0</v>
      </c>
      <c r="I1176" s="71" t="str">
        <f t="shared" si="42"/>
        <v/>
      </c>
      <c r="J1176" s="71" t="str">
        <f t="shared" si="43"/>
        <v>VARCHAR</v>
      </c>
      <c r="K1176" s="71">
        <f t="shared" si="3"/>
        <v>3</v>
      </c>
      <c r="L1176" s="71" t="str">
        <f t="shared" si="4"/>
        <v>(3)</v>
      </c>
      <c r="M1176" s="71" t="s">
        <v>4489</v>
      </c>
      <c r="N1176" s="71"/>
      <c r="O1176" s="4"/>
      <c r="P1176" s="9"/>
      <c r="Q1176" s="9" t="str">
        <f t="shared" si="44"/>
        <v>CWPFLG VARCHAR(3) ,</v>
      </c>
    </row>
    <row r="1177" ht="16.5" customHeight="1">
      <c r="A1177" s="9" t="s">
        <v>13</v>
      </c>
      <c r="B1177" s="9" t="s">
        <v>50</v>
      </c>
      <c r="C1177" s="9" t="s">
        <v>2099</v>
      </c>
      <c r="D1177" s="9" t="s">
        <v>191</v>
      </c>
      <c r="E1177" s="9" t="s">
        <v>4518</v>
      </c>
      <c r="F1177" s="10">
        <v>64.0</v>
      </c>
      <c r="G1177" s="10">
        <v>1.0</v>
      </c>
      <c r="H1177" s="70" t="b">
        <v>0</v>
      </c>
      <c r="I1177" s="71" t="str">
        <f t="shared" si="42"/>
        <v/>
      </c>
      <c r="J1177" s="71" t="str">
        <f t="shared" si="43"/>
        <v>VARCHAR</v>
      </c>
      <c r="K1177" s="71">
        <f t="shared" si="3"/>
        <v>3</v>
      </c>
      <c r="L1177" s="71" t="str">
        <f t="shared" si="4"/>
        <v>(3)</v>
      </c>
      <c r="M1177" s="71" t="s">
        <v>4489</v>
      </c>
      <c r="N1177" s="71"/>
      <c r="O1177" s="4"/>
      <c r="P1177" s="9"/>
      <c r="Q1177" s="9" t="str">
        <f t="shared" si="44"/>
        <v>CWGGUB VARCHAR(3) ,</v>
      </c>
    </row>
    <row r="1178" ht="16.5" customHeight="1">
      <c r="A1178" s="9" t="s">
        <v>13</v>
      </c>
      <c r="B1178" s="9" t="s">
        <v>50</v>
      </c>
      <c r="C1178" s="9" t="s">
        <v>1874</v>
      </c>
      <c r="D1178" s="9" t="s">
        <v>183</v>
      </c>
      <c r="E1178" s="9" t="s">
        <v>4506</v>
      </c>
      <c r="F1178" s="10">
        <v>65.0</v>
      </c>
      <c r="G1178" s="10">
        <v>22.0</v>
      </c>
      <c r="H1178" s="70" t="b">
        <v>0</v>
      </c>
      <c r="I1178" s="71" t="str">
        <f t="shared" si="42"/>
        <v/>
      </c>
      <c r="J1178" s="71" t="str">
        <f t="shared" si="43"/>
        <v>DOUBLE PRECISION</v>
      </c>
      <c r="K1178" s="71">
        <f t="shared" si="3"/>
        <v>22</v>
      </c>
      <c r="L1178" s="71" t="str">
        <f t="shared" si="4"/>
        <v>(22)</v>
      </c>
      <c r="M1178" s="71" t="s">
        <v>4489</v>
      </c>
      <c r="N1178" s="71"/>
      <c r="O1178" s="4"/>
      <c r="P1178" s="9"/>
      <c r="Q1178" s="9" t="str">
        <f t="shared" si="44"/>
        <v>CWCHGY DOUBLE PRECISION ,</v>
      </c>
    </row>
    <row r="1179" ht="16.5" customHeight="1">
      <c r="A1179" s="9" t="s">
        <v>13</v>
      </c>
      <c r="B1179" s="9" t="s">
        <v>50</v>
      </c>
      <c r="C1179" s="9" t="s">
        <v>1876</v>
      </c>
      <c r="D1179" s="9" t="s">
        <v>183</v>
      </c>
      <c r="E1179" s="9" t="s">
        <v>4506</v>
      </c>
      <c r="F1179" s="10">
        <v>66.0</v>
      </c>
      <c r="G1179" s="10">
        <v>22.0</v>
      </c>
      <c r="H1179" s="70" t="b">
        <v>0</v>
      </c>
      <c r="I1179" s="71" t="str">
        <f t="shared" si="42"/>
        <v/>
      </c>
      <c r="J1179" s="71" t="str">
        <f t="shared" si="43"/>
        <v>DOUBLE PRECISION</v>
      </c>
      <c r="K1179" s="71">
        <f t="shared" si="3"/>
        <v>22</v>
      </c>
      <c r="L1179" s="71" t="str">
        <f t="shared" si="4"/>
        <v>(22)</v>
      </c>
      <c r="M1179" s="71" t="s">
        <v>4489</v>
      </c>
      <c r="N1179" s="71"/>
      <c r="O1179" s="4"/>
      <c r="P1179" s="9"/>
      <c r="Q1179" s="9" t="str">
        <f t="shared" si="44"/>
        <v>CWCHGM DOUBLE PRECISION ,</v>
      </c>
    </row>
    <row r="1180" ht="16.5" customHeight="1">
      <c r="A1180" s="9" t="s">
        <v>13</v>
      </c>
      <c r="B1180" s="9" t="s">
        <v>50</v>
      </c>
      <c r="C1180" s="9" t="s">
        <v>1878</v>
      </c>
      <c r="D1180" s="9" t="s">
        <v>183</v>
      </c>
      <c r="E1180" s="9" t="s">
        <v>4506</v>
      </c>
      <c r="F1180" s="10">
        <v>67.0</v>
      </c>
      <c r="G1180" s="10">
        <v>22.0</v>
      </c>
      <c r="H1180" s="70" t="b">
        <v>0</v>
      </c>
      <c r="I1180" s="71" t="str">
        <f t="shared" si="42"/>
        <v/>
      </c>
      <c r="J1180" s="71" t="str">
        <f t="shared" si="43"/>
        <v>DOUBLE PRECISION</v>
      </c>
      <c r="K1180" s="71">
        <f t="shared" si="3"/>
        <v>22</v>
      </c>
      <c r="L1180" s="71" t="str">
        <f t="shared" si="4"/>
        <v>(22)</v>
      </c>
      <c r="M1180" s="71" t="s">
        <v>4489</v>
      </c>
      <c r="N1180" s="71"/>
      <c r="O1180" s="4"/>
      <c r="P1180" s="9"/>
      <c r="Q1180" s="9" t="str">
        <f t="shared" si="44"/>
        <v>CWCHGD DOUBLE PRECISION ,</v>
      </c>
    </row>
    <row r="1181" ht="16.5" customHeight="1">
      <c r="A1181" s="9" t="s">
        <v>13</v>
      </c>
      <c r="B1181" s="9" t="s">
        <v>50</v>
      </c>
      <c r="C1181" s="9" t="s">
        <v>2101</v>
      </c>
      <c r="D1181" s="9" t="s">
        <v>183</v>
      </c>
      <c r="E1181" s="9" t="s">
        <v>4506</v>
      </c>
      <c r="F1181" s="10">
        <v>68.0</v>
      </c>
      <c r="G1181" s="10">
        <v>22.0</v>
      </c>
      <c r="H1181" s="70" t="b">
        <v>0</v>
      </c>
      <c r="I1181" s="71" t="str">
        <f t="shared" si="42"/>
        <v/>
      </c>
      <c r="J1181" s="71" t="str">
        <f t="shared" si="43"/>
        <v>DOUBLE PRECISION</v>
      </c>
      <c r="K1181" s="71">
        <f t="shared" si="3"/>
        <v>22</v>
      </c>
      <c r="L1181" s="71" t="str">
        <f t="shared" si="4"/>
        <v>(22)</v>
      </c>
      <c r="M1181" s="71" t="s">
        <v>4489</v>
      </c>
      <c r="N1181" s="71"/>
      <c r="O1181" s="4"/>
      <c r="P1181" s="9"/>
      <c r="Q1181" s="9" t="str">
        <f t="shared" si="44"/>
        <v>CWLSTY DOUBLE PRECISION ,</v>
      </c>
    </row>
    <row r="1182" ht="16.5" customHeight="1">
      <c r="A1182" s="9" t="s">
        <v>13</v>
      </c>
      <c r="B1182" s="9" t="s">
        <v>50</v>
      </c>
      <c r="C1182" s="9" t="s">
        <v>2103</v>
      </c>
      <c r="D1182" s="9" t="s">
        <v>183</v>
      </c>
      <c r="E1182" s="9" t="s">
        <v>4506</v>
      </c>
      <c r="F1182" s="10">
        <v>69.0</v>
      </c>
      <c r="G1182" s="10">
        <v>22.0</v>
      </c>
      <c r="H1182" s="70" t="b">
        <v>0</v>
      </c>
      <c r="I1182" s="71" t="str">
        <f t="shared" si="42"/>
        <v/>
      </c>
      <c r="J1182" s="71" t="str">
        <f t="shared" si="43"/>
        <v>DOUBLE PRECISION</v>
      </c>
      <c r="K1182" s="71">
        <f t="shared" si="3"/>
        <v>22</v>
      </c>
      <c r="L1182" s="71" t="str">
        <f t="shared" si="4"/>
        <v>(22)</v>
      </c>
      <c r="M1182" s="71" t="s">
        <v>4489</v>
      </c>
      <c r="N1182" s="71"/>
      <c r="O1182" s="4"/>
      <c r="P1182" s="9"/>
      <c r="Q1182" s="9" t="str">
        <f t="shared" si="44"/>
        <v>CWLSTM DOUBLE PRECISION ,</v>
      </c>
    </row>
    <row r="1183" ht="16.5" customHeight="1">
      <c r="A1183" s="9" t="s">
        <v>13</v>
      </c>
      <c r="B1183" s="9" t="s">
        <v>50</v>
      </c>
      <c r="C1183" s="9" t="s">
        <v>2105</v>
      </c>
      <c r="D1183" s="9" t="s">
        <v>183</v>
      </c>
      <c r="E1183" s="9" t="s">
        <v>4506</v>
      </c>
      <c r="F1183" s="10">
        <v>70.0</v>
      </c>
      <c r="G1183" s="10">
        <v>22.0</v>
      </c>
      <c r="H1183" s="70" t="b">
        <v>0</v>
      </c>
      <c r="I1183" s="71" t="str">
        <f t="shared" si="42"/>
        <v/>
      </c>
      <c r="J1183" s="71" t="str">
        <f t="shared" si="43"/>
        <v>DOUBLE PRECISION</v>
      </c>
      <c r="K1183" s="71">
        <f t="shared" si="3"/>
        <v>22</v>
      </c>
      <c r="L1183" s="71" t="str">
        <f t="shared" si="4"/>
        <v>(22)</v>
      </c>
      <c r="M1183" s="71" t="s">
        <v>4489</v>
      </c>
      <c r="N1183" s="71"/>
      <c r="O1183" s="4"/>
      <c r="P1183" s="9"/>
      <c r="Q1183" s="9" t="str">
        <f t="shared" si="44"/>
        <v>CWLSTD DOUBLE PRECISION ,</v>
      </c>
    </row>
    <row r="1184" ht="16.5" customHeight="1">
      <c r="A1184" s="9" t="s">
        <v>13</v>
      </c>
      <c r="B1184" s="9" t="s">
        <v>50</v>
      </c>
      <c r="C1184" s="9" t="s">
        <v>2107</v>
      </c>
      <c r="D1184" s="9" t="s">
        <v>191</v>
      </c>
      <c r="E1184" s="9" t="s">
        <v>4518</v>
      </c>
      <c r="F1184" s="10">
        <v>71.0</v>
      </c>
      <c r="G1184" s="10">
        <v>2.0</v>
      </c>
      <c r="H1184" s="70" t="b">
        <v>0</v>
      </c>
      <c r="I1184" s="71" t="str">
        <f t="shared" si="42"/>
        <v/>
      </c>
      <c r="J1184" s="71" t="str">
        <f t="shared" si="43"/>
        <v>VARCHAR</v>
      </c>
      <c r="K1184" s="71">
        <f t="shared" si="3"/>
        <v>6</v>
      </c>
      <c r="L1184" s="71" t="str">
        <f t="shared" si="4"/>
        <v>(6)</v>
      </c>
      <c r="M1184" s="71" t="s">
        <v>4489</v>
      </c>
      <c r="N1184" s="71"/>
      <c r="O1184" s="4"/>
      <c r="P1184" s="9"/>
      <c r="Q1184" s="9" t="str">
        <f t="shared" si="44"/>
        <v>CWTFLG VARCHAR(6) ,</v>
      </c>
    </row>
    <row r="1185" ht="16.5" customHeight="1">
      <c r="A1185" s="9" t="s">
        <v>13</v>
      </c>
      <c r="B1185" s="9" t="s">
        <v>50</v>
      </c>
      <c r="C1185" s="9" t="s">
        <v>1846</v>
      </c>
      <c r="D1185" s="9" t="s">
        <v>191</v>
      </c>
      <c r="E1185" s="9" t="s">
        <v>4518</v>
      </c>
      <c r="F1185" s="10">
        <v>72.0</v>
      </c>
      <c r="G1185" s="10">
        <v>2.0</v>
      </c>
      <c r="H1185" s="70" t="b">
        <v>0</v>
      </c>
      <c r="I1185" s="71" t="str">
        <f t="shared" si="42"/>
        <v/>
      </c>
      <c r="J1185" s="71" t="str">
        <f t="shared" si="43"/>
        <v>VARCHAR</v>
      </c>
      <c r="K1185" s="71">
        <f t="shared" si="3"/>
        <v>6</v>
      </c>
      <c r="L1185" s="71" t="str">
        <f t="shared" si="4"/>
        <v>(6)</v>
      </c>
      <c r="M1185" s="71" t="s">
        <v>4489</v>
      </c>
      <c r="N1185" s="71"/>
      <c r="O1185" s="4"/>
      <c r="P1185" s="9"/>
      <c r="Q1185" s="9" t="str">
        <f t="shared" si="44"/>
        <v>CWMFLG VARCHAR(6) ,</v>
      </c>
    </row>
    <row r="1186" ht="16.5" customHeight="1">
      <c r="A1186" s="9" t="s">
        <v>13</v>
      </c>
      <c r="B1186" s="9" t="s">
        <v>50</v>
      </c>
      <c r="C1186" s="9" t="s">
        <v>1848</v>
      </c>
      <c r="D1186" s="9" t="s">
        <v>191</v>
      </c>
      <c r="E1186" s="9" t="s">
        <v>4518</v>
      </c>
      <c r="F1186" s="10">
        <v>73.0</v>
      </c>
      <c r="G1186" s="10">
        <v>2.0</v>
      </c>
      <c r="H1186" s="70" t="b">
        <v>0</v>
      </c>
      <c r="I1186" s="71" t="str">
        <f t="shared" si="42"/>
        <v/>
      </c>
      <c r="J1186" s="71" t="str">
        <f t="shared" si="43"/>
        <v>VARCHAR</v>
      </c>
      <c r="K1186" s="71">
        <f t="shared" si="3"/>
        <v>6</v>
      </c>
      <c r="L1186" s="71" t="str">
        <f t="shared" si="4"/>
        <v>(6)</v>
      </c>
      <c r="M1186" s="71" t="s">
        <v>4489</v>
      </c>
      <c r="N1186" s="71"/>
      <c r="O1186" s="4"/>
      <c r="P1186" s="9"/>
      <c r="Q1186" s="9" t="str">
        <f t="shared" si="44"/>
        <v>CWCFLG VARCHAR(6) ,</v>
      </c>
    </row>
    <row r="1187" ht="16.5" customHeight="1">
      <c r="A1187" s="9" t="s">
        <v>13</v>
      </c>
      <c r="B1187" s="9" t="s">
        <v>50</v>
      </c>
      <c r="C1187" s="9" t="s">
        <v>1850</v>
      </c>
      <c r="D1187" s="9" t="s">
        <v>191</v>
      </c>
      <c r="E1187" s="9" t="s">
        <v>4518</v>
      </c>
      <c r="F1187" s="10">
        <v>74.0</v>
      </c>
      <c r="G1187" s="10">
        <v>2.0</v>
      </c>
      <c r="H1187" s="70" t="b">
        <v>0</v>
      </c>
      <c r="I1187" s="71" t="str">
        <f t="shared" si="42"/>
        <v/>
      </c>
      <c r="J1187" s="71" t="str">
        <f t="shared" si="43"/>
        <v>VARCHAR</v>
      </c>
      <c r="K1187" s="71">
        <f t="shared" si="3"/>
        <v>6</v>
      </c>
      <c r="L1187" s="71" t="str">
        <f t="shared" si="4"/>
        <v>(6)</v>
      </c>
      <c r="M1187" s="71" t="s">
        <v>4489</v>
      </c>
      <c r="N1187" s="71"/>
      <c r="O1187" s="4"/>
      <c r="P1187" s="9"/>
      <c r="Q1187" s="9" t="str">
        <f t="shared" si="44"/>
        <v>CWJFLG VARCHAR(6) ,</v>
      </c>
    </row>
    <row r="1188" ht="16.5" customHeight="1">
      <c r="A1188" s="9" t="s">
        <v>13</v>
      </c>
      <c r="B1188" s="9" t="s">
        <v>50</v>
      </c>
      <c r="C1188" s="9" t="s">
        <v>1852</v>
      </c>
      <c r="D1188" s="9" t="s">
        <v>191</v>
      </c>
      <c r="E1188" s="9" t="s">
        <v>4518</v>
      </c>
      <c r="F1188" s="10">
        <v>75.0</v>
      </c>
      <c r="G1188" s="10">
        <v>1.0</v>
      </c>
      <c r="H1188" s="70" t="b">
        <v>0</v>
      </c>
      <c r="I1188" s="71" t="str">
        <f t="shared" si="42"/>
        <v/>
      </c>
      <c r="J1188" s="71" t="str">
        <f t="shared" si="43"/>
        <v>VARCHAR</v>
      </c>
      <c r="K1188" s="71">
        <f t="shared" si="3"/>
        <v>3</v>
      </c>
      <c r="L1188" s="71" t="str">
        <f t="shared" si="4"/>
        <v>(3)</v>
      </c>
      <c r="M1188" s="71" t="s">
        <v>4489</v>
      </c>
      <c r="N1188" s="71"/>
      <c r="O1188" s="4"/>
      <c r="P1188" s="9"/>
      <c r="Q1188" s="9" t="str">
        <f t="shared" si="44"/>
        <v>CWJGUB VARCHAR(3) ,</v>
      </c>
    </row>
    <row r="1189" ht="16.5" customHeight="1">
      <c r="A1189" s="9" t="s">
        <v>13</v>
      </c>
      <c r="B1189" s="9" t="s">
        <v>50</v>
      </c>
      <c r="C1189" s="9" t="s">
        <v>2109</v>
      </c>
      <c r="D1189" s="9" t="s">
        <v>191</v>
      </c>
      <c r="E1189" s="9" t="s">
        <v>4518</v>
      </c>
      <c r="F1189" s="10">
        <v>76.0</v>
      </c>
      <c r="G1189" s="10">
        <v>1.0</v>
      </c>
      <c r="H1189" s="70" t="b">
        <v>0</v>
      </c>
      <c r="I1189" s="71" t="str">
        <f t="shared" si="42"/>
        <v/>
      </c>
      <c r="J1189" s="71" t="str">
        <f t="shared" si="43"/>
        <v>VARCHAR</v>
      </c>
      <c r="K1189" s="71">
        <f t="shared" si="3"/>
        <v>3</v>
      </c>
      <c r="L1189" s="71" t="str">
        <f t="shared" si="4"/>
        <v>(3)</v>
      </c>
      <c r="M1189" s="71" t="s">
        <v>4489</v>
      </c>
      <c r="N1189" s="71"/>
      <c r="O1189" s="4"/>
      <c r="P1189" s="9"/>
      <c r="Q1189" s="9" t="str">
        <f t="shared" si="44"/>
        <v>CWHGUB VARCHAR(3) ,</v>
      </c>
    </row>
    <row r="1190" ht="16.5" customHeight="1">
      <c r="A1190" s="9" t="s">
        <v>13</v>
      </c>
      <c r="B1190" s="9" t="s">
        <v>50</v>
      </c>
      <c r="C1190" s="9" t="s">
        <v>1858</v>
      </c>
      <c r="D1190" s="9" t="s">
        <v>191</v>
      </c>
      <c r="E1190" s="9" t="s">
        <v>4518</v>
      </c>
      <c r="F1190" s="10">
        <v>77.0</v>
      </c>
      <c r="G1190" s="10">
        <v>1.0</v>
      </c>
      <c r="H1190" s="70" t="b">
        <v>0</v>
      </c>
      <c r="I1190" s="71" t="str">
        <f t="shared" si="42"/>
        <v/>
      </c>
      <c r="J1190" s="71" t="str">
        <f t="shared" si="43"/>
        <v>VARCHAR</v>
      </c>
      <c r="K1190" s="71">
        <f t="shared" si="3"/>
        <v>3</v>
      </c>
      <c r="L1190" s="71" t="str">
        <f t="shared" si="4"/>
        <v>(3)</v>
      </c>
      <c r="M1190" s="71" t="s">
        <v>4489</v>
      </c>
      <c r="N1190" s="71"/>
      <c r="O1190" s="4"/>
      <c r="P1190" s="9"/>
      <c r="Q1190" s="9" t="str">
        <f t="shared" si="44"/>
        <v>CWBGUB VARCHAR(3) ,</v>
      </c>
    </row>
    <row r="1191" ht="16.5" customHeight="1">
      <c r="A1191" s="9" t="s">
        <v>13</v>
      </c>
      <c r="B1191" s="9" t="s">
        <v>50</v>
      </c>
      <c r="C1191" s="9" t="s">
        <v>2111</v>
      </c>
      <c r="D1191" s="9" t="s">
        <v>191</v>
      </c>
      <c r="E1191" s="9" t="s">
        <v>4518</v>
      </c>
      <c r="F1191" s="10">
        <v>78.0</v>
      </c>
      <c r="G1191" s="10">
        <v>1.0</v>
      </c>
      <c r="H1191" s="70" t="b">
        <v>0</v>
      </c>
      <c r="I1191" s="71" t="str">
        <f t="shared" si="42"/>
        <v/>
      </c>
      <c r="J1191" s="71" t="str">
        <f t="shared" si="43"/>
        <v>VARCHAR</v>
      </c>
      <c r="K1191" s="71">
        <f t="shared" si="3"/>
        <v>3</v>
      </c>
      <c r="L1191" s="71" t="str">
        <f t="shared" si="4"/>
        <v>(3)</v>
      </c>
      <c r="M1191" s="71" t="s">
        <v>4489</v>
      </c>
      <c r="N1191" s="71"/>
      <c r="O1191" s="4"/>
      <c r="P1191" s="9"/>
      <c r="Q1191" s="9" t="str">
        <f t="shared" si="44"/>
        <v>CWSGUB VARCHAR(3) ,</v>
      </c>
    </row>
    <row r="1192" ht="16.5" customHeight="1">
      <c r="A1192" s="9" t="s">
        <v>13</v>
      </c>
      <c r="B1192" s="9" t="s">
        <v>50</v>
      </c>
      <c r="C1192" s="9" t="s">
        <v>2113</v>
      </c>
      <c r="D1192" s="9" t="s">
        <v>183</v>
      </c>
      <c r="E1192" s="9" t="s">
        <v>4506</v>
      </c>
      <c r="F1192" s="10">
        <v>79.0</v>
      </c>
      <c r="G1192" s="10">
        <v>22.0</v>
      </c>
      <c r="H1192" s="70" t="b">
        <v>0</v>
      </c>
      <c r="I1192" s="71" t="str">
        <f t="shared" si="42"/>
        <v/>
      </c>
      <c r="J1192" s="71" t="str">
        <f t="shared" si="43"/>
        <v>DOUBLE PRECISION</v>
      </c>
      <c r="K1192" s="71">
        <f t="shared" si="3"/>
        <v>22</v>
      </c>
      <c r="L1192" s="71" t="str">
        <f t="shared" si="4"/>
        <v>(22)</v>
      </c>
      <c r="M1192" s="71" t="s">
        <v>4489</v>
      </c>
      <c r="N1192" s="71"/>
      <c r="O1192" s="4"/>
      <c r="P1192" s="9"/>
      <c r="Q1192" s="9" t="str">
        <f t="shared" si="44"/>
        <v>CWSTBY DOUBLE PRECISION ,</v>
      </c>
    </row>
    <row r="1193" ht="16.5" customHeight="1">
      <c r="A1193" s="9" t="s">
        <v>13</v>
      </c>
      <c r="B1193" s="9" t="s">
        <v>50</v>
      </c>
      <c r="C1193" s="9" t="s">
        <v>2115</v>
      </c>
      <c r="D1193" s="9" t="s">
        <v>183</v>
      </c>
      <c r="E1193" s="9" t="s">
        <v>4506</v>
      </c>
      <c r="F1193" s="10">
        <v>80.0</v>
      </c>
      <c r="G1193" s="10">
        <v>22.0</v>
      </c>
      <c r="H1193" s="70" t="b">
        <v>0</v>
      </c>
      <c r="I1193" s="71" t="str">
        <f t="shared" si="42"/>
        <v/>
      </c>
      <c r="J1193" s="71" t="str">
        <f t="shared" si="43"/>
        <v>DOUBLE PRECISION</v>
      </c>
      <c r="K1193" s="71">
        <f t="shared" si="3"/>
        <v>22</v>
      </c>
      <c r="L1193" s="71" t="str">
        <f t="shared" si="4"/>
        <v>(22)</v>
      </c>
      <c r="M1193" s="71" t="s">
        <v>4489</v>
      </c>
      <c r="N1193" s="71"/>
      <c r="O1193" s="4"/>
      <c r="P1193" s="9"/>
      <c r="Q1193" s="9" t="str">
        <f t="shared" si="44"/>
        <v>CWSTBM DOUBLE PRECISION ,</v>
      </c>
    </row>
    <row r="1194" ht="16.5" customHeight="1">
      <c r="A1194" s="9" t="s">
        <v>13</v>
      </c>
      <c r="B1194" s="9" t="s">
        <v>50</v>
      </c>
      <c r="C1194" s="9" t="s">
        <v>2117</v>
      </c>
      <c r="D1194" s="9" t="s">
        <v>183</v>
      </c>
      <c r="E1194" s="9" t="s">
        <v>4506</v>
      </c>
      <c r="F1194" s="10">
        <v>81.0</v>
      </c>
      <c r="G1194" s="10">
        <v>22.0</v>
      </c>
      <c r="H1194" s="70" t="b">
        <v>0</v>
      </c>
      <c r="I1194" s="71" t="str">
        <f t="shared" si="42"/>
        <v/>
      </c>
      <c r="J1194" s="71" t="str">
        <f t="shared" si="43"/>
        <v>DOUBLE PRECISION</v>
      </c>
      <c r="K1194" s="71">
        <f t="shared" si="3"/>
        <v>22</v>
      </c>
      <c r="L1194" s="71" t="str">
        <f t="shared" si="4"/>
        <v>(22)</v>
      </c>
      <c r="M1194" s="71" t="s">
        <v>4489</v>
      </c>
      <c r="N1194" s="71"/>
      <c r="O1194" s="4"/>
      <c r="P1194" s="9"/>
      <c r="Q1194" s="9" t="str">
        <f t="shared" si="44"/>
        <v>CWSTBD DOUBLE PRECISION ,</v>
      </c>
    </row>
    <row r="1195" ht="16.5" customHeight="1">
      <c r="A1195" s="9" t="s">
        <v>13</v>
      </c>
      <c r="B1195" s="9" t="s">
        <v>50</v>
      </c>
      <c r="C1195" s="9" t="s">
        <v>2119</v>
      </c>
      <c r="D1195" s="9" t="s">
        <v>183</v>
      </c>
      <c r="E1195" s="9" t="s">
        <v>4506</v>
      </c>
      <c r="F1195" s="10">
        <v>82.0</v>
      </c>
      <c r="G1195" s="10">
        <v>22.0</v>
      </c>
      <c r="H1195" s="70" t="b">
        <v>0</v>
      </c>
      <c r="I1195" s="71" t="str">
        <f t="shared" si="42"/>
        <v/>
      </c>
      <c r="J1195" s="71" t="str">
        <f t="shared" si="43"/>
        <v>DOUBLE PRECISION</v>
      </c>
      <c r="K1195" s="71">
        <f t="shared" si="3"/>
        <v>22</v>
      </c>
      <c r="L1195" s="71" t="str">
        <f t="shared" si="4"/>
        <v>(22)</v>
      </c>
      <c r="M1195" s="71" t="s">
        <v>4489</v>
      </c>
      <c r="N1195" s="71"/>
      <c r="O1195" s="4"/>
      <c r="P1195" s="9"/>
      <c r="Q1195" s="9" t="str">
        <f t="shared" si="44"/>
        <v>CWSMLY DOUBLE PRECISION ,</v>
      </c>
    </row>
    <row r="1196" ht="16.5" customHeight="1">
      <c r="A1196" s="9" t="s">
        <v>13</v>
      </c>
      <c r="B1196" s="9" t="s">
        <v>50</v>
      </c>
      <c r="C1196" s="9" t="s">
        <v>2121</v>
      </c>
      <c r="D1196" s="9" t="s">
        <v>183</v>
      </c>
      <c r="E1196" s="9" t="s">
        <v>4506</v>
      </c>
      <c r="F1196" s="10">
        <v>83.0</v>
      </c>
      <c r="G1196" s="10">
        <v>22.0</v>
      </c>
      <c r="H1196" s="70" t="b">
        <v>0</v>
      </c>
      <c r="I1196" s="71" t="str">
        <f t="shared" si="42"/>
        <v/>
      </c>
      <c r="J1196" s="71" t="str">
        <f t="shared" si="43"/>
        <v>DOUBLE PRECISION</v>
      </c>
      <c r="K1196" s="71">
        <f t="shared" si="3"/>
        <v>22</v>
      </c>
      <c r="L1196" s="71" t="str">
        <f t="shared" si="4"/>
        <v>(22)</v>
      </c>
      <c r="M1196" s="71" t="s">
        <v>4489</v>
      </c>
      <c r="N1196" s="71"/>
      <c r="O1196" s="4"/>
      <c r="P1196" s="9"/>
      <c r="Q1196" s="9" t="str">
        <f t="shared" si="44"/>
        <v>CWSMLM DOUBLE PRECISION ,</v>
      </c>
    </row>
    <row r="1197" ht="16.5" customHeight="1">
      <c r="A1197" s="9" t="s">
        <v>13</v>
      </c>
      <c r="B1197" s="9" t="s">
        <v>50</v>
      </c>
      <c r="C1197" s="9" t="s">
        <v>2123</v>
      </c>
      <c r="D1197" s="9" t="s">
        <v>183</v>
      </c>
      <c r="E1197" s="9" t="s">
        <v>4506</v>
      </c>
      <c r="F1197" s="10">
        <v>84.0</v>
      </c>
      <c r="G1197" s="10">
        <v>22.0</v>
      </c>
      <c r="H1197" s="70" t="b">
        <v>0</v>
      </c>
      <c r="I1197" s="71" t="str">
        <f t="shared" si="42"/>
        <v/>
      </c>
      <c r="J1197" s="71" t="str">
        <f t="shared" si="43"/>
        <v>DOUBLE PRECISION</v>
      </c>
      <c r="K1197" s="71">
        <f t="shared" si="3"/>
        <v>22</v>
      </c>
      <c r="L1197" s="71" t="str">
        <f t="shared" si="4"/>
        <v>(22)</v>
      </c>
      <c r="M1197" s="71" t="s">
        <v>4489</v>
      </c>
      <c r="N1197" s="71"/>
      <c r="O1197" s="4"/>
      <c r="P1197" s="9"/>
      <c r="Q1197" s="9" t="str">
        <f t="shared" si="44"/>
        <v>CWSMLD DOUBLE PRECISION ,</v>
      </c>
    </row>
    <row r="1198" ht="16.5" customHeight="1">
      <c r="A1198" s="9" t="s">
        <v>13</v>
      </c>
      <c r="B1198" s="9" t="s">
        <v>50</v>
      </c>
      <c r="C1198" s="9" t="s">
        <v>2125</v>
      </c>
      <c r="D1198" s="9" t="s">
        <v>183</v>
      </c>
      <c r="E1198" s="9" t="s">
        <v>4506</v>
      </c>
      <c r="F1198" s="10">
        <v>85.0</v>
      </c>
      <c r="G1198" s="10">
        <v>22.0</v>
      </c>
      <c r="H1198" s="70" t="b">
        <v>0</v>
      </c>
      <c r="I1198" s="71" t="str">
        <f t="shared" si="42"/>
        <v/>
      </c>
      <c r="J1198" s="71" t="str">
        <f t="shared" si="43"/>
        <v>DOUBLE PRECISION</v>
      </c>
      <c r="K1198" s="71">
        <f t="shared" si="3"/>
        <v>22</v>
      </c>
      <c r="L1198" s="71" t="str">
        <f t="shared" si="4"/>
        <v>(22)</v>
      </c>
      <c r="M1198" s="71" t="s">
        <v>4489</v>
      </c>
      <c r="N1198" s="71"/>
      <c r="O1198" s="4"/>
      <c r="P1198" s="9"/>
      <c r="Q1198" s="9" t="str">
        <f t="shared" si="44"/>
        <v>CWSJGY DOUBLE PRECISION ,</v>
      </c>
    </row>
    <row r="1199" ht="16.5" customHeight="1">
      <c r="A1199" s="9" t="s">
        <v>13</v>
      </c>
      <c r="B1199" s="9" t="s">
        <v>50</v>
      </c>
      <c r="C1199" s="9" t="s">
        <v>2127</v>
      </c>
      <c r="D1199" s="9" t="s">
        <v>183</v>
      </c>
      <c r="E1199" s="9" t="s">
        <v>4506</v>
      </c>
      <c r="F1199" s="10">
        <v>86.0</v>
      </c>
      <c r="G1199" s="10">
        <v>22.0</v>
      </c>
      <c r="H1199" s="70" t="b">
        <v>0</v>
      </c>
      <c r="I1199" s="71" t="str">
        <f t="shared" si="42"/>
        <v/>
      </c>
      <c r="J1199" s="71" t="str">
        <f t="shared" si="43"/>
        <v>DOUBLE PRECISION</v>
      </c>
      <c r="K1199" s="71">
        <f t="shared" si="3"/>
        <v>22</v>
      </c>
      <c r="L1199" s="71" t="str">
        <f t="shared" si="4"/>
        <v>(22)</v>
      </c>
      <c r="M1199" s="71" t="s">
        <v>4489</v>
      </c>
      <c r="N1199" s="71"/>
      <c r="O1199" s="4"/>
      <c r="P1199" s="9"/>
      <c r="Q1199" s="9" t="str">
        <f t="shared" si="44"/>
        <v>CWSJGM DOUBLE PRECISION ,</v>
      </c>
    </row>
    <row r="1200" ht="16.5" customHeight="1">
      <c r="A1200" s="9" t="s">
        <v>13</v>
      </c>
      <c r="B1200" s="9" t="s">
        <v>50</v>
      </c>
      <c r="C1200" s="9" t="s">
        <v>2129</v>
      </c>
      <c r="D1200" s="9" t="s">
        <v>183</v>
      </c>
      <c r="E1200" s="9" t="s">
        <v>4506</v>
      </c>
      <c r="F1200" s="10">
        <v>87.0</v>
      </c>
      <c r="G1200" s="10">
        <v>22.0</v>
      </c>
      <c r="H1200" s="70" t="b">
        <v>0</v>
      </c>
      <c r="I1200" s="71" t="str">
        <f t="shared" si="42"/>
        <v/>
      </c>
      <c r="J1200" s="71" t="str">
        <f t="shared" si="43"/>
        <v>DOUBLE PRECISION</v>
      </c>
      <c r="K1200" s="71">
        <f t="shared" si="3"/>
        <v>22</v>
      </c>
      <c r="L1200" s="71" t="str">
        <f t="shared" si="4"/>
        <v>(22)</v>
      </c>
      <c r="M1200" s="71" t="s">
        <v>4489</v>
      </c>
      <c r="N1200" s="71"/>
      <c r="O1200" s="4"/>
      <c r="P1200" s="9"/>
      <c r="Q1200" s="9" t="str">
        <f t="shared" si="44"/>
        <v>CWSJGD DOUBLE PRECISION ,</v>
      </c>
    </row>
    <row r="1201" ht="16.5" customHeight="1">
      <c r="A1201" s="9" t="s">
        <v>13</v>
      </c>
      <c r="B1201" s="9" t="s">
        <v>50</v>
      </c>
      <c r="C1201" s="9" t="s">
        <v>1392</v>
      </c>
      <c r="D1201" s="9" t="s">
        <v>183</v>
      </c>
      <c r="E1201" s="9" t="s">
        <v>4506</v>
      </c>
      <c r="F1201" s="10">
        <v>88.0</v>
      </c>
      <c r="G1201" s="10">
        <v>22.0</v>
      </c>
      <c r="H1201" s="70" t="b">
        <v>0</v>
      </c>
      <c r="I1201" s="71" t="str">
        <f t="shared" si="42"/>
        <v/>
      </c>
      <c r="J1201" s="71" t="str">
        <f t="shared" si="43"/>
        <v>DOUBLE PRECISION</v>
      </c>
      <c r="K1201" s="71">
        <f t="shared" si="3"/>
        <v>22</v>
      </c>
      <c r="L1201" s="71" t="str">
        <f t="shared" si="4"/>
        <v>(22)</v>
      </c>
      <c r="M1201" s="71" t="s">
        <v>4489</v>
      </c>
      <c r="N1201" s="71"/>
      <c r="O1201" s="4"/>
      <c r="P1201" s="9"/>
      <c r="Q1201" s="9" t="str">
        <f t="shared" si="44"/>
        <v>CWCRTY DOUBLE PRECISION ,</v>
      </c>
    </row>
    <row r="1202" ht="16.5" customHeight="1">
      <c r="A1202" s="9" t="s">
        <v>13</v>
      </c>
      <c r="B1202" s="9" t="s">
        <v>50</v>
      </c>
      <c r="C1202" s="9" t="s">
        <v>1394</v>
      </c>
      <c r="D1202" s="9" t="s">
        <v>183</v>
      </c>
      <c r="E1202" s="9" t="s">
        <v>4506</v>
      </c>
      <c r="F1202" s="10">
        <v>89.0</v>
      </c>
      <c r="G1202" s="10">
        <v>22.0</v>
      </c>
      <c r="H1202" s="70" t="b">
        <v>0</v>
      </c>
      <c r="I1202" s="71" t="str">
        <f t="shared" si="42"/>
        <v/>
      </c>
      <c r="J1202" s="71" t="str">
        <f t="shared" si="43"/>
        <v>DOUBLE PRECISION</v>
      </c>
      <c r="K1202" s="71">
        <f t="shared" si="3"/>
        <v>22</v>
      </c>
      <c r="L1202" s="71" t="str">
        <f t="shared" si="4"/>
        <v>(22)</v>
      </c>
      <c r="M1202" s="71" t="s">
        <v>4489</v>
      </c>
      <c r="N1202" s="71"/>
      <c r="O1202" s="4"/>
      <c r="P1202" s="9"/>
      <c r="Q1202" s="9" t="str">
        <f t="shared" si="44"/>
        <v>CWCRTM DOUBLE PRECISION ,</v>
      </c>
    </row>
    <row r="1203" ht="16.5" customHeight="1">
      <c r="A1203" s="9" t="s">
        <v>13</v>
      </c>
      <c r="B1203" s="9" t="s">
        <v>50</v>
      </c>
      <c r="C1203" s="9" t="s">
        <v>1396</v>
      </c>
      <c r="D1203" s="9" t="s">
        <v>183</v>
      </c>
      <c r="E1203" s="9" t="s">
        <v>4506</v>
      </c>
      <c r="F1203" s="10">
        <v>90.0</v>
      </c>
      <c r="G1203" s="10">
        <v>22.0</v>
      </c>
      <c r="H1203" s="70" t="b">
        <v>0</v>
      </c>
      <c r="I1203" s="71" t="str">
        <f t="shared" si="42"/>
        <v/>
      </c>
      <c r="J1203" s="71" t="str">
        <f t="shared" si="43"/>
        <v>DOUBLE PRECISION</v>
      </c>
      <c r="K1203" s="71">
        <f t="shared" si="3"/>
        <v>22</v>
      </c>
      <c r="L1203" s="71" t="str">
        <f t="shared" si="4"/>
        <v>(22)</v>
      </c>
      <c r="M1203" s="71" t="s">
        <v>4489</v>
      </c>
      <c r="N1203" s="71"/>
      <c r="O1203" s="4"/>
      <c r="P1203" s="9"/>
      <c r="Q1203" s="9" t="str">
        <f t="shared" si="44"/>
        <v>CWCRTD DOUBLE PRECISION ,</v>
      </c>
    </row>
    <row r="1204" ht="16.5" customHeight="1">
      <c r="A1204" s="9" t="s">
        <v>13</v>
      </c>
      <c r="B1204" s="9" t="s">
        <v>50</v>
      </c>
      <c r="C1204" s="9" t="s">
        <v>1868</v>
      </c>
      <c r="D1204" s="9" t="s">
        <v>183</v>
      </c>
      <c r="E1204" s="9" t="s">
        <v>4506</v>
      </c>
      <c r="F1204" s="10">
        <v>91.0</v>
      </c>
      <c r="G1204" s="10">
        <v>22.0</v>
      </c>
      <c r="H1204" s="70" t="b">
        <v>0</v>
      </c>
      <c r="I1204" s="71" t="str">
        <f t="shared" si="42"/>
        <v/>
      </c>
      <c r="J1204" s="71" t="str">
        <f t="shared" si="43"/>
        <v>DOUBLE PRECISION</v>
      </c>
      <c r="K1204" s="71">
        <f t="shared" si="3"/>
        <v>22</v>
      </c>
      <c r="L1204" s="71" t="str">
        <f t="shared" si="4"/>
        <v>(22)</v>
      </c>
      <c r="M1204" s="71" t="s">
        <v>4489</v>
      </c>
      <c r="N1204" s="71"/>
      <c r="O1204" s="4"/>
      <c r="P1204" s="9"/>
      <c r="Q1204" s="9" t="str">
        <f t="shared" si="44"/>
        <v>CWSLEY DOUBLE PRECISION ,</v>
      </c>
    </row>
    <row r="1205" ht="16.5" customHeight="1">
      <c r="A1205" s="9" t="s">
        <v>13</v>
      </c>
      <c r="B1205" s="9" t="s">
        <v>50</v>
      </c>
      <c r="C1205" s="9" t="s">
        <v>1870</v>
      </c>
      <c r="D1205" s="9" t="s">
        <v>183</v>
      </c>
      <c r="E1205" s="9" t="s">
        <v>4506</v>
      </c>
      <c r="F1205" s="10">
        <v>92.0</v>
      </c>
      <c r="G1205" s="10">
        <v>22.0</v>
      </c>
      <c r="H1205" s="70" t="b">
        <v>0</v>
      </c>
      <c r="I1205" s="71" t="str">
        <f t="shared" si="42"/>
        <v/>
      </c>
      <c r="J1205" s="71" t="str">
        <f t="shared" si="43"/>
        <v>DOUBLE PRECISION</v>
      </c>
      <c r="K1205" s="71">
        <f t="shared" si="3"/>
        <v>22</v>
      </c>
      <c r="L1205" s="71" t="str">
        <f t="shared" si="4"/>
        <v>(22)</v>
      </c>
      <c r="M1205" s="71" t="s">
        <v>4489</v>
      </c>
      <c r="N1205" s="71"/>
      <c r="O1205" s="4"/>
      <c r="P1205" s="9"/>
      <c r="Q1205" s="9" t="str">
        <f t="shared" si="44"/>
        <v>CWSLEM DOUBLE PRECISION ,</v>
      </c>
    </row>
    <row r="1206" ht="16.5" customHeight="1">
      <c r="A1206" s="9" t="s">
        <v>13</v>
      </c>
      <c r="B1206" s="9" t="s">
        <v>50</v>
      </c>
      <c r="C1206" s="9" t="s">
        <v>1872</v>
      </c>
      <c r="D1206" s="9" t="s">
        <v>183</v>
      </c>
      <c r="E1206" s="9" t="s">
        <v>4506</v>
      </c>
      <c r="F1206" s="10">
        <v>93.0</v>
      </c>
      <c r="G1206" s="10">
        <v>22.0</v>
      </c>
      <c r="H1206" s="70" t="b">
        <v>0</v>
      </c>
      <c r="I1206" s="71" t="str">
        <f t="shared" si="42"/>
        <v/>
      </c>
      <c r="J1206" s="71" t="str">
        <f t="shared" si="43"/>
        <v>DOUBLE PRECISION</v>
      </c>
      <c r="K1206" s="71">
        <f t="shared" si="3"/>
        <v>22</v>
      </c>
      <c r="L1206" s="71" t="str">
        <f t="shared" si="4"/>
        <v>(22)</v>
      </c>
      <c r="M1206" s="71" t="s">
        <v>4489</v>
      </c>
      <c r="N1206" s="71"/>
      <c r="O1206" s="4"/>
      <c r="P1206" s="9"/>
      <c r="Q1206" s="9" t="str">
        <f t="shared" si="44"/>
        <v>CWSLED DOUBLE PRECISION ,</v>
      </c>
    </row>
    <row r="1207" ht="16.5" customHeight="1">
      <c r="A1207" s="9" t="s">
        <v>13</v>
      </c>
      <c r="B1207" s="9" t="s">
        <v>50</v>
      </c>
      <c r="C1207" s="9" t="s">
        <v>1880</v>
      </c>
      <c r="D1207" s="9" t="s">
        <v>183</v>
      </c>
      <c r="E1207" s="9" t="s">
        <v>4506</v>
      </c>
      <c r="F1207" s="10">
        <v>94.0</v>
      </c>
      <c r="G1207" s="10">
        <v>22.0</v>
      </c>
      <c r="H1207" s="70" t="b">
        <v>0</v>
      </c>
      <c r="I1207" s="71" t="str">
        <f t="shared" si="42"/>
        <v/>
      </c>
      <c r="J1207" s="71" t="str">
        <f t="shared" si="43"/>
        <v>DOUBLE PRECISION</v>
      </c>
      <c r="K1207" s="71">
        <f t="shared" si="3"/>
        <v>22</v>
      </c>
      <c r="L1207" s="71" t="str">
        <f t="shared" si="4"/>
        <v>(22)</v>
      </c>
      <c r="M1207" s="71" t="s">
        <v>4489</v>
      </c>
      <c r="N1207" s="71"/>
      <c r="O1207" s="4"/>
      <c r="P1207" s="9"/>
      <c r="Q1207" s="9" t="str">
        <f t="shared" si="44"/>
        <v>CWMAEY DOUBLE PRECISION ,</v>
      </c>
    </row>
    <row r="1208" ht="16.5" customHeight="1">
      <c r="A1208" s="9" t="s">
        <v>13</v>
      </c>
      <c r="B1208" s="9" t="s">
        <v>50</v>
      </c>
      <c r="C1208" s="9" t="s">
        <v>1882</v>
      </c>
      <c r="D1208" s="9" t="s">
        <v>183</v>
      </c>
      <c r="E1208" s="9" t="s">
        <v>4506</v>
      </c>
      <c r="F1208" s="10">
        <v>95.0</v>
      </c>
      <c r="G1208" s="10">
        <v>22.0</v>
      </c>
      <c r="H1208" s="70" t="b">
        <v>0</v>
      </c>
      <c r="I1208" s="71" t="str">
        <f t="shared" si="42"/>
        <v/>
      </c>
      <c r="J1208" s="71" t="str">
        <f t="shared" si="43"/>
        <v>DOUBLE PRECISION</v>
      </c>
      <c r="K1208" s="71">
        <f t="shared" si="3"/>
        <v>22</v>
      </c>
      <c r="L1208" s="71" t="str">
        <f t="shared" si="4"/>
        <v>(22)</v>
      </c>
      <c r="M1208" s="71" t="s">
        <v>4489</v>
      </c>
      <c r="N1208" s="71"/>
      <c r="O1208" s="4"/>
      <c r="P1208" s="9"/>
      <c r="Q1208" s="9" t="str">
        <f t="shared" si="44"/>
        <v>CWMAEM DOUBLE PRECISION ,</v>
      </c>
    </row>
    <row r="1209" ht="16.5" customHeight="1">
      <c r="A1209" s="9" t="s">
        <v>13</v>
      </c>
      <c r="B1209" s="9" t="s">
        <v>50</v>
      </c>
      <c r="C1209" s="9" t="s">
        <v>1884</v>
      </c>
      <c r="D1209" s="9" t="s">
        <v>183</v>
      </c>
      <c r="E1209" s="9" t="s">
        <v>4506</v>
      </c>
      <c r="F1209" s="10">
        <v>96.0</v>
      </c>
      <c r="G1209" s="10">
        <v>22.0</v>
      </c>
      <c r="H1209" s="70" t="b">
        <v>0</v>
      </c>
      <c r="I1209" s="71" t="str">
        <f t="shared" si="42"/>
        <v/>
      </c>
      <c r="J1209" s="71" t="str">
        <f t="shared" si="43"/>
        <v>DOUBLE PRECISION</v>
      </c>
      <c r="K1209" s="71">
        <f t="shared" si="3"/>
        <v>22</v>
      </c>
      <c r="L1209" s="71" t="str">
        <f t="shared" si="4"/>
        <v>(22)</v>
      </c>
      <c r="M1209" s="71" t="s">
        <v>4489</v>
      </c>
      <c r="N1209" s="71"/>
      <c r="O1209" s="4"/>
      <c r="P1209" s="9"/>
      <c r="Q1209" s="9" t="str">
        <f t="shared" si="44"/>
        <v>CWMAED DOUBLE PRECISION ,</v>
      </c>
    </row>
    <row r="1210" ht="16.5" customHeight="1">
      <c r="A1210" s="9" t="s">
        <v>13</v>
      </c>
      <c r="B1210" s="9" t="s">
        <v>50</v>
      </c>
      <c r="C1210" s="9" t="s">
        <v>1886</v>
      </c>
      <c r="D1210" s="9" t="s">
        <v>183</v>
      </c>
      <c r="E1210" s="9" t="s">
        <v>4506</v>
      </c>
      <c r="F1210" s="10">
        <v>97.0</v>
      </c>
      <c r="G1210" s="10">
        <v>22.0</v>
      </c>
      <c r="H1210" s="70" t="b">
        <v>0</v>
      </c>
      <c r="I1210" s="71" t="str">
        <f t="shared" si="42"/>
        <v/>
      </c>
      <c r="J1210" s="71" t="str">
        <f t="shared" si="43"/>
        <v>DOUBLE PRECISION</v>
      </c>
      <c r="K1210" s="71">
        <f t="shared" si="3"/>
        <v>22</v>
      </c>
      <c r="L1210" s="71" t="str">
        <f t="shared" si="4"/>
        <v>(22)</v>
      </c>
      <c r="M1210" s="71" t="s">
        <v>4489</v>
      </c>
      <c r="N1210" s="71"/>
      <c r="O1210" s="4"/>
      <c r="P1210" s="9"/>
      <c r="Q1210" s="9" t="str">
        <f t="shared" si="44"/>
        <v>CWCANY DOUBLE PRECISION ,</v>
      </c>
    </row>
    <row r="1211" ht="16.5" customHeight="1">
      <c r="A1211" s="9" t="s">
        <v>13</v>
      </c>
      <c r="B1211" s="9" t="s">
        <v>50</v>
      </c>
      <c r="C1211" s="9" t="s">
        <v>1888</v>
      </c>
      <c r="D1211" s="9" t="s">
        <v>183</v>
      </c>
      <c r="E1211" s="9" t="s">
        <v>4506</v>
      </c>
      <c r="F1211" s="10">
        <v>98.0</v>
      </c>
      <c r="G1211" s="10">
        <v>22.0</v>
      </c>
      <c r="H1211" s="70" t="b">
        <v>0</v>
      </c>
      <c r="I1211" s="71" t="str">
        <f t="shared" si="42"/>
        <v/>
      </c>
      <c r="J1211" s="71" t="str">
        <f t="shared" si="43"/>
        <v>DOUBLE PRECISION</v>
      </c>
      <c r="K1211" s="71">
        <f t="shared" si="3"/>
        <v>22</v>
      </c>
      <c r="L1211" s="71" t="str">
        <f t="shared" si="4"/>
        <v>(22)</v>
      </c>
      <c r="M1211" s="71" t="s">
        <v>4489</v>
      </c>
      <c r="N1211" s="71"/>
      <c r="O1211" s="4"/>
      <c r="P1211" s="9"/>
      <c r="Q1211" s="9" t="str">
        <f t="shared" si="44"/>
        <v>CWCANM DOUBLE PRECISION ,</v>
      </c>
    </row>
    <row r="1212" ht="16.5" customHeight="1">
      <c r="A1212" s="9" t="s">
        <v>13</v>
      </c>
      <c r="B1212" s="9" t="s">
        <v>50</v>
      </c>
      <c r="C1212" s="9" t="s">
        <v>1890</v>
      </c>
      <c r="D1212" s="9" t="s">
        <v>183</v>
      </c>
      <c r="E1212" s="9" t="s">
        <v>4506</v>
      </c>
      <c r="F1212" s="10">
        <v>99.0</v>
      </c>
      <c r="G1212" s="10">
        <v>22.0</v>
      </c>
      <c r="H1212" s="70" t="b">
        <v>0</v>
      </c>
      <c r="I1212" s="71" t="str">
        <f t="shared" si="42"/>
        <v/>
      </c>
      <c r="J1212" s="71" t="str">
        <f t="shared" si="43"/>
        <v>DOUBLE PRECISION</v>
      </c>
      <c r="K1212" s="71">
        <f t="shared" si="3"/>
        <v>22</v>
      </c>
      <c r="L1212" s="71" t="str">
        <f t="shared" si="4"/>
        <v>(22)</v>
      </c>
      <c r="M1212" s="71" t="s">
        <v>4489</v>
      </c>
      <c r="N1212" s="71"/>
      <c r="O1212" s="4"/>
      <c r="P1212" s="9"/>
      <c r="Q1212" s="9" t="str">
        <f t="shared" si="44"/>
        <v>CWCAND DOUBLE PRECISION ,</v>
      </c>
    </row>
    <row r="1213" ht="16.5" customHeight="1">
      <c r="A1213" s="9" t="s">
        <v>13</v>
      </c>
      <c r="B1213" s="9" t="s">
        <v>50</v>
      </c>
      <c r="C1213" s="9" t="s">
        <v>2131</v>
      </c>
      <c r="D1213" s="9" t="s">
        <v>183</v>
      </c>
      <c r="E1213" s="9" t="s">
        <v>4506</v>
      </c>
      <c r="F1213" s="10">
        <v>100.0</v>
      </c>
      <c r="G1213" s="10">
        <v>22.0</v>
      </c>
      <c r="H1213" s="70" t="b">
        <v>0</v>
      </c>
      <c r="I1213" s="71" t="str">
        <f t="shared" si="42"/>
        <v/>
      </c>
      <c r="J1213" s="71" t="str">
        <f t="shared" si="43"/>
        <v>DOUBLE PRECISION</v>
      </c>
      <c r="K1213" s="71">
        <f t="shared" si="3"/>
        <v>22</v>
      </c>
      <c r="L1213" s="71" t="str">
        <f t="shared" si="4"/>
        <v>(22)</v>
      </c>
      <c r="M1213" s="71" t="s">
        <v>4489</v>
      </c>
      <c r="N1213" s="71"/>
      <c r="O1213" s="4"/>
      <c r="P1213" s="9"/>
      <c r="Q1213" s="9" t="str">
        <f t="shared" si="44"/>
        <v>CWENDY DOUBLE PRECISION ,</v>
      </c>
    </row>
    <row r="1214" ht="16.5" customHeight="1">
      <c r="A1214" s="9" t="s">
        <v>13</v>
      </c>
      <c r="B1214" s="9" t="s">
        <v>50</v>
      </c>
      <c r="C1214" s="9" t="s">
        <v>2132</v>
      </c>
      <c r="D1214" s="9" t="s">
        <v>183</v>
      </c>
      <c r="E1214" s="9" t="s">
        <v>4506</v>
      </c>
      <c r="F1214" s="10">
        <v>101.0</v>
      </c>
      <c r="G1214" s="10">
        <v>22.0</v>
      </c>
      <c r="H1214" s="70" t="b">
        <v>0</v>
      </c>
      <c r="I1214" s="71" t="str">
        <f t="shared" si="42"/>
        <v/>
      </c>
      <c r="J1214" s="71" t="str">
        <f t="shared" si="43"/>
        <v>DOUBLE PRECISION</v>
      </c>
      <c r="K1214" s="71">
        <f t="shared" si="3"/>
        <v>22</v>
      </c>
      <c r="L1214" s="71" t="str">
        <f t="shared" si="4"/>
        <v>(22)</v>
      </c>
      <c r="M1214" s="71" t="s">
        <v>4489</v>
      </c>
      <c r="N1214" s="71"/>
      <c r="O1214" s="4"/>
      <c r="P1214" s="9"/>
      <c r="Q1214" s="9" t="str">
        <f t="shared" si="44"/>
        <v>CWENDM DOUBLE PRECISION ,</v>
      </c>
    </row>
    <row r="1215" ht="16.5" customHeight="1">
      <c r="A1215" s="9" t="s">
        <v>13</v>
      </c>
      <c r="B1215" s="9" t="s">
        <v>50</v>
      </c>
      <c r="C1215" s="9" t="s">
        <v>2133</v>
      </c>
      <c r="D1215" s="9" t="s">
        <v>183</v>
      </c>
      <c r="E1215" s="9" t="s">
        <v>4506</v>
      </c>
      <c r="F1215" s="10">
        <v>102.0</v>
      </c>
      <c r="G1215" s="10">
        <v>22.0</v>
      </c>
      <c r="H1215" s="70" t="b">
        <v>0</v>
      </c>
      <c r="I1215" s="71" t="str">
        <f t="shared" si="42"/>
        <v/>
      </c>
      <c r="J1215" s="71" t="str">
        <f t="shared" si="43"/>
        <v>DOUBLE PRECISION</v>
      </c>
      <c r="K1215" s="71">
        <f t="shared" si="3"/>
        <v>22</v>
      </c>
      <c r="L1215" s="71" t="str">
        <f t="shared" si="4"/>
        <v>(22)</v>
      </c>
      <c r="M1215" s="71" t="s">
        <v>4489</v>
      </c>
      <c r="N1215" s="71"/>
      <c r="O1215" s="4"/>
      <c r="P1215" s="9"/>
      <c r="Q1215" s="9" t="str">
        <f t="shared" si="44"/>
        <v>CWENDD DOUBLE PRECISION ,</v>
      </c>
    </row>
    <row r="1216" ht="16.5" customHeight="1">
      <c r="A1216" s="9" t="s">
        <v>13</v>
      </c>
      <c r="B1216" s="9" t="s">
        <v>50</v>
      </c>
      <c r="C1216" s="9" t="s">
        <v>2134</v>
      </c>
      <c r="D1216" s="9" t="s">
        <v>183</v>
      </c>
      <c r="E1216" s="9" t="s">
        <v>4506</v>
      </c>
      <c r="F1216" s="10">
        <v>103.0</v>
      </c>
      <c r="G1216" s="10">
        <v>22.0</v>
      </c>
      <c r="H1216" s="70" t="b">
        <v>0</v>
      </c>
      <c r="I1216" s="71" t="str">
        <f t="shared" si="42"/>
        <v/>
      </c>
      <c r="J1216" s="71" t="str">
        <f t="shared" si="43"/>
        <v>DOUBLE PRECISION</v>
      </c>
      <c r="K1216" s="71">
        <f t="shared" si="3"/>
        <v>22</v>
      </c>
      <c r="L1216" s="71" t="str">
        <f t="shared" si="4"/>
        <v>(22)</v>
      </c>
      <c r="M1216" s="71" t="s">
        <v>4489</v>
      </c>
      <c r="N1216" s="71"/>
      <c r="O1216" s="4"/>
      <c r="P1216" s="9"/>
      <c r="Q1216" s="9" t="str">
        <f t="shared" si="44"/>
        <v>CWWANY DOUBLE PRECISION ,</v>
      </c>
    </row>
    <row r="1217" ht="16.5" customHeight="1">
      <c r="A1217" s="9" t="s">
        <v>13</v>
      </c>
      <c r="B1217" s="9" t="s">
        <v>50</v>
      </c>
      <c r="C1217" s="9" t="s">
        <v>2135</v>
      </c>
      <c r="D1217" s="9" t="s">
        <v>183</v>
      </c>
      <c r="E1217" s="9" t="s">
        <v>4506</v>
      </c>
      <c r="F1217" s="10">
        <v>104.0</v>
      </c>
      <c r="G1217" s="10">
        <v>22.0</v>
      </c>
      <c r="H1217" s="70" t="b">
        <v>0</v>
      </c>
      <c r="I1217" s="71" t="str">
        <f t="shared" si="42"/>
        <v/>
      </c>
      <c r="J1217" s="71" t="str">
        <f t="shared" si="43"/>
        <v>DOUBLE PRECISION</v>
      </c>
      <c r="K1217" s="71">
        <f t="shared" si="3"/>
        <v>22</v>
      </c>
      <c r="L1217" s="71" t="str">
        <f t="shared" si="4"/>
        <v>(22)</v>
      </c>
      <c r="M1217" s="71" t="s">
        <v>4489</v>
      </c>
      <c r="N1217" s="71"/>
      <c r="O1217" s="4"/>
      <c r="P1217" s="9"/>
      <c r="Q1217" s="9" t="str">
        <f t="shared" si="44"/>
        <v>CWWANM DOUBLE PRECISION ,</v>
      </c>
    </row>
    <row r="1218" ht="16.5" customHeight="1">
      <c r="A1218" s="9" t="s">
        <v>13</v>
      </c>
      <c r="B1218" s="9" t="s">
        <v>50</v>
      </c>
      <c r="C1218" s="9" t="s">
        <v>2136</v>
      </c>
      <c r="D1218" s="9" t="s">
        <v>183</v>
      </c>
      <c r="E1218" s="9" t="s">
        <v>4506</v>
      </c>
      <c r="F1218" s="10">
        <v>105.0</v>
      </c>
      <c r="G1218" s="10">
        <v>22.0</v>
      </c>
      <c r="H1218" s="70" t="b">
        <v>0</v>
      </c>
      <c r="I1218" s="71" t="str">
        <f t="shared" si="42"/>
        <v/>
      </c>
      <c r="J1218" s="71" t="str">
        <f t="shared" si="43"/>
        <v>DOUBLE PRECISION</v>
      </c>
      <c r="K1218" s="71">
        <f t="shared" si="3"/>
        <v>22</v>
      </c>
      <c r="L1218" s="71" t="str">
        <f t="shared" si="4"/>
        <v>(22)</v>
      </c>
      <c r="M1218" s="71" t="s">
        <v>4489</v>
      </c>
      <c r="N1218" s="71"/>
      <c r="O1218" s="4"/>
      <c r="P1218" s="9"/>
      <c r="Q1218" s="9" t="str">
        <f t="shared" si="44"/>
        <v>CWWAND DOUBLE PRECISION ,</v>
      </c>
    </row>
    <row r="1219" ht="16.5" customHeight="1">
      <c r="A1219" s="9" t="s">
        <v>13</v>
      </c>
      <c r="B1219" s="9" t="s">
        <v>50</v>
      </c>
      <c r="C1219" s="9" t="s">
        <v>2137</v>
      </c>
      <c r="D1219" s="9" t="s">
        <v>183</v>
      </c>
      <c r="E1219" s="9" t="s">
        <v>4506</v>
      </c>
      <c r="F1219" s="10">
        <v>106.0</v>
      </c>
      <c r="G1219" s="10">
        <v>22.0</v>
      </c>
      <c r="H1219" s="70" t="b">
        <v>0</v>
      </c>
      <c r="I1219" s="71" t="str">
        <f t="shared" si="42"/>
        <v/>
      </c>
      <c r="J1219" s="71" t="str">
        <f t="shared" si="43"/>
        <v>DOUBLE PRECISION</v>
      </c>
      <c r="K1219" s="71">
        <f t="shared" si="3"/>
        <v>22</v>
      </c>
      <c r="L1219" s="71" t="str">
        <f t="shared" si="4"/>
        <v>(22)</v>
      </c>
      <c r="M1219" s="71" t="s">
        <v>4489</v>
      </c>
      <c r="N1219" s="71"/>
      <c r="O1219" s="4"/>
      <c r="P1219" s="9"/>
      <c r="Q1219" s="9" t="str">
        <f t="shared" si="44"/>
        <v>CWDLYY DOUBLE PRECISION ,</v>
      </c>
    </row>
    <row r="1220" ht="16.5" customHeight="1">
      <c r="A1220" s="9" t="s">
        <v>13</v>
      </c>
      <c r="B1220" s="9" t="s">
        <v>50</v>
      </c>
      <c r="C1220" s="9" t="s">
        <v>2138</v>
      </c>
      <c r="D1220" s="9" t="s">
        <v>183</v>
      </c>
      <c r="E1220" s="9" t="s">
        <v>4506</v>
      </c>
      <c r="F1220" s="10">
        <v>107.0</v>
      </c>
      <c r="G1220" s="10">
        <v>22.0</v>
      </c>
      <c r="H1220" s="70" t="b">
        <v>0</v>
      </c>
      <c r="I1220" s="71" t="str">
        <f t="shared" si="42"/>
        <v/>
      </c>
      <c r="J1220" s="71" t="str">
        <f t="shared" si="43"/>
        <v>DOUBLE PRECISION</v>
      </c>
      <c r="K1220" s="71">
        <f t="shared" si="3"/>
        <v>22</v>
      </c>
      <c r="L1220" s="71" t="str">
        <f t="shared" si="4"/>
        <v>(22)</v>
      </c>
      <c r="M1220" s="71" t="s">
        <v>4489</v>
      </c>
      <c r="N1220" s="71"/>
      <c r="O1220" s="4"/>
      <c r="P1220" s="9"/>
      <c r="Q1220" s="9" t="str">
        <f t="shared" si="44"/>
        <v>CWDLYM DOUBLE PRECISION ,</v>
      </c>
    </row>
    <row r="1221" ht="16.5" customHeight="1">
      <c r="A1221" s="9" t="s">
        <v>13</v>
      </c>
      <c r="B1221" s="9" t="s">
        <v>50</v>
      </c>
      <c r="C1221" s="9" t="s">
        <v>2139</v>
      </c>
      <c r="D1221" s="9" t="s">
        <v>183</v>
      </c>
      <c r="E1221" s="9" t="s">
        <v>4506</v>
      </c>
      <c r="F1221" s="10">
        <v>108.0</v>
      </c>
      <c r="G1221" s="10">
        <v>22.0</v>
      </c>
      <c r="H1221" s="70" t="b">
        <v>0</v>
      </c>
      <c r="I1221" s="71" t="str">
        <f t="shared" si="42"/>
        <v/>
      </c>
      <c r="J1221" s="71" t="str">
        <f t="shared" si="43"/>
        <v>DOUBLE PRECISION</v>
      </c>
      <c r="K1221" s="71">
        <f t="shared" si="3"/>
        <v>22</v>
      </c>
      <c r="L1221" s="71" t="str">
        <f t="shared" si="4"/>
        <v>(22)</v>
      </c>
      <c r="M1221" s="71" t="s">
        <v>4489</v>
      </c>
      <c r="N1221" s="71"/>
      <c r="O1221" s="4"/>
      <c r="P1221" s="9"/>
      <c r="Q1221" s="9" t="str">
        <f t="shared" si="44"/>
        <v>CWDLYD DOUBLE PRECISION ,</v>
      </c>
    </row>
    <row r="1222" ht="16.5" customHeight="1">
      <c r="A1222" s="9" t="s">
        <v>13</v>
      </c>
      <c r="B1222" s="9" t="s">
        <v>50</v>
      </c>
      <c r="C1222" s="9" t="s">
        <v>2140</v>
      </c>
      <c r="D1222" s="9" t="s">
        <v>183</v>
      </c>
      <c r="E1222" s="9" t="s">
        <v>4506</v>
      </c>
      <c r="F1222" s="10">
        <v>109.0</v>
      </c>
      <c r="G1222" s="10">
        <v>22.0</v>
      </c>
      <c r="H1222" s="70" t="b">
        <v>0</v>
      </c>
      <c r="I1222" s="71" t="str">
        <f t="shared" si="42"/>
        <v/>
      </c>
      <c r="J1222" s="71" t="str">
        <f t="shared" si="43"/>
        <v>DOUBLE PRECISION</v>
      </c>
      <c r="K1222" s="71">
        <f t="shared" si="3"/>
        <v>22</v>
      </c>
      <c r="L1222" s="71" t="str">
        <f t="shared" si="4"/>
        <v>(22)</v>
      </c>
      <c r="M1222" s="71" t="s">
        <v>4489</v>
      </c>
      <c r="N1222" s="71"/>
      <c r="O1222" s="4"/>
      <c r="P1222" s="9"/>
      <c r="Q1222" s="9" t="str">
        <f t="shared" si="44"/>
        <v>CWGTAY DOUBLE PRECISION ,</v>
      </c>
    </row>
    <row r="1223" ht="16.5" customHeight="1">
      <c r="A1223" s="9" t="s">
        <v>13</v>
      </c>
      <c r="B1223" s="9" t="s">
        <v>50</v>
      </c>
      <c r="C1223" s="9" t="s">
        <v>2141</v>
      </c>
      <c r="D1223" s="9" t="s">
        <v>183</v>
      </c>
      <c r="E1223" s="9" t="s">
        <v>4506</v>
      </c>
      <c r="F1223" s="10">
        <v>110.0</v>
      </c>
      <c r="G1223" s="10">
        <v>22.0</v>
      </c>
      <c r="H1223" s="70" t="b">
        <v>0</v>
      </c>
      <c r="I1223" s="71" t="str">
        <f t="shared" si="42"/>
        <v/>
      </c>
      <c r="J1223" s="71" t="str">
        <f t="shared" si="43"/>
        <v>DOUBLE PRECISION</v>
      </c>
      <c r="K1223" s="71">
        <f t="shared" si="3"/>
        <v>22</v>
      </c>
      <c r="L1223" s="71" t="str">
        <f t="shared" si="4"/>
        <v>(22)</v>
      </c>
      <c r="M1223" s="71" t="s">
        <v>4489</v>
      </c>
      <c r="N1223" s="71"/>
      <c r="O1223" s="4"/>
      <c r="P1223" s="9"/>
      <c r="Q1223" s="9" t="str">
        <f t="shared" si="44"/>
        <v>CWGTAM DOUBLE PRECISION ,</v>
      </c>
    </row>
    <row r="1224" ht="16.5" customHeight="1">
      <c r="A1224" s="9" t="s">
        <v>13</v>
      </c>
      <c r="B1224" s="9" t="s">
        <v>50</v>
      </c>
      <c r="C1224" s="9" t="s">
        <v>2142</v>
      </c>
      <c r="D1224" s="9" t="s">
        <v>183</v>
      </c>
      <c r="E1224" s="9" t="s">
        <v>4506</v>
      </c>
      <c r="F1224" s="10">
        <v>111.0</v>
      </c>
      <c r="G1224" s="10">
        <v>22.0</v>
      </c>
      <c r="H1224" s="70" t="b">
        <v>0</v>
      </c>
      <c r="I1224" s="71" t="str">
        <f t="shared" si="42"/>
        <v/>
      </c>
      <c r="J1224" s="71" t="str">
        <f t="shared" si="43"/>
        <v>DOUBLE PRECISION</v>
      </c>
      <c r="K1224" s="71">
        <f t="shared" si="3"/>
        <v>22</v>
      </c>
      <c r="L1224" s="71" t="str">
        <f t="shared" si="4"/>
        <v>(22)</v>
      </c>
      <c r="M1224" s="71" t="s">
        <v>4489</v>
      </c>
      <c r="N1224" s="71"/>
      <c r="O1224" s="4"/>
      <c r="P1224" s="9"/>
      <c r="Q1224" s="9" t="str">
        <f t="shared" si="44"/>
        <v>CWGTAD DOUBLE PRECISION ,</v>
      </c>
    </row>
    <row r="1225" ht="16.5" customHeight="1">
      <c r="A1225" s="9" t="s">
        <v>13</v>
      </c>
      <c r="B1225" s="9" t="s">
        <v>50</v>
      </c>
      <c r="C1225" s="9" t="s">
        <v>2143</v>
      </c>
      <c r="D1225" s="9" t="s">
        <v>191</v>
      </c>
      <c r="E1225" s="9" t="s">
        <v>4518</v>
      </c>
      <c r="F1225" s="10">
        <v>112.0</v>
      </c>
      <c r="G1225" s="10">
        <v>1.0</v>
      </c>
      <c r="H1225" s="70" t="b">
        <v>0</v>
      </c>
      <c r="I1225" s="71" t="str">
        <f t="shared" si="42"/>
        <v/>
      </c>
      <c r="J1225" s="71" t="str">
        <f t="shared" si="43"/>
        <v>VARCHAR</v>
      </c>
      <c r="K1225" s="71">
        <f t="shared" si="3"/>
        <v>3</v>
      </c>
      <c r="L1225" s="71" t="str">
        <f t="shared" si="4"/>
        <v>(3)</v>
      </c>
      <c r="M1225" s="71" t="s">
        <v>4489</v>
      </c>
      <c r="N1225" s="71"/>
      <c r="O1225" s="4"/>
      <c r="P1225" s="9"/>
      <c r="Q1225" s="9" t="str">
        <f t="shared" si="44"/>
        <v>CWCMS1 VARCHAR(3) ,</v>
      </c>
    </row>
    <row r="1226" ht="16.5" customHeight="1">
      <c r="A1226" s="9" t="s">
        <v>13</v>
      </c>
      <c r="B1226" s="9" t="s">
        <v>50</v>
      </c>
      <c r="C1226" s="9" t="s">
        <v>1856</v>
      </c>
      <c r="D1226" s="9" t="s">
        <v>191</v>
      </c>
      <c r="E1226" s="9" t="s">
        <v>4518</v>
      </c>
      <c r="F1226" s="10">
        <v>113.0</v>
      </c>
      <c r="G1226" s="10">
        <v>1.0</v>
      </c>
      <c r="H1226" s="70" t="b">
        <v>0</v>
      </c>
      <c r="I1226" s="71" t="str">
        <f t="shared" si="42"/>
        <v/>
      </c>
      <c r="J1226" s="71" t="str">
        <f t="shared" si="43"/>
        <v>VARCHAR</v>
      </c>
      <c r="K1226" s="71">
        <f t="shared" si="3"/>
        <v>3</v>
      </c>
      <c r="L1226" s="71" t="str">
        <f t="shared" si="4"/>
        <v>(3)</v>
      </c>
      <c r="M1226" s="71" t="s">
        <v>4489</v>
      </c>
      <c r="N1226" s="71"/>
      <c r="O1226" s="4"/>
      <c r="P1226" s="9"/>
      <c r="Q1226" s="9" t="str">
        <f t="shared" si="44"/>
        <v>CWMGUB VARCHAR(3) ,</v>
      </c>
    </row>
    <row r="1227" ht="16.5" customHeight="1">
      <c r="A1227" s="9" t="s">
        <v>13</v>
      </c>
      <c r="B1227" s="9" t="s">
        <v>50</v>
      </c>
      <c r="C1227" s="9" t="s">
        <v>2144</v>
      </c>
      <c r="D1227" s="9" t="s">
        <v>183</v>
      </c>
      <c r="E1227" s="9" t="s">
        <v>4506</v>
      </c>
      <c r="F1227" s="10">
        <v>114.0</v>
      </c>
      <c r="G1227" s="10">
        <v>22.0</v>
      </c>
      <c r="H1227" s="70" t="b">
        <v>0</v>
      </c>
      <c r="I1227" s="71" t="str">
        <f t="shared" si="42"/>
        <v/>
      </c>
      <c r="J1227" s="71" t="str">
        <f t="shared" si="43"/>
        <v>DOUBLE PRECISION</v>
      </c>
      <c r="K1227" s="71">
        <f t="shared" si="3"/>
        <v>22</v>
      </c>
      <c r="L1227" s="71" t="str">
        <f t="shared" si="4"/>
        <v>(22)</v>
      </c>
      <c r="M1227" s="71" t="s">
        <v>4489</v>
      </c>
      <c r="N1227" s="71"/>
      <c r="O1227" s="4"/>
      <c r="P1227" s="9"/>
      <c r="Q1227" s="9" t="str">
        <f t="shared" si="44"/>
        <v>CWEACH DOUBLE PRECISION ,</v>
      </c>
    </row>
    <row r="1228" ht="16.5" customHeight="1">
      <c r="A1228" s="9" t="s">
        <v>13</v>
      </c>
      <c r="B1228" s="9" t="s">
        <v>50</v>
      </c>
      <c r="C1228" s="9" t="s">
        <v>2145</v>
      </c>
      <c r="D1228" s="9" t="s">
        <v>183</v>
      </c>
      <c r="E1228" s="9" t="s">
        <v>4506</v>
      </c>
      <c r="F1228" s="10">
        <v>115.0</v>
      </c>
      <c r="G1228" s="10">
        <v>22.0</v>
      </c>
      <c r="H1228" s="70" t="b">
        <v>0</v>
      </c>
      <c r="I1228" s="71" t="str">
        <f t="shared" si="42"/>
        <v/>
      </c>
      <c r="J1228" s="71" t="str">
        <f t="shared" si="43"/>
        <v>DOUBLE PRECISION</v>
      </c>
      <c r="K1228" s="71">
        <f t="shared" si="3"/>
        <v>22</v>
      </c>
      <c r="L1228" s="71" t="str">
        <f t="shared" si="4"/>
        <v>(22)</v>
      </c>
      <c r="M1228" s="71" t="s">
        <v>4489</v>
      </c>
      <c r="N1228" s="71"/>
      <c r="O1228" s="4"/>
      <c r="P1228" s="9"/>
      <c r="Q1228" s="9" t="str">
        <f t="shared" si="44"/>
        <v>CWACYM DOUBLE PRECISION ,</v>
      </c>
    </row>
    <row r="1229" ht="16.5" customHeight="1">
      <c r="A1229" s="9" t="s">
        <v>13</v>
      </c>
      <c r="B1229" s="9" t="s">
        <v>50</v>
      </c>
      <c r="C1229" s="9" t="s">
        <v>2146</v>
      </c>
      <c r="D1229" s="9" t="s">
        <v>183</v>
      </c>
      <c r="E1229" s="9" t="s">
        <v>4506</v>
      </c>
      <c r="F1229" s="10">
        <v>116.0</v>
      </c>
      <c r="G1229" s="10">
        <v>22.0</v>
      </c>
      <c r="H1229" s="70" t="b">
        <v>0</v>
      </c>
      <c r="I1229" s="71" t="str">
        <f t="shared" si="42"/>
        <v/>
      </c>
      <c r="J1229" s="71" t="str">
        <f t="shared" si="43"/>
        <v>DOUBLE PRECISION</v>
      </c>
      <c r="K1229" s="71">
        <f t="shared" si="3"/>
        <v>22</v>
      </c>
      <c r="L1229" s="71" t="str">
        <f t="shared" si="4"/>
        <v>(22)</v>
      </c>
      <c r="M1229" s="71" t="s">
        <v>4489</v>
      </c>
      <c r="N1229" s="71"/>
      <c r="O1229" s="4"/>
      <c r="P1229" s="9"/>
      <c r="Q1229" s="9" t="str">
        <f t="shared" si="44"/>
        <v>CWEXYM DOUBLE PRECISION ,</v>
      </c>
    </row>
    <row r="1230" ht="16.5" customHeight="1">
      <c r="A1230" s="9" t="s">
        <v>13</v>
      </c>
      <c r="B1230" s="9" t="s">
        <v>50</v>
      </c>
      <c r="C1230" s="9" t="s">
        <v>1981</v>
      </c>
      <c r="D1230" s="9" t="s">
        <v>191</v>
      </c>
      <c r="E1230" s="9" t="s">
        <v>4518</v>
      </c>
      <c r="F1230" s="10">
        <v>117.0</v>
      </c>
      <c r="G1230" s="10">
        <v>1.0</v>
      </c>
      <c r="H1230" s="70" t="b">
        <v>0</v>
      </c>
      <c r="I1230" s="71" t="str">
        <f t="shared" si="42"/>
        <v/>
      </c>
      <c r="J1230" s="71" t="str">
        <f t="shared" si="43"/>
        <v>VARCHAR</v>
      </c>
      <c r="K1230" s="71">
        <f t="shared" si="3"/>
        <v>3</v>
      </c>
      <c r="L1230" s="71" t="str">
        <f t="shared" si="4"/>
        <v>(3)</v>
      </c>
      <c r="M1230" s="71" t="s">
        <v>4489</v>
      </c>
      <c r="N1230" s="71"/>
      <c r="O1230" s="4"/>
      <c r="P1230" s="9"/>
      <c r="Q1230" s="9" t="str">
        <f t="shared" si="44"/>
        <v>CWFLG1 VARCHAR(3) ,</v>
      </c>
    </row>
    <row r="1231" ht="16.5" customHeight="1">
      <c r="A1231" s="9" t="s">
        <v>13</v>
      </c>
      <c r="B1231" s="9" t="s">
        <v>50</v>
      </c>
      <c r="C1231" s="9" t="s">
        <v>1982</v>
      </c>
      <c r="D1231" s="9" t="s">
        <v>191</v>
      </c>
      <c r="E1231" s="9" t="s">
        <v>4518</v>
      </c>
      <c r="F1231" s="10">
        <v>118.0</v>
      </c>
      <c r="G1231" s="10">
        <v>1.0</v>
      </c>
      <c r="H1231" s="70" t="b">
        <v>0</v>
      </c>
      <c r="I1231" s="71" t="str">
        <f t="shared" si="42"/>
        <v/>
      </c>
      <c r="J1231" s="71" t="str">
        <f t="shared" si="43"/>
        <v>VARCHAR</v>
      </c>
      <c r="K1231" s="71">
        <f t="shared" si="3"/>
        <v>3</v>
      </c>
      <c r="L1231" s="71" t="str">
        <f t="shared" si="4"/>
        <v>(3)</v>
      </c>
      <c r="M1231" s="71" t="s">
        <v>4489</v>
      </c>
      <c r="N1231" s="71"/>
      <c r="O1231" s="4"/>
      <c r="P1231" s="9"/>
      <c r="Q1231" s="9" t="str">
        <f t="shared" si="44"/>
        <v>CWFLG2 VARCHAR(3) ,</v>
      </c>
    </row>
    <row r="1232" ht="16.5" customHeight="1">
      <c r="A1232" s="9" t="s">
        <v>13</v>
      </c>
      <c r="B1232" s="9" t="s">
        <v>50</v>
      </c>
      <c r="C1232" s="9" t="s">
        <v>1983</v>
      </c>
      <c r="D1232" s="9" t="s">
        <v>191</v>
      </c>
      <c r="E1232" s="9" t="s">
        <v>4518</v>
      </c>
      <c r="F1232" s="10">
        <v>119.0</v>
      </c>
      <c r="G1232" s="10">
        <v>2.0</v>
      </c>
      <c r="H1232" s="70" t="b">
        <v>0</v>
      </c>
      <c r="I1232" s="71" t="str">
        <f t="shared" si="42"/>
        <v/>
      </c>
      <c r="J1232" s="71" t="str">
        <f t="shared" si="43"/>
        <v>VARCHAR</v>
      </c>
      <c r="K1232" s="71">
        <f t="shared" si="3"/>
        <v>6</v>
      </c>
      <c r="L1232" s="71" t="str">
        <f t="shared" si="4"/>
        <v>(6)</v>
      </c>
      <c r="M1232" s="71" t="s">
        <v>4489</v>
      </c>
      <c r="N1232" s="71"/>
      <c r="O1232" s="4"/>
      <c r="P1232" s="9"/>
      <c r="Q1232" s="9" t="str">
        <f t="shared" si="44"/>
        <v>CWFLG3 VARCHAR(6) ,</v>
      </c>
    </row>
    <row r="1233" ht="16.5" customHeight="1">
      <c r="A1233" s="9" t="s">
        <v>13</v>
      </c>
      <c r="B1233" s="9" t="s">
        <v>50</v>
      </c>
      <c r="C1233" s="9" t="s">
        <v>2147</v>
      </c>
      <c r="D1233" s="9" t="s">
        <v>183</v>
      </c>
      <c r="E1233" s="9" t="s">
        <v>4506</v>
      </c>
      <c r="F1233" s="10">
        <v>120.0</v>
      </c>
      <c r="G1233" s="10">
        <v>22.0</v>
      </c>
      <c r="H1233" s="70" t="b">
        <v>0</v>
      </c>
      <c r="I1233" s="71" t="str">
        <f t="shared" si="42"/>
        <v/>
      </c>
      <c r="J1233" s="71" t="str">
        <f t="shared" si="43"/>
        <v>DOUBLE PRECISION</v>
      </c>
      <c r="K1233" s="71">
        <f t="shared" si="3"/>
        <v>22</v>
      </c>
      <c r="L1233" s="71" t="str">
        <f t="shared" si="4"/>
        <v>(22)</v>
      </c>
      <c r="M1233" s="71" t="s">
        <v>4489</v>
      </c>
      <c r="N1233" s="71"/>
      <c r="O1233" s="4"/>
      <c r="P1233" s="9"/>
      <c r="Q1233" s="9" t="str">
        <f t="shared" si="44"/>
        <v>CWPREP DOUBLE PRECISION ,</v>
      </c>
    </row>
    <row r="1234" ht="16.5" customHeight="1">
      <c r="A1234" s="9" t="s">
        <v>13</v>
      </c>
      <c r="B1234" s="9" t="s">
        <v>50</v>
      </c>
      <c r="C1234" s="9" t="s">
        <v>2148</v>
      </c>
      <c r="D1234" s="9" t="s">
        <v>183</v>
      </c>
      <c r="E1234" s="9" t="s">
        <v>4506</v>
      </c>
      <c r="F1234" s="10">
        <v>121.0</v>
      </c>
      <c r="G1234" s="10">
        <v>22.0</v>
      </c>
      <c r="H1234" s="70" t="b">
        <v>0</v>
      </c>
      <c r="I1234" s="71" t="str">
        <f t="shared" si="42"/>
        <v/>
      </c>
      <c r="J1234" s="71" t="str">
        <f t="shared" si="43"/>
        <v>DOUBLE PRECISION</v>
      </c>
      <c r="K1234" s="71">
        <f t="shared" si="3"/>
        <v>22</v>
      </c>
      <c r="L1234" s="71" t="str">
        <f t="shared" si="4"/>
        <v>(22)</v>
      </c>
      <c r="M1234" s="71" t="s">
        <v>4489</v>
      </c>
      <c r="N1234" s="71"/>
      <c r="O1234" s="4"/>
      <c r="P1234" s="9"/>
      <c r="Q1234" s="9" t="str">
        <f t="shared" si="44"/>
        <v>CWPROP DOUBLE PRECISION ,</v>
      </c>
    </row>
    <row r="1235" ht="16.5" customHeight="1">
      <c r="A1235" s="9" t="s">
        <v>13</v>
      </c>
      <c r="B1235" s="9" t="s">
        <v>50</v>
      </c>
      <c r="C1235" s="9" t="s">
        <v>2149</v>
      </c>
      <c r="D1235" s="9" t="s">
        <v>183</v>
      </c>
      <c r="E1235" s="9" t="s">
        <v>4506</v>
      </c>
      <c r="F1235" s="10">
        <v>122.0</v>
      </c>
      <c r="G1235" s="10">
        <v>22.0</v>
      </c>
      <c r="H1235" s="70" t="b">
        <v>0</v>
      </c>
      <c r="I1235" s="71" t="str">
        <f t="shared" si="42"/>
        <v/>
      </c>
      <c r="J1235" s="71" t="str">
        <f t="shared" si="43"/>
        <v>DOUBLE PRECISION</v>
      </c>
      <c r="K1235" s="71">
        <f t="shared" si="3"/>
        <v>22</v>
      </c>
      <c r="L1235" s="71" t="str">
        <f t="shared" si="4"/>
        <v>(22)</v>
      </c>
      <c r="M1235" s="71" t="s">
        <v>4489</v>
      </c>
      <c r="N1235" s="71"/>
      <c r="O1235" s="4"/>
      <c r="P1235" s="9"/>
      <c r="Q1235" s="9" t="str">
        <f t="shared" si="44"/>
        <v>CWWAM1 DOUBLE PRECISION ,</v>
      </c>
    </row>
    <row r="1236" ht="16.5" customHeight="1">
      <c r="A1236" s="9" t="s">
        <v>13</v>
      </c>
      <c r="B1236" s="9" t="s">
        <v>50</v>
      </c>
      <c r="C1236" s="9" t="s">
        <v>2150</v>
      </c>
      <c r="D1236" s="9" t="s">
        <v>183</v>
      </c>
      <c r="E1236" s="9" t="s">
        <v>4506</v>
      </c>
      <c r="F1236" s="10">
        <v>123.0</v>
      </c>
      <c r="G1236" s="10">
        <v>22.0</v>
      </c>
      <c r="H1236" s="70" t="b">
        <v>0</v>
      </c>
      <c r="I1236" s="71" t="str">
        <f t="shared" si="42"/>
        <v/>
      </c>
      <c r="J1236" s="71" t="str">
        <f t="shared" si="43"/>
        <v>DOUBLE PRECISION</v>
      </c>
      <c r="K1236" s="71">
        <f t="shared" si="3"/>
        <v>22</v>
      </c>
      <c r="L1236" s="71" t="str">
        <f t="shared" si="4"/>
        <v>(22)</v>
      </c>
      <c r="M1236" s="71" t="s">
        <v>4489</v>
      </c>
      <c r="N1236" s="71"/>
      <c r="O1236" s="4"/>
      <c r="P1236" s="9"/>
      <c r="Q1236" s="9" t="str">
        <f t="shared" si="44"/>
        <v>CWWAM2 DOUBLE PRECISION ,</v>
      </c>
    </row>
    <row r="1237" ht="16.5" customHeight="1">
      <c r="A1237" s="9" t="s">
        <v>13</v>
      </c>
      <c r="B1237" s="9" t="s">
        <v>50</v>
      </c>
      <c r="C1237" s="9" t="s">
        <v>2151</v>
      </c>
      <c r="D1237" s="9" t="s">
        <v>183</v>
      </c>
      <c r="E1237" s="9" t="s">
        <v>4506</v>
      </c>
      <c r="F1237" s="10">
        <v>124.0</v>
      </c>
      <c r="G1237" s="10">
        <v>22.0</v>
      </c>
      <c r="H1237" s="70" t="b">
        <v>0</v>
      </c>
      <c r="I1237" s="71" t="str">
        <f t="shared" si="42"/>
        <v/>
      </c>
      <c r="J1237" s="71" t="str">
        <f t="shared" si="43"/>
        <v>DOUBLE PRECISION</v>
      </c>
      <c r="K1237" s="71">
        <f t="shared" si="3"/>
        <v>22</v>
      </c>
      <c r="L1237" s="71" t="str">
        <f t="shared" si="4"/>
        <v>(22)</v>
      </c>
      <c r="M1237" s="71" t="s">
        <v>4489</v>
      </c>
      <c r="N1237" s="71"/>
      <c r="O1237" s="4"/>
      <c r="P1237" s="9"/>
      <c r="Q1237" s="9" t="str">
        <f t="shared" si="44"/>
        <v>CWWAM3 DOUBLE PRECISION ,</v>
      </c>
    </row>
    <row r="1238" ht="16.5" customHeight="1">
      <c r="A1238" s="9" t="s">
        <v>13</v>
      </c>
      <c r="B1238" s="9" t="s">
        <v>50</v>
      </c>
      <c r="C1238" s="9" t="s">
        <v>2152</v>
      </c>
      <c r="D1238" s="9" t="s">
        <v>183</v>
      </c>
      <c r="E1238" s="9" t="s">
        <v>4506</v>
      </c>
      <c r="F1238" s="10">
        <v>125.0</v>
      </c>
      <c r="G1238" s="10">
        <v>22.0</v>
      </c>
      <c r="H1238" s="70" t="b">
        <v>0</v>
      </c>
      <c r="I1238" s="71" t="str">
        <f t="shared" si="42"/>
        <v/>
      </c>
      <c r="J1238" s="71" t="str">
        <f t="shared" si="43"/>
        <v>DOUBLE PRECISION</v>
      </c>
      <c r="K1238" s="71">
        <f t="shared" si="3"/>
        <v>22</v>
      </c>
      <c r="L1238" s="71" t="str">
        <f t="shared" si="4"/>
        <v>(22)</v>
      </c>
      <c r="M1238" s="71" t="s">
        <v>4489</v>
      </c>
      <c r="N1238" s="71"/>
      <c r="O1238" s="4"/>
      <c r="P1238" s="9"/>
      <c r="Q1238" s="9" t="str">
        <f t="shared" si="44"/>
        <v>CWWAM4 DOUBLE PRECISION ,</v>
      </c>
    </row>
    <row r="1239" ht="16.5" customHeight="1">
      <c r="A1239" s="9" t="s">
        <v>13</v>
      </c>
      <c r="B1239" s="9" t="s">
        <v>50</v>
      </c>
      <c r="C1239" s="9" t="s">
        <v>2153</v>
      </c>
      <c r="D1239" s="9" t="s">
        <v>183</v>
      </c>
      <c r="E1239" s="9" t="s">
        <v>4506</v>
      </c>
      <c r="F1239" s="10">
        <v>126.0</v>
      </c>
      <c r="G1239" s="10">
        <v>22.0</v>
      </c>
      <c r="H1239" s="70" t="b">
        <v>0</v>
      </c>
      <c r="I1239" s="71" t="str">
        <f t="shared" si="42"/>
        <v/>
      </c>
      <c r="J1239" s="71" t="str">
        <f t="shared" si="43"/>
        <v>DOUBLE PRECISION</v>
      </c>
      <c r="K1239" s="71">
        <f t="shared" si="3"/>
        <v>22</v>
      </c>
      <c r="L1239" s="71" t="str">
        <f t="shared" si="4"/>
        <v>(22)</v>
      </c>
      <c r="M1239" s="71" t="s">
        <v>4489</v>
      </c>
      <c r="N1239" s="71"/>
      <c r="O1239" s="4"/>
      <c r="P1239" s="9"/>
      <c r="Q1239" s="9" t="str">
        <f t="shared" si="44"/>
        <v>CWWAM5 DOUBLE PRECISION ,</v>
      </c>
    </row>
    <row r="1240" ht="16.5" customHeight="1">
      <c r="A1240" s="9" t="s">
        <v>13</v>
      </c>
      <c r="B1240" s="9" t="s">
        <v>50</v>
      </c>
      <c r="C1240" s="9" t="s">
        <v>2154</v>
      </c>
      <c r="D1240" s="9" t="s">
        <v>183</v>
      </c>
      <c r="E1240" s="9" t="s">
        <v>4506</v>
      </c>
      <c r="F1240" s="10">
        <v>127.0</v>
      </c>
      <c r="G1240" s="10">
        <v>22.0</v>
      </c>
      <c r="H1240" s="70" t="b">
        <v>0</v>
      </c>
      <c r="I1240" s="71" t="str">
        <f t="shared" si="42"/>
        <v/>
      </c>
      <c r="J1240" s="71" t="str">
        <f t="shared" si="43"/>
        <v>DOUBLE PRECISION</v>
      </c>
      <c r="K1240" s="71">
        <f t="shared" si="3"/>
        <v>22</v>
      </c>
      <c r="L1240" s="71" t="str">
        <f t="shared" si="4"/>
        <v>(22)</v>
      </c>
      <c r="M1240" s="71" t="s">
        <v>4489</v>
      </c>
      <c r="N1240" s="71"/>
      <c r="O1240" s="4"/>
      <c r="P1240" s="9"/>
      <c r="Q1240" s="9" t="str">
        <f t="shared" si="44"/>
        <v>CWWAM6 DOUBLE PRECISION ,</v>
      </c>
    </row>
    <row r="1241" ht="16.5" customHeight="1">
      <c r="A1241" s="9" t="s">
        <v>13</v>
      </c>
      <c r="B1241" s="9" t="s">
        <v>50</v>
      </c>
      <c r="C1241" s="9" t="s">
        <v>2155</v>
      </c>
      <c r="D1241" s="9" t="s">
        <v>183</v>
      </c>
      <c r="E1241" s="9" t="s">
        <v>4506</v>
      </c>
      <c r="F1241" s="10">
        <v>128.0</v>
      </c>
      <c r="G1241" s="10">
        <v>22.0</v>
      </c>
      <c r="H1241" s="70" t="b">
        <v>0</v>
      </c>
      <c r="I1241" s="71" t="str">
        <f t="shared" si="42"/>
        <v/>
      </c>
      <c r="J1241" s="71" t="str">
        <f t="shared" si="43"/>
        <v>DOUBLE PRECISION</v>
      </c>
      <c r="K1241" s="71">
        <f t="shared" si="3"/>
        <v>22</v>
      </c>
      <c r="L1241" s="71" t="str">
        <f t="shared" si="4"/>
        <v>(22)</v>
      </c>
      <c r="M1241" s="71" t="s">
        <v>4489</v>
      </c>
      <c r="N1241" s="71"/>
      <c r="O1241" s="4"/>
      <c r="P1241" s="9"/>
      <c r="Q1241" s="9" t="str">
        <f t="shared" si="44"/>
        <v>CWWAM7 DOUBLE PRECISION ,</v>
      </c>
    </row>
    <row r="1242" ht="16.5" customHeight="1">
      <c r="A1242" s="9" t="s">
        <v>13</v>
      </c>
      <c r="B1242" s="9" t="s">
        <v>50</v>
      </c>
      <c r="C1242" s="9" t="s">
        <v>2156</v>
      </c>
      <c r="D1242" s="9" t="s">
        <v>183</v>
      </c>
      <c r="E1242" s="9" t="s">
        <v>4506</v>
      </c>
      <c r="F1242" s="10">
        <v>129.0</v>
      </c>
      <c r="G1242" s="10">
        <v>22.0</v>
      </c>
      <c r="H1242" s="70" t="b">
        <v>0</v>
      </c>
      <c r="I1242" s="71" t="str">
        <f t="shared" si="42"/>
        <v/>
      </c>
      <c r="J1242" s="71" t="str">
        <f t="shared" si="43"/>
        <v>DOUBLE PRECISION</v>
      </c>
      <c r="K1242" s="71">
        <f t="shared" si="3"/>
        <v>22</v>
      </c>
      <c r="L1242" s="71" t="str">
        <f t="shared" si="4"/>
        <v>(22)</v>
      </c>
      <c r="M1242" s="71" t="s">
        <v>4489</v>
      </c>
      <c r="N1242" s="71"/>
      <c r="O1242" s="4"/>
      <c r="P1242" s="9"/>
      <c r="Q1242" s="9" t="str">
        <f t="shared" si="44"/>
        <v>CWWAM8 DOUBLE PRECISION ,</v>
      </c>
    </row>
    <row r="1243" ht="16.5" customHeight="1">
      <c r="A1243" s="9" t="s">
        <v>13</v>
      </c>
      <c r="B1243" s="9" t="s">
        <v>50</v>
      </c>
      <c r="C1243" s="9" t="s">
        <v>1962</v>
      </c>
      <c r="D1243" s="9" t="s">
        <v>191</v>
      </c>
      <c r="E1243" s="9" t="s">
        <v>4518</v>
      </c>
      <c r="F1243" s="10">
        <v>130.0</v>
      </c>
      <c r="G1243" s="10">
        <v>1.0</v>
      </c>
      <c r="H1243" s="70" t="b">
        <v>0</v>
      </c>
      <c r="I1243" s="71" t="str">
        <f t="shared" si="42"/>
        <v/>
      </c>
      <c r="J1243" s="71" t="str">
        <f t="shared" si="43"/>
        <v>VARCHAR</v>
      </c>
      <c r="K1243" s="71">
        <f t="shared" si="3"/>
        <v>3</v>
      </c>
      <c r="L1243" s="71" t="str">
        <f t="shared" si="4"/>
        <v>(3)</v>
      </c>
      <c r="M1243" s="71" t="s">
        <v>4489</v>
      </c>
      <c r="N1243" s="71"/>
      <c r="O1243" s="4"/>
      <c r="P1243" s="9"/>
      <c r="Q1243" s="9" t="str">
        <f t="shared" si="44"/>
        <v>CWETC1 VARCHAR(3) ,</v>
      </c>
    </row>
    <row r="1244" ht="16.5" customHeight="1">
      <c r="A1244" s="9" t="s">
        <v>13</v>
      </c>
      <c r="B1244" s="9" t="s">
        <v>50</v>
      </c>
      <c r="C1244" s="9" t="s">
        <v>1964</v>
      </c>
      <c r="D1244" s="9" t="s">
        <v>191</v>
      </c>
      <c r="E1244" s="9" t="s">
        <v>4518</v>
      </c>
      <c r="F1244" s="10">
        <v>131.0</v>
      </c>
      <c r="G1244" s="10">
        <v>1.0</v>
      </c>
      <c r="H1244" s="70" t="b">
        <v>0</v>
      </c>
      <c r="I1244" s="71" t="str">
        <f t="shared" si="42"/>
        <v/>
      </c>
      <c r="J1244" s="71" t="str">
        <f t="shared" si="43"/>
        <v>VARCHAR</v>
      </c>
      <c r="K1244" s="71">
        <f t="shared" si="3"/>
        <v>3</v>
      </c>
      <c r="L1244" s="71" t="str">
        <f t="shared" si="4"/>
        <v>(3)</v>
      </c>
      <c r="M1244" s="71" t="s">
        <v>4489</v>
      </c>
      <c r="N1244" s="71"/>
      <c r="O1244" s="4"/>
      <c r="P1244" s="9"/>
      <c r="Q1244" s="9" t="str">
        <f t="shared" si="44"/>
        <v>CWETC2 VARCHAR(3) ,</v>
      </c>
    </row>
    <row r="1245" ht="16.5" customHeight="1">
      <c r="A1245" s="9" t="s">
        <v>13</v>
      </c>
      <c r="B1245" s="9" t="s">
        <v>50</v>
      </c>
      <c r="C1245" s="9" t="s">
        <v>1965</v>
      </c>
      <c r="D1245" s="9" t="s">
        <v>191</v>
      </c>
      <c r="E1245" s="9" t="s">
        <v>4518</v>
      </c>
      <c r="F1245" s="10">
        <v>132.0</v>
      </c>
      <c r="G1245" s="10">
        <v>1.0</v>
      </c>
      <c r="H1245" s="70" t="b">
        <v>0</v>
      </c>
      <c r="I1245" s="71" t="str">
        <f t="shared" si="42"/>
        <v/>
      </c>
      <c r="J1245" s="71" t="str">
        <f t="shared" si="43"/>
        <v>VARCHAR</v>
      </c>
      <c r="K1245" s="71">
        <f t="shared" si="3"/>
        <v>3</v>
      </c>
      <c r="L1245" s="71" t="str">
        <f t="shared" si="4"/>
        <v>(3)</v>
      </c>
      <c r="M1245" s="71" t="s">
        <v>4489</v>
      </c>
      <c r="N1245" s="71"/>
      <c r="O1245" s="4"/>
      <c r="P1245" s="9"/>
      <c r="Q1245" s="9" t="str">
        <f t="shared" si="44"/>
        <v>CWETC3 VARCHAR(3) ,</v>
      </c>
    </row>
    <row r="1246" ht="16.5" customHeight="1">
      <c r="A1246" s="9" t="s">
        <v>13</v>
      </c>
      <c r="B1246" s="9" t="s">
        <v>50</v>
      </c>
      <c r="C1246" s="9" t="s">
        <v>1969</v>
      </c>
      <c r="D1246" s="9" t="s">
        <v>191</v>
      </c>
      <c r="E1246" s="9" t="s">
        <v>4518</v>
      </c>
      <c r="F1246" s="10">
        <v>133.0</v>
      </c>
      <c r="G1246" s="10">
        <v>1.0</v>
      </c>
      <c r="H1246" s="70" t="b">
        <v>0</v>
      </c>
      <c r="I1246" s="71" t="str">
        <f t="shared" si="42"/>
        <v/>
      </c>
      <c r="J1246" s="71" t="str">
        <f t="shared" si="43"/>
        <v>VARCHAR</v>
      </c>
      <c r="K1246" s="71">
        <f t="shared" si="3"/>
        <v>3</v>
      </c>
      <c r="L1246" s="71" t="str">
        <f t="shared" si="4"/>
        <v>(3)</v>
      </c>
      <c r="M1246" s="71" t="s">
        <v>4489</v>
      </c>
      <c r="N1246" s="71"/>
      <c r="O1246" s="4"/>
      <c r="P1246" s="9"/>
      <c r="Q1246" s="9" t="str">
        <f t="shared" si="44"/>
        <v>CWETC4 VARCHAR(3) ,</v>
      </c>
    </row>
    <row r="1247" ht="16.5" customHeight="1">
      <c r="A1247" s="9" t="s">
        <v>13</v>
      </c>
      <c r="B1247" s="9" t="s">
        <v>50</v>
      </c>
      <c r="C1247" s="9" t="s">
        <v>1971</v>
      </c>
      <c r="D1247" s="9" t="s">
        <v>191</v>
      </c>
      <c r="E1247" s="9" t="s">
        <v>4518</v>
      </c>
      <c r="F1247" s="10">
        <v>134.0</v>
      </c>
      <c r="G1247" s="10">
        <v>2.0</v>
      </c>
      <c r="H1247" s="70" t="b">
        <v>0</v>
      </c>
      <c r="I1247" s="71" t="str">
        <f t="shared" si="42"/>
        <v/>
      </c>
      <c r="J1247" s="71" t="str">
        <f t="shared" si="43"/>
        <v>VARCHAR</v>
      </c>
      <c r="K1247" s="71">
        <f t="shared" si="3"/>
        <v>6</v>
      </c>
      <c r="L1247" s="71" t="str">
        <f t="shared" si="4"/>
        <v>(6)</v>
      </c>
      <c r="M1247" s="71" t="s">
        <v>4489</v>
      </c>
      <c r="N1247" s="71"/>
      <c r="O1247" s="4"/>
      <c r="P1247" s="9"/>
      <c r="Q1247" s="9" t="str">
        <f t="shared" si="44"/>
        <v>CWETC5 VARCHAR(6) ,</v>
      </c>
    </row>
    <row r="1248" ht="16.5" customHeight="1">
      <c r="A1248" s="9" t="s">
        <v>13</v>
      </c>
      <c r="B1248" s="9" t="s">
        <v>50</v>
      </c>
      <c r="C1248" s="9" t="s">
        <v>2157</v>
      </c>
      <c r="D1248" s="9" t="s">
        <v>183</v>
      </c>
      <c r="E1248" s="9" t="s">
        <v>4506</v>
      </c>
      <c r="F1248" s="10">
        <v>135.0</v>
      </c>
      <c r="G1248" s="10">
        <v>22.0</v>
      </c>
      <c r="H1248" s="70" t="b">
        <v>0</v>
      </c>
      <c r="I1248" s="71" t="str">
        <f t="shared" si="42"/>
        <v/>
      </c>
      <c r="J1248" s="71" t="str">
        <f t="shared" si="43"/>
        <v>DOUBLE PRECISION</v>
      </c>
      <c r="K1248" s="71">
        <f t="shared" si="3"/>
        <v>22</v>
      </c>
      <c r="L1248" s="71" t="str">
        <f t="shared" si="4"/>
        <v>(22)</v>
      </c>
      <c r="M1248" s="71" t="s">
        <v>4489</v>
      </c>
      <c r="N1248" s="71"/>
      <c r="O1248" s="4"/>
      <c r="P1248" s="9"/>
      <c r="Q1248" s="9" t="str">
        <f t="shared" si="44"/>
        <v>CWCK01 DOUBLE PRECISION ,</v>
      </c>
    </row>
    <row r="1249" ht="16.5" customHeight="1">
      <c r="A1249" s="9" t="s">
        <v>13</v>
      </c>
      <c r="B1249" s="9" t="s">
        <v>50</v>
      </c>
      <c r="C1249" s="9" t="s">
        <v>2158</v>
      </c>
      <c r="D1249" s="9" t="s">
        <v>183</v>
      </c>
      <c r="E1249" s="9" t="s">
        <v>4506</v>
      </c>
      <c r="F1249" s="10">
        <v>136.0</v>
      </c>
      <c r="G1249" s="10">
        <v>22.0</v>
      </c>
      <c r="H1249" s="70" t="b">
        <v>0</v>
      </c>
      <c r="I1249" s="71" t="str">
        <f t="shared" si="42"/>
        <v/>
      </c>
      <c r="J1249" s="71" t="str">
        <f t="shared" si="43"/>
        <v>DOUBLE PRECISION</v>
      </c>
      <c r="K1249" s="71">
        <f t="shared" si="3"/>
        <v>22</v>
      </c>
      <c r="L1249" s="71" t="str">
        <f t="shared" si="4"/>
        <v>(22)</v>
      </c>
      <c r="M1249" s="71" t="s">
        <v>4489</v>
      </c>
      <c r="N1249" s="71"/>
      <c r="O1249" s="4"/>
      <c r="P1249" s="9"/>
      <c r="Q1249" s="9" t="str">
        <f t="shared" si="44"/>
        <v>CWCK02 DOUBLE PRECISION ,</v>
      </c>
    </row>
    <row r="1250" ht="16.5" customHeight="1">
      <c r="A1250" s="9" t="s">
        <v>13</v>
      </c>
      <c r="B1250" s="9" t="s">
        <v>50</v>
      </c>
      <c r="C1250" s="9" t="s">
        <v>2159</v>
      </c>
      <c r="D1250" s="9" t="s">
        <v>183</v>
      </c>
      <c r="E1250" s="9" t="s">
        <v>4506</v>
      </c>
      <c r="F1250" s="10">
        <v>137.0</v>
      </c>
      <c r="G1250" s="10">
        <v>22.0</v>
      </c>
      <c r="H1250" s="70" t="b">
        <v>0</v>
      </c>
      <c r="I1250" s="71" t="str">
        <f t="shared" si="42"/>
        <v/>
      </c>
      <c r="J1250" s="71" t="str">
        <f t="shared" si="43"/>
        <v>DOUBLE PRECISION</v>
      </c>
      <c r="K1250" s="71">
        <f t="shared" si="3"/>
        <v>22</v>
      </c>
      <c r="L1250" s="71" t="str">
        <f t="shared" si="4"/>
        <v>(22)</v>
      </c>
      <c r="M1250" s="71" t="s">
        <v>4489</v>
      </c>
      <c r="N1250" s="71"/>
      <c r="O1250" s="4"/>
      <c r="P1250" s="9"/>
      <c r="Q1250" s="9" t="str">
        <f t="shared" si="44"/>
        <v>CWCK03 DOUBLE PRECISION ,</v>
      </c>
    </row>
    <row r="1251" ht="16.5" customHeight="1">
      <c r="A1251" s="9" t="s">
        <v>13</v>
      </c>
      <c r="B1251" s="9" t="s">
        <v>50</v>
      </c>
      <c r="C1251" s="9" t="s">
        <v>2028</v>
      </c>
      <c r="D1251" s="9" t="s">
        <v>191</v>
      </c>
      <c r="E1251" s="9" t="s">
        <v>4518</v>
      </c>
      <c r="F1251" s="10">
        <v>138.0</v>
      </c>
      <c r="G1251" s="10">
        <v>1.0</v>
      </c>
      <c r="H1251" s="70" t="b">
        <v>0</v>
      </c>
      <c r="I1251" s="71" t="str">
        <f t="shared" si="42"/>
        <v/>
      </c>
      <c r="J1251" s="71" t="str">
        <f t="shared" si="43"/>
        <v>VARCHAR</v>
      </c>
      <c r="K1251" s="71">
        <f t="shared" si="3"/>
        <v>3</v>
      </c>
      <c r="L1251" s="71" t="str">
        <f t="shared" si="4"/>
        <v>(3)</v>
      </c>
      <c r="M1251" s="71" t="s">
        <v>4489</v>
      </c>
      <c r="N1251" s="71"/>
      <c r="O1251" s="4"/>
      <c r="P1251" s="9"/>
      <c r="Q1251" s="9" t="str">
        <f t="shared" si="44"/>
        <v>CWLOCK VARCHAR(3) ,</v>
      </c>
    </row>
    <row r="1252" ht="16.5" customHeight="1">
      <c r="A1252" s="9" t="s">
        <v>13</v>
      </c>
      <c r="B1252" s="9" t="s">
        <v>50</v>
      </c>
      <c r="C1252" s="9" t="s">
        <v>2030</v>
      </c>
      <c r="D1252" s="9" t="s">
        <v>183</v>
      </c>
      <c r="E1252" s="9" t="s">
        <v>4506</v>
      </c>
      <c r="F1252" s="10">
        <v>139.0</v>
      </c>
      <c r="G1252" s="10">
        <v>22.0</v>
      </c>
      <c r="H1252" s="70" t="b">
        <v>0</v>
      </c>
      <c r="I1252" s="71" t="str">
        <f t="shared" si="42"/>
        <v/>
      </c>
      <c r="J1252" s="71" t="str">
        <f t="shared" si="43"/>
        <v>DOUBLE PRECISION</v>
      </c>
      <c r="K1252" s="71">
        <f t="shared" si="3"/>
        <v>22</v>
      </c>
      <c r="L1252" s="71" t="str">
        <f t="shared" si="4"/>
        <v>(22)</v>
      </c>
      <c r="M1252" s="71" t="s">
        <v>4489</v>
      </c>
      <c r="N1252" s="71"/>
      <c r="O1252" s="4"/>
      <c r="P1252" s="9"/>
      <c r="Q1252" s="9" t="str">
        <f t="shared" si="44"/>
        <v>CWEYMD DOUBLE PRECISION ,</v>
      </c>
    </row>
    <row r="1253" ht="16.5" customHeight="1">
      <c r="A1253" s="9" t="s">
        <v>13</v>
      </c>
      <c r="B1253" s="9" t="s">
        <v>50</v>
      </c>
      <c r="C1253" s="9" t="s">
        <v>2031</v>
      </c>
      <c r="D1253" s="9" t="s">
        <v>183</v>
      </c>
      <c r="E1253" s="9" t="s">
        <v>4506</v>
      </c>
      <c r="F1253" s="10">
        <v>140.0</v>
      </c>
      <c r="G1253" s="10">
        <v>22.0</v>
      </c>
      <c r="H1253" s="70" t="b">
        <v>0</v>
      </c>
      <c r="I1253" s="71" t="str">
        <f t="shared" si="42"/>
        <v/>
      </c>
      <c r="J1253" s="71" t="str">
        <f t="shared" si="43"/>
        <v>DOUBLE PRECISION</v>
      </c>
      <c r="K1253" s="71">
        <f t="shared" si="3"/>
        <v>22</v>
      </c>
      <c r="L1253" s="71" t="str">
        <f t="shared" si="4"/>
        <v>(22)</v>
      </c>
      <c r="M1253" s="71" t="s">
        <v>4489</v>
      </c>
      <c r="N1253" s="71"/>
      <c r="O1253" s="4"/>
      <c r="P1253" s="9"/>
      <c r="Q1253" s="9" t="str">
        <f t="shared" si="44"/>
        <v>CWEHMS DOUBLE PRECISION ,</v>
      </c>
    </row>
    <row r="1254" ht="16.5" customHeight="1">
      <c r="A1254" s="9" t="s">
        <v>13</v>
      </c>
      <c r="B1254" s="9" t="s">
        <v>50</v>
      </c>
      <c r="C1254" s="9" t="s">
        <v>1407</v>
      </c>
      <c r="D1254" s="9" t="s">
        <v>183</v>
      </c>
      <c r="E1254" s="9" t="s">
        <v>4506</v>
      </c>
      <c r="F1254" s="10">
        <v>141.0</v>
      </c>
      <c r="G1254" s="10">
        <v>22.0</v>
      </c>
      <c r="H1254" s="70" t="b">
        <v>0</v>
      </c>
      <c r="I1254" s="71" t="str">
        <f t="shared" si="42"/>
        <v/>
      </c>
      <c r="J1254" s="71" t="str">
        <f t="shared" si="43"/>
        <v>DOUBLE PRECISION</v>
      </c>
      <c r="K1254" s="71">
        <f t="shared" si="3"/>
        <v>22</v>
      </c>
      <c r="L1254" s="71" t="str">
        <f t="shared" si="4"/>
        <v>(22)</v>
      </c>
      <c r="M1254" s="71" t="s">
        <v>4489</v>
      </c>
      <c r="N1254" s="71"/>
      <c r="O1254" s="4"/>
      <c r="P1254" s="9"/>
      <c r="Q1254" s="9" t="str">
        <f t="shared" si="44"/>
        <v>CWECDE DOUBLE PRECISION ,</v>
      </c>
    </row>
    <row r="1255" ht="16.5" customHeight="1">
      <c r="A1255" s="9" t="s">
        <v>13</v>
      </c>
      <c r="B1255" s="9" t="s">
        <v>50</v>
      </c>
      <c r="C1255" s="9" t="s">
        <v>2160</v>
      </c>
      <c r="D1255" s="9" t="s">
        <v>191</v>
      </c>
      <c r="E1255" s="9" t="s">
        <v>4518</v>
      </c>
      <c r="F1255" s="10">
        <v>142.0</v>
      </c>
      <c r="G1255" s="10">
        <v>10.0</v>
      </c>
      <c r="H1255" s="70" t="b">
        <v>0</v>
      </c>
      <c r="I1255" s="71" t="str">
        <f t="shared" si="42"/>
        <v/>
      </c>
      <c r="J1255" s="71" t="str">
        <f t="shared" si="43"/>
        <v>VARCHAR</v>
      </c>
      <c r="K1255" s="71">
        <f t="shared" si="3"/>
        <v>30</v>
      </c>
      <c r="L1255" s="71" t="str">
        <f t="shared" si="4"/>
        <v>(30)</v>
      </c>
      <c r="M1255" s="71" t="s">
        <v>4489</v>
      </c>
      <c r="N1255" s="71"/>
      <c r="O1255" s="4"/>
      <c r="P1255" s="9"/>
      <c r="Q1255" s="9" t="str">
        <f t="shared" si="44"/>
        <v>CWEPGM VARCHAR(30) ,</v>
      </c>
    </row>
    <row r="1256" ht="16.5" customHeight="1">
      <c r="A1256" s="9" t="s">
        <v>13</v>
      </c>
      <c r="B1256" s="9" t="s">
        <v>50</v>
      </c>
      <c r="C1256" s="9" t="s">
        <v>2033</v>
      </c>
      <c r="D1256" s="9" t="s">
        <v>183</v>
      </c>
      <c r="E1256" s="9" t="s">
        <v>4506</v>
      </c>
      <c r="F1256" s="10">
        <v>143.0</v>
      </c>
      <c r="G1256" s="10">
        <v>22.0</v>
      </c>
      <c r="H1256" s="70" t="b">
        <v>0</v>
      </c>
      <c r="I1256" s="71" t="str">
        <f t="shared" si="42"/>
        <v/>
      </c>
      <c r="J1256" s="71" t="str">
        <f t="shared" si="43"/>
        <v>DOUBLE PRECISION</v>
      </c>
      <c r="K1256" s="71">
        <f t="shared" si="3"/>
        <v>22</v>
      </c>
      <c r="L1256" s="71" t="str">
        <f t="shared" si="4"/>
        <v>(22)</v>
      </c>
      <c r="M1256" s="71" t="s">
        <v>4489</v>
      </c>
      <c r="N1256" s="71"/>
      <c r="O1256" s="4"/>
      <c r="P1256" s="9"/>
      <c r="Q1256" s="9" t="str">
        <f t="shared" si="44"/>
        <v>CWMYMD DOUBLE PRECISION ,</v>
      </c>
    </row>
    <row r="1257" ht="16.5" customHeight="1">
      <c r="A1257" s="9" t="s">
        <v>13</v>
      </c>
      <c r="B1257" s="9" t="s">
        <v>50</v>
      </c>
      <c r="C1257" s="9" t="s">
        <v>2034</v>
      </c>
      <c r="D1257" s="9" t="s">
        <v>183</v>
      </c>
      <c r="E1257" s="9" t="s">
        <v>4506</v>
      </c>
      <c r="F1257" s="10">
        <v>144.0</v>
      </c>
      <c r="G1257" s="10">
        <v>22.0</v>
      </c>
      <c r="H1257" s="70" t="b">
        <v>0</v>
      </c>
      <c r="I1257" s="71" t="str">
        <f t="shared" si="42"/>
        <v/>
      </c>
      <c r="J1257" s="71" t="str">
        <f t="shared" si="43"/>
        <v>DOUBLE PRECISION</v>
      </c>
      <c r="K1257" s="71">
        <f t="shared" si="3"/>
        <v>22</v>
      </c>
      <c r="L1257" s="71" t="str">
        <f t="shared" si="4"/>
        <v>(22)</v>
      </c>
      <c r="M1257" s="71" t="s">
        <v>4489</v>
      </c>
      <c r="N1257" s="71"/>
      <c r="O1257" s="4"/>
      <c r="P1257" s="9"/>
      <c r="Q1257" s="9" t="str">
        <f t="shared" si="44"/>
        <v>CWMHMS DOUBLE PRECISION ,</v>
      </c>
    </row>
    <row r="1258" ht="16.5" customHeight="1">
      <c r="A1258" s="9" t="s">
        <v>13</v>
      </c>
      <c r="B1258" s="9" t="s">
        <v>50</v>
      </c>
      <c r="C1258" s="9" t="s">
        <v>2036</v>
      </c>
      <c r="D1258" s="9" t="s">
        <v>183</v>
      </c>
      <c r="E1258" s="9" t="s">
        <v>4506</v>
      </c>
      <c r="F1258" s="10">
        <v>145.0</v>
      </c>
      <c r="G1258" s="10">
        <v>22.0</v>
      </c>
      <c r="H1258" s="70" t="b">
        <v>0</v>
      </c>
      <c r="I1258" s="71" t="str">
        <f t="shared" si="42"/>
        <v/>
      </c>
      <c r="J1258" s="71" t="str">
        <f t="shared" si="43"/>
        <v>DOUBLE PRECISION</v>
      </c>
      <c r="K1258" s="71">
        <f t="shared" si="3"/>
        <v>22</v>
      </c>
      <c r="L1258" s="71" t="str">
        <f t="shared" si="4"/>
        <v>(22)</v>
      </c>
      <c r="M1258" s="71" t="s">
        <v>4489</v>
      </c>
      <c r="N1258" s="71"/>
      <c r="O1258" s="4"/>
      <c r="P1258" s="9"/>
      <c r="Q1258" s="9" t="str">
        <f t="shared" si="44"/>
        <v>CWMCDE DOUBLE PRECISION ,</v>
      </c>
    </row>
    <row r="1259" ht="16.5" customHeight="1">
      <c r="A1259" s="9" t="s">
        <v>13</v>
      </c>
      <c r="B1259" s="9" t="s">
        <v>50</v>
      </c>
      <c r="C1259" s="9" t="s">
        <v>2161</v>
      </c>
      <c r="D1259" s="9" t="s">
        <v>191</v>
      </c>
      <c r="E1259" s="9" t="s">
        <v>4518</v>
      </c>
      <c r="F1259" s="10">
        <v>146.0</v>
      </c>
      <c r="G1259" s="10">
        <v>10.0</v>
      </c>
      <c r="H1259" s="70" t="b">
        <v>0</v>
      </c>
      <c r="I1259" s="71" t="str">
        <f t="shared" si="42"/>
        <v/>
      </c>
      <c r="J1259" s="71" t="str">
        <f t="shared" si="43"/>
        <v>VARCHAR</v>
      </c>
      <c r="K1259" s="71">
        <f t="shared" si="3"/>
        <v>30</v>
      </c>
      <c r="L1259" s="71" t="str">
        <f t="shared" si="4"/>
        <v>(30)</v>
      </c>
      <c r="M1259" s="71" t="s">
        <v>4489</v>
      </c>
      <c r="N1259" s="71"/>
      <c r="O1259" s="4"/>
      <c r="P1259" s="9"/>
      <c r="Q1259" s="9" t="str">
        <f t="shared" si="44"/>
        <v>CWMPGM VARCHAR(30) ,</v>
      </c>
    </row>
    <row r="1260" ht="16.5" customHeight="1">
      <c r="A1260" s="9"/>
      <c r="B1260" s="9"/>
      <c r="C1260" s="9"/>
      <c r="D1260" s="9"/>
      <c r="E1260" s="9"/>
      <c r="F1260" s="10"/>
      <c r="G1260" s="10"/>
      <c r="H1260" s="70"/>
      <c r="I1260" s="71"/>
      <c r="J1260" s="71"/>
      <c r="K1260" s="71" t="str">
        <f t="shared" si="3"/>
        <v/>
      </c>
      <c r="L1260" s="71" t="str">
        <f t="shared" si="4"/>
        <v>()</v>
      </c>
      <c r="M1260" s="71"/>
      <c r="N1260" s="71"/>
      <c r="O1260" s="4"/>
      <c r="P1260" s="9"/>
      <c r="Q1260" s="9" t="s">
        <v>4519</v>
      </c>
    </row>
    <row r="1261" ht="16.5" customHeight="1">
      <c r="A1261" s="9"/>
      <c r="B1261" s="9"/>
      <c r="C1261" s="9"/>
      <c r="D1261" s="9"/>
      <c r="E1261" s="9"/>
      <c r="F1261" s="10"/>
      <c r="G1261" s="10"/>
      <c r="H1261" s="70"/>
      <c r="I1261" s="71"/>
      <c r="J1261" s="71"/>
      <c r="K1261" s="71" t="str">
        <f t="shared" si="3"/>
        <v/>
      </c>
      <c r="L1261" s="71" t="str">
        <f t="shared" si="4"/>
        <v>()</v>
      </c>
      <c r="M1261" s="71"/>
      <c r="N1261" s="71"/>
      <c r="O1261" s="4"/>
      <c r="P1261" s="9"/>
      <c r="Q1261" s="9" t="str">
        <f>"PRIMARY KEY("&amp;N1114&amp;")"</f>
        <v>PRIMARY KEY(CWYEAR
,CWCODE)</v>
      </c>
    </row>
    <row r="1262" ht="16.5" customHeight="1">
      <c r="A1262" s="9"/>
      <c r="B1262" s="9"/>
      <c r="C1262" s="9"/>
      <c r="D1262" s="9"/>
      <c r="E1262" s="9"/>
      <c r="F1262" s="10"/>
      <c r="G1262" s="10"/>
      <c r="H1262" s="70"/>
      <c r="I1262" s="71"/>
      <c r="J1262" s="71"/>
      <c r="K1262" s="71" t="str">
        <f t="shared" si="3"/>
        <v/>
      </c>
      <c r="L1262" s="71" t="str">
        <f t="shared" si="4"/>
        <v>()</v>
      </c>
      <c r="M1262" s="71"/>
      <c r="N1262" s="71"/>
      <c r="O1262" s="4"/>
      <c r="P1262" s="9"/>
      <c r="Q1262" s="9" t="str">
        <f>") DISTSTYLE AUTO;"</f>
        <v>) DISTSTYLE AUTO;</v>
      </c>
    </row>
    <row r="1263" ht="16.5" customHeight="1">
      <c r="A1263" s="9" t="s">
        <v>13</v>
      </c>
      <c r="B1263" s="9" t="s">
        <v>26</v>
      </c>
      <c r="C1263" s="9" t="s">
        <v>1380</v>
      </c>
      <c r="D1263" s="9" t="s">
        <v>191</v>
      </c>
      <c r="E1263" s="9" t="s">
        <v>4518</v>
      </c>
      <c r="F1263" s="10">
        <v>1.0</v>
      </c>
      <c r="G1263" s="10">
        <v>2.0</v>
      </c>
      <c r="H1263" s="70" t="b">
        <v>1</v>
      </c>
      <c r="I1263" s="71" t="str">
        <f t="shared" ref="I1263:I1324" si="45">IF(H1263=TRUE,"NOT NULL","")</f>
        <v>NOT NULL</v>
      </c>
      <c r="J1263" s="71" t="str">
        <f t="shared" ref="J1263:J1324" si="46">IF(D1263="number","DOUBLE PRECISION",IF(D1263="varchar2","VARCHAR", IF(D1263="char","char",IF(D1263="nvarchar2","VARCHAR",IF(D1263="TIMESTAMP","TIMESTAMP WITHOUT TIME ZONE", IF(D1263="date","TIMESTAMP WITHOUT TIME ZONE",IF(D1263="VARCHAR","VARCHAR")))))))</f>
        <v>VARCHAR</v>
      </c>
      <c r="K1263" s="71">
        <f t="shared" si="3"/>
        <v>6</v>
      </c>
      <c r="L1263" s="71" t="str">
        <f t="shared" si="4"/>
        <v>(6)</v>
      </c>
      <c r="M1263" s="71" t="s">
        <v>4489</v>
      </c>
      <c r="N1263" s="75" t="s">
        <v>4531</v>
      </c>
      <c r="O1263" s="74"/>
      <c r="P1263" s="9" t="str">
        <f>"Create Table "&amp;A1263&amp;"."&amp;B1263&amp;" ("</f>
        <v>Create Table CDCSMART.CW5100P (</v>
      </c>
      <c r="Q1263" s="9" t="str">
        <f t="shared" ref="Q1263:Q1324" si="47">IF(J1263="DOUBLE PRECISION",C1263&amp;" "&amp;J1263&amp;" "&amp;I1263&amp;M1263,IF(J1263="VARCHAR",C1263&amp;" "&amp;J1263&amp;L1263&amp;" "&amp;I1263&amp;M1263,IF(J1263="TIMESTAMP WITHOUT TIME ZONE", C1263&amp;" "&amp;J1263&amp;" "&amp;I1263&amp;M1263,IF(J1263="CHAR",C1263&amp;" "&amp;J1263&amp;L1263&amp;" "&amp;I1263&amp;M1263,IF(J1263="DATE",C1263&amp;" "&amp;"TIMESTAMP WITHOUT TIME ZONE"&amp;" "&amp;I1263&amp;M1263)))))</f>
        <v>CWCOMP VARCHAR(6) NOT NULL,</v>
      </c>
    </row>
    <row r="1264" ht="16.5" customHeight="1">
      <c r="A1264" s="9" t="s">
        <v>13</v>
      </c>
      <c r="B1264" s="9" t="s">
        <v>26</v>
      </c>
      <c r="C1264" s="9" t="s">
        <v>2162</v>
      </c>
      <c r="D1264" s="9" t="s">
        <v>183</v>
      </c>
      <c r="E1264" s="9" t="s">
        <v>4506</v>
      </c>
      <c r="F1264" s="10">
        <v>2.0</v>
      </c>
      <c r="G1264" s="10">
        <v>22.0</v>
      </c>
      <c r="H1264" s="70" t="b">
        <v>1</v>
      </c>
      <c r="I1264" s="71" t="str">
        <f t="shared" si="45"/>
        <v>NOT NULL</v>
      </c>
      <c r="J1264" s="71" t="str">
        <f t="shared" si="46"/>
        <v>DOUBLE PRECISION</v>
      </c>
      <c r="K1264" s="71">
        <f t="shared" si="3"/>
        <v>22</v>
      </c>
      <c r="L1264" s="71" t="str">
        <f t="shared" si="4"/>
        <v>(22)</v>
      </c>
      <c r="M1264" s="71" t="s">
        <v>4489</v>
      </c>
      <c r="N1264" s="71"/>
      <c r="O1264" s="4"/>
      <c r="P1264" s="9"/>
      <c r="Q1264" s="9" t="str">
        <f t="shared" si="47"/>
        <v>CWINSY DOUBLE PRECISION NOT NULL,</v>
      </c>
    </row>
    <row r="1265" ht="16.5" customHeight="1">
      <c r="A1265" s="9" t="s">
        <v>13</v>
      </c>
      <c r="B1265" s="9" t="s">
        <v>26</v>
      </c>
      <c r="C1265" s="9" t="s">
        <v>2164</v>
      </c>
      <c r="D1265" s="9" t="s">
        <v>183</v>
      </c>
      <c r="E1265" s="9" t="s">
        <v>4506</v>
      </c>
      <c r="F1265" s="10">
        <v>3.0</v>
      </c>
      <c r="G1265" s="10">
        <v>22.0</v>
      </c>
      <c r="H1265" s="70" t="b">
        <v>1</v>
      </c>
      <c r="I1265" s="71" t="str">
        <f t="shared" si="45"/>
        <v>NOT NULL</v>
      </c>
      <c r="J1265" s="71" t="str">
        <f t="shared" si="46"/>
        <v>DOUBLE PRECISION</v>
      </c>
      <c r="K1265" s="71">
        <f t="shared" si="3"/>
        <v>22</v>
      </c>
      <c r="L1265" s="71" t="str">
        <f t="shared" si="4"/>
        <v>(22)</v>
      </c>
      <c r="M1265" s="71" t="s">
        <v>4489</v>
      </c>
      <c r="N1265" s="71"/>
      <c r="O1265" s="4"/>
      <c r="P1265" s="9"/>
      <c r="Q1265" s="9" t="str">
        <f t="shared" si="47"/>
        <v>CWINSM DOUBLE PRECISION NOT NULL,</v>
      </c>
    </row>
    <row r="1266" ht="16.5" customHeight="1">
      <c r="A1266" s="9" t="s">
        <v>13</v>
      </c>
      <c r="B1266" s="9" t="s">
        <v>26</v>
      </c>
      <c r="C1266" s="9" t="s">
        <v>2166</v>
      </c>
      <c r="D1266" s="9" t="s">
        <v>183</v>
      </c>
      <c r="E1266" s="9" t="s">
        <v>4506</v>
      </c>
      <c r="F1266" s="10">
        <v>4.0</v>
      </c>
      <c r="G1266" s="10">
        <v>22.0</v>
      </c>
      <c r="H1266" s="70" t="b">
        <v>1</v>
      </c>
      <c r="I1266" s="71" t="str">
        <f t="shared" si="45"/>
        <v>NOT NULL</v>
      </c>
      <c r="J1266" s="71" t="str">
        <f t="shared" si="46"/>
        <v>DOUBLE PRECISION</v>
      </c>
      <c r="K1266" s="71">
        <f t="shared" si="3"/>
        <v>22</v>
      </c>
      <c r="L1266" s="71" t="str">
        <f t="shared" si="4"/>
        <v>(22)</v>
      </c>
      <c r="M1266" s="71" t="s">
        <v>4489</v>
      </c>
      <c r="N1266" s="71"/>
      <c r="O1266" s="4"/>
      <c r="P1266" s="9"/>
      <c r="Q1266" s="9" t="str">
        <f t="shared" si="47"/>
        <v>CWINSD DOUBLE PRECISION NOT NULL,</v>
      </c>
    </row>
    <row r="1267" ht="16.5" customHeight="1">
      <c r="A1267" s="9" t="s">
        <v>13</v>
      </c>
      <c r="B1267" s="9" t="s">
        <v>26</v>
      </c>
      <c r="C1267" s="9" t="s">
        <v>2168</v>
      </c>
      <c r="D1267" s="9" t="s">
        <v>183</v>
      </c>
      <c r="E1267" s="9" t="s">
        <v>4506</v>
      </c>
      <c r="F1267" s="10">
        <v>5.0</v>
      </c>
      <c r="G1267" s="10">
        <v>22.0</v>
      </c>
      <c r="H1267" s="70" t="b">
        <v>1</v>
      </c>
      <c r="I1267" s="71" t="str">
        <f t="shared" si="45"/>
        <v>NOT NULL</v>
      </c>
      <c r="J1267" s="71" t="str">
        <f t="shared" si="46"/>
        <v>DOUBLE PRECISION</v>
      </c>
      <c r="K1267" s="71">
        <f t="shared" si="3"/>
        <v>22</v>
      </c>
      <c r="L1267" s="71" t="str">
        <f t="shared" si="4"/>
        <v>(22)</v>
      </c>
      <c r="M1267" s="71" t="s">
        <v>4489</v>
      </c>
      <c r="N1267" s="71"/>
      <c r="O1267" s="4"/>
      <c r="P1267" s="9"/>
      <c r="Q1267" s="9" t="str">
        <f t="shared" si="47"/>
        <v>CWISEQ DOUBLE PRECISION NOT NULL,</v>
      </c>
    </row>
    <row r="1268" ht="16.5" customHeight="1">
      <c r="A1268" s="9" t="s">
        <v>13</v>
      </c>
      <c r="B1268" s="9" t="s">
        <v>26</v>
      </c>
      <c r="C1268" s="9" t="s">
        <v>949</v>
      </c>
      <c r="D1268" s="9" t="s">
        <v>183</v>
      </c>
      <c r="E1268" s="9" t="s">
        <v>4506</v>
      </c>
      <c r="F1268" s="10">
        <v>6.0</v>
      </c>
      <c r="G1268" s="10">
        <v>22.0</v>
      </c>
      <c r="H1268" s="70" t="b">
        <v>0</v>
      </c>
      <c r="I1268" s="71" t="str">
        <f t="shared" si="45"/>
        <v/>
      </c>
      <c r="J1268" s="71" t="str">
        <f t="shared" si="46"/>
        <v>DOUBLE PRECISION</v>
      </c>
      <c r="K1268" s="71">
        <f t="shared" si="3"/>
        <v>22</v>
      </c>
      <c r="L1268" s="71" t="str">
        <f t="shared" si="4"/>
        <v>(22)</v>
      </c>
      <c r="M1268" s="71" t="s">
        <v>4489</v>
      </c>
      <c r="N1268" s="71"/>
      <c r="O1268" s="4"/>
      <c r="P1268" s="9"/>
      <c r="Q1268" s="9" t="str">
        <f t="shared" si="47"/>
        <v>CWYEAR DOUBLE PRECISION ,</v>
      </c>
    </row>
    <row r="1269" ht="16.5" customHeight="1">
      <c r="A1269" s="9" t="s">
        <v>13</v>
      </c>
      <c r="B1269" s="9" t="s">
        <v>26</v>
      </c>
      <c r="C1269" s="9" t="s">
        <v>950</v>
      </c>
      <c r="D1269" s="9" t="s">
        <v>183</v>
      </c>
      <c r="E1269" s="9" t="s">
        <v>4506</v>
      </c>
      <c r="F1269" s="10">
        <v>7.0</v>
      </c>
      <c r="G1269" s="10">
        <v>22.0</v>
      </c>
      <c r="H1269" s="70" t="b">
        <v>0</v>
      </c>
      <c r="I1269" s="71" t="str">
        <f t="shared" si="45"/>
        <v/>
      </c>
      <c r="J1269" s="71" t="str">
        <f t="shared" si="46"/>
        <v>DOUBLE PRECISION</v>
      </c>
      <c r="K1269" s="71">
        <f t="shared" si="3"/>
        <v>22</v>
      </c>
      <c r="L1269" s="71" t="str">
        <f t="shared" si="4"/>
        <v>(22)</v>
      </c>
      <c r="M1269" s="71" t="s">
        <v>4489</v>
      </c>
      <c r="N1269" s="71"/>
      <c r="O1269" s="4"/>
      <c r="P1269" s="9"/>
      <c r="Q1269" s="9" t="str">
        <f t="shared" si="47"/>
        <v>CWCODE DOUBLE PRECISION ,</v>
      </c>
    </row>
    <row r="1270" ht="16.5" customHeight="1">
      <c r="A1270" s="9" t="s">
        <v>13</v>
      </c>
      <c r="B1270" s="9" t="s">
        <v>26</v>
      </c>
      <c r="C1270" s="9" t="s">
        <v>1388</v>
      </c>
      <c r="D1270" s="9" t="s">
        <v>191</v>
      </c>
      <c r="E1270" s="9" t="s">
        <v>4518</v>
      </c>
      <c r="F1270" s="10">
        <v>8.0</v>
      </c>
      <c r="G1270" s="10">
        <v>1.0</v>
      </c>
      <c r="H1270" s="70" t="b">
        <v>0</v>
      </c>
      <c r="I1270" s="71" t="str">
        <f t="shared" si="45"/>
        <v/>
      </c>
      <c r="J1270" s="71" t="str">
        <f t="shared" si="46"/>
        <v>VARCHAR</v>
      </c>
      <c r="K1270" s="71">
        <f t="shared" si="3"/>
        <v>3</v>
      </c>
      <c r="L1270" s="71" t="str">
        <f t="shared" si="4"/>
        <v>(3)</v>
      </c>
      <c r="M1270" s="71" t="s">
        <v>4489</v>
      </c>
      <c r="N1270" s="71"/>
      <c r="O1270" s="4"/>
      <c r="P1270" s="9"/>
      <c r="Q1270" s="9" t="str">
        <f t="shared" si="47"/>
        <v>CWSTYP VARCHAR(3) ,</v>
      </c>
    </row>
    <row r="1271" ht="16.5" customHeight="1">
      <c r="A1271" s="9" t="s">
        <v>13</v>
      </c>
      <c r="B1271" s="9" t="s">
        <v>26</v>
      </c>
      <c r="C1271" s="9" t="s">
        <v>2039</v>
      </c>
      <c r="D1271" s="9" t="s">
        <v>191</v>
      </c>
      <c r="E1271" s="9" t="s">
        <v>4518</v>
      </c>
      <c r="F1271" s="10">
        <v>9.0</v>
      </c>
      <c r="G1271" s="10">
        <v>1.0</v>
      </c>
      <c r="H1271" s="70" t="b">
        <v>0</v>
      </c>
      <c r="I1271" s="71" t="str">
        <f t="shared" si="45"/>
        <v/>
      </c>
      <c r="J1271" s="71" t="str">
        <f t="shared" si="46"/>
        <v>VARCHAR</v>
      </c>
      <c r="K1271" s="71">
        <f t="shared" si="3"/>
        <v>3</v>
      </c>
      <c r="L1271" s="71" t="str">
        <f t="shared" si="4"/>
        <v>(3)</v>
      </c>
      <c r="M1271" s="71" t="s">
        <v>4489</v>
      </c>
      <c r="N1271" s="71"/>
      <c r="O1271" s="4"/>
      <c r="P1271" s="9"/>
      <c r="Q1271" s="9" t="str">
        <f t="shared" si="47"/>
        <v>CWJDIV VARCHAR(3) ,</v>
      </c>
    </row>
    <row r="1272" ht="16.5" customHeight="1">
      <c r="A1272" s="9" t="s">
        <v>13</v>
      </c>
      <c r="B1272" s="9" t="s">
        <v>26</v>
      </c>
      <c r="C1272" s="9" t="s">
        <v>1390</v>
      </c>
      <c r="D1272" s="9" t="s">
        <v>191</v>
      </c>
      <c r="E1272" s="9" t="s">
        <v>4518</v>
      </c>
      <c r="F1272" s="10">
        <v>10.0</v>
      </c>
      <c r="G1272" s="10">
        <v>1.0</v>
      </c>
      <c r="H1272" s="70" t="b">
        <v>0</v>
      </c>
      <c r="I1272" s="71" t="str">
        <f t="shared" si="45"/>
        <v/>
      </c>
      <c r="J1272" s="71" t="str">
        <f t="shared" si="46"/>
        <v>VARCHAR</v>
      </c>
      <c r="K1272" s="71">
        <f t="shared" si="3"/>
        <v>3</v>
      </c>
      <c r="L1272" s="71" t="str">
        <f t="shared" si="4"/>
        <v>(3)</v>
      </c>
      <c r="M1272" s="71" t="s">
        <v>4489</v>
      </c>
      <c r="N1272" s="71"/>
      <c r="O1272" s="4"/>
      <c r="P1272" s="9"/>
      <c r="Q1272" s="9" t="str">
        <f t="shared" si="47"/>
        <v>CWTYPE VARCHAR(3) ,</v>
      </c>
    </row>
    <row r="1273" ht="16.5" customHeight="1">
      <c r="A1273" s="9" t="s">
        <v>13</v>
      </c>
      <c r="B1273" s="9" t="s">
        <v>26</v>
      </c>
      <c r="C1273" s="9" t="s">
        <v>1404</v>
      </c>
      <c r="D1273" s="9" t="s">
        <v>191</v>
      </c>
      <c r="E1273" s="9" t="s">
        <v>4518</v>
      </c>
      <c r="F1273" s="10">
        <v>11.0</v>
      </c>
      <c r="G1273" s="10">
        <v>2.0</v>
      </c>
      <c r="H1273" s="70" t="b">
        <v>0</v>
      </c>
      <c r="I1273" s="71" t="str">
        <f t="shared" si="45"/>
        <v/>
      </c>
      <c r="J1273" s="71" t="str">
        <f t="shared" si="46"/>
        <v>VARCHAR</v>
      </c>
      <c r="K1273" s="71">
        <f t="shared" si="3"/>
        <v>6</v>
      </c>
      <c r="L1273" s="71" t="str">
        <f t="shared" si="4"/>
        <v>(6)</v>
      </c>
      <c r="M1273" s="71" t="s">
        <v>4489</v>
      </c>
      <c r="N1273" s="71"/>
      <c r="O1273" s="4"/>
      <c r="P1273" s="9"/>
      <c r="Q1273" s="9" t="str">
        <f t="shared" si="47"/>
        <v>CWSAMU VARCHAR(6) ,</v>
      </c>
    </row>
    <row r="1274" ht="16.5" customHeight="1">
      <c r="A1274" s="9" t="s">
        <v>13</v>
      </c>
      <c r="B1274" s="9" t="s">
        <v>26</v>
      </c>
      <c r="C1274" s="9" t="s">
        <v>1406</v>
      </c>
      <c r="D1274" s="9" t="s">
        <v>191</v>
      </c>
      <c r="E1274" s="9" t="s">
        <v>4518</v>
      </c>
      <c r="F1274" s="10">
        <v>12.0</v>
      </c>
      <c r="G1274" s="10">
        <v>5.0</v>
      </c>
      <c r="H1274" s="70" t="b">
        <v>0</v>
      </c>
      <c r="I1274" s="71" t="str">
        <f t="shared" si="45"/>
        <v/>
      </c>
      <c r="J1274" s="71" t="str">
        <f t="shared" si="46"/>
        <v>VARCHAR</v>
      </c>
      <c r="K1274" s="71">
        <f t="shared" si="3"/>
        <v>15</v>
      </c>
      <c r="L1274" s="71" t="str">
        <f t="shared" si="4"/>
        <v>(15)</v>
      </c>
      <c r="M1274" s="71" t="s">
        <v>4489</v>
      </c>
      <c r="N1274" s="71"/>
      <c r="O1274" s="4"/>
      <c r="P1274" s="9"/>
      <c r="Q1274" s="9" t="str">
        <f t="shared" si="47"/>
        <v>CWSUNA VARCHAR(15) ,</v>
      </c>
    </row>
    <row r="1275" ht="16.5" customHeight="1">
      <c r="A1275" s="9" t="s">
        <v>13</v>
      </c>
      <c r="B1275" s="9" t="s">
        <v>26</v>
      </c>
      <c r="C1275" s="9" t="s">
        <v>1384</v>
      </c>
      <c r="D1275" s="9" t="s">
        <v>191</v>
      </c>
      <c r="E1275" s="9" t="s">
        <v>4518</v>
      </c>
      <c r="F1275" s="10">
        <v>13.0</v>
      </c>
      <c r="G1275" s="10">
        <v>2.0</v>
      </c>
      <c r="H1275" s="70" t="b">
        <v>0</v>
      </c>
      <c r="I1275" s="71" t="str">
        <f t="shared" si="45"/>
        <v/>
      </c>
      <c r="J1275" s="71" t="str">
        <f t="shared" si="46"/>
        <v>VARCHAR</v>
      </c>
      <c r="K1275" s="71">
        <f t="shared" si="3"/>
        <v>6</v>
      </c>
      <c r="L1275" s="71" t="str">
        <f t="shared" si="4"/>
        <v>(6)</v>
      </c>
      <c r="M1275" s="71" t="s">
        <v>4489</v>
      </c>
      <c r="N1275" s="71"/>
      <c r="O1275" s="4"/>
      <c r="P1275" s="9"/>
      <c r="Q1275" s="9" t="str">
        <f t="shared" si="47"/>
        <v>CWBCOP VARCHAR(6) ,</v>
      </c>
    </row>
    <row r="1276" ht="16.5" customHeight="1">
      <c r="A1276" s="9" t="s">
        <v>13</v>
      </c>
      <c r="B1276" s="9" t="s">
        <v>26</v>
      </c>
      <c r="C1276" s="9" t="s">
        <v>1432</v>
      </c>
      <c r="D1276" s="9" t="s">
        <v>191</v>
      </c>
      <c r="E1276" s="9" t="s">
        <v>4518</v>
      </c>
      <c r="F1276" s="10">
        <v>14.0</v>
      </c>
      <c r="G1276" s="10">
        <v>1.0</v>
      </c>
      <c r="H1276" s="70" t="b">
        <v>0</v>
      </c>
      <c r="I1276" s="71" t="str">
        <f t="shared" si="45"/>
        <v/>
      </c>
      <c r="J1276" s="71" t="str">
        <f t="shared" si="46"/>
        <v>VARCHAR</v>
      </c>
      <c r="K1276" s="71">
        <f t="shared" si="3"/>
        <v>3</v>
      </c>
      <c r="L1276" s="71" t="str">
        <f t="shared" si="4"/>
        <v>(3)</v>
      </c>
      <c r="M1276" s="71" t="s">
        <v>4489</v>
      </c>
      <c r="N1276" s="71"/>
      <c r="O1276" s="4"/>
      <c r="P1276" s="9"/>
      <c r="Q1276" s="9" t="str">
        <f t="shared" si="47"/>
        <v>CWCGUB VARCHAR(3) ,</v>
      </c>
    </row>
    <row r="1277" ht="16.5" customHeight="1">
      <c r="A1277" s="9" t="s">
        <v>13</v>
      </c>
      <c r="B1277" s="9" t="s">
        <v>26</v>
      </c>
      <c r="C1277" s="9" t="s">
        <v>2171</v>
      </c>
      <c r="D1277" s="9" t="s">
        <v>191</v>
      </c>
      <c r="E1277" s="9" t="s">
        <v>4518</v>
      </c>
      <c r="F1277" s="10">
        <v>15.0</v>
      </c>
      <c r="G1277" s="10">
        <v>1.0</v>
      </c>
      <c r="H1277" s="70" t="b">
        <v>0</v>
      </c>
      <c r="I1277" s="71" t="str">
        <f t="shared" si="45"/>
        <v/>
      </c>
      <c r="J1277" s="71" t="str">
        <f t="shared" si="46"/>
        <v>VARCHAR</v>
      </c>
      <c r="K1277" s="71">
        <f t="shared" si="3"/>
        <v>3</v>
      </c>
      <c r="L1277" s="71" t="str">
        <f t="shared" si="4"/>
        <v>(3)</v>
      </c>
      <c r="M1277" s="71" t="s">
        <v>4489</v>
      </c>
      <c r="N1277" s="71"/>
      <c r="O1277" s="4"/>
      <c r="P1277" s="9"/>
      <c r="Q1277" s="9" t="str">
        <f t="shared" si="47"/>
        <v>CWIGUB VARCHAR(3) ,</v>
      </c>
    </row>
    <row r="1278" ht="16.5" customHeight="1">
      <c r="A1278" s="9" t="s">
        <v>13</v>
      </c>
      <c r="B1278" s="9" t="s">
        <v>26</v>
      </c>
      <c r="C1278" s="9" t="s">
        <v>2173</v>
      </c>
      <c r="D1278" s="9" t="s">
        <v>191</v>
      </c>
      <c r="E1278" s="9" t="s">
        <v>4518</v>
      </c>
      <c r="F1278" s="10">
        <v>16.0</v>
      </c>
      <c r="G1278" s="10">
        <v>1.0</v>
      </c>
      <c r="H1278" s="70" t="b">
        <v>0</v>
      </c>
      <c r="I1278" s="71" t="str">
        <f t="shared" si="45"/>
        <v/>
      </c>
      <c r="J1278" s="71" t="str">
        <f t="shared" si="46"/>
        <v>VARCHAR</v>
      </c>
      <c r="K1278" s="71">
        <f t="shared" si="3"/>
        <v>3</v>
      </c>
      <c r="L1278" s="71" t="str">
        <f t="shared" si="4"/>
        <v>(3)</v>
      </c>
      <c r="M1278" s="71" t="s">
        <v>4489</v>
      </c>
      <c r="N1278" s="71"/>
      <c r="O1278" s="4"/>
      <c r="P1278" s="9"/>
      <c r="Q1278" s="9" t="str">
        <f t="shared" si="47"/>
        <v>CWIJUB VARCHAR(3) ,</v>
      </c>
    </row>
    <row r="1279" ht="16.5" customHeight="1">
      <c r="A1279" s="9" t="s">
        <v>13</v>
      </c>
      <c r="B1279" s="9" t="s">
        <v>26</v>
      </c>
      <c r="C1279" s="9" t="s">
        <v>2175</v>
      </c>
      <c r="D1279" s="9" t="s">
        <v>183</v>
      </c>
      <c r="E1279" s="9" t="s">
        <v>4506</v>
      </c>
      <c r="F1279" s="10">
        <v>17.0</v>
      </c>
      <c r="G1279" s="10">
        <v>22.0</v>
      </c>
      <c r="H1279" s="70" t="b">
        <v>0</v>
      </c>
      <c r="I1279" s="71" t="str">
        <f t="shared" si="45"/>
        <v/>
      </c>
      <c r="J1279" s="71" t="str">
        <f t="shared" si="46"/>
        <v>DOUBLE PRECISION</v>
      </c>
      <c r="K1279" s="71">
        <f t="shared" si="3"/>
        <v>22</v>
      </c>
      <c r="L1279" s="71" t="str">
        <f t="shared" si="4"/>
        <v>(22)</v>
      </c>
      <c r="M1279" s="71" t="s">
        <v>4489</v>
      </c>
      <c r="N1279" s="71"/>
      <c r="O1279" s="4"/>
      <c r="P1279" s="9"/>
      <c r="Q1279" s="9" t="str">
        <f t="shared" si="47"/>
        <v>CWIFLG DOUBLE PRECISION ,</v>
      </c>
    </row>
    <row r="1280" ht="16.5" customHeight="1">
      <c r="A1280" s="9" t="s">
        <v>13</v>
      </c>
      <c r="B1280" s="9" t="s">
        <v>26</v>
      </c>
      <c r="C1280" s="9" t="s">
        <v>2177</v>
      </c>
      <c r="D1280" s="9" t="s">
        <v>183</v>
      </c>
      <c r="E1280" s="9" t="s">
        <v>4506</v>
      </c>
      <c r="F1280" s="10">
        <v>18.0</v>
      </c>
      <c r="G1280" s="10">
        <v>22.0</v>
      </c>
      <c r="H1280" s="70" t="b">
        <v>0</v>
      </c>
      <c r="I1280" s="71" t="str">
        <f t="shared" si="45"/>
        <v/>
      </c>
      <c r="J1280" s="71" t="str">
        <f t="shared" si="46"/>
        <v>DOUBLE PRECISION</v>
      </c>
      <c r="K1280" s="71">
        <f t="shared" si="3"/>
        <v>22</v>
      </c>
      <c r="L1280" s="71" t="str">
        <f t="shared" si="4"/>
        <v>(22)</v>
      </c>
      <c r="M1280" s="71" t="s">
        <v>4489</v>
      </c>
      <c r="N1280" s="71"/>
      <c r="O1280" s="4"/>
      <c r="P1280" s="9"/>
      <c r="Q1280" s="9" t="str">
        <f t="shared" si="47"/>
        <v>CWACTY DOUBLE PRECISION ,</v>
      </c>
    </row>
    <row r="1281" ht="16.5" customHeight="1">
      <c r="A1281" s="9" t="s">
        <v>13</v>
      </c>
      <c r="B1281" s="9" t="s">
        <v>26</v>
      </c>
      <c r="C1281" s="9" t="s">
        <v>2179</v>
      </c>
      <c r="D1281" s="9" t="s">
        <v>183</v>
      </c>
      <c r="E1281" s="9" t="s">
        <v>4506</v>
      </c>
      <c r="F1281" s="10">
        <v>19.0</v>
      </c>
      <c r="G1281" s="10">
        <v>22.0</v>
      </c>
      <c r="H1281" s="70" t="b">
        <v>0</v>
      </c>
      <c r="I1281" s="71" t="str">
        <f t="shared" si="45"/>
        <v/>
      </c>
      <c r="J1281" s="71" t="str">
        <f t="shared" si="46"/>
        <v>DOUBLE PRECISION</v>
      </c>
      <c r="K1281" s="71">
        <f t="shared" si="3"/>
        <v>22</v>
      </c>
      <c r="L1281" s="71" t="str">
        <f t="shared" si="4"/>
        <v>(22)</v>
      </c>
      <c r="M1281" s="71" t="s">
        <v>4489</v>
      </c>
      <c r="N1281" s="71"/>
      <c r="O1281" s="4"/>
      <c r="P1281" s="9"/>
      <c r="Q1281" s="9" t="str">
        <f t="shared" si="47"/>
        <v>CWACTM DOUBLE PRECISION ,</v>
      </c>
    </row>
    <row r="1282" ht="16.5" customHeight="1">
      <c r="A1282" s="9" t="s">
        <v>13</v>
      </c>
      <c r="B1282" s="9" t="s">
        <v>26</v>
      </c>
      <c r="C1282" s="9" t="s">
        <v>2181</v>
      </c>
      <c r="D1282" s="9" t="s">
        <v>183</v>
      </c>
      <c r="E1282" s="9" t="s">
        <v>4506</v>
      </c>
      <c r="F1282" s="10">
        <v>20.0</v>
      </c>
      <c r="G1282" s="10">
        <v>22.0</v>
      </c>
      <c r="H1282" s="70" t="b">
        <v>0</v>
      </c>
      <c r="I1282" s="71" t="str">
        <f t="shared" si="45"/>
        <v/>
      </c>
      <c r="J1282" s="71" t="str">
        <f t="shared" si="46"/>
        <v>DOUBLE PRECISION</v>
      </c>
      <c r="K1282" s="71">
        <f t="shared" si="3"/>
        <v>22</v>
      </c>
      <c r="L1282" s="71" t="str">
        <f t="shared" si="4"/>
        <v>(22)</v>
      </c>
      <c r="M1282" s="71" t="s">
        <v>4489</v>
      </c>
      <c r="N1282" s="71"/>
      <c r="O1282" s="4"/>
      <c r="P1282" s="9"/>
      <c r="Q1282" s="9" t="str">
        <f t="shared" si="47"/>
        <v>CWACTD DOUBLE PRECISION ,</v>
      </c>
    </row>
    <row r="1283" ht="16.5" customHeight="1">
      <c r="A1283" s="9" t="s">
        <v>13</v>
      </c>
      <c r="B1283" s="9" t="s">
        <v>26</v>
      </c>
      <c r="C1283" s="9" t="s">
        <v>2183</v>
      </c>
      <c r="D1283" s="9" t="s">
        <v>183</v>
      </c>
      <c r="E1283" s="9" t="s">
        <v>4506</v>
      </c>
      <c r="F1283" s="10">
        <v>21.0</v>
      </c>
      <c r="G1283" s="10">
        <v>22.0</v>
      </c>
      <c r="H1283" s="70" t="b">
        <v>0</v>
      </c>
      <c r="I1283" s="71" t="str">
        <f t="shared" si="45"/>
        <v/>
      </c>
      <c r="J1283" s="71" t="str">
        <f t="shared" si="46"/>
        <v>DOUBLE PRECISION</v>
      </c>
      <c r="K1283" s="71">
        <f t="shared" si="3"/>
        <v>22</v>
      </c>
      <c r="L1283" s="71" t="str">
        <f t="shared" si="4"/>
        <v>(22)</v>
      </c>
      <c r="M1283" s="71" t="s">
        <v>4489</v>
      </c>
      <c r="N1283" s="71"/>
      <c r="O1283" s="4"/>
      <c r="P1283" s="9"/>
      <c r="Q1283" s="9" t="str">
        <f t="shared" si="47"/>
        <v>CWYYMM DOUBLE PRECISION ,</v>
      </c>
    </row>
    <row r="1284" ht="16.5" customHeight="1">
      <c r="A1284" s="9" t="s">
        <v>13</v>
      </c>
      <c r="B1284" s="9" t="s">
        <v>26</v>
      </c>
      <c r="C1284" s="9" t="s">
        <v>2056</v>
      </c>
      <c r="D1284" s="9" t="s">
        <v>183</v>
      </c>
      <c r="E1284" s="9" t="s">
        <v>4506</v>
      </c>
      <c r="F1284" s="10">
        <v>22.0</v>
      </c>
      <c r="G1284" s="10">
        <v>22.0</v>
      </c>
      <c r="H1284" s="70" t="b">
        <v>0</v>
      </c>
      <c r="I1284" s="71" t="str">
        <f t="shared" si="45"/>
        <v/>
      </c>
      <c r="J1284" s="71" t="str">
        <f t="shared" si="46"/>
        <v>DOUBLE PRECISION</v>
      </c>
      <c r="K1284" s="71">
        <f t="shared" si="3"/>
        <v>22</v>
      </c>
      <c r="L1284" s="71" t="str">
        <f t="shared" si="4"/>
        <v>(22)</v>
      </c>
      <c r="M1284" s="71" t="s">
        <v>4489</v>
      </c>
      <c r="N1284" s="71"/>
      <c r="O1284" s="4"/>
      <c r="P1284" s="9"/>
      <c r="Q1284" s="9" t="str">
        <f t="shared" si="47"/>
        <v>CWAMT1 DOUBLE PRECISION ,</v>
      </c>
    </row>
    <row r="1285" ht="16.5" customHeight="1">
      <c r="A1285" s="9" t="s">
        <v>13</v>
      </c>
      <c r="B1285" s="9" t="s">
        <v>26</v>
      </c>
      <c r="C1285" s="9" t="s">
        <v>2186</v>
      </c>
      <c r="D1285" s="9" t="s">
        <v>183</v>
      </c>
      <c r="E1285" s="9" t="s">
        <v>4506</v>
      </c>
      <c r="F1285" s="10">
        <v>23.0</v>
      </c>
      <c r="G1285" s="10">
        <v>22.0</v>
      </c>
      <c r="H1285" s="70" t="b">
        <v>0</v>
      </c>
      <c r="I1285" s="71" t="str">
        <f t="shared" si="45"/>
        <v/>
      </c>
      <c r="J1285" s="71" t="str">
        <f t="shared" si="46"/>
        <v>DOUBLE PRECISION</v>
      </c>
      <c r="K1285" s="71">
        <f t="shared" si="3"/>
        <v>22</v>
      </c>
      <c r="L1285" s="71" t="str">
        <f t="shared" si="4"/>
        <v>(22)</v>
      </c>
      <c r="M1285" s="71" t="s">
        <v>4489</v>
      </c>
      <c r="N1285" s="71"/>
      <c r="O1285" s="4"/>
      <c r="P1285" s="9"/>
      <c r="Q1285" s="9" t="str">
        <f t="shared" si="47"/>
        <v>CWGUB1 DOUBLE PRECISION ,</v>
      </c>
    </row>
    <row r="1286" ht="16.5" customHeight="1">
      <c r="A1286" s="9" t="s">
        <v>13</v>
      </c>
      <c r="B1286" s="9" t="s">
        <v>26</v>
      </c>
      <c r="C1286" s="9" t="s">
        <v>2188</v>
      </c>
      <c r="D1286" s="9" t="s">
        <v>191</v>
      </c>
      <c r="E1286" s="9" t="s">
        <v>4518</v>
      </c>
      <c r="F1286" s="10">
        <v>24.0</v>
      </c>
      <c r="G1286" s="10">
        <v>16.0</v>
      </c>
      <c r="H1286" s="70" t="b">
        <v>0</v>
      </c>
      <c r="I1286" s="71" t="str">
        <f t="shared" si="45"/>
        <v/>
      </c>
      <c r="J1286" s="71" t="str">
        <f t="shared" si="46"/>
        <v>VARCHAR</v>
      </c>
      <c r="K1286" s="71">
        <f t="shared" si="3"/>
        <v>48</v>
      </c>
      <c r="L1286" s="71" t="str">
        <f t="shared" si="4"/>
        <v>(48)</v>
      </c>
      <c r="M1286" s="71" t="s">
        <v>4489</v>
      </c>
      <c r="N1286" s="71"/>
      <c r="O1286" s="4"/>
      <c r="P1286" s="9"/>
      <c r="Q1286" s="9" t="str">
        <f t="shared" si="47"/>
        <v>CWCNO1 VARCHAR(48) ,</v>
      </c>
    </row>
    <row r="1287" ht="16.5" customHeight="1">
      <c r="A1287" s="9" t="s">
        <v>13</v>
      </c>
      <c r="B1287" s="9" t="s">
        <v>26</v>
      </c>
      <c r="C1287" s="9" t="s">
        <v>2190</v>
      </c>
      <c r="D1287" s="9" t="s">
        <v>183</v>
      </c>
      <c r="E1287" s="9" t="s">
        <v>4506</v>
      </c>
      <c r="F1287" s="10">
        <v>25.0</v>
      </c>
      <c r="G1287" s="10">
        <v>22.0</v>
      </c>
      <c r="H1287" s="70" t="b">
        <v>0</v>
      </c>
      <c r="I1287" s="71" t="str">
        <f t="shared" si="45"/>
        <v/>
      </c>
      <c r="J1287" s="71" t="str">
        <f t="shared" si="46"/>
        <v>DOUBLE PRECISION</v>
      </c>
      <c r="K1287" s="71">
        <f t="shared" si="3"/>
        <v>22</v>
      </c>
      <c r="L1287" s="71" t="str">
        <f t="shared" si="4"/>
        <v>(22)</v>
      </c>
      <c r="M1287" s="71" t="s">
        <v>4489</v>
      </c>
      <c r="N1287" s="71"/>
      <c r="O1287" s="4"/>
      <c r="P1287" s="9"/>
      <c r="Q1287" s="9" t="str">
        <f t="shared" si="47"/>
        <v>CWMON1 DOUBLE PRECISION ,</v>
      </c>
    </row>
    <row r="1288" ht="16.5" customHeight="1">
      <c r="A1288" s="9" t="s">
        <v>13</v>
      </c>
      <c r="B1288" s="9" t="s">
        <v>26</v>
      </c>
      <c r="C1288" s="9" t="s">
        <v>2192</v>
      </c>
      <c r="D1288" s="9" t="s">
        <v>191</v>
      </c>
      <c r="E1288" s="9" t="s">
        <v>4518</v>
      </c>
      <c r="F1288" s="10">
        <v>26.0</v>
      </c>
      <c r="G1288" s="10">
        <v>10.0</v>
      </c>
      <c r="H1288" s="70" t="b">
        <v>0</v>
      </c>
      <c r="I1288" s="71" t="str">
        <f t="shared" si="45"/>
        <v/>
      </c>
      <c r="J1288" s="71" t="str">
        <f t="shared" si="46"/>
        <v>VARCHAR</v>
      </c>
      <c r="K1288" s="71">
        <f t="shared" si="3"/>
        <v>30</v>
      </c>
      <c r="L1288" s="71" t="str">
        <f t="shared" si="4"/>
        <v>(30)</v>
      </c>
      <c r="M1288" s="71" t="s">
        <v>4489</v>
      </c>
      <c r="N1288" s="71"/>
      <c r="O1288" s="4"/>
      <c r="P1288" s="9"/>
      <c r="Q1288" s="9" t="str">
        <f t="shared" si="47"/>
        <v>CWANO1 VARCHAR(30) ,</v>
      </c>
    </row>
    <row r="1289" ht="16.5" customHeight="1">
      <c r="A1289" s="9" t="s">
        <v>13</v>
      </c>
      <c r="B1289" s="9" t="s">
        <v>26</v>
      </c>
      <c r="C1289" s="9" t="s">
        <v>2194</v>
      </c>
      <c r="D1289" s="9" t="s">
        <v>191</v>
      </c>
      <c r="E1289" s="9" t="s">
        <v>4518</v>
      </c>
      <c r="F1289" s="10">
        <v>27.0</v>
      </c>
      <c r="G1289" s="10">
        <v>10.0</v>
      </c>
      <c r="H1289" s="70" t="b">
        <v>0</v>
      </c>
      <c r="I1289" s="71" t="str">
        <f t="shared" si="45"/>
        <v/>
      </c>
      <c r="J1289" s="71" t="str">
        <f t="shared" si="46"/>
        <v>VARCHAR</v>
      </c>
      <c r="K1289" s="71">
        <f t="shared" si="3"/>
        <v>30</v>
      </c>
      <c r="L1289" s="71" t="str">
        <f t="shared" si="4"/>
        <v>(30)</v>
      </c>
      <c r="M1289" s="71" t="s">
        <v>4489</v>
      </c>
      <c r="N1289" s="71"/>
      <c r="O1289" s="4"/>
      <c r="P1289" s="9"/>
      <c r="Q1289" s="9" t="str">
        <f t="shared" si="47"/>
        <v>CWNAM1 VARCHAR(30) ,</v>
      </c>
    </row>
    <row r="1290" ht="16.5" customHeight="1">
      <c r="A1290" s="9" t="s">
        <v>13</v>
      </c>
      <c r="B1290" s="9" t="s">
        <v>26</v>
      </c>
      <c r="C1290" s="9" t="s">
        <v>1848</v>
      </c>
      <c r="D1290" s="9" t="s">
        <v>191</v>
      </c>
      <c r="E1290" s="9" t="s">
        <v>4518</v>
      </c>
      <c r="F1290" s="10">
        <v>28.0</v>
      </c>
      <c r="G1290" s="10">
        <v>1.0</v>
      </c>
      <c r="H1290" s="70" t="b">
        <v>0</v>
      </c>
      <c r="I1290" s="71" t="str">
        <f t="shared" si="45"/>
        <v/>
      </c>
      <c r="J1290" s="71" t="str">
        <f t="shared" si="46"/>
        <v>VARCHAR</v>
      </c>
      <c r="K1290" s="71">
        <f t="shared" si="3"/>
        <v>3</v>
      </c>
      <c r="L1290" s="71" t="str">
        <f t="shared" si="4"/>
        <v>(3)</v>
      </c>
      <c r="M1290" s="71" t="s">
        <v>4489</v>
      </c>
      <c r="N1290" s="71"/>
      <c r="O1290" s="4"/>
      <c r="P1290" s="9"/>
      <c r="Q1290" s="9" t="str">
        <f t="shared" si="47"/>
        <v>CWCFLG VARCHAR(3) ,</v>
      </c>
    </row>
    <row r="1291" ht="16.5" customHeight="1">
      <c r="A1291" s="9" t="s">
        <v>13</v>
      </c>
      <c r="B1291" s="9" t="s">
        <v>26</v>
      </c>
      <c r="C1291" s="9" t="s">
        <v>2197</v>
      </c>
      <c r="D1291" s="9" t="s">
        <v>183</v>
      </c>
      <c r="E1291" s="9" t="s">
        <v>4506</v>
      </c>
      <c r="F1291" s="10">
        <v>29.0</v>
      </c>
      <c r="G1291" s="10">
        <v>22.0</v>
      </c>
      <c r="H1291" s="70" t="b">
        <v>0</v>
      </c>
      <c r="I1291" s="71" t="str">
        <f t="shared" si="45"/>
        <v/>
      </c>
      <c r="J1291" s="71" t="str">
        <f t="shared" si="46"/>
        <v>DOUBLE PRECISION</v>
      </c>
      <c r="K1291" s="71">
        <f t="shared" si="3"/>
        <v>22</v>
      </c>
      <c r="L1291" s="71" t="str">
        <f t="shared" si="4"/>
        <v>(22)</v>
      </c>
      <c r="M1291" s="71" t="s">
        <v>4489</v>
      </c>
      <c r="N1291" s="71"/>
      <c r="O1291" s="4"/>
      <c r="P1291" s="9"/>
      <c r="Q1291" s="9" t="str">
        <f t="shared" si="47"/>
        <v>CWCMNO DOUBLE PRECISION ,</v>
      </c>
    </row>
    <row r="1292" ht="16.5" customHeight="1">
      <c r="A1292" s="9" t="s">
        <v>13</v>
      </c>
      <c r="B1292" s="9" t="s">
        <v>26</v>
      </c>
      <c r="C1292" s="9" t="s">
        <v>1837</v>
      </c>
      <c r="D1292" s="9" t="s">
        <v>191</v>
      </c>
      <c r="E1292" s="9" t="s">
        <v>4518</v>
      </c>
      <c r="F1292" s="10">
        <v>30.0</v>
      </c>
      <c r="G1292" s="10">
        <v>1.0</v>
      </c>
      <c r="H1292" s="70" t="b">
        <v>0</v>
      </c>
      <c r="I1292" s="71" t="str">
        <f t="shared" si="45"/>
        <v/>
      </c>
      <c r="J1292" s="71" t="str">
        <f t="shared" si="46"/>
        <v>VARCHAR</v>
      </c>
      <c r="K1292" s="71">
        <f t="shared" si="3"/>
        <v>3</v>
      </c>
      <c r="L1292" s="71" t="str">
        <f t="shared" si="4"/>
        <v>(3)</v>
      </c>
      <c r="M1292" s="71" t="s">
        <v>4489</v>
      </c>
      <c r="N1292" s="71"/>
      <c r="O1292" s="4"/>
      <c r="P1292" s="9"/>
      <c r="Q1292" s="9" t="str">
        <f t="shared" si="47"/>
        <v>CWDTYP VARCHAR(3) ,</v>
      </c>
    </row>
    <row r="1293" ht="16.5" customHeight="1">
      <c r="A1293" s="9" t="s">
        <v>13</v>
      </c>
      <c r="B1293" s="9" t="s">
        <v>26</v>
      </c>
      <c r="C1293" s="9" t="s">
        <v>2200</v>
      </c>
      <c r="D1293" s="9" t="s">
        <v>183</v>
      </c>
      <c r="E1293" s="9" t="s">
        <v>4506</v>
      </c>
      <c r="F1293" s="10">
        <v>31.0</v>
      </c>
      <c r="G1293" s="10">
        <v>22.0</v>
      </c>
      <c r="H1293" s="70" t="b">
        <v>0</v>
      </c>
      <c r="I1293" s="71" t="str">
        <f t="shared" si="45"/>
        <v/>
      </c>
      <c r="J1293" s="71" t="str">
        <f t="shared" si="46"/>
        <v>DOUBLE PRECISION</v>
      </c>
      <c r="K1293" s="71">
        <f t="shared" si="3"/>
        <v>22</v>
      </c>
      <c r="L1293" s="71" t="str">
        <f t="shared" si="4"/>
        <v>(22)</v>
      </c>
      <c r="M1293" s="71" t="s">
        <v>4489</v>
      </c>
      <c r="N1293" s="71"/>
      <c r="O1293" s="4"/>
      <c r="P1293" s="9"/>
      <c r="Q1293" s="9" t="str">
        <f t="shared" si="47"/>
        <v>CWEDAY DOUBLE PRECISION ,</v>
      </c>
    </row>
    <row r="1294" ht="16.5" customHeight="1">
      <c r="A1294" s="9" t="s">
        <v>13</v>
      </c>
      <c r="B1294" s="9" t="s">
        <v>26</v>
      </c>
      <c r="C1294" s="9" t="s">
        <v>2202</v>
      </c>
      <c r="D1294" s="9" t="s">
        <v>183</v>
      </c>
      <c r="E1294" s="9" t="s">
        <v>4506</v>
      </c>
      <c r="F1294" s="10">
        <v>32.0</v>
      </c>
      <c r="G1294" s="10">
        <v>22.0</v>
      </c>
      <c r="H1294" s="70" t="b">
        <v>0</v>
      </c>
      <c r="I1294" s="71" t="str">
        <f t="shared" si="45"/>
        <v/>
      </c>
      <c r="J1294" s="71" t="str">
        <f t="shared" si="46"/>
        <v>DOUBLE PRECISION</v>
      </c>
      <c r="K1294" s="71">
        <f t="shared" si="3"/>
        <v>22</v>
      </c>
      <c r="L1294" s="71" t="str">
        <f t="shared" si="4"/>
        <v>(22)</v>
      </c>
      <c r="M1294" s="71" t="s">
        <v>4489</v>
      </c>
      <c r="N1294" s="71"/>
      <c r="O1294" s="4"/>
      <c r="P1294" s="9"/>
      <c r="Q1294" s="9" t="str">
        <f t="shared" si="47"/>
        <v>CWEAMT DOUBLE PRECISION ,</v>
      </c>
    </row>
    <row r="1295" ht="16.5" customHeight="1">
      <c r="A1295" s="9" t="s">
        <v>13</v>
      </c>
      <c r="B1295" s="9" t="s">
        <v>26</v>
      </c>
      <c r="C1295" s="9" t="s">
        <v>1852</v>
      </c>
      <c r="D1295" s="9" t="s">
        <v>191</v>
      </c>
      <c r="E1295" s="9" t="s">
        <v>4518</v>
      </c>
      <c r="F1295" s="10">
        <v>33.0</v>
      </c>
      <c r="G1295" s="10">
        <v>1.0</v>
      </c>
      <c r="H1295" s="70" t="b">
        <v>0</v>
      </c>
      <c r="I1295" s="71" t="str">
        <f t="shared" si="45"/>
        <v/>
      </c>
      <c r="J1295" s="71" t="str">
        <f t="shared" si="46"/>
        <v>VARCHAR</v>
      </c>
      <c r="K1295" s="71">
        <f t="shared" si="3"/>
        <v>3</v>
      </c>
      <c r="L1295" s="71" t="str">
        <f t="shared" si="4"/>
        <v>(3)</v>
      </c>
      <c r="M1295" s="71" t="s">
        <v>4489</v>
      </c>
      <c r="N1295" s="71"/>
      <c r="O1295" s="4"/>
      <c r="P1295" s="9"/>
      <c r="Q1295" s="9" t="str">
        <f t="shared" si="47"/>
        <v>CWJGUB VARCHAR(3) ,</v>
      </c>
    </row>
    <row r="1296" ht="16.5" customHeight="1">
      <c r="A1296" s="9" t="s">
        <v>13</v>
      </c>
      <c r="B1296" s="9" t="s">
        <v>26</v>
      </c>
      <c r="C1296" s="9" t="s">
        <v>1850</v>
      </c>
      <c r="D1296" s="9" t="s">
        <v>191</v>
      </c>
      <c r="E1296" s="9" t="s">
        <v>4518</v>
      </c>
      <c r="F1296" s="10">
        <v>34.0</v>
      </c>
      <c r="G1296" s="10">
        <v>1.0</v>
      </c>
      <c r="H1296" s="70" t="b">
        <v>0</v>
      </c>
      <c r="I1296" s="71" t="str">
        <f t="shared" si="45"/>
        <v/>
      </c>
      <c r="J1296" s="71" t="str">
        <f t="shared" si="46"/>
        <v>VARCHAR</v>
      </c>
      <c r="K1296" s="71">
        <f t="shared" si="3"/>
        <v>3</v>
      </c>
      <c r="L1296" s="71" t="str">
        <f t="shared" si="4"/>
        <v>(3)</v>
      </c>
      <c r="M1296" s="71" t="s">
        <v>4489</v>
      </c>
      <c r="N1296" s="71"/>
      <c r="O1296" s="4"/>
      <c r="P1296" s="9"/>
      <c r="Q1296" s="9" t="str">
        <f t="shared" si="47"/>
        <v>CWJFLG VARCHAR(3) ,</v>
      </c>
    </row>
    <row r="1297" ht="16.5" customHeight="1">
      <c r="A1297" s="9" t="s">
        <v>13</v>
      </c>
      <c r="B1297" s="9" t="s">
        <v>26</v>
      </c>
      <c r="C1297" s="9" t="s">
        <v>2206</v>
      </c>
      <c r="D1297" s="9" t="s">
        <v>183</v>
      </c>
      <c r="E1297" s="9" t="s">
        <v>4506</v>
      </c>
      <c r="F1297" s="10">
        <v>35.0</v>
      </c>
      <c r="G1297" s="10">
        <v>22.0</v>
      </c>
      <c r="H1297" s="70" t="b">
        <v>0</v>
      </c>
      <c r="I1297" s="71" t="str">
        <f t="shared" si="45"/>
        <v/>
      </c>
      <c r="J1297" s="71" t="str">
        <f t="shared" si="46"/>
        <v>DOUBLE PRECISION</v>
      </c>
      <c r="K1297" s="71">
        <f t="shared" si="3"/>
        <v>22</v>
      </c>
      <c r="L1297" s="71" t="str">
        <f t="shared" si="4"/>
        <v>(22)</v>
      </c>
      <c r="M1297" s="71" t="s">
        <v>4489</v>
      </c>
      <c r="N1297" s="71"/>
      <c r="O1297" s="4"/>
      <c r="P1297" s="9"/>
      <c r="Q1297" s="9" t="str">
        <f t="shared" si="47"/>
        <v>CWJYER DOUBLE PRECISION ,</v>
      </c>
    </row>
    <row r="1298" ht="16.5" customHeight="1">
      <c r="A1298" s="9" t="s">
        <v>13</v>
      </c>
      <c r="B1298" s="9" t="s">
        <v>26</v>
      </c>
      <c r="C1298" s="9" t="s">
        <v>2207</v>
      </c>
      <c r="D1298" s="9" t="s">
        <v>183</v>
      </c>
      <c r="E1298" s="9" t="s">
        <v>4506</v>
      </c>
      <c r="F1298" s="10">
        <v>36.0</v>
      </c>
      <c r="G1298" s="10">
        <v>22.0</v>
      </c>
      <c r="H1298" s="70" t="b">
        <v>0</v>
      </c>
      <c r="I1298" s="71" t="str">
        <f t="shared" si="45"/>
        <v/>
      </c>
      <c r="J1298" s="71" t="str">
        <f t="shared" si="46"/>
        <v>DOUBLE PRECISION</v>
      </c>
      <c r="K1298" s="71">
        <f t="shared" si="3"/>
        <v>22</v>
      </c>
      <c r="L1298" s="71" t="str">
        <f t="shared" si="4"/>
        <v>(22)</v>
      </c>
      <c r="M1298" s="71" t="s">
        <v>4489</v>
      </c>
      <c r="N1298" s="71"/>
      <c r="O1298" s="4"/>
      <c r="P1298" s="9"/>
      <c r="Q1298" s="9" t="str">
        <f t="shared" si="47"/>
        <v>CWJCDE DOUBLE PRECISION ,</v>
      </c>
    </row>
    <row r="1299" ht="16.5" customHeight="1">
      <c r="A1299" s="9" t="s">
        <v>13</v>
      </c>
      <c r="B1299" s="9" t="s">
        <v>26</v>
      </c>
      <c r="C1299" s="9" t="s">
        <v>2208</v>
      </c>
      <c r="D1299" s="9" t="s">
        <v>183</v>
      </c>
      <c r="E1299" s="9" t="s">
        <v>4506</v>
      </c>
      <c r="F1299" s="10">
        <v>37.0</v>
      </c>
      <c r="G1299" s="10">
        <v>22.0</v>
      </c>
      <c r="H1299" s="70" t="b">
        <v>0</v>
      </c>
      <c r="I1299" s="71" t="str">
        <f t="shared" si="45"/>
        <v/>
      </c>
      <c r="J1299" s="71" t="str">
        <f t="shared" si="46"/>
        <v>DOUBLE PRECISION</v>
      </c>
      <c r="K1299" s="71">
        <f t="shared" si="3"/>
        <v>22</v>
      </c>
      <c r="L1299" s="71" t="str">
        <f t="shared" si="4"/>
        <v>(22)</v>
      </c>
      <c r="M1299" s="71" t="s">
        <v>4489</v>
      </c>
      <c r="N1299" s="71"/>
      <c r="O1299" s="4"/>
      <c r="P1299" s="9"/>
      <c r="Q1299" s="9" t="str">
        <f t="shared" si="47"/>
        <v>CWJSEQ DOUBLE PRECISION ,</v>
      </c>
    </row>
    <row r="1300" ht="16.5" customHeight="1">
      <c r="A1300" s="9" t="s">
        <v>13</v>
      </c>
      <c r="B1300" s="9" t="s">
        <v>26</v>
      </c>
      <c r="C1300" s="9" t="s">
        <v>2209</v>
      </c>
      <c r="D1300" s="9" t="s">
        <v>191</v>
      </c>
      <c r="E1300" s="9" t="s">
        <v>4518</v>
      </c>
      <c r="F1300" s="10">
        <v>38.0</v>
      </c>
      <c r="G1300" s="10">
        <v>2.0</v>
      </c>
      <c r="H1300" s="70" t="b">
        <v>0</v>
      </c>
      <c r="I1300" s="71" t="str">
        <f t="shared" si="45"/>
        <v/>
      </c>
      <c r="J1300" s="71" t="str">
        <f t="shared" si="46"/>
        <v>VARCHAR</v>
      </c>
      <c r="K1300" s="71">
        <f t="shared" si="3"/>
        <v>6</v>
      </c>
      <c r="L1300" s="71" t="str">
        <f t="shared" si="4"/>
        <v>(6)</v>
      </c>
      <c r="M1300" s="71" t="s">
        <v>4489</v>
      </c>
      <c r="N1300" s="71"/>
      <c r="O1300" s="4"/>
      <c r="P1300" s="9"/>
      <c r="Q1300" s="9" t="str">
        <f t="shared" si="47"/>
        <v>CWJCMP VARCHAR(6) ,</v>
      </c>
    </row>
    <row r="1301" ht="16.5" customHeight="1">
      <c r="A1301" s="9" t="s">
        <v>13</v>
      </c>
      <c r="B1301" s="9" t="s">
        <v>26</v>
      </c>
      <c r="C1301" s="9" t="s">
        <v>2211</v>
      </c>
      <c r="D1301" s="9" t="s">
        <v>183</v>
      </c>
      <c r="E1301" s="9" t="s">
        <v>4506</v>
      </c>
      <c r="F1301" s="10">
        <v>39.0</v>
      </c>
      <c r="G1301" s="10">
        <v>22.0</v>
      </c>
      <c r="H1301" s="70" t="b">
        <v>0</v>
      </c>
      <c r="I1301" s="71" t="str">
        <f t="shared" si="45"/>
        <v/>
      </c>
      <c r="J1301" s="71" t="str">
        <f t="shared" si="46"/>
        <v>DOUBLE PRECISION</v>
      </c>
      <c r="K1301" s="71">
        <f t="shared" si="3"/>
        <v>22</v>
      </c>
      <c r="L1301" s="71" t="str">
        <f t="shared" si="4"/>
        <v>(22)</v>
      </c>
      <c r="M1301" s="71" t="s">
        <v>4489</v>
      </c>
      <c r="N1301" s="71"/>
      <c r="O1301" s="4"/>
      <c r="P1301" s="9"/>
      <c r="Q1301" s="9" t="str">
        <f t="shared" si="47"/>
        <v>CWJINT DOUBLE PRECISION ,</v>
      </c>
    </row>
    <row r="1302" ht="16.5" customHeight="1">
      <c r="A1302" s="9" t="s">
        <v>13</v>
      </c>
      <c r="B1302" s="9" t="s">
        <v>26</v>
      </c>
      <c r="C1302" s="9" t="s">
        <v>2213</v>
      </c>
      <c r="D1302" s="9" t="s">
        <v>183</v>
      </c>
      <c r="E1302" s="9" t="s">
        <v>4506</v>
      </c>
      <c r="F1302" s="10">
        <v>40.0</v>
      </c>
      <c r="G1302" s="10">
        <v>22.0</v>
      </c>
      <c r="H1302" s="70" t="b">
        <v>0</v>
      </c>
      <c r="I1302" s="71" t="str">
        <f t="shared" si="45"/>
        <v/>
      </c>
      <c r="J1302" s="71" t="str">
        <f t="shared" si="46"/>
        <v>DOUBLE PRECISION</v>
      </c>
      <c r="K1302" s="71">
        <f t="shared" si="3"/>
        <v>22</v>
      </c>
      <c r="L1302" s="71" t="str">
        <f t="shared" si="4"/>
        <v>(22)</v>
      </c>
      <c r="M1302" s="71" t="s">
        <v>4489</v>
      </c>
      <c r="N1302" s="71"/>
      <c r="O1302" s="4"/>
      <c r="P1302" s="9"/>
      <c r="Q1302" s="9" t="str">
        <f t="shared" si="47"/>
        <v>CWJISQ DOUBLE PRECISION ,</v>
      </c>
    </row>
    <row r="1303" ht="16.5" customHeight="1">
      <c r="A1303" s="9" t="s">
        <v>13</v>
      </c>
      <c r="B1303" s="9" t="s">
        <v>26</v>
      </c>
      <c r="C1303" s="9" t="s">
        <v>1981</v>
      </c>
      <c r="D1303" s="9" t="s">
        <v>191</v>
      </c>
      <c r="E1303" s="9" t="s">
        <v>4518</v>
      </c>
      <c r="F1303" s="10">
        <v>41.0</v>
      </c>
      <c r="G1303" s="10">
        <v>1.0</v>
      </c>
      <c r="H1303" s="70" t="b">
        <v>0</v>
      </c>
      <c r="I1303" s="71" t="str">
        <f t="shared" si="45"/>
        <v/>
      </c>
      <c r="J1303" s="71" t="str">
        <f t="shared" si="46"/>
        <v>VARCHAR</v>
      </c>
      <c r="K1303" s="71">
        <f t="shared" si="3"/>
        <v>3</v>
      </c>
      <c r="L1303" s="71" t="str">
        <f t="shared" si="4"/>
        <v>(3)</v>
      </c>
      <c r="M1303" s="71" t="s">
        <v>4489</v>
      </c>
      <c r="N1303" s="71"/>
      <c r="O1303" s="4"/>
      <c r="P1303" s="9"/>
      <c r="Q1303" s="9" t="str">
        <f t="shared" si="47"/>
        <v>CWFLG1 VARCHAR(3) ,</v>
      </c>
    </row>
    <row r="1304" ht="16.5" customHeight="1">
      <c r="A1304" s="9" t="s">
        <v>13</v>
      </c>
      <c r="B1304" s="9" t="s">
        <v>26</v>
      </c>
      <c r="C1304" s="9" t="s">
        <v>1982</v>
      </c>
      <c r="D1304" s="9" t="s">
        <v>191</v>
      </c>
      <c r="E1304" s="9" t="s">
        <v>4518</v>
      </c>
      <c r="F1304" s="10">
        <v>42.0</v>
      </c>
      <c r="G1304" s="10">
        <v>1.0</v>
      </c>
      <c r="H1304" s="70" t="b">
        <v>0</v>
      </c>
      <c r="I1304" s="71" t="str">
        <f t="shared" si="45"/>
        <v/>
      </c>
      <c r="J1304" s="71" t="str">
        <f t="shared" si="46"/>
        <v>VARCHAR</v>
      </c>
      <c r="K1304" s="71">
        <f t="shared" si="3"/>
        <v>3</v>
      </c>
      <c r="L1304" s="71" t="str">
        <f t="shared" si="4"/>
        <v>(3)</v>
      </c>
      <c r="M1304" s="71" t="s">
        <v>4489</v>
      </c>
      <c r="N1304" s="71"/>
      <c r="O1304" s="4"/>
      <c r="P1304" s="9"/>
      <c r="Q1304" s="9" t="str">
        <f t="shared" si="47"/>
        <v>CWFLG2 VARCHAR(3) ,</v>
      </c>
    </row>
    <row r="1305" ht="16.5" customHeight="1">
      <c r="A1305" s="9" t="s">
        <v>13</v>
      </c>
      <c r="B1305" s="9" t="s">
        <v>26</v>
      </c>
      <c r="C1305" s="9" t="s">
        <v>1983</v>
      </c>
      <c r="D1305" s="9" t="s">
        <v>191</v>
      </c>
      <c r="E1305" s="9" t="s">
        <v>4518</v>
      </c>
      <c r="F1305" s="10">
        <v>43.0</v>
      </c>
      <c r="G1305" s="10">
        <v>2.0</v>
      </c>
      <c r="H1305" s="70" t="b">
        <v>0</v>
      </c>
      <c r="I1305" s="71" t="str">
        <f t="shared" si="45"/>
        <v/>
      </c>
      <c r="J1305" s="71" t="str">
        <f t="shared" si="46"/>
        <v>VARCHAR</v>
      </c>
      <c r="K1305" s="71">
        <f t="shared" si="3"/>
        <v>6</v>
      </c>
      <c r="L1305" s="71" t="str">
        <f t="shared" si="4"/>
        <v>(6)</v>
      </c>
      <c r="M1305" s="71" t="s">
        <v>4489</v>
      </c>
      <c r="N1305" s="71"/>
      <c r="O1305" s="4"/>
      <c r="P1305" s="9"/>
      <c r="Q1305" s="9" t="str">
        <f t="shared" si="47"/>
        <v>CWFLG3 VARCHAR(6) ,</v>
      </c>
    </row>
    <row r="1306" ht="16.5" customHeight="1">
      <c r="A1306" s="9" t="s">
        <v>13</v>
      </c>
      <c r="B1306" s="9" t="s">
        <v>26</v>
      </c>
      <c r="C1306" s="9" t="s">
        <v>1985</v>
      </c>
      <c r="D1306" s="9" t="s">
        <v>191</v>
      </c>
      <c r="E1306" s="9" t="s">
        <v>4518</v>
      </c>
      <c r="F1306" s="10">
        <v>44.0</v>
      </c>
      <c r="G1306" s="10">
        <v>2.0</v>
      </c>
      <c r="H1306" s="70" t="b">
        <v>0</v>
      </c>
      <c r="I1306" s="71" t="str">
        <f t="shared" si="45"/>
        <v/>
      </c>
      <c r="J1306" s="71" t="str">
        <f t="shared" si="46"/>
        <v>VARCHAR</v>
      </c>
      <c r="K1306" s="71">
        <f t="shared" si="3"/>
        <v>6</v>
      </c>
      <c r="L1306" s="71" t="str">
        <f t="shared" si="4"/>
        <v>(6)</v>
      </c>
      <c r="M1306" s="71" t="s">
        <v>4489</v>
      </c>
      <c r="N1306" s="71"/>
      <c r="O1306" s="4"/>
      <c r="P1306" s="9"/>
      <c r="Q1306" s="9" t="str">
        <f t="shared" si="47"/>
        <v>CWFLG4 VARCHAR(6) ,</v>
      </c>
    </row>
    <row r="1307" ht="16.5" customHeight="1">
      <c r="A1307" s="9" t="s">
        <v>13</v>
      </c>
      <c r="B1307" s="9" t="s">
        <v>26</v>
      </c>
      <c r="C1307" s="9" t="s">
        <v>1986</v>
      </c>
      <c r="D1307" s="9" t="s">
        <v>191</v>
      </c>
      <c r="E1307" s="9" t="s">
        <v>4518</v>
      </c>
      <c r="F1307" s="10">
        <v>45.0</v>
      </c>
      <c r="G1307" s="10">
        <v>2.0</v>
      </c>
      <c r="H1307" s="70" t="b">
        <v>0</v>
      </c>
      <c r="I1307" s="71" t="str">
        <f t="shared" si="45"/>
        <v/>
      </c>
      <c r="J1307" s="71" t="str">
        <f t="shared" si="46"/>
        <v>VARCHAR</v>
      </c>
      <c r="K1307" s="71">
        <f t="shared" si="3"/>
        <v>6</v>
      </c>
      <c r="L1307" s="71" t="str">
        <f t="shared" si="4"/>
        <v>(6)</v>
      </c>
      <c r="M1307" s="71" t="s">
        <v>4489</v>
      </c>
      <c r="N1307" s="71"/>
      <c r="O1307" s="4"/>
      <c r="P1307" s="9"/>
      <c r="Q1307" s="9" t="str">
        <f t="shared" si="47"/>
        <v>CWFLG5 VARCHAR(6) ,</v>
      </c>
    </row>
    <row r="1308" ht="16.5" customHeight="1">
      <c r="A1308" s="9" t="s">
        <v>13</v>
      </c>
      <c r="B1308" s="9" t="s">
        <v>26</v>
      </c>
      <c r="C1308" s="9" t="s">
        <v>2215</v>
      </c>
      <c r="D1308" s="9" t="s">
        <v>191</v>
      </c>
      <c r="E1308" s="9" t="s">
        <v>4518</v>
      </c>
      <c r="F1308" s="10">
        <v>46.0</v>
      </c>
      <c r="G1308" s="10">
        <v>1.0</v>
      </c>
      <c r="H1308" s="70" t="b">
        <v>0</v>
      </c>
      <c r="I1308" s="71" t="str">
        <f t="shared" si="45"/>
        <v/>
      </c>
      <c r="J1308" s="71" t="str">
        <f t="shared" si="46"/>
        <v>VARCHAR</v>
      </c>
      <c r="K1308" s="71">
        <f t="shared" si="3"/>
        <v>3</v>
      </c>
      <c r="L1308" s="71" t="str">
        <f t="shared" si="4"/>
        <v>(3)</v>
      </c>
      <c r="M1308" s="71" t="s">
        <v>4489</v>
      </c>
      <c r="N1308" s="71"/>
      <c r="O1308" s="4"/>
      <c r="P1308" s="9"/>
      <c r="Q1308" s="9" t="str">
        <f t="shared" si="47"/>
        <v>CWGKND VARCHAR(3) ,</v>
      </c>
    </row>
    <row r="1309" ht="16.5" customHeight="1">
      <c r="A1309" s="9" t="s">
        <v>13</v>
      </c>
      <c r="B1309" s="9" t="s">
        <v>26</v>
      </c>
      <c r="C1309" s="9" t="s">
        <v>2011</v>
      </c>
      <c r="D1309" s="9" t="s">
        <v>191</v>
      </c>
      <c r="E1309" s="9" t="s">
        <v>4518</v>
      </c>
      <c r="F1309" s="10">
        <v>47.0</v>
      </c>
      <c r="G1309" s="10">
        <v>1.0</v>
      </c>
      <c r="H1309" s="70" t="b">
        <v>0</v>
      </c>
      <c r="I1309" s="71" t="str">
        <f t="shared" si="45"/>
        <v/>
      </c>
      <c r="J1309" s="71" t="str">
        <f t="shared" si="46"/>
        <v>VARCHAR</v>
      </c>
      <c r="K1309" s="71">
        <f t="shared" si="3"/>
        <v>3</v>
      </c>
      <c r="L1309" s="71" t="str">
        <f t="shared" si="4"/>
        <v>(3)</v>
      </c>
      <c r="M1309" s="71" t="s">
        <v>4489</v>
      </c>
      <c r="N1309" s="71"/>
      <c r="O1309" s="4"/>
      <c r="P1309" s="9"/>
      <c r="Q1309" s="9" t="str">
        <f t="shared" si="47"/>
        <v>CWBTYN VARCHAR(3) ,</v>
      </c>
    </row>
    <row r="1310" ht="16.5" customHeight="1">
      <c r="A1310" s="9" t="s">
        <v>13</v>
      </c>
      <c r="B1310" s="9" t="s">
        <v>26</v>
      </c>
      <c r="C1310" s="9" t="s">
        <v>1382</v>
      </c>
      <c r="D1310" s="9" t="s">
        <v>191</v>
      </c>
      <c r="E1310" s="9" t="s">
        <v>4518</v>
      </c>
      <c r="F1310" s="10">
        <v>48.0</v>
      </c>
      <c r="G1310" s="10">
        <v>2.0</v>
      </c>
      <c r="H1310" s="70" t="b">
        <v>0</v>
      </c>
      <c r="I1310" s="71" t="str">
        <f t="shared" si="45"/>
        <v/>
      </c>
      <c r="J1310" s="71" t="str">
        <f t="shared" si="46"/>
        <v>VARCHAR</v>
      </c>
      <c r="K1310" s="71">
        <f t="shared" si="3"/>
        <v>6</v>
      </c>
      <c r="L1310" s="71" t="str">
        <f t="shared" si="4"/>
        <v>(6)</v>
      </c>
      <c r="M1310" s="71" t="s">
        <v>4489</v>
      </c>
      <c r="N1310" s="71"/>
      <c r="O1310" s="4"/>
      <c r="P1310" s="9"/>
      <c r="Q1310" s="9" t="str">
        <f t="shared" si="47"/>
        <v>CWCORP VARCHAR(6) ,</v>
      </c>
    </row>
    <row r="1311" ht="16.5" customHeight="1">
      <c r="A1311" s="9" t="s">
        <v>13</v>
      </c>
      <c r="B1311" s="9" t="s">
        <v>26</v>
      </c>
      <c r="C1311" s="9" t="s">
        <v>2219</v>
      </c>
      <c r="D1311" s="9" t="s">
        <v>191</v>
      </c>
      <c r="E1311" s="9" t="s">
        <v>4518</v>
      </c>
      <c r="F1311" s="10">
        <v>49.0</v>
      </c>
      <c r="G1311" s="10">
        <v>1.0</v>
      </c>
      <c r="H1311" s="70" t="b">
        <v>0</v>
      </c>
      <c r="I1311" s="71" t="str">
        <f t="shared" si="45"/>
        <v/>
      </c>
      <c r="J1311" s="71" t="str">
        <f t="shared" si="46"/>
        <v>VARCHAR</v>
      </c>
      <c r="K1311" s="71">
        <f t="shared" si="3"/>
        <v>3</v>
      </c>
      <c r="L1311" s="71" t="str">
        <f t="shared" si="4"/>
        <v>(3)</v>
      </c>
      <c r="M1311" s="71" t="s">
        <v>4489</v>
      </c>
      <c r="N1311" s="71"/>
      <c r="O1311" s="4"/>
      <c r="P1311" s="9"/>
      <c r="Q1311" s="9" t="str">
        <f t="shared" si="47"/>
        <v>CWPNCD VARCHAR(3) ,</v>
      </c>
    </row>
    <row r="1312" ht="16.5" customHeight="1">
      <c r="A1312" s="9" t="s">
        <v>13</v>
      </c>
      <c r="B1312" s="9" t="s">
        <v>26</v>
      </c>
      <c r="C1312" s="9" t="s">
        <v>2221</v>
      </c>
      <c r="D1312" s="9" t="s">
        <v>183</v>
      </c>
      <c r="E1312" s="9" t="s">
        <v>4506</v>
      </c>
      <c r="F1312" s="10">
        <v>50.0</v>
      </c>
      <c r="G1312" s="10">
        <v>22.0</v>
      </c>
      <c r="H1312" s="70" t="b">
        <v>0</v>
      </c>
      <c r="I1312" s="71" t="str">
        <f t="shared" si="45"/>
        <v/>
      </c>
      <c r="J1312" s="71" t="str">
        <f t="shared" si="46"/>
        <v>DOUBLE PRECISION</v>
      </c>
      <c r="K1312" s="71">
        <f t="shared" si="3"/>
        <v>22</v>
      </c>
      <c r="L1312" s="71" t="str">
        <f t="shared" si="4"/>
        <v>(22)</v>
      </c>
      <c r="M1312" s="71" t="s">
        <v>4489</v>
      </c>
      <c r="N1312" s="71"/>
      <c r="O1312" s="4"/>
      <c r="P1312" s="9"/>
      <c r="Q1312" s="9" t="str">
        <f t="shared" si="47"/>
        <v>CWINDT DOUBLE PRECISION ,</v>
      </c>
    </row>
    <row r="1313" ht="16.5" customHeight="1">
      <c r="A1313" s="9" t="s">
        <v>13</v>
      </c>
      <c r="B1313" s="9" t="s">
        <v>26</v>
      </c>
      <c r="C1313" s="9" t="s">
        <v>2223</v>
      </c>
      <c r="D1313" s="9" t="s">
        <v>183</v>
      </c>
      <c r="E1313" s="9" t="s">
        <v>4506</v>
      </c>
      <c r="F1313" s="10">
        <v>51.0</v>
      </c>
      <c r="G1313" s="10">
        <v>22.0</v>
      </c>
      <c r="H1313" s="70" t="b">
        <v>0</v>
      </c>
      <c r="I1313" s="71" t="str">
        <f t="shared" si="45"/>
        <v/>
      </c>
      <c r="J1313" s="71" t="str">
        <f t="shared" si="46"/>
        <v>DOUBLE PRECISION</v>
      </c>
      <c r="K1313" s="71">
        <f t="shared" si="3"/>
        <v>22</v>
      </c>
      <c r="L1313" s="71" t="str">
        <f t="shared" si="4"/>
        <v>(22)</v>
      </c>
      <c r="M1313" s="71" t="s">
        <v>4489</v>
      </c>
      <c r="N1313" s="71"/>
      <c r="O1313" s="4"/>
      <c r="P1313" s="9"/>
      <c r="Q1313" s="9" t="str">
        <f t="shared" si="47"/>
        <v>CWACDT DOUBLE PRECISION ,</v>
      </c>
    </row>
    <row r="1314" ht="16.5" customHeight="1">
      <c r="A1314" s="9" t="s">
        <v>13</v>
      </c>
      <c r="B1314" s="9" t="s">
        <v>26</v>
      </c>
      <c r="C1314" s="9" t="s">
        <v>1993</v>
      </c>
      <c r="D1314" s="9" t="s">
        <v>191</v>
      </c>
      <c r="E1314" s="9" t="s">
        <v>4518</v>
      </c>
      <c r="F1314" s="10">
        <v>52.0</v>
      </c>
      <c r="G1314" s="10">
        <v>1.0</v>
      </c>
      <c r="H1314" s="70" t="b">
        <v>0</v>
      </c>
      <c r="I1314" s="71" t="str">
        <f t="shared" si="45"/>
        <v/>
      </c>
      <c r="J1314" s="71" t="str">
        <f t="shared" si="46"/>
        <v>VARCHAR</v>
      </c>
      <c r="K1314" s="71">
        <f t="shared" si="3"/>
        <v>3</v>
      </c>
      <c r="L1314" s="71" t="str">
        <f t="shared" si="4"/>
        <v>(3)</v>
      </c>
      <c r="M1314" s="71" t="s">
        <v>4489</v>
      </c>
      <c r="N1314" s="71"/>
      <c r="O1314" s="4"/>
      <c r="P1314" s="9"/>
      <c r="Q1314" s="9" t="str">
        <f t="shared" si="47"/>
        <v>CWCHK1 VARCHAR(3) ,</v>
      </c>
    </row>
    <row r="1315" ht="16.5" customHeight="1">
      <c r="A1315" s="9" t="s">
        <v>13</v>
      </c>
      <c r="B1315" s="9" t="s">
        <v>26</v>
      </c>
      <c r="C1315" s="9" t="s">
        <v>1995</v>
      </c>
      <c r="D1315" s="9" t="s">
        <v>191</v>
      </c>
      <c r="E1315" s="9" t="s">
        <v>4518</v>
      </c>
      <c r="F1315" s="10">
        <v>53.0</v>
      </c>
      <c r="G1315" s="10">
        <v>1.0</v>
      </c>
      <c r="H1315" s="70" t="b">
        <v>0</v>
      </c>
      <c r="I1315" s="71" t="str">
        <f t="shared" si="45"/>
        <v/>
      </c>
      <c r="J1315" s="71" t="str">
        <f t="shared" si="46"/>
        <v>VARCHAR</v>
      </c>
      <c r="K1315" s="71">
        <f t="shared" si="3"/>
        <v>3</v>
      </c>
      <c r="L1315" s="71" t="str">
        <f t="shared" si="4"/>
        <v>(3)</v>
      </c>
      <c r="M1315" s="71" t="s">
        <v>4489</v>
      </c>
      <c r="N1315" s="71"/>
      <c r="O1315" s="4"/>
      <c r="P1315" s="9"/>
      <c r="Q1315" s="9" t="str">
        <f t="shared" si="47"/>
        <v>CWCHK2 VARCHAR(3) ,</v>
      </c>
    </row>
    <row r="1316" ht="16.5" customHeight="1">
      <c r="A1316" s="9" t="s">
        <v>13</v>
      </c>
      <c r="B1316" s="9" t="s">
        <v>26</v>
      </c>
      <c r="C1316" s="9" t="s">
        <v>2028</v>
      </c>
      <c r="D1316" s="9" t="s">
        <v>191</v>
      </c>
      <c r="E1316" s="9" t="s">
        <v>4518</v>
      </c>
      <c r="F1316" s="10">
        <v>54.0</v>
      </c>
      <c r="G1316" s="10">
        <v>1.0</v>
      </c>
      <c r="H1316" s="70" t="b">
        <v>0</v>
      </c>
      <c r="I1316" s="71" t="str">
        <f t="shared" si="45"/>
        <v/>
      </c>
      <c r="J1316" s="71" t="str">
        <f t="shared" si="46"/>
        <v>VARCHAR</v>
      </c>
      <c r="K1316" s="71">
        <f t="shared" si="3"/>
        <v>3</v>
      </c>
      <c r="L1316" s="71" t="str">
        <f t="shared" si="4"/>
        <v>(3)</v>
      </c>
      <c r="M1316" s="71" t="s">
        <v>4489</v>
      </c>
      <c r="N1316" s="71"/>
      <c r="O1316" s="4"/>
      <c r="P1316" s="9"/>
      <c r="Q1316" s="9" t="str">
        <f t="shared" si="47"/>
        <v>CWLOCK VARCHAR(3) ,</v>
      </c>
    </row>
    <row r="1317" ht="16.5" customHeight="1">
      <c r="A1317" s="9" t="s">
        <v>13</v>
      </c>
      <c r="B1317" s="9" t="s">
        <v>26</v>
      </c>
      <c r="C1317" s="9" t="s">
        <v>2030</v>
      </c>
      <c r="D1317" s="9" t="s">
        <v>183</v>
      </c>
      <c r="E1317" s="9" t="s">
        <v>4506</v>
      </c>
      <c r="F1317" s="10">
        <v>55.0</v>
      </c>
      <c r="G1317" s="10">
        <v>22.0</v>
      </c>
      <c r="H1317" s="70" t="b">
        <v>0</v>
      </c>
      <c r="I1317" s="71" t="str">
        <f t="shared" si="45"/>
        <v/>
      </c>
      <c r="J1317" s="71" t="str">
        <f t="shared" si="46"/>
        <v>DOUBLE PRECISION</v>
      </c>
      <c r="K1317" s="71">
        <f t="shared" si="3"/>
        <v>22</v>
      </c>
      <c r="L1317" s="71" t="str">
        <f t="shared" si="4"/>
        <v>(22)</v>
      </c>
      <c r="M1317" s="71" t="s">
        <v>4489</v>
      </c>
      <c r="N1317" s="71"/>
      <c r="O1317" s="4"/>
      <c r="P1317" s="9"/>
      <c r="Q1317" s="9" t="str">
        <f t="shared" si="47"/>
        <v>CWEYMD DOUBLE PRECISION ,</v>
      </c>
    </row>
    <row r="1318" ht="16.5" customHeight="1">
      <c r="A1318" s="9" t="s">
        <v>13</v>
      </c>
      <c r="B1318" s="9" t="s">
        <v>26</v>
      </c>
      <c r="C1318" s="9" t="s">
        <v>2031</v>
      </c>
      <c r="D1318" s="9" t="s">
        <v>183</v>
      </c>
      <c r="E1318" s="9" t="s">
        <v>4506</v>
      </c>
      <c r="F1318" s="10">
        <v>56.0</v>
      </c>
      <c r="G1318" s="10">
        <v>22.0</v>
      </c>
      <c r="H1318" s="70" t="b">
        <v>0</v>
      </c>
      <c r="I1318" s="71" t="str">
        <f t="shared" si="45"/>
        <v/>
      </c>
      <c r="J1318" s="71" t="str">
        <f t="shared" si="46"/>
        <v>DOUBLE PRECISION</v>
      </c>
      <c r="K1318" s="71">
        <f t="shared" si="3"/>
        <v>22</v>
      </c>
      <c r="L1318" s="71" t="str">
        <f t="shared" si="4"/>
        <v>(22)</v>
      </c>
      <c r="M1318" s="71" t="s">
        <v>4489</v>
      </c>
      <c r="N1318" s="71"/>
      <c r="O1318" s="4"/>
      <c r="P1318" s="9"/>
      <c r="Q1318" s="9" t="str">
        <f t="shared" si="47"/>
        <v>CWEHMS DOUBLE PRECISION ,</v>
      </c>
    </row>
    <row r="1319" ht="16.5" customHeight="1">
      <c r="A1319" s="9" t="s">
        <v>13</v>
      </c>
      <c r="B1319" s="9" t="s">
        <v>26</v>
      </c>
      <c r="C1319" s="9" t="s">
        <v>1407</v>
      </c>
      <c r="D1319" s="9" t="s">
        <v>183</v>
      </c>
      <c r="E1319" s="9" t="s">
        <v>4506</v>
      </c>
      <c r="F1319" s="10">
        <v>57.0</v>
      </c>
      <c r="G1319" s="10">
        <v>22.0</v>
      </c>
      <c r="H1319" s="70" t="b">
        <v>0</v>
      </c>
      <c r="I1319" s="71" t="str">
        <f t="shared" si="45"/>
        <v/>
      </c>
      <c r="J1319" s="71" t="str">
        <f t="shared" si="46"/>
        <v>DOUBLE PRECISION</v>
      </c>
      <c r="K1319" s="71">
        <f t="shared" si="3"/>
        <v>22</v>
      </c>
      <c r="L1319" s="71" t="str">
        <f t="shared" si="4"/>
        <v>(22)</v>
      </c>
      <c r="M1319" s="71" t="s">
        <v>4489</v>
      </c>
      <c r="N1319" s="71"/>
      <c r="O1319" s="4"/>
      <c r="P1319" s="9"/>
      <c r="Q1319" s="9" t="str">
        <f t="shared" si="47"/>
        <v>CWECDE DOUBLE PRECISION ,</v>
      </c>
    </row>
    <row r="1320" ht="16.5" customHeight="1">
      <c r="A1320" s="9" t="s">
        <v>13</v>
      </c>
      <c r="B1320" s="9" t="s">
        <v>26</v>
      </c>
      <c r="C1320" s="9" t="s">
        <v>2160</v>
      </c>
      <c r="D1320" s="9" t="s">
        <v>191</v>
      </c>
      <c r="E1320" s="9" t="s">
        <v>4518</v>
      </c>
      <c r="F1320" s="10">
        <v>58.0</v>
      </c>
      <c r="G1320" s="10">
        <v>10.0</v>
      </c>
      <c r="H1320" s="70" t="b">
        <v>0</v>
      </c>
      <c r="I1320" s="71" t="str">
        <f t="shared" si="45"/>
        <v/>
      </c>
      <c r="J1320" s="71" t="str">
        <f t="shared" si="46"/>
        <v>VARCHAR</v>
      </c>
      <c r="K1320" s="71">
        <f t="shared" si="3"/>
        <v>30</v>
      </c>
      <c r="L1320" s="71" t="str">
        <f t="shared" si="4"/>
        <v>(30)</v>
      </c>
      <c r="M1320" s="71" t="s">
        <v>4489</v>
      </c>
      <c r="N1320" s="71"/>
      <c r="O1320" s="4"/>
      <c r="P1320" s="9"/>
      <c r="Q1320" s="9" t="str">
        <f t="shared" si="47"/>
        <v>CWEPGM VARCHAR(30) ,</v>
      </c>
    </row>
    <row r="1321" ht="16.5" customHeight="1">
      <c r="A1321" s="9" t="s">
        <v>13</v>
      </c>
      <c r="B1321" s="9" t="s">
        <v>26</v>
      </c>
      <c r="C1321" s="9" t="s">
        <v>2033</v>
      </c>
      <c r="D1321" s="9" t="s">
        <v>183</v>
      </c>
      <c r="E1321" s="9" t="s">
        <v>4506</v>
      </c>
      <c r="F1321" s="10">
        <v>59.0</v>
      </c>
      <c r="G1321" s="10">
        <v>22.0</v>
      </c>
      <c r="H1321" s="70" t="b">
        <v>0</v>
      </c>
      <c r="I1321" s="71" t="str">
        <f t="shared" si="45"/>
        <v/>
      </c>
      <c r="J1321" s="71" t="str">
        <f t="shared" si="46"/>
        <v>DOUBLE PRECISION</v>
      </c>
      <c r="K1321" s="71">
        <f t="shared" si="3"/>
        <v>22</v>
      </c>
      <c r="L1321" s="71" t="str">
        <f t="shared" si="4"/>
        <v>(22)</v>
      </c>
      <c r="M1321" s="71" t="s">
        <v>4489</v>
      </c>
      <c r="N1321" s="71"/>
      <c r="O1321" s="4"/>
      <c r="P1321" s="9"/>
      <c r="Q1321" s="9" t="str">
        <f t="shared" si="47"/>
        <v>CWMYMD DOUBLE PRECISION ,</v>
      </c>
    </row>
    <row r="1322" ht="16.5" customHeight="1">
      <c r="A1322" s="9" t="s">
        <v>13</v>
      </c>
      <c r="B1322" s="9" t="s">
        <v>26</v>
      </c>
      <c r="C1322" s="9" t="s">
        <v>2034</v>
      </c>
      <c r="D1322" s="9" t="s">
        <v>183</v>
      </c>
      <c r="E1322" s="9" t="s">
        <v>4506</v>
      </c>
      <c r="F1322" s="10">
        <v>60.0</v>
      </c>
      <c r="G1322" s="10">
        <v>22.0</v>
      </c>
      <c r="H1322" s="70" t="b">
        <v>0</v>
      </c>
      <c r="I1322" s="71" t="str">
        <f t="shared" si="45"/>
        <v/>
      </c>
      <c r="J1322" s="71" t="str">
        <f t="shared" si="46"/>
        <v>DOUBLE PRECISION</v>
      </c>
      <c r="K1322" s="71">
        <f t="shared" si="3"/>
        <v>22</v>
      </c>
      <c r="L1322" s="71" t="str">
        <f t="shared" si="4"/>
        <v>(22)</v>
      </c>
      <c r="M1322" s="71" t="s">
        <v>4489</v>
      </c>
      <c r="N1322" s="71"/>
      <c r="O1322" s="4"/>
      <c r="P1322" s="9"/>
      <c r="Q1322" s="9" t="str">
        <f t="shared" si="47"/>
        <v>CWMHMS DOUBLE PRECISION ,</v>
      </c>
    </row>
    <row r="1323" ht="16.5" customHeight="1">
      <c r="A1323" s="9" t="s">
        <v>13</v>
      </c>
      <c r="B1323" s="9" t="s">
        <v>26</v>
      </c>
      <c r="C1323" s="9" t="s">
        <v>2036</v>
      </c>
      <c r="D1323" s="9" t="s">
        <v>183</v>
      </c>
      <c r="E1323" s="9" t="s">
        <v>4506</v>
      </c>
      <c r="F1323" s="10">
        <v>61.0</v>
      </c>
      <c r="G1323" s="10">
        <v>22.0</v>
      </c>
      <c r="H1323" s="70" t="b">
        <v>0</v>
      </c>
      <c r="I1323" s="71" t="str">
        <f t="shared" si="45"/>
        <v/>
      </c>
      <c r="J1323" s="71" t="str">
        <f t="shared" si="46"/>
        <v>DOUBLE PRECISION</v>
      </c>
      <c r="K1323" s="71">
        <f t="shared" si="3"/>
        <v>22</v>
      </c>
      <c r="L1323" s="71" t="str">
        <f t="shared" si="4"/>
        <v>(22)</v>
      </c>
      <c r="M1323" s="71" t="s">
        <v>4489</v>
      </c>
      <c r="N1323" s="71"/>
      <c r="O1323" s="4"/>
      <c r="P1323" s="9"/>
      <c r="Q1323" s="9" t="str">
        <f t="shared" si="47"/>
        <v>CWMCDE DOUBLE PRECISION ,</v>
      </c>
    </row>
    <row r="1324" ht="16.5" customHeight="1">
      <c r="A1324" s="9" t="s">
        <v>13</v>
      </c>
      <c r="B1324" s="9" t="s">
        <v>26</v>
      </c>
      <c r="C1324" s="9" t="s">
        <v>2161</v>
      </c>
      <c r="D1324" s="9" t="s">
        <v>191</v>
      </c>
      <c r="E1324" s="9" t="s">
        <v>4518</v>
      </c>
      <c r="F1324" s="10">
        <v>62.0</v>
      </c>
      <c r="G1324" s="10">
        <v>10.0</v>
      </c>
      <c r="H1324" s="70" t="b">
        <v>0</v>
      </c>
      <c r="I1324" s="71" t="str">
        <f t="shared" si="45"/>
        <v/>
      </c>
      <c r="J1324" s="71" t="str">
        <f t="shared" si="46"/>
        <v>VARCHAR</v>
      </c>
      <c r="K1324" s="71">
        <f t="shared" si="3"/>
        <v>30</v>
      </c>
      <c r="L1324" s="71" t="str">
        <f t="shared" si="4"/>
        <v>(30)</v>
      </c>
      <c r="M1324" s="71" t="s">
        <v>4489</v>
      </c>
      <c r="N1324" s="71"/>
      <c r="O1324" s="4"/>
      <c r="P1324" s="9"/>
      <c r="Q1324" s="9" t="str">
        <f t="shared" si="47"/>
        <v>CWMPGM VARCHAR(30) ,</v>
      </c>
    </row>
    <row r="1325" ht="16.5" customHeight="1">
      <c r="A1325" s="9"/>
      <c r="B1325" s="9"/>
      <c r="C1325" s="9"/>
      <c r="D1325" s="9"/>
      <c r="E1325" s="9"/>
      <c r="F1325" s="10"/>
      <c r="G1325" s="10"/>
      <c r="H1325" s="70"/>
      <c r="I1325" s="71"/>
      <c r="J1325" s="71"/>
      <c r="K1325" s="71" t="str">
        <f t="shared" si="3"/>
        <v/>
      </c>
      <c r="L1325" s="71" t="str">
        <f t="shared" si="4"/>
        <v>()</v>
      </c>
      <c r="M1325" s="71"/>
      <c r="N1325" s="71"/>
      <c r="O1325" s="4"/>
      <c r="P1325" s="9"/>
      <c r="Q1325" s="9" t="s">
        <v>4519</v>
      </c>
    </row>
    <row r="1326" ht="16.5" customHeight="1">
      <c r="A1326" s="9"/>
      <c r="B1326" s="9"/>
      <c r="C1326" s="9"/>
      <c r="D1326" s="9"/>
      <c r="E1326" s="9"/>
      <c r="F1326" s="10"/>
      <c r="G1326" s="10"/>
      <c r="H1326" s="70"/>
      <c r="I1326" s="71"/>
      <c r="J1326" s="71"/>
      <c r="K1326" s="71" t="str">
        <f t="shared" si="3"/>
        <v/>
      </c>
      <c r="L1326" s="71" t="str">
        <f t="shared" si="4"/>
        <v>()</v>
      </c>
      <c r="M1326" s="71"/>
      <c r="N1326" s="71"/>
      <c r="O1326" s="4"/>
      <c r="P1326" s="9"/>
      <c r="Q1326" s="9" t="str">
        <f>"PRIMARY KEY("&amp;N1263&amp;")"</f>
        <v>PRIMARY KEY(CWCOMP
,CWINSY
,CWINSM
,CWINSD
,CWISEQ)</v>
      </c>
    </row>
    <row r="1327" ht="16.5" customHeight="1">
      <c r="A1327" s="9"/>
      <c r="B1327" s="9"/>
      <c r="C1327" s="9"/>
      <c r="D1327" s="9"/>
      <c r="E1327" s="9"/>
      <c r="F1327" s="10"/>
      <c r="G1327" s="10"/>
      <c r="H1327" s="70"/>
      <c r="I1327" s="71"/>
      <c r="J1327" s="71"/>
      <c r="K1327" s="71" t="str">
        <f t="shared" si="3"/>
        <v/>
      </c>
      <c r="L1327" s="71" t="str">
        <f t="shared" si="4"/>
        <v>()</v>
      </c>
      <c r="M1327" s="71"/>
      <c r="N1327" s="71"/>
      <c r="O1327" s="4"/>
      <c r="P1327" s="9"/>
      <c r="Q1327" s="9" t="str">
        <f>") DISTSTYLE AUTO;"</f>
        <v>) DISTSTYLE AUTO;</v>
      </c>
    </row>
    <row r="1328" ht="16.5" customHeight="1">
      <c r="A1328" s="9" t="s">
        <v>13</v>
      </c>
      <c r="B1328" s="9" t="s">
        <v>145</v>
      </c>
      <c r="C1328" s="9" t="s">
        <v>147</v>
      </c>
      <c r="D1328" s="9" t="s">
        <v>191</v>
      </c>
      <c r="E1328" s="9" t="s">
        <v>4518</v>
      </c>
      <c r="F1328" s="10">
        <v>1.0</v>
      </c>
      <c r="G1328" s="10">
        <v>9.0</v>
      </c>
      <c r="H1328" s="70" t="b">
        <v>1</v>
      </c>
      <c r="I1328" s="71" t="str">
        <f t="shared" ref="I1328:I1357" si="48">IF(H1328=TRUE,"NOT NULL","")</f>
        <v>NOT NULL</v>
      </c>
      <c r="J1328" s="71" t="str">
        <f t="shared" ref="J1328:J1357" si="49">IF(D1328="number","DOUBLE PRECISION",IF(D1328="varchar2","VARCHAR", IF(D1328="char","char",IF(D1328="nvarchar2","VARCHAR",IF(D1328="TIMESTAMP","TIMESTAMP WITHOUT TIME ZONE", IF(D1328="date","TIMESTAMP WITHOUT TIME ZONE",IF(D1328="VARCHAR","VARCHAR")))))))</f>
        <v>VARCHAR</v>
      </c>
      <c r="K1328" s="71">
        <f t="shared" si="3"/>
        <v>27</v>
      </c>
      <c r="L1328" s="71" t="str">
        <f t="shared" si="4"/>
        <v>(27)</v>
      </c>
      <c r="M1328" s="71" t="s">
        <v>4489</v>
      </c>
      <c r="N1328" s="73" t="s">
        <v>147</v>
      </c>
      <c r="O1328" s="74"/>
      <c r="P1328" s="9" t="str">
        <f>"Create Table "&amp;A1328&amp;"."&amp;B1328&amp;" ("</f>
        <v>Create Table CDCSMART.D_PRODUCT (</v>
      </c>
      <c r="Q1328" s="9" t="str">
        <f t="shared" ref="Q1328:Q1357" si="50">IF(J1328="DOUBLE PRECISION",C1328&amp;" "&amp;J1328&amp;" "&amp;I1328&amp;M1328,IF(J1328="VARCHAR",C1328&amp;" "&amp;J1328&amp;L1328&amp;" "&amp;I1328&amp;M1328,IF(J1328="TIMESTAMP WITHOUT TIME ZONE", C1328&amp;" "&amp;J1328&amp;" "&amp;I1328&amp;M1328,IF(J1328="CHAR",C1328&amp;" "&amp;J1328&amp;L1328&amp;" "&amp;I1328&amp;M1328,IF(J1328="DATE",C1328&amp;" "&amp;"TIMESTAMP WITHOUT TIME ZONE"&amp;" "&amp;I1328&amp;M1328)))))</f>
        <v>PROD_S_CD VARCHAR(27) NOT NULL,</v>
      </c>
    </row>
    <row r="1329" ht="16.5" customHeight="1">
      <c r="A1329" s="9" t="s">
        <v>13</v>
      </c>
      <c r="B1329" s="9" t="s">
        <v>145</v>
      </c>
      <c r="C1329" s="9" t="s">
        <v>2230</v>
      </c>
      <c r="D1329" s="9" t="s">
        <v>191</v>
      </c>
      <c r="E1329" s="9" t="s">
        <v>4518</v>
      </c>
      <c r="F1329" s="10">
        <v>2.0</v>
      </c>
      <c r="G1329" s="10">
        <v>100.0</v>
      </c>
      <c r="H1329" s="70" t="b">
        <v>1</v>
      </c>
      <c r="I1329" s="71" t="str">
        <f t="shared" si="48"/>
        <v>NOT NULL</v>
      </c>
      <c r="J1329" s="71" t="str">
        <f t="shared" si="49"/>
        <v>VARCHAR</v>
      </c>
      <c r="K1329" s="71">
        <f t="shared" si="3"/>
        <v>300</v>
      </c>
      <c r="L1329" s="71" t="str">
        <f t="shared" si="4"/>
        <v>(300)</v>
      </c>
      <c r="M1329" s="71" t="s">
        <v>4489</v>
      </c>
      <c r="N1329" s="71"/>
      <c r="O1329" s="4"/>
      <c r="P1329" s="9"/>
      <c r="Q1329" s="9" t="str">
        <f t="shared" si="50"/>
        <v>PROD_S_NM VARCHAR(300) NOT NULL,</v>
      </c>
    </row>
    <row r="1330" ht="16.5" customHeight="1">
      <c r="A1330" s="9" t="s">
        <v>13</v>
      </c>
      <c r="B1330" s="9" t="s">
        <v>145</v>
      </c>
      <c r="C1330" s="9" t="s">
        <v>2232</v>
      </c>
      <c r="D1330" s="9" t="s">
        <v>191</v>
      </c>
      <c r="E1330" s="9" t="s">
        <v>4518</v>
      </c>
      <c r="F1330" s="10">
        <v>3.0</v>
      </c>
      <c r="G1330" s="10">
        <v>2.0</v>
      </c>
      <c r="H1330" s="70" t="b">
        <v>1</v>
      </c>
      <c r="I1330" s="71" t="str">
        <f t="shared" si="48"/>
        <v>NOT NULL</v>
      </c>
      <c r="J1330" s="71" t="str">
        <f t="shared" si="49"/>
        <v>VARCHAR</v>
      </c>
      <c r="K1330" s="71">
        <f t="shared" si="3"/>
        <v>6</v>
      </c>
      <c r="L1330" s="71" t="str">
        <f t="shared" si="4"/>
        <v>(6)</v>
      </c>
      <c r="M1330" s="71" t="s">
        <v>4489</v>
      </c>
      <c r="N1330" s="71"/>
      <c r="O1330" s="4"/>
      <c r="P1330" s="9"/>
      <c r="Q1330" s="9" t="str">
        <f t="shared" si="50"/>
        <v>PROD_AREA_CD VARCHAR(6) NOT NULL,</v>
      </c>
    </row>
    <row r="1331" ht="16.5" customHeight="1">
      <c r="A1331" s="9" t="s">
        <v>13</v>
      </c>
      <c r="B1331" s="9" t="s">
        <v>145</v>
      </c>
      <c r="C1331" s="9" t="s">
        <v>2234</v>
      </c>
      <c r="D1331" s="9" t="s">
        <v>191</v>
      </c>
      <c r="E1331" s="9" t="s">
        <v>4518</v>
      </c>
      <c r="F1331" s="10">
        <v>4.0</v>
      </c>
      <c r="G1331" s="10">
        <v>20.0</v>
      </c>
      <c r="H1331" s="70" t="b">
        <v>1</v>
      </c>
      <c r="I1331" s="71" t="str">
        <f t="shared" si="48"/>
        <v>NOT NULL</v>
      </c>
      <c r="J1331" s="71" t="str">
        <f t="shared" si="49"/>
        <v>VARCHAR</v>
      </c>
      <c r="K1331" s="71">
        <f t="shared" si="3"/>
        <v>60</v>
      </c>
      <c r="L1331" s="71" t="str">
        <f t="shared" si="4"/>
        <v>(60)</v>
      </c>
      <c r="M1331" s="71" t="s">
        <v>4489</v>
      </c>
      <c r="N1331" s="71"/>
      <c r="O1331" s="4"/>
      <c r="P1331" s="9"/>
      <c r="Q1331" s="9" t="str">
        <f t="shared" si="50"/>
        <v>PROD_AREA_NM VARCHAR(60) NOT NULL,</v>
      </c>
    </row>
    <row r="1332" ht="16.5" customHeight="1">
      <c r="A1332" s="9" t="s">
        <v>13</v>
      </c>
      <c r="B1332" s="9" t="s">
        <v>145</v>
      </c>
      <c r="C1332" s="9" t="s">
        <v>2236</v>
      </c>
      <c r="D1332" s="9" t="s">
        <v>191</v>
      </c>
      <c r="E1332" s="9" t="s">
        <v>4518</v>
      </c>
      <c r="F1332" s="10">
        <v>5.0</v>
      </c>
      <c r="G1332" s="10">
        <v>4.0</v>
      </c>
      <c r="H1332" s="70" t="b">
        <v>1</v>
      </c>
      <c r="I1332" s="71" t="str">
        <f t="shared" si="48"/>
        <v>NOT NULL</v>
      </c>
      <c r="J1332" s="71" t="str">
        <f t="shared" si="49"/>
        <v>VARCHAR</v>
      </c>
      <c r="K1332" s="71">
        <f t="shared" si="3"/>
        <v>12</v>
      </c>
      <c r="L1332" s="71" t="str">
        <f t="shared" si="4"/>
        <v>(12)</v>
      </c>
      <c r="M1332" s="71" t="s">
        <v>4489</v>
      </c>
      <c r="N1332" s="71"/>
      <c r="O1332" s="4"/>
      <c r="P1332" s="9"/>
      <c r="Q1332" s="9" t="str">
        <f t="shared" si="50"/>
        <v>PROD_B_CD VARCHAR(12) NOT NULL,</v>
      </c>
    </row>
    <row r="1333" ht="16.5" customHeight="1">
      <c r="A1333" s="9" t="s">
        <v>13</v>
      </c>
      <c r="B1333" s="9" t="s">
        <v>145</v>
      </c>
      <c r="C1333" s="9" t="s">
        <v>2238</v>
      </c>
      <c r="D1333" s="9" t="s">
        <v>191</v>
      </c>
      <c r="E1333" s="9" t="s">
        <v>4518</v>
      </c>
      <c r="F1333" s="10">
        <v>6.0</v>
      </c>
      <c r="G1333" s="10">
        <v>20.0</v>
      </c>
      <c r="H1333" s="70" t="b">
        <v>1</v>
      </c>
      <c r="I1333" s="71" t="str">
        <f t="shared" si="48"/>
        <v>NOT NULL</v>
      </c>
      <c r="J1333" s="71" t="str">
        <f t="shared" si="49"/>
        <v>VARCHAR</v>
      </c>
      <c r="K1333" s="71">
        <f t="shared" si="3"/>
        <v>60</v>
      </c>
      <c r="L1333" s="71" t="str">
        <f t="shared" si="4"/>
        <v>(60)</v>
      </c>
      <c r="M1333" s="71" t="s">
        <v>4489</v>
      </c>
      <c r="N1333" s="71"/>
      <c r="O1333" s="4"/>
      <c r="P1333" s="9"/>
      <c r="Q1333" s="9" t="str">
        <f t="shared" si="50"/>
        <v>PROD_B_NM VARCHAR(60) NOT NULL,</v>
      </c>
    </row>
    <row r="1334" ht="16.5" customHeight="1">
      <c r="A1334" s="9" t="s">
        <v>13</v>
      </c>
      <c r="B1334" s="9" t="s">
        <v>145</v>
      </c>
      <c r="C1334" s="9" t="s">
        <v>2240</v>
      </c>
      <c r="D1334" s="9" t="s">
        <v>191</v>
      </c>
      <c r="E1334" s="9" t="s">
        <v>4518</v>
      </c>
      <c r="F1334" s="10">
        <v>7.0</v>
      </c>
      <c r="G1334" s="10">
        <v>6.0</v>
      </c>
      <c r="H1334" s="70" t="b">
        <v>1</v>
      </c>
      <c r="I1334" s="71" t="str">
        <f t="shared" si="48"/>
        <v>NOT NULL</v>
      </c>
      <c r="J1334" s="71" t="str">
        <f t="shared" si="49"/>
        <v>VARCHAR</v>
      </c>
      <c r="K1334" s="71">
        <f t="shared" si="3"/>
        <v>18</v>
      </c>
      <c r="L1334" s="71" t="str">
        <f t="shared" si="4"/>
        <v>(18)</v>
      </c>
      <c r="M1334" s="71" t="s">
        <v>4489</v>
      </c>
      <c r="N1334" s="71"/>
      <c r="O1334" s="4"/>
      <c r="P1334" s="9"/>
      <c r="Q1334" s="9" t="str">
        <f t="shared" si="50"/>
        <v>PROD_M_CD VARCHAR(18) NOT NULL,</v>
      </c>
    </row>
    <row r="1335" ht="16.5" customHeight="1">
      <c r="A1335" s="9" t="s">
        <v>13</v>
      </c>
      <c r="B1335" s="9" t="s">
        <v>145</v>
      </c>
      <c r="C1335" s="9" t="s">
        <v>2242</v>
      </c>
      <c r="D1335" s="9" t="s">
        <v>191</v>
      </c>
      <c r="E1335" s="9" t="s">
        <v>4518</v>
      </c>
      <c r="F1335" s="10">
        <v>8.0</v>
      </c>
      <c r="G1335" s="10">
        <v>20.0</v>
      </c>
      <c r="H1335" s="70" t="b">
        <v>1</v>
      </c>
      <c r="I1335" s="71" t="str">
        <f t="shared" si="48"/>
        <v>NOT NULL</v>
      </c>
      <c r="J1335" s="71" t="str">
        <f t="shared" si="49"/>
        <v>VARCHAR</v>
      </c>
      <c r="K1335" s="71">
        <f t="shared" si="3"/>
        <v>60</v>
      </c>
      <c r="L1335" s="71" t="str">
        <f t="shared" si="4"/>
        <v>(60)</v>
      </c>
      <c r="M1335" s="71" t="s">
        <v>4489</v>
      </c>
      <c r="N1335" s="71"/>
      <c r="O1335" s="4"/>
      <c r="P1335" s="9"/>
      <c r="Q1335" s="9" t="str">
        <f t="shared" si="50"/>
        <v>PROD_M_NM VARCHAR(60) NOT NULL,</v>
      </c>
    </row>
    <row r="1336" ht="16.5" customHeight="1">
      <c r="A1336" s="9" t="s">
        <v>13</v>
      </c>
      <c r="B1336" s="9" t="s">
        <v>145</v>
      </c>
      <c r="C1336" s="9" t="s">
        <v>2244</v>
      </c>
      <c r="D1336" s="9" t="s">
        <v>191</v>
      </c>
      <c r="E1336" s="9" t="s">
        <v>4518</v>
      </c>
      <c r="F1336" s="10">
        <v>9.0</v>
      </c>
      <c r="G1336" s="10">
        <v>10.0</v>
      </c>
      <c r="H1336" s="70" t="b">
        <v>1</v>
      </c>
      <c r="I1336" s="71" t="str">
        <f t="shared" si="48"/>
        <v>NOT NULL</v>
      </c>
      <c r="J1336" s="71" t="str">
        <f t="shared" si="49"/>
        <v>VARCHAR</v>
      </c>
      <c r="K1336" s="71">
        <f t="shared" si="3"/>
        <v>30</v>
      </c>
      <c r="L1336" s="71" t="str">
        <f t="shared" si="4"/>
        <v>(30)</v>
      </c>
      <c r="M1336" s="71" t="s">
        <v>4489</v>
      </c>
      <c r="N1336" s="71"/>
      <c r="O1336" s="4"/>
      <c r="P1336" s="9"/>
      <c r="Q1336" s="9" t="str">
        <f t="shared" si="50"/>
        <v>SALE_TYPE_CD VARCHAR(30) NOT NULL,</v>
      </c>
    </row>
    <row r="1337" ht="16.5" customHeight="1">
      <c r="A1337" s="9" t="s">
        <v>13</v>
      </c>
      <c r="B1337" s="9" t="s">
        <v>145</v>
      </c>
      <c r="C1337" s="9" t="s">
        <v>2246</v>
      </c>
      <c r="D1337" s="9" t="s">
        <v>191</v>
      </c>
      <c r="E1337" s="9" t="s">
        <v>4518</v>
      </c>
      <c r="F1337" s="10">
        <v>10.0</v>
      </c>
      <c r="G1337" s="10">
        <v>20.0</v>
      </c>
      <c r="H1337" s="70" t="b">
        <v>1</v>
      </c>
      <c r="I1337" s="71" t="str">
        <f t="shared" si="48"/>
        <v>NOT NULL</v>
      </c>
      <c r="J1337" s="71" t="str">
        <f t="shared" si="49"/>
        <v>VARCHAR</v>
      </c>
      <c r="K1337" s="71">
        <f t="shared" si="3"/>
        <v>60</v>
      </c>
      <c r="L1337" s="71" t="str">
        <f t="shared" si="4"/>
        <v>(60)</v>
      </c>
      <c r="M1337" s="71" t="s">
        <v>4489</v>
      </c>
      <c r="N1337" s="71"/>
      <c r="O1337" s="4"/>
      <c r="P1337" s="9"/>
      <c r="Q1337" s="9" t="str">
        <f t="shared" si="50"/>
        <v>SALE_TYPE_NM VARCHAR(60) NOT NULL,</v>
      </c>
    </row>
    <row r="1338" ht="16.5" customHeight="1">
      <c r="A1338" s="9" t="s">
        <v>13</v>
      </c>
      <c r="B1338" s="9" t="s">
        <v>145</v>
      </c>
      <c r="C1338" s="9" t="s">
        <v>2248</v>
      </c>
      <c r="D1338" s="9" t="s">
        <v>191</v>
      </c>
      <c r="E1338" s="9" t="s">
        <v>4518</v>
      </c>
      <c r="F1338" s="10">
        <v>11.0</v>
      </c>
      <c r="G1338" s="10">
        <v>2.0</v>
      </c>
      <c r="H1338" s="70" t="b">
        <v>1</v>
      </c>
      <c r="I1338" s="71" t="str">
        <f t="shared" si="48"/>
        <v>NOT NULL</v>
      </c>
      <c r="J1338" s="71" t="str">
        <f t="shared" si="49"/>
        <v>VARCHAR</v>
      </c>
      <c r="K1338" s="71">
        <f t="shared" si="3"/>
        <v>6</v>
      </c>
      <c r="L1338" s="71" t="str">
        <f t="shared" si="4"/>
        <v>(6)</v>
      </c>
      <c r="M1338" s="71" t="s">
        <v>4489</v>
      </c>
      <c r="N1338" s="71"/>
      <c r="O1338" s="4"/>
      <c r="P1338" s="9"/>
      <c r="Q1338" s="9" t="str">
        <f t="shared" si="50"/>
        <v>MEM_FG VARCHAR(6) NOT NULL,</v>
      </c>
    </row>
    <row r="1339" ht="16.5" customHeight="1">
      <c r="A1339" s="9" t="s">
        <v>13</v>
      </c>
      <c r="B1339" s="9" t="s">
        <v>145</v>
      </c>
      <c r="C1339" s="9" t="s">
        <v>2250</v>
      </c>
      <c r="D1339" s="9" t="s">
        <v>191</v>
      </c>
      <c r="E1339" s="9" t="s">
        <v>4518</v>
      </c>
      <c r="F1339" s="10">
        <v>12.0</v>
      </c>
      <c r="G1339" s="10">
        <v>2.0</v>
      </c>
      <c r="H1339" s="70" t="b">
        <v>1</v>
      </c>
      <c r="I1339" s="71" t="str">
        <f t="shared" si="48"/>
        <v>NOT NULL</v>
      </c>
      <c r="J1339" s="71" t="str">
        <f t="shared" si="49"/>
        <v>VARCHAR</v>
      </c>
      <c r="K1339" s="71">
        <f t="shared" si="3"/>
        <v>6</v>
      </c>
      <c r="L1339" s="71" t="str">
        <f t="shared" si="4"/>
        <v>(6)</v>
      </c>
      <c r="M1339" s="71" t="s">
        <v>4489</v>
      </c>
      <c r="N1339" s="71"/>
      <c r="O1339" s="4"/>
      <c r="P1339" s="9"/>
      <c r="Q1339" s="9" t="str">
        <f t="shared" si="50"/>
        <v>PROD_TYPE_CD VARCHAR(6) NOT NULL,</v>
      </c>
    </row>
    <row r="1340" ht="16.5" customHeight="1">
      <c r="A1340" s="9" t="s">
        <v>13</v>
      </c>
      <c r="B1340" s="9" t="s">
        <v>145</v>
      </c>
      <c r="C1340" s="9" t="s">
        <v>2252</v>
      </c>
      <c r="D1340" s="9" t="s">
        <v>191</v>
      </c>
      <c r="E1340" s="9" t="s">
        <v>4518</v>
      </c>
      <c r="F1340" s="10">
        <v>13.0</v>
      </c>
      <c r="G1340" s="10">
        <v>20.0</v>
      </c>
      <c r="H1340" s="70" t="b">
        <v>1</v>
      </c>
      <c r="I1340" s="71" t="str">
        <f t="shared" si="48"/>
        <v>NOT NULL</v>
      </c>
      <c r="J1340" s="71" t="str">
        <f t="shared" si="49"/>
        <v>VARCHAR</v>
      </c>
      <c r="K1340" s="71">
        <f t="shared" si="3"/>
        <v>60</v>
      </c>
      <c r="L1340" s="71" t="str">
        <f t="shared" si="4"/>
        <v>(60)</v>
      </c>
      <c r="M1340" s="71" t="s">
        <v>4489</v>
      </c>
      <c r="N1340" s="71"/>
      <c r="O1340" s="4"/>
      <c r="P1340" s="9"/>
      <c r="Q1340" s="9" t="str">
        <f t="shared" si="50"/>
        <v>PROD_TYPE_NM VARCHAR(60) NOT NULL,</v>
      </c>
    </row>
    <row r="1341" ht="16.5" customHeight="1">
      <c r="A1341" s="9" t="s">
        <v>13</v>
      </c>
      <c r="B1341" s="9" t="s">
        <v>145</v>
      </c>
      <c r="C1341" s="9" t="s">
        <v>2254</v>
      </c>
      <c r="D1341" s="9" t="s">
        <v>191</v>
      </c>
      <c r="E1341" s="9" t="s">
        <v>4518</v>
      </c>
      <c r="F1341" s="10">
        <v>14.0</v>
      </c>
      <c r="G1341" s="10">
        <v>8.0</v>
      </c>
      <c r="H1341" s="70" t="b">
        <v>1</v>
      </c>
      <c r="I1341" s="71" t="str">
        <f t="shared" si="48"/>
        <v>NOT NULL</v>
      </c>
      <c r="J1341" s="71" t="str">
        <f t="shared" si="49"/>
        <v>VARCHAR</v>
      </c>
      <c r="K1341" s="71">
        <f t="shared" si="3"/>
        <v>24</v>
      </c>
      <c r="L1341" s="71" t="str">
        <f t="shared" si="4"/>
        <v>(24)</v>
      </c>
      <c r="M1341" s="71" t="s">
        <v>4489</v>
      </c>
      <c r="N1341" s="71"/>
      <c r="O1341" s="4"/>
      <c r="P1341" s="9"/>
      <c r="Q1341" s="9" t="str">
        <f t="shared" si="50"/>
        <v>STA_DATE VARCHAR(24) NOT NULL,</v>
      </c>
    </row>
    <row r="1342" ht="16.5" customHeight="1">
      <c r="A1342" s="9" t="s">
        <v>13</v>
      </c>
      <c r="B1342" s="9" t="s">
        <v>145</v>
      </c>
      <c r="C1342" s="9" t="s">
        <v>2255</v>
      </c>
      <c r="D1342" s="9" t="s">
        <v>191</v>
      </c>
      <c r="E1342" s="9" t="s">
        <v>4518</v>
      </c>
      <c r="F1342" s="10">
        <v>15.0</v>
      </c>
      <c r="G1342" s="10">
        <v>8.0</v>
      </c>
      <c r="H1342" s="70" t="b">
        <v>0</v>
      </c>
      <c r="I1342" s="71" t="str">
        <f t="shared" si="48"/>
        <v/>
      </c>
      <c r="J1342" s="71" t="str">
        <f t="shared" si="49"/>
        <v>VARCHAR</v>
      </c>
      <c r="K1342" s="71">
        <f t="shared" si="3"/>
        <v>24</v>
      </c>
      <c r="L1342" s="71" t="str">
        <f t="shared" si="4"/>
        <v>(24)</v>
      </c>
      <c r="M1342" s="71" t="s">
        <v>4489</v>
      </c>
      <c r="N1342" s="71"/>
      <c r="O1342" s="4"/>
      <c r="P1342" s="9"/>
      <c r="Q1342" s="9" t="str">
        <f t="shared" si="50"/>
        <v>END_DATE VARCHAR(24) ,</v>
      </c>
    </row>
    <row r="1343" ht="16.5" customHeight="1">
      <c r="A1343" s="9" t="s">
        <v>13</v>
      </c>
      <c r="B1343" s="9" t="s">
        <v>145</v>
      </c>
      <c r="C1343" s="9" t="s">
        <v>2257</v>
      </c>
      <c r="D1343" s="9" t="s">
        <v>191</v>
      </c>
      <c r="E1343" s="9" t="s">
        <v>4518</v>
      </c>
      <c r="F1343" s="10">
        <v>16.0</v>
      </c>
      <c r="G1343" s="10">
        <v>20.0</v>
      </c>
      <c r="H1343" s="70" t="b">
        <v>0</v>
      </c>
      <c r="I1343" s="71" t="str">
        <f t="shared" si="48"/>
        <v/>
      </c>
      <c r="J1343" s="71" t="str">
        <f t="shared" si="49"/>
        <v>VARCHAR</v>
      </c>
      <c r="K1343" s="71">
        <f t="shared" si="3"/>
        <v>60</v>
      </c>
      <c r="L1343" s="71" t="str">
        <f t="shared" si="4"/>
        <v>(60)</v>
      </c>
      <c r="M1343" s="71" t="s">
        <v>4489</v>
      </c>
      <c r="N1343" s="71"/>
      <c r="O1343" s="4"/>
      <c r="P1343" s="9"/>
      <c r="Q1343" s="9" t="str">
        <f t="shared" si="50"/>
        <v>PROD_ORG_CD VARCHAR(60) ,</v>
      </c>
    </row>
    <row r="1344" ht="16.5" customHeight="1">
      <c r="A1344" s="9" t="s">
        <v>13</v>
      </c>
      <c r="B1344" s="9" t="s">
        <v>145</v>
      </c>
      <c r="C1344" s="9" t="s">
        <v>1349</v>
      </c>
      <c r="D1344" s="9" t="s">
        <v>191</v>
      </c>
      <c r="E1344" s="9" t="s">
        <v>4518</v>
      </c>
      <c r="F1344" s="10">
        <v>17.0</v>
      </c>
      <c r="G1344" s="10">
        <v>2.0</v>
      </c>
      <c r="H1344" s="70" t="b">
        <v>0</v>
      </c>
      <c r="I1344" s="71" t="str">
        <f t="shared" si="48"/>
        <v/>
      </c>
      <c r="J1344" s="71" t="str">
        <f t="shared" si="49"/>
        <v>VARCHAR</v>
      </c>
      <c r="K1344" s="71">
        <f t="shared" si="3"/>
        <v>6</v>
      </c>
      <c r="L1344" s="71" t="str">
        <f t="shared" si="4"/>
        <v>(6)</v>
      </c>
      <c r="M1344" s="71" t="s">
        <v>4489</v>
      </c>
      <c r="N1344" s="71"/>
      <c r="O1344" s="4"/>
      <c r="P1344" s="9"/>
      <c r="Q1344" s="9" t="str">
        <f t="shared" si="50"/>
        <v>ETL_TYPE VARCHAR(6) ,</v>
      </c>
    </row>
    <row r="1345" ht="16.5" customHeight="1">
      <c r="A1345" s="9" t="s">
        <v>13</v>
      </c>
      <c r="B1345" s="9" t="s">
        <v>145</v>
      </c>
      <c r="C1345" s="9" t="s">
        <v>1350</v>
      </c>
      <c r="D1345" s="9" t="s">
        <v>1334</v>
      </c>
      <c r="E1345" s="9" t="s">
        <v>4526</v>
      </c>
      <c r="F1345" s="10">
        <v>18.0</v>
      </c>
      <c r="G1345" s="10">
        <v>7.0</v>
      </c>
      <c r="H1345" s="70" t="b">
        <v>0</v>
      </c>
      <c r="I1345" s="71" t="str">
        <f t="shared" si="48"/>
        <v/>
      </c>
      <c r="J1345" s="71" t="str">
        <f t="shared" si="49"/>
        <v>TIMESTAMP WITHOUT TIME ZONE</v>
      </c>
      <c r="K1345" s="71">
        <f t="shared" si="3"/>
        <v>7</v>
      </c>
      <c r="L1345" s="71" t="str">
        <f t="shared" si="4"/>
        <v>(7)</v>
      </c>
      <c r="M1345" s="71" t="s">
        <v>4489</v>
      </c>
      <c r="N1345" s="71"/>
      <c r="O1345" s="4"/>
      <c r="P1345" s="9"/>
      <c r="Q1345" s="9" t="str">
        <f t="shared" si="50"/>
        <v>ETL_DTTM TIMESTAMP WITHOUT TIME ZONE ,</v>
      </c>
    </row>
    <row r="1346" ht="16.5" customHeight="1">
      <c r="A1346" s="9" t="s">
        <v>13</v>
      </c>
      <c r="B1346" s="9" t="s">
        <v>145</v>
      </c>
      <c r="C1346" s="9" t="s">
        <v>1351</v>
      </c>
      <c r="D1346" s="9" t="s">
        <v>191</v>
      </c>
      <c r="E1346" s="9" t="s">
        <v>4518</v>
      </c>
      <c r="F1346" s="10">
        <v>19.0</v>
      </c>
      <c r="G1346" s="10">
        <v>50.0</v>
      </c>
      <c r="H1346" s="70" t="b">
        <v>0</v>
      </c>
      <c r="I1346" s="71" t="str">
        <f t="shared" si="48"/>
        <v/>
      </c>
      <c r="J1346" s="71" t="str">
        <f t="shared" si="49"/>
        <v>VARCHAR</v>
      </c>
      <c r="K1346" s="71">
        <f t="shared" si="3"/>
        <v>150</v>
      </c>
      <c r="L1346" s="71" t="str">
        <f t="shared" si="4"/>
        <v>(150)</v>
      </c>
      <c r="M1346" s="71" t="s">
        <v>4489</v>
      </c>
      <c r="N1346" s="71"/>
      <c r="O1346" s="4"/>
      <c r="P1346" s="9"/>
      <c r="Q1346" s="9" t="str">
        <f t="shared" si="50"/>
        <v>ETL_NM VARCHAR(150) ,</v>
      </c>
    </row>
    <row r="1347" ht="16.5" customHeight="1">
      <c r="A1347" s="9" t="s">
        <v>13</v>
      </c>
      <c r="B1347" s="9" t="s">
        <v>145</v>
      </c>
      <c r="C1347" s="9" t="s">
        <v>2263</v>
      </c>
      <c r="D1347" s="9" t="s">
        <v>191</v>
      </c>
      <c r="E1347" s="9" t="s">
        <v>4518</v>
      </c>
      <c r="F1347" s="10">
        <v>20.0</v>
      </c>
      <c r="G1347" s="10">
        <v>20.0</v>
      </c>
      <c r="H1347" s="70" t="b">
        <v>0</v>
      </c>
      <c r="I1347" s="71" t="str">
        <f t="shared" si="48"/>
        <v/>
      </c>
      <c r="J1347" s="71" t="str">
        <f t="shared" si="49"/>
        <v>VARCHAR</v>
      </c>
      <c r="K1347" s="71">
        <f t="shared" si="3"/>
        <v>60</v>
      </c>
      <c r="L1347" s="71" t="str">
        <f t="shared" si="4"/>
        <v>(60)</v>
      </c>
      <c r="M1347" s="71" t="s">
        <v>4489</v>
      </c>
      <c r="N1347" s="71"/>
      <c r="O1347" s="4"/>
      <c r="P1347" s="9"/>
      <c r="Q1347" s="9" t="str">
        <f t="shared" si="50"/>
        <v>CC_PROD_GBN_NM VARCHAR(60) ,</v>
      </c>
    </row>
    <row r="1348" ht="16.5" customHeight="1">
      <c r="A1348" s="9" t="s">
        <v>13</v>
      </c>
      <c r="B1348" s="9" t="s">
        <v>145</v>
      </c>
      <c r="C1348" s="9" t="s">
        <v>2265</v>
      </c>
      <c r="D1348" s="9" t="s">
        <v>191</v>
      </c>
      <c r="E1348" s="9" t="s">
        <v>4518</v>
      </c>
      <c r="F1348" s="10">
        <v>21.0</v>
      </c>
      <c r="G1348" s="10">
        <v>40.0</v>
      </c>
      <c r="H1348" s="70" t="b">
        <v>0</v>
      </c>
      <c r="I1348" s="71" t="str">
        <f t="shared" si="48"/>
        <v/>
      </c>
      <c r="J1348" s="71" t="str">
        <f t="shared" si="49"/>
        <v>VARCHAR</v>
      </c>
      <c r="K1348" s="71">
        <f t="shared" si="3"/>
        <v>120</v>
      </c>
      <c r="L1348" s="71" t="str">
        <f t="shared" si="4"/>
        <v>(120)</v>
      </c>
      <c r="M1348" s="71" t="s">
        <v>4489</v>
      </c>
      <c r="N1348" s="71"/>
      <c r="O1348" s="4"/>
      <c r="P1348" s="9"/>
      <c r="Q1348" s="9" t="str">
        <f t="shared" si="50"/>
        <v>PROD_REP_NM VARCHAR(120) ,</v>
      </c>
    </row>
    <row r="1349" ht="16.5" customHeight="1">
      <c r="A1349" s="9" t="s">
        <v>13</v>
      </c>
      <c r="B1349" s="9" t="s">
        <v>145</v>
      </c>
      <c r="C1349" s="9" t="s">
        <v>2267</v>
      </c>
      <c r="D1349" s="9" t="s">
        <v>191</v>
      </c>
      <c r="E1349" s="9" t="s">
        <v>4518</v>
      </c>
      <c r="F1349" s="10">
        <v>22.0</v>
      </c>
      <c r="G1349" s="10">
        <v>40.0</v>
      </c>
      <c r="H1349" s="70" t="b">
        <v>0</v>
      </c>
      <c r="I1349" s="71" t="str">
        <f t="shared" si="48"/>
        <v/>
      </c>
      <c r="J1349" s="71" t="str">
        <f t="shared" si="49"/>
        <v>VARCHAR</v>
      </c>
      <c r="K1349" s="71">
        <f t="shared" si="3"/>
        <v>120</v>
      </c>
      <c r="L1349" s="71" t="str">
        <f t="shared" si="4"/>
        <v>(120)</v>
      </c>
      <c r="M1349" s="71" t="s">
        <v>4489</v>
      </c>
      <c r="N1349" s="71"/>
      <c r="O1349" s="4"/>
      <c r="P1349" s="9"/>
      <c r="Q1349" s="9" t="str">
        <f t="shared" si="50"/>
        <v>PROD_BRND_NM VARCHAR(120) ,</v>
      </c>
    </row>
    <row r="1350" ht="16.5" customHeight="1">
      <c r="A1350" s="9" t="s">
        <v>13</v>
      </c>
      <c r="B1350" s="9" t="s">
        <v>145</v>
      </c>
      <c r="C1350" s="9" t="s">
        <v>2269</v>
      </c>
      <c r="D1350" s="9" t="s">
        <v>191</v>
      </c>
      <c r="E1350" s="9" t="s">
        <v>4518</v>
      </c>
      <c r="F1350" s="10">
        <v>23.0</v>
      </c>
      <c r="G1350" s="10">
        <v>3.0</v>
      </c>
      <c r="H1350" s="70" t="b">
        <v>0</v>
      </c>
      <c r="I1350" s="71" t="str">
        <f t="shared" si="48"/>
        <v/>
      </c>
      <c r="J1350" s="71" t="str">
        <f t="shared" si="49"/>
        <v>VARCHAR</v>
      </c>
      <c r="K1350" s="71">
        <f t="shared" si="3"/>
        <v>9</v>
      </c>
      <c r="L1350" s="71" t="str">
        <f t="shared" si="4"/>
        <v>(9)</v>
      </c>
      <c r="M1350" s="71" t="s">
        <v>4489</v>
      </c>
      <c r="N1350" s="71"/>
      <c r="O1350" s="4"/>
      <c r="P1350" s="9"/>
      <c r="Q1350" s="9" t="str">
        <f t="shared" si="50"/>
        <v>FROM_AGE_GRP_CD VARCHAR(9) ,</v>
      </c>
    </row>
    <row r="1351" ht="16.5" customHeight="1">
      <c r="A1351" s="9" t="s">
        <v>13</v>
      </c>
      <c r="B1351" s="9" t="s">
        <v>145</v>
      </c>
      <c r="C1351" s="9" t="s">
        <v>2271</v>
      </c>
      <c r="D1351" s="9" t="s">
        <v>191</v>
      </c>
      <c r="E1351" s="9" t="s">
        <v>4518</v>
      </c>
      <c r="F1351" s="10">
        <v>24.0</v>
      </c>
      <c r="G1351" s="10">
        <v>1.0</v>
      </c>
      <c r="H1351" s="70" t="b">
        <v>0</v>
      </c>
      <c r="I1351" s="71" t="str">
        <f t="shared" si="48"/>
        <v/>
      </c>
      <c r="J1351" s="71" t="str">
        <f t="shared" si="49"/>
        <v>VARCHAR</v>
      </c>
      <c r="K1351" s="71">
        <f t="shared" si="3"/>
        <v>3</v>
      </c>
      <c r="L1351" s="71" t="str">
        <f t="shared" si="4"/>
        <v>(3)</v>
      </c>
      <c r="M1351" s="71" t="s">
        <v>4489</v>
      </c>
      <c r="N1351" s="71"/>
      <c r="O1351" s="4"/>
      <c r="P1351" s="9"/>
      <c r="Q1351" s="9" t="str">
        <f t="shared" si="50"/>
        <v>PROD_EDU_WIDE_YN VARCHAR(3) ,</v>
      </c>
    </row>
    <row r="1352" ht="16.5" customHeight="1">
      <c r="A1352" s="9" t="s">
        <v>13</v>
      </c>
      <c r="B1352" s="9" t="s">
        <v>145</v>
      </c>
      <c r="C1352" s="9" t="s">
        <v>2273</v>
      </c>
      <c r="D1352" s="9" t="s">
        <v>191</v>
      </c>
      <c r="E1352" s="9" t="s">
        <v>4518</v>
      </c>
      <c r="F1352" s="10">
        <v>25.0</v>
      </c>
      <c r="G1352" s="10">
        <v>3.0</v>
      </c>
      <c r="H1352" s="70" t="b">
        <v>0</v>
      </c>
      <c r="I1352" s="71" t="str">
        <f t="shared" si="48"/>
        <v/>
      </c>
      <c r="J1352" s="71" t="str">
        <f t="shared" si="49"/>
        <v>VARCHAR</v>
      </c>
      <c r="K1352" s="71">
        <f t="shared" si="3"/>
        <v>9</v>
      </c>
      <c r="L1352" s="71" t="str">
        <f t="shared" si="4"/>
        <v>(9)</v>
      </c>
      <c r="M1352" s="71" t="s">
        <v>4489</v>
      </c>
      <c r="N1352" s="71"/>
      <c r="O1352" s="4"/>
      <c r="P1352" s="9"/>
      <c r="Q1352" s="9" t="str">
        <f t="shared" si="50"/>
        <v>TO_AGE_GRP_CD VARCHAR(9) ,</v>
      </c>
    </row>
    <row r="1353" ht="16.5" customHeight="1">
      <c r="A1353" s="9" t="s">
        <v>13</v>
      </c>
      <c r="B1353" s="9" t="s">
        <v>145</v>
      </c>
      <c r="C1353" s="9" t="s">
        <v>2275</v>
      </c>
      <c r="D1353" s="9" t="s">
        <v>191</v>
      </c>
      <c r="E1353" s="9" t="s">
        <v>4518</v>
      </c>
      <c r="F1353" s="10">
        <v>26.0</v>
      </c>
      <c r="G1353" s="10">
        <v>5.0</v>
      </c>
      <c r="H1353" s="70" t="b">
        <v>0</v>
      </c>
      <c r="I1353" s="71" t="str">
        <f t="shared" si="48"/>
        <v/>
      </c>
      <c r="J1353" s="71" t="str">
        <f t="shared" si="49"/>
        <v>VARCHAR</v>
      </c>
      <c r="K1353" s="71">
        <f t="shared" si="3"/>
        <v>15</v>
      </c>
      <c r="L1353" s="71" t="str">
        <f t="shared" si="4"/>
        <v>(15)</v>
      </c>
      <c r="M1353" s="71" t="s">
        <v>4489</v>
      </c>
      <c r="N1353" s="71"/>
      <c r="O1353" s="4"/>
      <c r="P1353" s="9"/>
      <c r="Q1353" s="9" t="str">
        <f t="shared" si="50"/>
        <v>PROD_REP_CD VARCHAR(15) ,</v>
      </c>
    </row>
    <row r="1354" ht="16.5" customHeight="1">
      <c r="A1354" s="9" t="s">
        <v>13</v>
      </c>
      <c r="B1354" s="9" t="s">
        <v>145</v>
      </c>
      <c r="C1354" s="9" t="s">
        <v>2277</v>
      </c>
      <c r="D1354" s="9" t="s">
        <v>191</v>
      </c>
      <c r="E1354" s="9" t="s">
        <v>4518</v>
      </c>
      <c r="F1354" s="10">
        <v>27.0</v>
      </c>
      <c r="G1354" s="10">
        <v>40.0</v>
      </c>
      <c r="H1354" s="70" t="b">
        <v>0</v>
      </c>
      <c r="I1354" s="71" t="str">
        <f t="shared" si="48"/>
        <v/>
      </c>
      <c r="J1354" s="71" t="str">
        <f t="shared" si="49"/>
        <v>VARCHAR</v>
      </c>
      <c r="K1354" s="71">
        <f t="shared" si="3"/>
        <v>120</v>
      </c>
      <c r="L1354" s="71" t="str">
        <f t="shared" si="4"/>
        <v>(120)</v>
      </c>
      <c r="M1354" s="71" t="s">
        <v>4489</v>
      </c>
      <c r="N1354" s="71"/>
      <c r="O1354" s="4"/>
      <c r="P1354" s="9"/>
      <c r="Q1354" s="9" t="str">
        <f t="shared" si="50"/>
        <v>WIDE_NM VARCHAR(120) ,</v>
      </c>
    </row>
    <row r="1355" ht="16.5" customHeight="1">
      <c r="A1355" s="9" t="s">
        <v>13</v>
      </c>
      <c r="B1355" s="9" t="s">
        <v>145</v>
      </c>
      <c r="C1355" s="9" t="s">
        <v>2279</v>
      </c>
      <c r="D1355" s="9" t="s">
        <v>191</v>
      </c>
      <c r="E1355" s="9" t="s">
        <v>4518</v>
      </c>
      <c r="F1355" s="10">
        <v>28.0</v>
      </c>
      <c r="G1355" s="10">
        <v>20.0</v>
      </c>
      <c r="H1355" s="70" t="b">
        <v>0</v>
      </c>
      <c r="I1355" s="71" t="str">
        <f t="shared" si="48"/>
        <v/>
      </c>
      <c r="J1355" s="71" t="str">
        <f t="shared" si="49"/>
        <v>VARCHAR</v>
      </c>
      <c r="K1355" s="71">
        <f t="shared" si="3"/>
        <v>60</v>
      </c>
      <c r="L1355" s="71" t="str">
        <f t="shared" si="4"/>
        <v>(60)</v>
      </c>
      <c r="M1355" s="71" t="s">
        <v>4489</v>
      </c>
      <c r="N1355" s="71"/>
      <c r="O1355" s="4"/>
      <c r="P1355" s="9"/>
      <c r="Q1355" s="9" t="str">
        <f t="shared" si="50"/>
        <v>CRM_CATE_CD VARCHAR(60) ,</v>
      </c>
    </row>
    <row r="1356" ht="16.5" customHeight="1">
      <c r="A1356" s="9" t="s">
        <v>13</v>
      </c>
      <c r="B1356" s="9" t="s">
        <v>145</v>
      </c>
      <c r="C1356" s="9" t="s">
        <v>2281</v>
      </c>
      <c r="D1356" s="9" t="s">
        <v>191</v>
      </c>
      <c r="E1356" s="9" t="s">
        <v>4518</v>
      </c>
      <c r="F1356" s="10">
        <v>29.0</v>
      </c>
      <c r="G1356" s="10">
        <v>20.0</v>
      </c>
      <c r="H1356" s="70" t="b">
        <v>0</v>
      </c>
      <c r="I1356" s="71" t="str">
        <f t="shared" si="48"/>
        <v/>
      </c>
      <c r="J1356" s="71" t="str">
        <f t="shared" si="49"/>
        <v>VARCHAR</v>
      </c>
      <c r="K1356" s="71">
        <f t="shared" si="3"/>
        <v>60</v>
      </c>
      <c r="L1356" s="71" t="str">
        <f t="shared" si="4"/>
        <v>(60)</v>
      </c>
      <c r="M1356" s="71" t="s">
        <v>4489</v>
      </c>
      <c r="N1356" s="71"/>
      <c r="O1356" s="4"/>
      <c r="P1356" s="9"/>
      <c r="Q1356" s="9" t="str">
        <f t="shared" si="50"/>
        <v>WIDE_CATE_CD VARCHAR(60) ,</v>
      </c>
    </row>
    <row r="1357" ht="16.5" customHeight="1">
      <c r="A1357" s="9" t="s">
        <v>13</v>
      </c>
      <c r="B1357" s="9" t="s">
        <v>145</v>
      </c>
      <c r="C1357" s="9" t="s">
        <v>2283</v>
      </c>
      <c r="D1357" s="9" t="s">
        <v>191</v>
      </c>
      <c r="E1357" s="9" t="s">
        <v>4518</v>
      </c>
      <c r="F1357" s="10">
        <v>30.0</v>
      </c>
      <c r="G1357" s="10">
        <v>5.0</v>
      </c>
      <c r="H1357" s="70" t="b">
        <v>0</v>
      </c>
      <c r="I1357" s="71" t="str">
        <f t="shared" si="48"/>
        <v/>
      </c>
      <c r="J1357" s="71" t="str">
        <f t="shared" si="49"/>
        <v>VARCHAR</v>
      </c>
      <c r="K1357" s="71">
        <f t="shared" si="3"/>
        <v>15</v>
      </c>
      <c r="L1357" s="71" t="str">
        <f t="shared" si="4"/>
        <v>(15)</v>
      </c>
      <c r="M1357" s="71" t="s">
        <v>4489</v>
      </c>
      <c r="N1357" s="71"/>
      <c r="O1357" s="4"/>
      <c r="P1357" s="9"/>
      <c r="Q1357" s="9" t="str">
        <f t="shared" si="50"/>
        <v>WIDE_CD VARCHAR(15) ,</v>
      </c>
    </row>
    <row r="1358" ht="16.5" customHeight="1">
      <c r="A1358" s="9"/>
      <c r="B1358" s="9"/>
      <c r="C1358" s="9"/>
      <c r="D1358" s="9"/>
      <c r="E1358" s="9"/>
      <c r="F1358" s="10"/>
      <c r="G1358" s="10"/>
      <c r="H1358" s="70"/>
      <c r="I1358" s="71"/>
      <c r="J1358" s="71"/>
      <c r="K1358" s="71" t="str">
        <f t="shared" si="3"/>
        <v/>
      </c>
      <c r="L1358" s="71" t="str">
        <f t="shared" si="4"/>
        <v>()</v>
      </c>
      <c r="M1358" s="71"/>
      <c r="N1358" s="71"/>
      <c r="O1358" s="4"/>
      <c r="P1358" s="9"/>
      <c r="Q1358" s="9" t="s">
        <v>4519</v>
      </c>
    </row>
    <row r="1359" ht="16.5" customHeight="1">
      <c r="A1359" s="9"/>
      <c r="B1359" s="9"/>
      <c r="C1359" s="9"/>
      <c r="D1359" s="9"/>
      <c r="E1359" s="9"/>
      <c r="F1359" s="10"/>
      <c r="G1359" s="10"/>
      <c r="H1359" s="70"/>
      <c r="I1359" s="71"/>
      <c r="J1359" s="71"/>
      <c r="K1359" s="71" t="str">
        <f t="shared" si="3"/>
        <v/>
      </c>
      <c r="L1359" s="71" t="str">
        <f t="shared" si="4"/>
        <v>()</v>
      </c>
      <c r="M1359" s="71"/>
      <c r="N1359" s="71"/>
      <c r="O1359" s="4"/>
      <c r="P1359" s="9"/>
      <c r="Q1359" s="9" t="str">
        <f>"PRIMARY KEY("&amp;N1328&amp;")"</f>
        <v>PRIMARY KEY(PROD_S_CD)</v>
      </c>
    </row>
    <row r="1360" ht="16.5" customHeight="1">
      <c r="A1360" s="9"/>
      <c r="B1360" s="9"/>
      <c r="C1360" s="9"/>
      <c r="D1360" s="9"/>
      <c r="E1360" s="9"/>
      <c r="F1360" s="10"/>
      <c r="G1360" s="10"/>
      <c r="H1360" s="70"/>
      <c r="I1360" s="71"/>
      <c r="J1360" s="71"/>
      <c r="K1360" s="71" t="str">
        <f t="shared" si="3"/>
        <v/>
      </c>
      <c r="L1360" s="71" t="str">
        <f t="shared" si="4"/>
        <v>()</v>
      </c>
      <c r="M1360" s="71"/>
      <c r="N1360" s="71"/>
      <c r="O1360" s="4"/>
      <c r="P1360" s="9"/>
      <c r="Q1360" s="9" t="str">
        <f>") DISTSTYLE AUTO;"</f>
        <v>) DISTSTYLE AUTO;</v>
      </c>
    </row>
    <row r="1361" ht="16.5" customHeight="1">
      <c r="A1361" s="9" t="s">
        <v>13</v>
      </c>
      <c r="B1361" s="9" t="s">
        <v>160</v>
      </c>
      <c r="C1361" s="9" t="s">
        <v>2285</v>
      </c>
      <c r="D1361" s="9" t="s">
        <v>191</v>
      </c>
      <c r="E1361" s="9" t="s">
        <v>4518</v>
      </c>
      <c r="F1361" s="10">
        <v>1.0</v>
      </c>
      <c r="G1361" s="10">
        <v>1.0</v>
      </c>
      <c r="H1361" s="70" t="b">
        <v>1</v>
      </c>
      <c r="I1361" s="71" t="str">
        <f t="shared" ref="I1361:I1377" si="51">IF(H1361=TRUE,"NOT NULL","")</f>
        <v>NOT NULL</v>
      </c>
      <c r="J1361" s="71" t="str">
        <f t="shared" ref="J1361:J1377" si="52">IF(D1361="number","DOUBLE PRECISION",IF(D1361="varchar2","VARCHAR", IF(D1361="char","char",IF(D1361="nvarchar2","VARCHAR",IF(D1361="TIMESTAMP","TIMESTAMP WITHOUT TIME ZONE", IF(D1361="date","TIMESTAMP WITHOUT TIME ZONE",IF(D1361="VARCHAR","VARCHAR")))))))</f>
        <v>VARCHAR</v>
      </c>
      <c r="K1361" s="71">
        <f t="shared" si="3"/>
        <v>3</v>
      </c>
      <c r="L1361" s="71" t="str">
        <f t="shared" si="4"/>
        <v>(3)</v>
      </c>
      <c r="M1361" s="71" t="s">
        <v>4489</v>
      </c>
      <c r="N1361" s="73" t="s">
        <v>4532</v>
      </c>
      <c r="O1361" s="74"/>
      <c r="P1361" s="9" t="str">
        <f>"Create Table "&amp;A1361&amp;"."&amp;B1361&amp;" ("</f>
        <v>Create Table CDCSMART.DE0200P (</v>
      </c>
      <c r="Q1361" s="9" t="str">
        <f t="shared" ref="Q1361:Q1377" si="53">IF(J1361="DOUBLE PRECISION",C1361&amp;" "&amp;J1361&amp;" "&amp;I1361&amp;M1361,IF(J1361="VARCHAR",C1361&amp;" "&amp;J1361&amp;L1361&amp;" "&amp;I1361&amp;M1361,IF(J1361="TIMESTAMP WITHOUT TIME ZONE", C1361&amp;" "&amp;J1361&amp;" "&amp;I1361&amp;M1361,IF(J1361="CHAR",C1361&amp;" "&amp;J1361&amp;L1361&amp;" "&amp;I1361&amp;M1361,IF(J1361="DATE",C1361&amp;" "&amp;"TIMESTAMP WITHOUT TIME ZONE"&amp;" "&amp;I1361&amp;M1361)))))</f>
        <v>DEGFLG VARCHAR(3) NOT NULL,</v>
      </c>
    </row>
    <row r="1362" ht="16.5" customHeight="1">
      <c r="A1362" s="9" t="s">
        <v>13</v>
      </c>
      <c r="B1362" s="9" t="s">
        <v>160</v>
      </c>
      <c r="C1362" s="9" t="s">
        <v>2287</v>
      </c>
      <c r="D1362" s="9" t="s">
        <v>183</v>
      </c>
      <c r="E1362" s="9" t="s">
        <v>4506</v>
      </c>
      <c r="F1362" s="10">
        <v>2.0</v>
      </c>
      <c r="G1362" s="10">
        <v>22.0</v>
      </c>
      <c r="H1362" s="70" t="b">
        <v>1</v>
      </c>
      <c r="I1362" s="71" t="str">
        <f t="shared" si="51"/>
        <v>NOT NULL</v>
      </c>
      <c r="J1362" s="71" t="str">
        <f t="shared" si="52"/>
        <v>DOUBLE PRECISION</v>
      </c>
      <c r="K1362" s="71">
        <f t="shared" si="3"/>
        <v>22</v>
      </c>
      <c r="L1362" s="71" t="str">
        <f t="shared" si="4"/>
        <v>(22)</v>
      </c>
      <c r="M1362" s="71" t="s">
        <v>4489</v>
      </c>
      <c r="N1362" s="71"/>
      <c r="O1362" s="4"/>
      <c r="P1362" s="9"/>
      <c r="Q1362" s="9" t="str">
        <f t="shared" si="53"/>
        <v>DECOUS DOUBLE PRECISION NOT NULL,</v>
      </c>
    </row>
    <row r="1363" ht="16.5" customHeight="1">
      <c r="A1363" s="9" t="s">
        <v>13</v>
      </c>
      <c r="B1363" s="9" t="s">
        <v>160</v>
      </c>
      <c r="C1363" s="9" t="s">
        <v>2289</v>
      </c>
      <c r="D1363" s="9" t="s">
        <v>183</v>
      </c>
      <c r="E1363" s="9" t="s">
        <v>4506</v>
      </c>
      <c r="F1363" s="10">
        <v>3.0</v>
      </c>
      <c r="G1363" s="10">
        <v>22.0</v>
      </c>
      <c r="H1363" s="70" t="b">
        <v>1</v>
      </c>
      <c r="I1363" s="71" t="str">
        <f t="shared" si="51"/>
        <v>NOT NULL</v>
      </c>
      <c r="J1363" s="71" t="str">
        <f t="shared" si="52"/>
        <v>DOUBLE PRECISION</v>
      </c>
      <c r="K1363" s="71">
        <f t="shared" si="3"/>
        <v>22</v>
      </c>
      <c r="L1363" s="71" t="str">
        <f t="shared" si="4"/>
        <v>(22)</v>
      </c>
      <c r="M1363" s="71" t="s">
        <v>4489</v>
      </c>
      <c r="N1363" s="71"/>
      <c r="O1363" s="4"/>
      <c r="P1363" s="9"/>
      <c r="Q1363" s="9" t="str">
        <f t="shared" si="53"/>
        <v>DELEVL DOUBLE PRECISION NOT NULL,</v>
      </c>
    </row>
    <row r="1364" ht="16.5" customHeight="1">
      <c r="A1364" s="9" t="s">
        <v>13</v>
      </c>
      <c r="B1364" s="9" t="s">
        <v>160</v>
      </c>
      <c r="C1364" s="9" t="s">
        <v>2291</v>
      </c>
      <c r="D1364" s="9" t="s">
        <v>183</v>
      </c>
      <c r="E1364" s="9" t="s">
        <v>4506</v>
      </c>
      <c r="F1364" s="10">
        <v>4.0</v>
      </c>
      <c r="G1364" s="10">
        <v>22.0</v>
      </c>
      <c r="H1364" s="70" t="b">
        <v>1</v>
      </c>
      <c r="I1364" s="71" t="str">
        <f t="shared" si="51"/>
        <v>NOT NULL</v>
      </c>
      <c r="J1364" s="71" t="str">
        <f t="shared" si="52"/>
        <v>DOUBLE PRECISION</v>
      </c>
      <c r="K1364" s="71">
        <f t="shared" si="3"/>
        <v>22</v>
      </c>
      <c r="L1364" s="71" t="str">
        <f t="shared" si="4"/>
        <v>(22)</v>
      </c>
      <c r="M1364" s="71" t="s">
        <v>4489</v>
      </c>
      <c r="N1364" s="71"/>
      <c r="O1364" s="4"/>
      <c r="P1364" s="9"/>
      <c r="Q1364" s="9" t="str">
        <f t="shared" si="53"/>
        <v>DESRIS DOUBLE PRECISION NOT NULL,</v>
      </c>
    </row>
    <row r="1365" ht="16.5" customHeight="1">
      <c r="A1365" s="9" t="s">
        <v>13</v>
      </c>
      <c r="B1365" s="9" t="s">
        <v>160</v>
      </c>
      <c r="C1365" s="9" t="s">
        <v>2293</v>
      </c>
      <c r="D1365" s="9" t="s">
        <v>183</v>
      </c>
      <c r="E1365" s="9" t="s">
        <v>4506</v>
      </c>
      <c r="F1365" s="10">
        <v>5.0</v>
      </c>
      <c r="G1365" s="10">
        <v>22.0</v>
      </c>
      <c r="H1365" s="70" t="b">
        <v>1</v>
      </c>
      <c r="I1365" s="71" t="str">
        <f t="shared" si="51"/>
        <v>NOT NULL</v>
      </c>
      <c r="J1365" s="71" t="str">
        <f t="shared" si="52"/>
        <v>DOUBLE PRECISION</v>
      </c>
      <c r="K1365" s="71">
        <f t="shared" si="3"/>
        <v>22</v>
      </c>
      <c r="L1365" s="71" t="str">
        <f t="shared" si="4"/>
        <v>(22)</v>
      </c>
      <c r="M1365" s="71" t="s">
        <v>4489</v>
      </c>
      <c r="N1365" s="71"/>
      <c r="O1365" s="4"/>
      <c r="P1365" s="9"/>
      <c r="Q1365" s="9" t="str">
        <f t="shared" si="53"/>
        <v>DEUNIT DOUBLE PRECISION NOT NULL,</v>
      </c>
    </row>
    <row r="1366" ht="16.5" customHeight="1">
      <c r="A1366" s="9" t="s">
        <v>13</v>
      </c>
      <c r="B1366" s="9" t="s">
        <v>160</v>
      </c>
      <c r="C1366" s="9" t="s">
        <v>2295</v>
      </c>
      <c r="D1366" s="9" t="s">
        <v>183</v>
      </c>
      <c r="E1366" s="9" t="s">
        <v>4506</v>
      </c>
      <c r="F1366" s="10">
        <v>6.0</v>
      </c>
      <c r="G1366" s="10">
        <v>22.0</v>
      </c>
      <c r="H1366" s="70" t="b">
        <v>0</v>
      </c>
      <c r="I1366" s="71" t="str">
        <f t="shared" si="51"/>
        <v/>
      </c>
      <c r="J1366" s="71" t="str">
        <f t="shared" si="52"/>
        <v>DOUBLE PRECISION</v>
      </c>
      <c r="K1366" s="71">
        <f t="shared" si="3"/>
        <v>22</v>
      </c>
      <c r="L1366" s="71" t="str">
        <f t="shared" si="4"/>
        <v>(22)</v>
      </c>
      <c r="M1366" s="71" t="s">
        <v>4489</v>
      </c>
      <c r="N1366" s="71"/>
      <c r="O1366" s="4"/>
      <c r="P1366" s="9"/>
      <c r="Q1366" s="9" t="str">
        <f t="shared" si="53"/>
        <v>RPFYM1 DOUBLE PRECISION ,</v>
      </c>
    </row>
    <row r="1367" ht="16.5" customHeight="1">
      <c r="A1367" s="9" t="s">
        <v>13</v>
      </c>
      <c r="B1367" s="9" t="s">
        <v>160</v>
      </c>
      <c r="C1367" s="9" t="s">
        <v>2297</v>
      </c>
      <c r="D1367" s="9" t="s">
        <v>183</v>
      </c>
      <c r="E1367" s="9" t="s">
        <v>4506</v>
      </c>
      <c r="F1367" s="10">
        <v>7.0</v>
      </c>
      <c r="G1367" s="10">
        <v>22.0</v>
      </c>
      <c r="H1367" s="70" t="b">
        <v>0</v>
      </c>
      <c r="I1367" s="71" t="str">
        <f t="shared" si="51"/>
        <v/>
      </c>
      <c r="J1367" s="71" t="str">
        <f t="shared" si="52"/>
        <v>DOUBLE PRECISION</v>
      </c>
      <c r="K1367" s="71">
        <f t="shared" si="3"/>
        <v>22</v>
      </c>
      <c r="L1367" s="71" t="str">
        <f t="shared" si="4"/>
        <v>(22)</v>
      </c>
      <c r="M1367" s="71" t="s">
        <v>4489</v>
      </c>
      <c r="N1367" s="71"/>
      <c r="O1367" s="4"/>
      <c r="P1367" s="9"/>
      <c r="Q1367" s="9" t="str">
        <f t="shared" si="53"/>
        <v>RPFYM2 DOUBLE PRECISION ,</v>
      </c>
    </row>
    <row r="1368" ht="16.5" customHeight="1">
      <c r="A1368" s="9" t="s">
        <v>13</v>
      </c>
      <c r="B1368" s="9" t="s">
        <v>160</v>
      </c>
      <c r="C1368" s="9" t="s">
        <v>2299</v>
      </c>
      <c r="D1368" s="9" t="s">
        <v>191</v>
      </c>
      <c r="E1368" s="9" t="s">
        <v>4518</v>
      </c>
      <c r="F1368" s="10">
        <v>8.0</v>
      </c>
      <c r="G1368" s="10">
        <v>1.0</v>
      </c>
      <c r="H1368" s="70" t="b">
        <v>0</v>
      </c>
      <c r="I1368" s="71" t="str">
        <f t="shared" si="51"/>
        <v/>
      </c>
      <c r="J1368" s="71" t="str">
        <f t="shared" si="52"/>
        <v>VARCHAR</v>
      </c>
      <c r="K1368" s="71">
        <f t="shared" si="3"/>
        <v>3</v>
      </c>
      <c r="L1368" s="71" t="str">
        <f t="shared" si="4"/>
        <v>(3)</v>
      </c>
      <c r="M1368" s="71" t="s">
        <v>4489</v>
      </c>
      <c r="N1368" s="71"/>
      <c r="O1368" s="4"/>
      <c r="P1368" s="9"/>
      <c r="Q1368" s="9" t="str">
        <f t="shared" si="53"/>
        <v>RPCDE1 VARCHAR(3) ,</v>
      </c>
    </row>
    <row r="1369" ht="16.5" customHeight="1">
      <c r="A1369" s="9" t="s">
        <v>13</v>
      </c>
      <c r="B1369" s="9" t="s">
        <v>160</v>
      </c>
      <c r="C1369" s="9" t="s">
        <v>2300</v>
      </c>
      <c r="D1369" s="9" t="s">
        <v>191</v>
      </c>
      <c r="E1369" s="9" t="s">
        <v>4518</v>
      </c>
      <c r="F1369" s="10">
        <v>9.0</v>
      </c>
      <c r="G1369" s="10">
        <v>2.0</v>
      </c>
      <c r="H1369" s="70" t="b">
        <v>0</v>
      </c>
      <c r="I1369" s="71" t="str">
        <f t="shared" si="51"/>
        <v/>
      </c>
      <c r="J1369" s="71" t="str">
        <f t="shared" si="52"/>
        <v>VARCHAR</v>
      </c>
      <c r="K1369" s="71">
        <f t="shared" si="3"/>
        <v>6</v>
      </c>
      <c r="L1369" s="71" t="str">
        <f t="shared" si="4"/>
        <v>(6)</v>
      </c>
      <c r="M1369" s="71" t="s">
        <v>4489</v>
      </c>
      <c r="N1369" s="71"/>
      <c r="O1369" s="4"/>
      <c r="P1369" s="9"/>
      <c r="Q1369" s="9" t="str">
        <f t="shared" si="53"/>
        <v>RPCDE2 VARCHAR(6) ,</v>
      </c>
    </row>
    <row r="1370" ht="16.5" customHeight="1">
      <c r="A1370" s="9" t="s">
        <v>13</v>
      </c>
      <c r="B1370" s="9" t="s">
        <v>160</v>
      </c>
      <c r="C1370" s="9" t="s">
        <v>2302</v>
      </c>
      <c r="D1370" s="9" t="s">
        <v>191</v>
      </c>
      <c r="E1370" s="9" t="s">
        <v>4518</v>
      </c>
      <c r="F1370" s="10">
        <v>10.0</v>
      </c>
      <c r="G1370" s="10">
        <v>22.0</v>
      </c>
      <c r="H1370" s="70" t="b">
        <v>0</v>
      </c>
      <c r="I1370" s="71" t="str">
        <f t="shared" si="51"/>
        <v/>
      </c>
      <c r="J1370" s="71" t="str">
        <f t="shared" si="52"/>
        <v>VARCHAR</v>
      </c>
      <c r="K1370" s="71">
        <f t="shared" si="3"/>
        <v>66</v>
      </c>
      <c r="L1370" s="71" t="str">
        <f t="shared" si="4"/>
        <v>(66)</v>
      </c>
      <c r="M1370" s="71" t="s">
        <v>4489</v>
      </c>
      <c r="N1370" s="71"/>
      <c r="O1370" s="4"/>
      <c r="P1370" s="9"/>
      <c r="Q1370" s="9" t="str">
        <f t="shared" si="53"/>
        <v>RPCDE3 VARCHAR(66) ,</v>
      </c>
    </row>
    <row r="1371" ht="16.5" customHeight="1">
      <c r="A1371" s="9" t="s">
        <v>13</v>
      </c>
      <c r="B1371" s="9" t="s">
        <v>160</v>
      </c>
      <c r="C1371" s="9" t="s">
        <v>2304</v>
      </c>
      <c r="D1371" s="9" t="s">
        <v>191</v>
      </c>
      <c r="E1371" s="9" t="s">
        <v>4518</v>
      </c>
      <c r="F1371" s="10">
        <v>11.0</v>
      </c>
      <c r="G1371" s="10">
        <v>1.0</v>
      </c>
      <c r="H1371" s="70" t="b">
        <v>0</v>
      </c>
      <c r="I1371" s="71" t="str">
        <f t="shared" si="51"/>
        <v/>
      </c>
      <c r="J1371" s="71" t="str">
        <f t="shared" si="52"/>
        <v>VARCHAR</v>
      </c>
      <c r="K1371" s="71">
        <f t="shared" si="3"/>
        <v>3</v>
      </c>
      <c r="L1371" s="71" t="str">
        <f t="shared" si="4"/>
        <v>(3)</v>
      </c>
      <c r="M1371" s="71" t="s">
        <v>4489</v>
      </c>
      <c r="N1371" s="71"/>
      <c r="O1371" s="4"/>
      <c r="P1371" s="9"/>
      <c r="Q1371" s="9" t="str">
        <f t="shared" si="53"/>
        <v>RPCDE4 VARCHAR(3) ,</v>
      </c>
    </row>
    <row r="1372" ht="16.5" customHeight="1">
      <c r="A1372" s="9" t="s">
        <v>13</v>
      </c>
      <c r="B1372" s="9" t="s">
        <v>160</v>
      </c>
      <c r="C1372" s="9" t="s">
        <v>2306</v>
      </c>
      <c r="D1372" s="9" t="s">
        <v>191</v>
      </c>
      <c r="E1372" s="9" t="s">
        <v>4518</v>
      </c>
      <c r="F1372" s="10">
        <v>12.0</v>
      </c>
      <c r="G1372" s="10">
        <v>1.0</v>
      </c>
      <c r="H1372" s="70" t="b">
        <v>0</v>
      </c>
      <c r="I1372" s="71" t="str">
        <f t="shared" si="51"/>
        <v/>
      </c>
      <c r="J1372" s="71" t="str">
        <f t="shared" si="52"/>
        <v>VARCHAR</v>
      </c>
      <c r="K1372" s="71">
        <f t="shared" si="3"/>
        <v>3</v>
      </c>
      <c r="L1372" s="71" t="str">
        <f t="shared" si="4"/>
        <v>(3)</v>
      </c>
      <c r="M1372" s="71" t="s">
        <v>4489</v>
      </c>
      <c r="N1372" s="71"/>
      <c r="O1372" s="4"/>
      <c r="P1372" s="9"/>
      <c r="Q1372" s="9" t="str">
        <f t="shared" si="53"/>
        <v>RPTYPE VARCHAR(3) ,</v>
      </c>
    </row>
    <row r="1373" ht="16.5" customHeight="1">
      <c r="A1373" s="9" t="s">
        <v>13</v>
      </c>
      <c r="B1373" s="9" t="s">
        <v>160</v>
      </c>
      <c r="C1373" s="9" t="s">
        <v>2308</v>
      </c>
      <c r="D1373" s="9" t="s">
        <v>183</v>
      </c>
      <c r="E1373" s="9" t="s">
        <v>4506</v>
      </c>
      <c r="F1373" s="10">
        <v>13.0</v>
      </c>
      <c r="G1373" s="10">
        <v>22.0</v>
      </c>
      <c r="H1373" s="70" t="b">
        <v>0</v>
      </c>
      <c r="I1373" s="71" t="str">
        <f t="shared" si="51"/>
        <v/>
      </c>
      <c r="J1373" s="71" t="str">
        <f t="shared" si="52"/>
        <v>DOUBLE PRECISION</v>
      </c>
      <c r="K1373" s="71">
        <f t="shared" si="3"/>
        <v>22</v>
      </c>
      <c r="L1373" s="71" t="str">
        <f t="shared" si="4"/>
        <v>(22)</v>
      </c>
      <c r="M1373" s="71" t="s">
        <v>4489</v>
      </c>
      <c r="N1373" s="71"/>
      <c r="O1373" s="4"/>
      <c r="P1373" s="9"/>
      <c r="Q1373" s="9" t="str">
        <f t="shared" si="53"/>
        <v>RPSCNT DOUBLE PRECISION ,</v>
      </c>
    </row>
    <row r="1374" ht="16.5" customHeight="1">
      <c r="A1374" s="9" t="s">
        <v>13</v>
      </c>
      <c r="B1374" s="9" t="s">
        <v>160</v>
      </c>
      <c r="C1374" s="9" t="s">
        <v>2310</v>
      </c>
      <c r="D1374" s="9" t="s">
        <v>183</v>
      </c>
      <c r="E1374" s="9" t="s">
        <v>4506</v>
      </c>
      <c r="F1374" s="10">
        <v>14.0</v>
      </c>
      <c r="G1374" s="10">
        <v>22.0</v>
      </c>
      <c r="H1374" s="70" t="b">
        <v>0</v>
      </c>
      <c r="I1374" s="71" t="str">
        <f t="shared" si="51"/>
        <v/>
      </c>
      <c r="J1374" s="71" t="str">
        <f t="shared" si="52"/>
        <v>DOUBLE PRECISION</v>
      </c>
      <c r="K1374" s="71">
        <f t="shared" si="3"/>
        <v>22</v>
      </c>
      <c r="L1374" s="71" t="str">
        <f t="shared" si="4"/>
        <v>(22)</v>
      </c>
      <c r="M1374" s="71" t="s">
        <v>4489</v>
      </c>
      <c r="N1374" s="71"/>
      <c r="O1374" s="4"/>
      <c r="P1374" s="9"/>
      <c r="Q1374" s="9" t="str">
        <f t="shared" si="53"/>
        <v>RPSGGM DOUBLE PRECISION ,</v>
      </c>
    </row>
    <row r="1375" ht="16.5" customHeight="1">
      <c r="A1375" s="9" t="s">
        <v>13</v>
      </c>
      <c r="B1375" s="9" t="s">
        <v>160</v>
      </c>
      <c r="C1375" s="9" t="s">
        <v>2312</v>
      </c>
      <c r="D1375" s="9" t="s">
        <v>183</v>
      </c>
      <c r="E1375" s="9" t="s">
        <v>4506</v>
      </c>
      <c r="F1375" s="10">
        <v>15.0</v>
      </c>
      <c r="G1375" s="10">
        <v>22.0</v>
      </c>
      <c r="H1375" s="70" t="b">
        <v>0</v>
      </c>
      <c r="I1375" s="71" t="str">
        <f t="shared" si="51"/>
        <v/>
      </c>
      <c r="J1375" s="71" t="str">
        <f t="shared" si="52"/>
        <v>DOUBLE PRECISION</v>
      </c>
      <c r="K1375" s="71">
        <f t="shared" si="3"/>
        <v>22</v>
      </c>
      <c r="L1375" s="71" t="str">
        <f t="shared" si="4"/>
        <v>(22)</v>
      </c>
      <c r="M1375" s="71" t="s">
        <v>4489</v>
      </c>
      <c r="N1375" s="71"/>
      <c r="O1375" s="4"/>
      <c r="P1375" s="9"/>
      <c r="Q1375" s="9" t="str">
        <f t="shared" si="53"/>
        <v>RPFJOM DOUBLE PRECISION ,</v>
      </c>
    </row>
    <row r="1376" ht="16.5" customHeight="1">
      <c r="A1376" s="9" t="s">
        <v>13</v>
      </c>
      <c r="B1376" s="9" t="s">
        <v>160</v>
      </c>
      <c r="C1376" s="9" t="s">
        <v>2314</v>
      </c>
      <c r="D1376" s="9" t="s">
        <v>183</v>
      </c>
      <c r="E1376" s="9" t="s">
        <v>4506</v>
      </c>
      <c r="F1376" s="10">
        <v>16.0</v>
      </c>
      <c r="G1376" s="10">
        <v>22.0</v>
      </c>
      <c r="H1376" s="70" t="b">
        <v>0</v>
      </c>
      <c r="I1376" s="71" t="str">
        <f t="shared" si="51"/>
        <v/>
      </c>
      <c r="J1376" s="71" t="str">
        <f t="shared" si="52"/>
        <v>DOUBLE PRECISION</v>
      </c>
      <c r="K1376" s="71">
        <f t="shared" si="3"/>
        <v>22</v>
      </c>
      <c r="L1376" s="71" t="str">
        <f t="shared" si="4"/>
        <v>(22)</v>
      </c>
      <c r="M1376" s="71" t="s">
        <v>4489</v>
      </c>
      <c r="N1376" s="71"/>
      <c r="O1376" s="4"/>
      <c r="P1376" s="9"/>
      <c r="Q1376" s="9" t="str">
        <f t="shared" si="53"/>
        <v>RPTJOM DOUBLE PRECISION ,</v>
      </c>
    </row>
    <row r="1377" ht="16.5" customHeight="1">
      <c r="A1377" s="9" t="s">
        <v>13</v>
      </c>
      <c r="B1377" s="9" t="s">
        <v>160</v>
      </c>
      <c r="C1377" s="9" t="s">
        <v>2316</v>
      </c>
      <c r="D1377" s="9" t="s">
        <v>183</v>
      </c>
      <c r="E1377" s="9" t="s">
        <v>4506</v>
      </c>
      <c r="F1377" s="10">
        <v>17.0</v>
      </c>
      <c r="G1377" s="10">
        <v>22.0</v>
      </c>
      <c r="H1377" s="70" t="b">
        <v>0</v>
      </c>
      <c r="I1377" s="71" t="str">
        <f t="shared" si="51"/>
        <v/>
      </c>
      <c r="J1377" s="71" t="str">
        <f t="shared" si="52"/>
        <v>DOUBLE PRECISION</v>
      </c>
      <c r="K1377" s="71">
        <f t="shared" si="3"/>
        <v>22</v>
      </c>
      <c r="L1377" s="71" t="str">
        <f t="shared" si="4"/>
        <v>(22)</v>
      </c>
      <c r="M1377" s="71" t="s">
        <v>4489</v>
      </c>
      <c r="N1377" s="71"/>
      <c r="O1377" s="4"/>
      <c r="P1377" s="9"/>
      <c r="Q1377" s="9" t="str">
        <f t="shared" si="53"/>
        <v>RPBXCD DOUBLE PRECISION ,</v>
      </c>
    </row>
    <row r="1378" ht="16.5" customHeight="1">
      <c r="A1378" s="9"/>
      <c r="B1378" s="9"/>
      <c r="C1378" s="9"/>
      <c r="D1378" s="9"/>
      <c r="E1378" s="9"/>
      <c r="F1378" s="10"/>
      <c r="G1378" s="10"/>
      <c r="H1378" s="70"/>
      <c r="I1378" s="71"/>
      <c r="J1378" s="71"/>
      <c r="K1378" s="71" t="str">
        <f t="shared" si="3"/>
        <v/>
      </c>
      <c r="L1378" s="71" t="str">
        <f t="shared" si="4"/>
        <v>()</v>
      </c>
      <c r="M1378" s="71"/>
      <c r="N1378" s="71"/>
      <c r="O1378" s="4"/>
      <c r="P1378" s="9"/>
      <c r="Q1378" s="9" t="s">
        <v>4519</v>
      </c>
    </row>
    <row r="1379" ht="16.5" customHeight="1">
      <c r="A1379" s="9"/>
      <c r="B1379" s="9"/>
      <c r="C1379" s="9"/>
      <c r="D1379" s="9"/>
      <c r="E1379" s="9"/>
      <c r="F1379" s="10"/>
      <c r="G1379" s="10"/>
      <c r="H1379" s="70"/>
      <c r="I1379" s="71"/>
      <c r="J1379" s="71"/>
      <c r="K1379" s="71" t="str">
        <f t="shared" si="3"/>
        <v/>
      </c>
      <c r="L1379" s="71" t="str">
        <f t="shared" si="4"/>
        <v>()</v>
      </c>
      <c r="M1379" s="71"/>
      <c r="N1379" s="71"/>
      <c r="O1379" s="4"/>
      <c r="P1379" s="9"/>
      <c r="Q1379" s="9" t="str">
        <f>"PRIMARY KEY("&amp;N1361&amp;")"</f>
        <v>PRIMARY KEY(DEGFLG
,DECOUS
,DELEVL
,DESRIS
,DEUNIT)</v>
      </c>
    </row>
    <row r="1380" ht="16.5" customHeight="1">
      <c r="A1380" s="9"/>
      <c r="B1380" s="9"/>
      <c r="C1380" s="9"/>
      <c r="D1380" s="9"/>
      <c r="E1380" s="9"/>
      <c r="F1380" s="10"/>
      <c r="G1380" s="10"/>
      <c r="H1380" s="70"/>
      <c r="I1380" s="71"/>
      <c r="J1380" s="71"/>
      <c r="K1380" s="71" t="str">
        <f t="shared" si="3"/>
        <v/>
      </c>
      <c r="L1380" s="71" t="str">
        <f t="shared" si="4"/>
        <v>()</v>
      </c>
      <c r="M1380" s="71"/>
      <c r="N1380" s="71"/>
      <c r="O1380" s="4"/>
      <c r="P1380" s="9"/>
      <c r="Q1380" s="9" t="str">
        <f>") DISTSTYLE AUTO;"</f>
        <v>) DISTSTYLE AUTO;</v>
      </c>
    </row>
    <row r="1381" ht="16.5" customHeight="1">
      <c r="A1381" s="9" t="s">
        <v>13</v>
      </c>
      <c r="B1381" s="9" t="s">
        <v>133</v>
      </c>
      <c r="C1381" s="9" t="s">
        <v>2318</v>
      </c>
      <c r="D1381" s="9" t="s">
        <v>191</v>
      </c>
      <c r="E1381" s="9" t="s">
        <v>4518</v>
      </c>
      <c r="F1381" s="10">
        <v>1.0</v>
      </c>
      <c r="G1381" s="10">
        <v>14.0</v>
      </c>
      <c r="H1381" s="70" t="b">
        <v>0</v>
      </c>
      <c r="I1381" s="71" t="str">
        <f t="shared" ref="I1381:I1407" si="54">IF(H1381=TRUE,"NOT NULL","")</f>
        <v/>
      </c>
      <c r="J1381" s="71" t="str">
        <f t="shared" ref="J1381:J1407" si="55">IF(D1381="number","DOUBLE PRECISION",IF(D1381="varchar2","VARCHAR", IF(D1381="char","char",IF(D1381="nvarchar2","VARCHAR",IF(D1381="TIMESTAMP","TIMESTAMP WITHOUT TIME ZONE", IF(D1381="date","TIMESTAMP WITHOUT TIME ZONE",IF(D1381="VARCHAR","VARCHAR")))))))</f>
        <v>VARCHAR</v>
      </c>
      <c r="K1381" s="71">
        <f t="shared" si="3"/>
        <v>42</v>
      </c>
      <c r="L1381" s="71" t="str">
        <f t="shared" si="4"/>
        <v>(42)</v>
      </c>
      <c r="M1381" s="71" t="s">
        <v>4489</v>
      </c>
      <c r="N1381" s="73" t="s">
        <v>4533</v>
      </c>
      <c r="O1381" s="74"/>
      <c r="P1381" s="9" t="str">
        <f>"Create Table "&amp;A1381&amp;"."&amp;B1381&amp;" ("</f>
        <v>Create Table CDCSMART.DE1000P (</v>
      </c>
      <c r="Q1381" s="9" t="str">
        <f t="shared" ref="Q1381:Q1407" si="56">IF(J1381="DOUBLE PRECISION",C1381&amp;" "&amp;J1381&amp;" "&amp;I1381&amp;M1381,IF(J1381="VARCHAR",C1381&amp;" "&amp;J1381&amp;L1381&amp;" "&amp;I1381&amp;M1381,IF(J1381="TIMESTAMP WITHOUT TIME ZONE", C1381&amp;" "&amp;J1381&amp;" "&amp;I1381&amp;M1381,IF(J1381="CHAR",C1381&amp;" "&amp;J1381&amp;L1381&amp;" "&amp;I1381&amp;M1381,IF(J1381="DATE",C1381&amp;" "&amp;"TIMESTAMP WITHOUT TIME ZONE"&amp;" "&amp;I1381&amp;M1381)))))</f>
        <v>DETDTT VARCHAR(42) ,</v>
      </c>
    </row>
    <row r="1382" ht="16.5" customHeight="1">
      <c r="A1382" s="9" t="s">
        <v>13</v>
      </c>
      <c r="B1382" s="9" t="s">
        <v>133</v>
      </c>
      <c r="C1382" s="9" t="s">
        <v>2320</v>
      </c>
      <c r="D1382" s="9" t="s">
        <v>191</v>
      </c>
      <c r="E1382" s="9" t="s">
        <v>4518</v>
      </c>
      <c r="F1382" s="10">
        <v>2.0</v>
      </c>
      <c r="G1382" s="10">
        <v>13.0</v>
      </c>
      <c r="H1382" s="70" t="b">
        <v>0</v>
      </c>
      <c r="I1382" s="71" t="str">
        <f t="shared" si="54"/>
        <v/>
      </c>
      <c r="J1382" s="71" t="str">
        <f t="shared" si="55"/>
        <v>VARCHAR</v>
      </c>
      <c r="K1382" s="71">
        <f t="shared" si="3"/>
        <v>39</v>
      </c>
      <c r="L1382" s="71" t="str">
        <f t="shared" si="4"/>
        <v>(39)</v>
      </c>
      <c r="M1382" s="71" t="s">
        <v>4489</v>
      </c>
      <c r="N1382" s="71"/>
      <c r="O1382" s="4"/>
      <c r="P1382" s="9"/>
      <c r="Q1382" s="9" t="str">
        <f t="shared" si="56"/>
        <v>DEJCDE VARCHAR(39) ,</v>
      </c>
    </row>
    <row r="1383" ht="16.5" customHeight="1">
      <c r="A1383" s="9" t="s">
        <v>13</v>
      </c>
      <c r="B1383" s="9" t="s">
        <v>133</v>
      </c>
      <c r="C1383" s="9" t="s">
        <v>2322</v>
      </c>
      <c r="D1383" s="9" t="s">
        <v>191</v>
      </c>
      <c r="E1383" s="9" t="s">
        <v>4518</v>
      </c>
      <c r="F1383" s="10">
        <v>3.0</v>
      </c>
      <c r="G1383" s="10">
        <v>2.0</v>
      </c>
      <c r="H1383" s="70" t="b">
        <v>1</v>
      </c>
      <c r="I1383" s="71" t="str">
        <f t="shared" si="54"/>
        <v>NOT NULL</v>
      </c>
      <c r="J1383" s="71" t="str">
        <f t="shared" si="55"/>
        <v>VARCHAR</v>
      </c>
      <c r="K1383" s="71">
        <f t="shared" si="3"/>
        <v>6</v>
      </c>
      <c r="L1383" s="71" t="str">
        <f t="shared" si="4"/>
        <v>(6)</v>
      </c>
      <c r="M1383" s="71" t="s">
        <v>4489</v>
      </c>
      <c r="N1383" s="71"/>
      <c r="O1383" s="4"/>
      <c r="P1383" s="9"/>
      <c r="Q1383" s="9" t="str">
        <f t="shared" si="56"/>
        <v>DEST01 VARCHAR(6) NOT NULL,</v>
      </c>
    </row>
    <row r="1384" ht="16.5" customHeight="1">
      <c r="A1384" s="9" t="s">
        <v>13</v>
      </c>
      <c r="B1384" s="9" t="s">
        <v>133</v>
      </c>
      <c r="C1384" s="9" t="s">
        <v>2324</v>
      </c>
      <c r="D1384" s="9" t="s">
        <v>191</v>
      </c>
      <c r="E1384" s="9" t="s">
        <v>4518</v>
      </c>
      <c r="F1384" s="10">
        <v>4.0</v>
      </c>
      <c r="G1384" s="10">
        <v>8.0</v>
      </c>
      <c r="H1384" s="70" t="b">
        <v>0</v>
      </c>
      <c r="I1384" s="71" t="str">
        <f t="shared" si="54"/>
        <v/>
      </c>
      <c r="J1384" s="71" t="str">
        <f t="shared" si="55"/>
        <v>VARCHAR</v>
      </c>
      <c r="K1384" s="71">
        <f t="shared" si="3"/>
        <v>24</v>
      </c>
      <c r="L1384" s="71" t="str">
        <f t="shared" si="4"/>
        <v>(24)</v>
      </c>
      <c r="M1384" s="71" t="s">
        <v>4489</v>
      </c>
      <c r="N1384" s="71"/>
      <c r="O1384" s="4"/>
      <c r="P1384" s="9"/>
      <c r="Q1384" s="9" t="str">
        <f t="shared" si="56"/>
        <v>DEDCDE VARCHAR(24) ,</v>
      </c>
    </row>
    <row r="1385" ht="16.5" customHeight="1">
      <c r="A1385" s="9" t="s">
        <v>13</v>
      </c>
      <c r="B1385" s="9" t="s">
        <v>133</v>
      </c>
      <c r="C1385" s="9" t="s">
        <v>2326</v>
      </c>
      <c r="D1385" s="9" t="s">
        <v>191</v>
      </c>
      <c r="E1385" s="9" t="s">
        <v>4518</v>
      </c>
      <c r="F1385" s="10">
        <v>5.0</v>
      </c>
      <c r="G1385" s="10">
        <v>4.0</v>
      </c>
      <c r="H1385" s="70" t="b">
        <v>0</v>
      </c>
      <c r="I1385" s="71" t="str">
        <f t="shared" si="54"/>
        <v/>
      </c>
      <c r="J1385" s="71" t="str">
        <f t="shared" si="55"/>
        <v>VARCHAR</v>
      </c>
      <c r="K1385" s="71">
        <f t="shared" si="3"/>
        <v>12</v>
      </c>
      <c r="L1385" s="71" t="str">
        <f t="shared" si="4"/>
        <v>(12)</v>
      </c>
      <c r="M1385" s="71" t="s">
        <v>4489</v>
      </c>
      <c r="N1385" s="71"/>
      <c r="O1385" s="4"/>
      <c r="P1385" s="9"/>
      <c r="Q1385" s="9" t="str">
        <f t="shared" si="56"/>
        <v>DEB001 VARCHAR(12) ,</v>
      </c>
    </row>
    <row r="1386" ht="16.5" customHeight="1">
      <c r="A1386" s="9" t="s">
        <v>13</v>
      </c>
      <c r="B1386" s="9" t="s">
        <v>133</v>
      </c>
      <c r="C1386" s="9" t="s">
        <v>2328</v>
      </c>
      <c r="D1386" s="9" t="s">
        <v>191</v>
      </c>
      <c r="E1386" s="9" t="s">
        <v>4518</v>
      </c>
      <c r="F1386" s="10">
        <v>6.0</v>
      </c>
      <c r="G1386" s="10">
        <v>2.0</v>
      </c>
      <c r="H1386" s="70" t="b">
        <v>0</v>
      </c>
      <c r="I1386" s="71" t="str">
        <f t="shared" si="54"/>
        <v/>
      </c>
      <c r="J1386" s="71" t="str">
        <f t="shared" si="55"/>
        <v>VARCHAR</v>
      </c>
      <c r="K1386" s="71">
        <f t="shared" si="3"/>
        <v>6</v>
      </c>
      <c r="L1386" s="71" t="str">
        <f t="shared" si="4"/>
        <v>(6)</v>
      </c>
      <c r="M1386" s="71" t="s">
        <v>4489</v>
      </c>
      <c r="N1386" s="71"/>
      <c r="O1386" s="4"/>
      <c r="P1386" s="9"/>
      <c r="Q1386" s="9" t="str">
        <f t="shared" si="56"/>
        <v>DEB002 VARCHAR(6) ,</v>
      </c>
    </row>
    <row r="1387" ht="16.5" customHeight="1">
      <c r="A1387" s="9" t="s">
        <v>13</v>
      </c>
      <c r="B1387" s="9" t="s">
        <v>133</v>
      </c>
      <c r="C1387" s="9" t="s">
        <v>2330</v>
      </c>
      <c r="D1387" s="9" t="s">
        <v>191</v>
      </c>
      <c r="E1387" s="9" t="s">
        <v>4518</v>
      </c>
      <c r="F1387" s="10">
        <v>7.0</v>
      </c>
      <c r="G1387" s="10">
        <v>8.0</v>
      </c>
      <c r="H1387" s="70" t="b">
        <v>0</v>
      </c>
      <c r="I1387" s="71" t="str">
        <f t="shared" si="54"/>
        <v/>
      </c>
      <c r="J1387" s="71" t="str">
        <f t="shared" si="55"/>
        <v>VARCHAR</v>
      </c>
      <c r="K1387" s="71">
        <f t="shared" si="3"/>
        <v>24</v>
      </c>
      <c r="L1387" s="71" t="str">
        <f t="shared" si="4"/>
        <v>(24)</v>
      </c>
      <c r="M1387" s="71" t="s">
        <v>4489</v>
      </c>
      <c r="N1387" s="71"/>
      <c r="O1387" s="4"/>
      <c r="P1387" s="9"/>
      <c r="Q1387" s="9" t="str">
        <f t="shared" si="56"/>
        <v>DEICDE VARCHAR(24) ,</v>
      </c>
    </row>
    <row r="1388" ht="16.5" customHeight="1">
      <c r="A1388" s="9" t="s">
        <v>13</v>
      </c>
      <c r="B1388" s="9" t="s">
        <v>133</v>
      </c>
      <c r="C1388" s="9" t="s">
        <v>2332</v>
      </c>
      <c r="D1388" s="9" t="s">
        <v>183</v>
      </c>
      <c r="E1388" s="9" t="s">
        <v>4506</v>
      </c>
      <c r="F1388" s="10">
        <v>8.0</v>
      </c>
      <c r="G1388" s="10">
        <v>22.0</v>
      </c>
      <c r="H1388" s="70" t="b">
        <v>0</v>
      </c>
      <c r="I1388" s="71" t="str">
        <f t="shared" si="54"/>
        <v/>
      </c>
      <c r="J1388" s="71" t="str">
        <f t="shared" si="55"/>
        <v>DOUBLE PRECISION</v>
      </c>
      <c r="K1388" s="71">
        <f t="shared" si="3"/>
        <v>22</v>
      </c>
      <c r="L1388" s="71" t="str">
        <f t="shared" si="4"/>
        <v>(22)</v>
      </c>
      <c r="M1388" s="71" t="s">
        <v>4489</v>
      </c>
      <c r="N1388" s="71"/>
      <c r="O1388" s="4"/>
      <c r="P1388" s="9"/>
      <c r="Q1388" s="9" t="str">
        <f t="shared" si="56"/>
        <v>DEAMT1 DOUBLE PRECISION ,</v>
      </c>
    </row>
    <row r="1389" ht="16.5" customHeight="1">
      <c r="A1389" s="9" t="s">
        <v>13</v>
      </c>
      <c r="B1389" s="9" t="s">
        <v>133</v>
      </c>
      <c r="C1389" s="9" t="s">
        <v>2334</v>
      </c>
      <c r="D1389" s="9" t="s">
        <v>183</v>
      </c>
      <c r="E1389" s="9" t="s">
        <v>4506</v>
      </c>
      <c r="F1389" s="10">
        <v>9.0</v>
      </c>
      <c r="G1389" s="10">
        <v>22.0</v>
      </c>
      <c r="H1389" s="70" t="b">
        <v>0</v>
      </c>
      <c r="I1389" s="71" t="str">
        <f t="shared" si="54"/>
        <v/>
      </c>
      <c r="J1389" s="71" t="str">
        <f t="shared" si="55"/>
        <v>DOUBLE PRECISION</v>
      </c>
      <c r="K1389" s="71">
        <f t="shared" si="3"/>
        <v>22</v>
      </c>
      <c r="L1389" s="71" t="str">
        <f t="shared" si="4"/>
        <v>(22)</v>
      </c>
      <c r="M1389" s="71" t="s">
        <v>4489</v>
      </c>
      <c r="N1389" s="71"/>
      <c r="O1389" s="4"/>
      <c r="P1389" s="9"/>
      <c r="Q1389" s="9" t="str">
        <f t="shared" si="56"/>
        <v>DEAMT2 DOUBLE PRECISION ,</v>
      </c>
    </row>
    <row r="1390" ht="16.5" customHeight="1">
      <c r="A1390" s="9" t="s">
        <v>13</v>
      </c>
      <c r="B1390" s="9" t="s">
        <v>133</v>
      </c>
      <c r="C1390" s="9" t="s">
        <v>2336</v>
      </c>
      <c r="D1390" s="9" t="s">
        <v>183</v>
      </c>
      <c r="E1390" s="9" t="s">
        <v>4506</v>
      </c>
      <c r="F1390" s="10">
        <v>10.0</v>
      </c>
      <c r="G1390" s="10">
        <v>22.0</v>
      </c>
      <c r="H1390" s="70" t="b">
        <v>0</v>
      </c>
      <c r="I1390" s="71" t="str">
        <f t="shared" si="54"/>
        <v/>
      </c>
      <c r="J1390" s="71" t="str">
        <f t="shared" si="55"/>
        <v>DOUBLE PRECISION</v>
      </c>
      <c r="K1390" s="71">
        <f t="shared" si="3"/>
        <v>22</v>
      </c>
      <c r="L1390" s="71" t="str">
        <f t="shared" si="4"/>
        <v>(22)</v>
      </c>
      <c r="M1390" s="71" t="s">
        <v>4489</v>
      </c>
      <c r="N1390" s="71"/>
      <c r="O1390" s="4"/>
      <c r="P1390" s="9"/>
      <c r="Q1390" s="9" t="str">
        <f t="shared" si="56"/>
        <v>DEAMT3 DOUBLE PRECISION ,</v>
      </c>
    </row>
    <row r="1391" ht="16.5" customHeight="1">
      <c r="A1391" s="9" t="s">
        <v>13</v>
      </c>
      <c r="B1391" s="9" t="s">
        <v>133</v>
      </c>
      <c r="C1391" s="9" t="s">
        <v>2338</v>
      </c>
      <c r="D1391" s="9" t="s">
        <v>183</v>
      </c>
      <c r="E1391" s="9" t="s">
        <v>4506</v>
      </c>
      <c r="F1391" s="10">
        <v>11.0</v>
      </c>
      <c r="G1391" s="10">
        <v>22.0</v>
      </c>
      <c r="H1391" s="70" t="b">
        <v>0</v>
      </c>
      <c r="I1391" s="71" t="str">
        <f t="shared" si="54"/>
        <v/>
      </c>
      <c r="J1391" s="71" t="str">
        <f t="shared" si="55"/>
        <v>DOUBLE PRECISION</v>
      </c>
      <c r="K1391" s="71">
        <f t="shared" si="3"/>
        <v>22</v>
      </c>
      <c r="L1391" s="71" t="str">
        <f t="shared" si="4"/>
        <v>(22)</v>
      </c>
      <c r="M1391" s="71" t="s">
        <v>4489</v>
      </c>
      <c r="N1391" s="71"/>
      <c r="O1391" s="4"/>
      <c r="P1391" s="9"/>
      <c r="Q1391" s="9" t="str">
        <f t="shared" si="56"/>
        <v>DEAMT4 DOUBLE PRECISION ,</v>
      </c>
    </row>
    <row r="1392" ht="16.5" customHeight="1">
      <c r="A1392" s="9" t="s">
        <v>13</v>
      </c>
      <c r="B1392" s="9" t="s">
        <v>133</v>
      </c>
      <c r="C1392" s="9" t="s">
        <v>2340</v>
      </c>
      <c r="D1392" s="9" t="s">
        <v>183</v>
      </c>
      <c r="E1392" s="9" t="s">
        <v>4506</v>
      </c>
      <c r="F1392" s="10">
        <v>12.0</v>
      </c>
      <c r="G1392" s="10">
        <v>22.0</v>
      </c>
      <c r="H1392" s="70" t="b">
        <v>0</v>
      </c>
      <c r="I1392" s="71" t="str">
        <f t="shared" si="54"/>
        <v/>
      </c>
      <c r="J1392" s="71" t="str">
        <f t="shared" si="55"/>
        <v>DOUBLE PRECISION</v>
      </c>
      <c r="K1392" s="71">
        <f t="shared" si="3"/>
        <v>22</v>
      </c>
      <c r="L1392" s="71" t="str">
        <f t="shared" si="4"/>
        <v>(22)</v>
      </c>
      <c r="M1392" s="71" t="s">
        <v>4489</v>
      </c>
      <c r="N1392" s="71"/>
      <c r="O1392" s="4"/>
      <c r="P1392" s="9"/>
      <c r="Q1392" s="9" t="str">
        <f t="shared" si="56"/>
        <v>DEAMT5 DOUBLE PRECISION ,</v>
      </c>
    </row>
    <row r="1393" ht="16.5" customHeight="1">
      <c r="A1393" s="9" t="s">
        <v>13</v>
      </c>
      <c r="B1393" s="9" t="s">
        <v>133</v>
      </c>
      <c r="C1393" s="9" t="s">
        <v>2342</v>
      </c>
      <c r="D1393" s="9" t="s">
        <v>183</v>
      </c>
      <c r="E1393" s="9" t="s">
        <v>4506</v>
      </c>
      <c r="F1393" s="10">
        <v>13.0</v>
      </c>
      <c r="G1393" s="10">
        <v>22.0</v>
      </c>
      <c r="H1393" s="70" t="b">
        <v>0</v>
      </c>
      <c r="I1393" s="71" t="str">
        <f t="shared" si="54"/>
        <v/>
      </c>
      <c r="J1393" s="71" t="str">
        <f t="shared" si="55"/>
        <v>DOUBLE PRECISION</v>
      </c>
      <c r="K1393" s="71">
        <f t="shared" si="3"/>
        <v>22</v>
      </c>
      <c r="L1393" s="71" t="str">
        <f t="shared" si="4"/>
        <v>(22)</v>
      </c>
      <c r="M1393" s="71" t="s">
        <v>4489</v>
      </c>
      <c r="N1393" s="71"/>
      <c r="O1393" s="4"/>
      <c r="P1393" s="9"/>
      <c r="Q1393" s="9" t="str">
        <f t="shared" si="56"/>
        <v>DECNT1 DOUBLE PRECISION ,</v>
      </c>
    </row>
    <row r="1394" ht="16.5" customHeight="1">
      <c r="A1394" s="9" t="s">
        <v>13</v>
      </c>
      <c r="B1394" s="9" t="s">
        <v>133</v>
      </c>
      <c r="C1394" s="9" t="s">
        <v>2344</v>
      </c>
      <c r="D1394" s="9" t="s">
        <v>183</v>
      </c>
      <c r="E1394" s="9" t="s">
        <v>4506</v>
      </c>
      <c r="F1394" s="10">
        <v>14.0</v>
      </c>
      <c r="G1394" s="10">
        <v>22.0</v>
      </c>
      <c r="H1394" s="70" t="b">
        <v>0</v>
      </c>
      <c r="I1394" s="71" t="str">
        <f t="shared" si="54"/>
        <v/>
      </c>
      <c r="J1394" s="71" t="str">
        <f t="shared" si="55"/>
        <v>DOUBLE PRECISION</v>
      </c>
      <c r="K1394" s="71">
        <f t="shared" si="3"/>
        <v>22</v>
      </c>
      <c r="L1394" s="71" t="str">
        <f t="shared" si="4"/>
        <v>(22)</v>
      </c>
      <c r="M1394" s="71" t="s">
        <v>4489</v>
      </c>
      <c r="N1394" s="71"/>
      <c r="O1394" s="4"/>
      <c r="P1394" s="9"/>
      <c r="Q1394" s="9" t="str">
        <f t="shared" si="56"/>
        <v>DECNT2 DOUBLE PRECISION ,</v>
      </c>
    </row>
    <row r="1395" ht="16.5" customHeight="1">
      <c r="A1395" s="9" t="s">
        <v>13</v>
      </c>
      <c r="B1395" s="9" t="s">
        <v>133</v>
      </c>
      <c r="C1395" s="9" t="s">
        <v>2346</v>
      </c>
      <c r="D1395" s="9" t="s">
        <v>183</v>
      </c>
      <c r="E1395" s="9" t="s">
        <v>4506</v>
      </c>
      <c r="F1395" s="10">
        <v>15.0</v>
      </c>
      <c r="G1395" s="10">
        <v>22.0</v>
      </c>
      <c r="H1395" s="70" t="b">
        <v>0</v>
      </c>
      <c r="I1395" s="71" t="str">
        <f t="shared" si="54"/>
        <v/>
      </c>
      <c r="J1395" s="71" t="str">
        <f t="shared" si="55"/>
        <v>DOUBLE PRECISION</v>
      </c>
      <c r="K1395" s="71">
        <f t="shared" si="3"/>
        <v>22</v>
      </c>
      <c r="L1395" s="71" t="str">
        <f t="shared" si="4"/>
        <v>(22)</v>
      </c>
      <c r="M1395" s="71" t="s">
        <v>4489</v>
      </c>
      <c r="N1395" s="71"/>
      <c r="O1395" s="4"/>
      <c r="P1395" s="9"/>
      <c r="Q1395" s="9" t="str">
        <f t="shared" si="56"/>
        <v>DEIAMT DOUBLE PRECISION ,</v>
      </c>
    </row>
    <row r="1396" ht="16.5" customHeight="1">
      <c r="A1396" s="9" t="s">
        <v>13</v>
      </c>
      <c r="B1396" s="9" t="s">
        <v>133</v>
      </c>
      <c r="C1396" s="9" t="s">
        <v>2348</v>
      </c>
      <c r="D1396" s="9" t="s">
        <v>183</v>
      </c>
      <c r="E1396" s="9" t="s">
        <v>4506</v>
      </c>
      <c r="F1396" s="10">
        <v>16.0</v>
      </c>
      <c r="G1396" s="10">
        <v>22.0</v>
      </c>
      <c r="H1396" s="70" t="b">
        <v>0</v>
      </c>
      <c r="I1396" s="71" t="str">
        <f t="shared" si="54"/>
        <v/>
      </c>
      <c r="J1396" s="71" t="str">
        <f t="shared" si="55"/>
        <v>DOUBLE PRECISION</v>
      </c>
      <c r="K1396" s="71">
        <f t="shared" si="3"/>
        <v>22</v>
      </c>
      <c r="L1396" s="71" t="str">
        <f t="shared" si="4"/>
        <v>(22)</v>
      </c>
      <c r="M1396" s="71" t="s">
        <v>4489</v>
      </c>
      <c r="N1396" s="71"/>
      <c r="O1396" s="4"/>
      <c r="P1396" s="9"/>
      <c r="Q1396" s="9" t="str">
        <f t="shared" si="56"/>
        <v>DEH001 DOUBLE PRECISION ,</v>
      </c>
    </row>
    <row r="1397" ht="16.5" customHeight="1">
      <c r="A1397" s="9" t="s">
        <v>13</v>
      </c>
      <c r="B1397" s="9" t="s">
        <v>133</v>
      </c>
      <c r="C1397" s="9" t="s">
        <v>2350</v>
      </c>
      <c r="D1397" s="9" t="s">
        <v>191</v>
      </c>
      <c r="E1397" s="9" t="s">
        <v>4518</v>
      </c>
      <c r="F1397" s="10">
        <v>17.0</v>
      </c>
      <c r="G1397" s="10">
        <v>2.0</v>
      </c>
      <c r="H1397" s="70" t="b">
        <v>0</v>
      </c>
      <c r="I1397" s="71" t="str">
        <f t="shared" si="54"/>
        <v/>
      </c>
      <c r="J1397" s="71" t="str">
        <f t="shared" si="55"/>
        <v>VARCHAR</v>
      </c>
      <c r="K1397" s="71">
        <f t="shared" si="3"/>
        <v>6</v>
      </c>
      <c r="L1397" s="71" t="str">
        <f t="shared" si="4"/>
        <v>(6)</v>
      </c>
      <c r="M1397" s="71" t="s">
        <v>4489</v>
      </c>
      <c r="N1397" s="71"/>
      <c r="O1397" s="4"/>
      <c r="P1397" s="9"/>
      <c r="Q1397" s="9" t="str">
        <f t="shared" si="56"/>
        <v>DEYGUB VARCHAR(6) ,</v>
      </c>
    </row>
    <row r="1398" ht="16.5" customHeight="1">
      <c r="A1398" s="9" t="s">
        <v>13</v>
      </c>
      <c r="B1398" s="9" t="s">
        <v>133</v>
      </c>
      <c r="C1398" s="9" t="s">
        <v>2352</v>
      </c>
      <c r="D1398" s="9" t="s">
        <v>183</v>
      </c>
      <c r="E1398" s="9" t="s">
        <v>4506</v>
      </c>
      <c r="F1398" s="10">
        <v>18.0</v>
      </c>
      <c r="G1398" s="10">
        <v>22.0</v>
      </c>
      <c r="H1398" s="70" t="b">
        <v>0</v>
      </c>
      <c r="I1398" s="71" t="str">
        <f t="shared" si="54"/>
        <v/>
      </c>
      <c r="J1398" s="71" t="str">
        <f t="shared" si="55"/>
        <v>DOUBLE PRECISION</v>
      </c>
      <c r="K1398" s="71">
        <f t="shared" si="3"/>
        <v>22</v>
      </c>
      <c r="L1398" s="71" t="str">
        <f t="shared" si="4"/>
        <v>(22)</v>
      </c>
      <c r="M1398" s="71" t="s">
        <v>4489</v>
      </c>
      <c r="N1398" s="71"/>
      <c r="O1398" s="4"/>
      <c r="P1398" s="9"/>
      <c r="Q1398" s="9" t="str">
        <f t="shared" si="56"/>
        <v>DECAMT DOUBLE PRECISION ,</v>
      </c>
    </row>
    <row r="1399" ht="16.5" customHeight="1">
      <c r="A1399" s="9" t="s">
        <v>13</v>
      </c>
      <c r="B1399" s="9" t="s">
        <v>133</v>
      </c>
      <c r="C1399" s="9" t="s">
        <v>952</v>
      </c>
      <c r="D1399" s="9" t="s">
        <v>183</v>
      </c>
      <c r="E1399" s="9" t="s">
        <v>4506</v>
      </c>
      <c r="F1399" s="10">
        <v>19.0</v>
      </c>
      <c r="G1399" s="10">
        <v>22.0</v>
      </c>
      <c r="H1399" s="70" t="b">
        <v>1</v>
      </c>
      <c r="I1399" s="71" t="str">
        <f t="shared" si="54"/>
        <v>NOT NULL</v>
      </c>
      <c r="J1399" s="71" t="str">
        <f t="shared" si="55"/>
        <v>DOUBLE PRECISION</v>
      </c>
      <c r="K1399" s="71">
        <f t="shared" si="3"/>
        <v>22</v>
      </c>
      <c r="L1399" s="71" t="str">
        <f t="shared" si="4"/>
        <v>(22)</v>
      </c>
      <c r="M1399" s="71" t="s">
        <v>4489</v>
      </c>
      <c r="N1399" s="71"/>
      <c r="O1399" s="4"/>
      <c r="P1399" s="9"/>
      <c r="Q1399" s="9" t="str">
        <f t="shared" si="56"/>
        <v>RPSGUB DOUBLE PRECISION NOT NULL,</v>
      </c>
    </row>
    <row r="1400" ht="16.5" customHeight="1">
      <c r="A1400" s="9" t="s">
        <v>13</v>
      </c>
      <c r="B1400" s="9" t="s">
        <v>133</v>
      </c>
      <c r="C1400" s="9" t="s">
        <v>954</v>
      </c>
      <c r="D1400" s="9" t="s">
        <v>183</v>
      </c>
      <c r="E1400" s="9" t="s">
        <v>4506</v>
      </c>
      <c r="F1400" s="10">
        <v>20.0</v>
      </c>
      <c r="G1400" s="10">
        <v>22.0</v>
      </c>
      <c r="H1400" s="70" t="b">
        <v>1</v>
      </c>
      <c r="I1400" s="71" t="str">
        <f t="shared" si="54"/>
        <v>NOT NULL</v>
      </c>
      <c r="J1400" s="71" t="str">
        <f t="shared" si="55"/>
        <v>DOUBLE PRECISION</v>
      </c>
      <c r="K1400" s="71">
        <f t="shared" si="3"/>
        <v>22</v>
      </c>
      <c r="L1400" s="71" t="str">
        <f t="shared" si="4"/>
        <v>(22)</v>
      </c>
      <c r="M1400" s="71" t="s">
        <v>4489</v>
      </c>
      <c r="N1400" s="71"/>
      <c r="O1400" s="4"/>
      <c r="P1400" s="9"/>
      <c r="Q1400" s="9" t="str">
        <f t="shared" si="56"/>
        <v>RPYERY DOUBLE PRECISION NOT NULL,</v>
      </c>
    </row>
    <row r="1401" ht="16.5" customHeight="1">
      <c r="A1401" s="9" t="s">
        <v>13</v>
      </c>
      <c r="B1401" s="9" t="s">
        <v>133</v>
      </c>
      <c r="C1401" s="9" t="s">
        <v>956</v>
      </c>
      <c r="D1401" s="9" t="s">
        <v>183</v>
      </c>
      <c r="E1401" s="9" t="s">
        <v>4506</v>
      </c>
      <c r="F1401" s="10">
        <v>21.0</v>
      </c>
      <c r="G1401" s="10">
        <v>22.0</v>
      </c>
      <c r="H1401" s="70" t="b">
        <v>1</v>
      </c>
      <c r="I1401" s="71" t="str">
        <f t="shared" si="54"/>
        <v>NOT NULL</v>
      </c>
      <c r="J1401" s="71" t="str">
        <f t="shared" si="55"/>
        <v>DOUBLE PRECISION</v>
      </c>
      <c r="K1401" s="71">
        <f t="shared" si="3"/>
        <v>22</v>
      </c>
      <c r="L1401" s="71" t="str">
        <f t="shared" si="4"/>
        <v>(22)</v>
      </c>
      <c r="M1401" s="71" t="s">
        <v>4489</v>
      </c>
      <c r="N1401" s="71"/>
      <c r="O1401" s="4"/>
      <c r="P1401" s="9"/>
      <c r="Q1401" s="9" t="str">
        <f t="shared" si="56"/>
        <v>RPSEQI DOUBLE PRECISION NOT NULL,</v>
      </c>
    </row>
    <row r="1402" ht="16.5" customHeight="1">
      <c r="A1402" s="9" t="s">
        <v>13</v>
      </c>
      <c r="B1402" s="9" t="s">
        <v>133</v>
      </c>
      <c r="C1402" s="9" t="s">
        <v>957</v>
      </c>
      <c r="D1402" s="9" t="s">
        <v>183</v>
      </c>
      <c r="E1402" s="9" t="s">
        <v>4506</v>
      </c>
      <c r="F1402" s="10">
        <v>22.0</v>
      </c>
      <c r="G1402" s="10">
        <v>22.0</v>
      </c>
      <c r="H1402" s="70" t="b">
        <v>1</v>
      </c>
      <c r="I1402" s="71" t="str">
        <f t="shared" si="54"/>
        <v>NOT NULL</v>
      </c>
      <c r="J1402" s="71" t="str">
        <f t="shared" si="55"/>
        <v>DOUBLE PRECISION</v>
      </c>
      <c r="K1402" s="71">
        <f t="shared" si="3"/>
        <v>22</v>
      </c>
      <c r="L1402" s="71" t="str">
        <f t="shared" si="4"/>
        <v>(22)</v>
      </c>
      <c r="M1402" s="71" t="s">
        <v>4489</v>
      </c>
      <c r="N1402" s="71"/>
      <c r="O1402" s="4"/>
      <c r="P1402" s="9"/>
      <c r="Q1402" s="9" t="str">
        <f t="shared" si="56"/>
        <v>RPSERI DOUBLE PRECISION NOT NULL,</v>
      </c>
    </row>
    <row r="1403" ht="16.5" customHeight="1">
      <c r="A1403" s="9" t="s">
        <v>13</v>
      </c>
      <c r="B1403" s="9" t="s">
        <v>133</v>
      </c>
      <c r="C1403" s="9" t="s">
        <v>2354</v>
      </c>
      <c r="D1403" s="9" t="s">
        <v>191</v>
      </c>
      <c r="E1403" s="9" t="s">
        <v>4518</v>
      </c>
      <c r="F1403" s="10">
        <v>23.0</v>
      </c>
      <c r="G1403" s="10">
        <v>14.0</v>
      </c>
      <c r="H1403" s="70" t="b">
        <v>0</v>
      </c>
      <c r="I1403" s="71" t="str">
        <f t="shared" si="54"/>
        <v/>
      </c>
      <c r="J1403" s="71" t="str">
        <f t="shared" si="55"/>
        <v>VARCHAR</v>
      </c>
      <c r="K1403" s="71">
        <f t="shared" si="3"/>
        <v>42</v>
      </c>
      <c r="L1403" s="71" t="str">
        <f t="shared" si="4"/>
        <v>(42)</v>
      </c>
      <c r="M1403" s="71" t="s">
        <v>4489</v>
      </c>
      <c r="N1403" s="71"/>
      <c r="O1403" s="4"/>
      <c r="P1403" s="9"/>
      <c r="Q1403" s="9" t="str">
        <f t="shared" si="56"/>
        <v>ETLDTE VARCHAR(42) ,</v>
      </c>
    </row>
    <row r="1404" ht="16.5" customHeight="1">
      <c r="A1404" s="9" t="s">
        <v>13</v>
      </c>
      <c r="B1404" s="9" t="s">
        <v>133</v>
      </c>
      <c r="C1404" s="9" t="s">
        <v>2356</v>
      </c>
      <c r="D1404" s="9" t="s">
        <v>191</v>
      </c>
      <c r="E1404" s="9" t="s">
        <v>4518</v>
      </c>
      <c r="F1404" s="10">
        <v>24.0</v>
      </c>
      <c r="G1404" s="10">
        <v>50.0</v>
      </c>
      <c r="H1404" s="70" t="b">
        <v>0</v>
      </c>
      <c r="I1404" s="71" t="str">
        <f t="shared" si="54"/>
        <v/>
      </c>
      <c r="J1404" s="71" t="str">
        <f t="shared" si="55"/>
        <v>VARCHAR</v>
      </c>
      <c r="K1404" s="71">
        <f t="shared" si="3"/>
        <v>150</v>
      </c>
      <c r="L1404" s="71" t="str">
        <f t="shared" si="4"/>
        <v>(150)</v>
      </c>
      <c r="M1404" s="71" t="s">
        <v>4489</v>
      </c>
      <c r="N1404" s="71"/>
      <c r="O1404" s="4"/>
      <c r="P1404" s="9"/>
      <c r="Q1404" s="9" t="str">
        <f t="shared" si="56"/>
        <v>ETLNAM VARCHAR(150) ,</v>
      </c>
    </row>
    <row r="1405" ht="16.5" customHeight="1">
      <c r="A1405" s="9" t="s">
        <v>13</v>
      </c>
      <c r="B1405" s="9" t="s">
        <v>133</v>
      </c>
      <c r="C1405" s="9" t="s">
        <v>1176</v>
      </c>
      <c r="D1405" s="9" t="s">
        <v>191</v>
      </c>
      <c r="E1405" s="9" t="s">
        <v>4518</v>
      </c>
      <c r="F1405" s="10">
        <v>25.0</v>
      </c>
      <c r="G1405" s="10">
        <v>1.0</v>
      </c>
      <c r="H1405" s="70" t="b">
        <v>0</v>
      </c>
      <c r="I1405" s="71" t="str">
        <f t="shared" si="54"/>
        <v/>
      </c>
      <c r="J1405" s="71" t="str">
        <f t="shared" si="55"/>
        <v>VARCHAR</v>
      </c>
      <c r="K1405" s="71">
        <f t="shared" si="3"/>
        <v>3</v>
      </c>
      <c r="L1405" s="71" t="str">
        <f t="shared" si="4"/>
        <v>(3)</v>
      </c>
      <c r="M1405" s="71" t="s">
        <v>4489</v>
      </c>
      <c r="N1405" s="71"/>
      <c r="O1405" s="4"/>
      <c r="P1405" s="9"/>
      <c r="Q1405" s="9" t="str">
        <f t="shared" si="56"/>
        <v>RPOFLG VARCHAR(3) ,</v>
      </c>
    </row>
    <row r="1406" ht="16.5" customHeight="1">
      <c r="A1406" s="9" t="s">
        <v>13</v>
      </c>
      <c r="B1406" s="9" t="s">
        <v>133</v>
      </c>
      <c r="C1406" s="9" t="s">
        <v>2358</v>
      </c>
      <c r="D1406" s="9" t="s">
        <v>191</v>
      </c>
      <c r="E1406" s="9" t="s">
        <v>4518</v>
      </c>
      <c r="F1406" s="10">
        <v>26.0</v>
      </c>
      <c r="G1406" s="10">
        <v>1.0</v>
      </c>
      <c r="H1406" s="70" t="b">
        <v>0</v>
      </c>
      <c r="I1406" s="71" t="str">
        <f t="shared" si="54"/>
        <v/>
      </c>
      <c r="J1406" s="71" t="str">
        <f t="shared" si="55"/>
        <v>VARCHAR</v>
      </c>
      <c r="K1406" s="71">
        <f t="shared" si="3"/>
        <v>3</v>
      </c>
      <c r="L1406" s="71" t="str">
        <f t="shared" si="4"/>
        <v>(3)</v>
      </c>
      <c r="M1406" s="71" t="s">
        <v>4489</v>
      </c>
      <c r="N1406" s="71"/>
      <c r="O1406" s="4"/>
      <c r="P1406" s="9"/>
      <c r="Q1406" s="9" t="str">
        <f t="shared" si="56"/>
        <v>RPHFLG VARCHAR(3) ,</v>
      </c>
    </row>
    <row r="1407" ht="16.5" customHeight="1">
      <c r="A1407" s="9" t="s">
        <v>13</v>
      </c>
      <c r="B1407" s="9" t="s">
        <v>133</v>
      </c>
      <c r="C1407" s="9" t="s">
        <v>1226</v>
      </c>
      <c r="D1407" s="9" t="s">
        <v>191</v>
      </c>
      <c r="E1407" s="9" t="s">
        <v>4518</v>
      </c>
      <c r="F1407" s="10">
        <v>27.0</v>
      </c>
      <c r="G1407" s="10">
        <v>1.0</v>
      </c>
      <c r="H1407" s="70" t="b">
        <v>0</v>
      </c>
      <c r="I1407" s="71" t="str">
        <f t="shared" si="54"/>
        <v/>
      </c>
      <c r="J1407" s="71" t="str">
        <f t="shared" si="55"/>
        <v>VARCHAR</v>
      </c>
      <c r="K1407" s="71">
        <f t="shared" si="3"/>
        <v>3</v>
      </c>
      <c r="L1407" s="71" t="str">
        <f t="shared" si="4"/>
        <v>(3)</v>
      </c>
      <c r="M1407" s="71" t="s">
        <v>4489</v>
      </c>
      <c r="N1407" s="71"/>
      <c r="O1407" s="4"/>
      <c r="P1407" s="9"/>
      <c r="Q1407" s="9" t="str">
        <f t="shared" si="56"/>
        <v>RPYFLG VARCHAR(3) ,</v>
      </c>
    </row>
    <row r="1408" ht="16.5" customHeight="1">
      <c r="A1408" s="9"/>
      <c r="B1408" s="9"/>
      <c r="C1408" s="9"/>
      <c r="D1408" s="9"/>
      <c r="E1408" s="9"/>
      <c r="F1408" s="10"/>
      <c r="G1408" s="10"/>
      <c r="H1408" s="70"/>
      <c r="I1408" s="71"/>
      <c r="J1408" s="71"/>
      <c r="K1408" s="71" t="str">
        <f t="shared" si="3"/>
        <v/>
      </c>
      <c r="L1408" s="71" t="str">
        <f t="shared" si="4"/>
        <v>()</v>
      </c>
      <c r="M1408" s="71"/>
      <c r="N1408" s="71"/>
      <c r="O1408" s="4"/>
      <c r="P1408" s="9"/>
      <c r="Q1408" s="9" t="s">
        <v>4519</v>
      </c>
    </row>
    <row r="1409" ht="16.5" customHeight="1">
      <c r="A1409" s="9"/>
      <c r="B1409" s="9"/>
      <c r="C1409" s="9"/>
      <c r="D1409" s="9"/>
      <c r="E1409" s="9"/>
      <c r="F1409" s="10"/>
      <c r="G1409" s="10"/>
      <c r="H1409" s="70"/>
      <c r="I1409" s="71"/>
      <c r="J1409" s="71"/>
      <c r="K1409" s="71" t="str">
        <f t="shared" si="3"/>
        <v/>
      </c>
      <c r="L1409" s="71" t="str">
        <f t="shared" si="4"/>
        <v>()</v>
      </c>
      <c r="M1409" s="71"/>
      <c r="N1409" s="71"/>
      <c r="O1409" s="4"/>
      <c r="P1409" s="9"/>
      <c r="Q1409" s="9" t="str">
        <f>"PRIMARY KEY("&amp;N1381&amp;")"</f>
        <v>PRIMARY KEY(DEST01
,RPSGUB
,RPYERY
,RPSEQI
,RPSERI)</v>
      </c>
    </row>
    <row r="1410" ht="16.5" customHeight="1">
      <c r="A1410" s="9"/>
      <c r="B1410" s="9"/>
      <c r="C1410" s="9"/>
      <c r="D1410" s="9"/>
      <c r="E1410" s="9"/>
      <c r="F1410" s="10"/>
      <c r="G1410" s="10"/>
      <c r="H1410" s="70"/>
      <c r="I1410" s="71"/>
      <c r="J1410" s="71"/>
      <c r="K1410" s="71" t="str">
        <f t="shared" si="3"/>
        <v/>
      </c>
      <c r="L1410" s="71" t="str">
        <f t="shared" si="4"/>
        <v>()</v>
      </c>
      <c r="M1410" s="71"/>
      <c r="N1410" s="71"/>
      <c r="O1410" s="4"/>
      <c r="P1410" s="9"/>
      <c r="Q1410" s="9" t="str">
        <f>") DISTSTYLE AUTO;"</f>
        <v>) DISTSTYLE AUTO;</v>
      </c>
    </row>
    <row r="1411" ht="16.5" customHeight="1">
      <c r="A1411" s="9" t="s">
        <v>13</v>
      </c>
      <c r="B1411" s="9" t="s">
        <v>118</v>
      </c>
      <c r="C1411" s="9" t="s">
        <v>2318</v>
      </c>
      <c r="D1411" s="9" t="s">
        <v>191</v>
      </c>
      <c r="E1411" s="9" t="s">
        <v>4518</v>
      </c>
      <c r="F1411" s="10">
        <v>1.0</v>
      </c>
      <c r="G1411" s="10">
        <v>14.0</v>
      </c>
      <c r="H1411" s="70" t="b">
        <v>0</v>
      </c>
      <c r="I1411" s="71" t="str">
        <f t="shared" ref="I1411:I1454" si="57">IF(H1411=TRUE,"NOT NULL","")</f>
        <v/>
      </c>
      <c r="J1411" s="71" t="str">
        <f t="shared" ref="J1411:J1454" si="58">IF(D1411="number","DOUBLE PRECISION",IF(D1411="varchar2","VARCHAR", IF(D1411="char","char",IF(D1411="nvarchar2","VARCHAR",IF(D1411="TIMESTAMP","TIMESTAMP WITHOUT TIME ZONE", IF(D1411="date","TIMESTAMP WITHOUT TIME ZONE",IF(D1411="VARCHAR","VARCHAR")))))))</f>
        <v>VARCHAR</v>
      </c>
      <c r="K1411" s="71">
        <f t="shared" si="3"/>
        <v>42</v>
      </c>
      <c r="L1411" s="71" t="str">
        <f t="shared" si="4"/>
        <v>(42)</v>
      </c>
      <c r="M1411" s="71" t="s">
        <v>4489</v>
      </c>
      <c r="N1411" s="73" t="s">
        <v>4534</v>
      </c>
      <c r="O1411" s="74"/>
      <c r="P1411" s="9" t="str">
        <f>"Create Table "&amp;A1411&amp;"."&amp;B1411&amp;" ("</f>
        <v>Create Table CDCSMART.DE1500P (</v>
      </c>
      <c r="Q1411" s="9" t="str">
        <f t="shared" ref="Q1411:Q1454" si="59">IF(J1411="DOUBLE PRECISION",C1411&amp;" "&amp;J1411&amp;" "&amp;I1411&amp;M1411,IF(J1411="VARCHAR",C1411&amp;" "&amp;J1411&amp;L1411&amp;" "&amp;I1411&amp;M1411,IF(J1411="TIMESTAMP WITHOUT TIME ZONE", C1411&amp;" "&amp;J1411&amp;" "&amp;I1411&amp;M1411,IF(J1411="CHAR",C1411&amp;" "&amp;J1411&amp;L1411&amp;" "&amp;I1411&amp;M1411,IF(J1411="DATE",C1411&amp;" "&amp;"TIMESTAMP WITHOUT TIME ZONE"&amp;" "&amp;I1411&amp;M1411)))))</f>
        <v>DETDTT VARCHAR(42) ,</v>
      </c>
    </row>
    <row r="1412" ht="16.5" customHeight="1">
      <c r="A1412" s="9" t="s">
        <v>13</v>
      </c>
      <c r="B1412" s="9" t="s">
        <v>118</v>
      </c>
      <c r="C1412" s="9" t="s">
        <v>2320</v>
      </c>
      <c r="D1412" s="9" t="s">
        <v>191</v>
      </c>
      <c r="E1412" s="9" t="s">
        <v>4518</v>
      </c>
      <c r="F1412" s="10">
        <v>2.0</v>
      </c>
      <c r="G1412" s="10">
        <v>13.0</v>
      </c>
      <c r="H1412" s="70" t="b">
        <v>0</v>
      </c>
      <c r="I1412" s="71" t="str">
        <f t="shared" si="57"/>
        <v/>
      </c>
      <c r="J1412" s="71" t="str">
        <f t="shared" si="58"/>
        <v>VARCHAR</v>
      </c>
      <c r="K1412" s="71">
        <f t="shared" si="3"/>
        <v>39</v>
      </c>
      <c r="L1412" s="71" t="str">
        <f t="shared" si="4"/>
        <v>(39)</v>
      </c>
      <c r="M1412" s="71" t="s">
        <v>4489</v>
      </c>
      <c r="N1412" s="71"/>
      <c r="O1412" s="4"/>
      <c r="P1412" s="9"/>
      <c r="Q1412" s="9" t="str">
        <f t="shared" si="59"/>
        <v>DEJCDE VARCHAR(39) ,</v>
      </c>
    </row>
    <row r="1413" ht="16.5" customHeight="1">
      <c r="A1413" s="9" t="s">
        <v>13</v>
      </c>
      <c r="B1413" s="9" t="s">
        <v>118</v>
      </c>
      <c r="C1413" s="9" t="s">
        <v>2360</v>
      </c>
      <c r="D1413" s="9" t="s">
        <v>191</v>
      </c>
      <c r="E1413" s="9" t="s">
        <v>4518</v>
      </c>
      <c r="F1413" s="10">
        <v>3.0</v>
      </c>
      <c r="G1413" s="10">
        <v>200.0</v>
      </c>
      <c r="H1413" s="70" t="b">
        <v>0</v>
      </c>
      <c r="I1413" s="71" t="str">
        <f t="shared" si="57"/>
        <v/>
      </c>
      <c r="J1413" s="71" t="str">
        <f t="shared" si="58"/>
        <v>VARCHAR</v>
      </c>
      <c r="K1413" s="71">
        <f t="shared" si="3"/>
        <v>600</v>
      </c>
      <c r="L1413" s="71" t="str">
        <f t="shared" si="4"/>
        <v>(600)</v>
      </c>
      <c r="M1413" s="71" t="s">
        <v>4489</v>
      </c>
      <c r="N1413" s="71"/>
      <c r="O1413" s="4"/>
      <c r="P1413" s="9"/>
      <c r="Q1413" s="9" t="str">
        <f t="shared" si="59"/>
        <v>DEIDCE VARCHAR(600) ,</v>
      </c>
    </row>
    <row r="1414" ht="16.5" customHeight="1">
      <c r="A1414" s="9" t="s">
        <v>13</v>
      </c>
      <c r="B1414" s="9" t="s">
        <v>118</v>
      </c>
      <c r="C1414" s="9" t="s">
        <v>2322</v>
      </c>
      <c r="D1414" s="9" t="s">
        <v>191</v>
      </c>
      <c r="E1414" s="9" t="s">
        <v>4518</v>
      </c>
      <c r="F1414" s="10">
        <v>4.0</v>
      </c>
      <c r="G1414" s="10">
        <v>2.0</v>
      </c>
      <c r="H1414" s="70" t="b">
        <v>0</v>
      </c>
      <c r="I1414" s="71" t="str">
        <f t="shared" si="57"/>
        <v/>
      </c>
      <c r="J1414" s="71" t="str">
        <f t="shared" si="58"/>
        <v>VARCHAR</v>
      </c>
      <c r="K1414" s="71">
        <f t="shared" si="3"/>
        <v>6</v>
      </c>
      <c r="L1414" s="71" t="str">
        <f t="shared" si="4"/>
        <v>(6)</v>
      </c>
      <c r="M1414" s="71" t="s">
        <v>4489</v>
      </c>
      <c r="N1414" s="71"/>
      <c r="O1414" s="4"/>
      <c r="P1414" s="9"/>
      <c r="Q1414" s="9" t="str">
        <f t="shared" si="59"/>
        <v>DEST01 VARCHAR(6) ,</v>
      </c>
    </row>
    <row r="1415" ht="16.5" customHeight="1">
      <c r="A1415" s="9" t="s">
        <v>13</v>
      </c>
      <c r="B1415" s="9" t="s">
        <v>118</v>
      </c>
      <c r="C1415" s="9" t="s">
        <v>2362</v>
      </c>
      <c r="D1415" s="9" t="s">
        <v>191</v>
      </c>
      <c r="E1415" s="9" t="s">
        <v>4518</v>
      </c>
      <c r="F1415" s="10">
        <v>5.0</v>
      </c>
      <c r="G1415" s="10">
        <v>8.0</v>
      </c>
      <c r="H1415" s="70" t="b">
        <v>0</v>
      </c>
      <c r="I1415" s="71" t="str">
        <f t="shared" si="57"/>
        <v/>
      </c>
      <c r="J1415" s="71" t="str">
        <f t="shared" si="58"/>
        <v>VARCHAR</v>
      </c>
      <c r="K1415" s="71">
        <f t="shared" si="3"/>
        <v>24</v>
      </c>
      <c r="L1415" s="71" t="str">
        <f t="shared" si="4"/>
        <v>(24)</v>
      </c>
      <c r="M1415" s="71" t="s">
        <v>4489</v>
      </c>
      <c r="N1415" s="71"/>
      <c r="O1415" s="4"/>
      <c r="P1415" s="9"/>
      <c r="Q1415" s="9" t="str">
        <f t="shared" si="59"/>
        <v>DESTRD VARCHAR(24) ,</v>
      </c>
    </row>
    <row r="1416" ht="16.5" customHeight="1">
      <c r="A1416" s="9" t="s">
        <v>13</v>
      </c>
      <c r="B1416" s="9" t="s">
        <v>118</v>
      </c>
      <c r="C1416" s="9" t="s">
        <v>2364</v>
      </c>
      <c r="D1416" s="9" t="s">
        <v>191</v>
      </c>
      <c r="E1416" s="9" t="s">
        <v>4518</v>
      </c>
      <c r="F1416" s="10">
        <v>6.0</v>
      </c>
      <c r="G1416" s="10">
        <v>8.0</v>
      </c>
      <c r="H1416" s="70" t="b">
        <v>0</v>
      </c>
      <c r="I1416" s="71" t="str">
        <f t="shared" si="57"/>
        <v/>
      </c>
      <c r="J1416" s="71" t="str">
        <f t="shared" si="58"/>
        <v>VARCHAR</v>
      </c>
      <c r="K1416" s="71">
        <f t="shared" si="3"/>
        <v>24</v>
      </c>
      <c r="L1416" s="71" t="str">
        <f t="shared" si="4"/>
        <v>(24)</v>
      </c>
      <c r="M1416" s="71" t="s">
        <v>4489</v>
      </c>
      <c r="N1416" s="71"/>
      <c r="O1416" s="4"/>
      <c r="P1416" s="9"/>
      <c r="Q1416" s="9" t="str">
        <f t="shared" si="59"/>
        <v>DEENDD VARCHAR(24) ,</v>
      </c>
    </row>
    <row r="1417" ht="16.5" customHeight="1">
      <c r="A1417" s="9" t="s">
        <v>13</v>
      </c>
      <c r="B1417" s="9" t="s">
        <v>118</v>
      </c>
      <c r="C1417" s="9" t="s">
        <v>2366</v>
      </c>
      <c r="D1417" s="9" t="s">
        <v>183</v>
      </c>
      <c r="E1417" s="9" t="s">
        <v>4506</v>
      </c>
      <c r="F1417" s="10">
        <v>7.0</v>
      </c>
      <c r="G1417" s="10">
        <v>22.0</v>
      </c>
      <c r="H1417" s="70" t="b">
        <v>0</v>
      </c>
      <c r="I1417" s="71" t="str">
        <f t="shared" si="57"/>
        <v/>
      </c>
      <c r="J1417" s="71" t="str">
        <f t="shared" si="58"/>
        <v>DOUBLE PRECISION</v>
      </c>
      <c r="K1417" s="71">
        <f t="shared" si="3"/>
        <v>22</v>
      </c>
      <c r="L1417" s="71" t="str">
        <f t="shared" si="4"/>
        <v>(22)</v>
      </c>
      <c r="M1417" s="71" t="s">
        <v>4489</v>
      </c>
      <c r="N1417" s="71"/>
      <c r="O1417" s="4"/>
      <c r="P1417" s="9"/>
      <c r="Q1417" s="9" t="str">
        <f t="shared" si="59"/>
        <v>DEDCNT DOUBLE PRECISION ,</v>
      </c>
    </row>
    <row r="1418" ht="16.5" customHeight="1">
      <c r="A1418" s="9" t="s">
        <v>13</v>
      </c>
      <c r="B1418" s="9" t="s">
        <v>118</v>
      </c>
      <c r="C1418" s="9" t="s">
        <v>2368</v>
      </c>
      <c r="D1418" s="9" t="s">
        <v>183</v>
      </c>
      <c r="E1418" s="9" t="s">
        <v>4506</v>
      </c>
      <c r="F1418" s="10">
        <v>8.0</v>
      </c>
      <c r="G1418" s="10">
        <v>22.0</v>
      </c>
      <c r="H1418" s="70" t="b">
        <v>0</v>
      </c>
      <c r="I1418" s="71" t="str">
        <f t="shared" si="57"/>
        <v/>
      </c>
      <c r="J1418" s="71" t="str">
        <f t="shared" si="58"/>
        <v>DOUBLE PRECISION</v>
      </c>
      <c r="K1418" s="71">
        <f t="shared" si="3"/>
        <v>22</v>
      </c>
      <c r="L1418" s="71" t="str">
        <f t="shared" si="4"/>
        <v>(22)</v>
      </c>
      <c r="M1418" s="71" t="s">
        <v>4489</v>
      </c>
      <c r="N1418" s="71"/>
      <c r="O1418" s="4"/>
      <c r="P1418" s="9"/>
      <c r="Q1418" s="9" t="str">
        <f t="shared" si="59"/>
        <v>DEMCNT DOUBLE PRECISION ,</v>
      </c>
    </row>
    <row r="1419" ht="16.5" customHeight="1">
      <c r="A1419" s="9" t="s">
        <v>13</v>
      </c>
      <c r="B1419" s="9" t="s">
        <v>118</v>
      </c>
      <c r="C1419" s="9" t="s">
        <v>2370</v>
      </c>
      <c r="D1419" s="9" t="s">
        <v>191</v>
      </c>
      <c r="E1419" s="9" t="s">
        <v>4518</v>
      </c>
      <c r="F1419" s="10">
        <v>9.0</v>
      </c>
      <c r="G1419" s="10">
        <v>1.0</v>
      </c>
      <c r="H1419" s="70" t="b">
        <v>0</v>
      </c>
      <c r="I1419" s="71" t="str">
        <f t="shared" si="57"/>
        <v/>
      </c>
      <c r="J1419" s="71" t="str">
        <f t="shared" si="58"/>
        <v>VARCHAR</v>
      </c>
      <c r="K1419" s="71">
        <f t="shared" si="3"/>
        <v>3</v>
      </c>
      <c r="L1419" s="71" t="str">
        <f t="shared" si="4"/>
        <v>(3)</v>
      </c>
      <c r="M1419" s="71" t="s">
        <v>4489</v>
      </c>
      <c r="N1419" s="71"/>
      <c r="O1419" s="4"/>
      <c r="P1419" s="9"/>
      <c r="Q1419" s="9" t="str">
        <f t="shared" si="59"/>
        <v>DEUDLG VARCHAR(3) ,</v>
      </c>
    </row>
    <row r="1420" ht="16.5" customHeight="1">
      <c r="A1420" s="9" t="s">
        <v>13</v>
      </c>
      <c r="B1420" s="9" t="s">
        <v>118</v>
      </c>
      <c r="C1420" s="9" t="s">
        <v>2372</v>
      </c>
      <c r="D1420" s="9" t="s">
        <v>191</v>
      </c>
      <c r="E1420" s="9" t="s">
        <v>4518</v>
      </c>
      <c r="F1420" s="10">
        <v>10.0</v>
      </c>
      <c r="G1420" s="10">
        <v>14.0</v>
      </c>
      <c r="H1420" s="70" t="b">
        <v>0</v>
      </c>
      <c r="I1420" s="71" t="str">
        <f t="shared" si="57"/>
        <v/>
      </c>
      <c r="J1420" s="71" t="str">
        <f t="shared" si="58"/>
        <v>VARCHAR</v>
      </c>
      <c r="K1420" s="71">
        <f t="shared" si="3"/>
        <v>42</v>
      </c>
      <c r="L1420" s="71" t="str">
        <f t="shared" si="4"/>
        <v>(42)</v>
      </c>
      <c r="M1420" s="71" t="s">
        <v>4489</v>
      </c>
      <c r="N1420" s="71"/>
      <c r="O1420" s="4"/>
      <c r="P1420" s="9"/>
      <c r="Q1420" s="9" t="str">
        <f t="shared" si="59"/>
        <v>DEUDTE VARCHAR(42) ,</v>
      </c>
    </row>
    <row r="1421" ht="16.5" customHeight="1">
      <c r="A1421" s="9" t="s">
        <v>13</v>
      </c>
      <c r="B1421" s="9" t="s">
        <v>118</v>
      </c>
      <c r="C1421" s="9" t="s">
        <v>954</v>
      </c>
      <c r="D1421" s="9" t="s">
        <v>183</v>
      </c>
      <c r="E1421" s="9" t="s">
        <v>4506</v>
      </c>
      <c r="F1421" s="10">
        <v>11.0</v>
      </c>
      <c r="G1421" s="10">
        <v>22.0</v>
      </c>
      <c r="H1421" s="70" t="b">
        <v>1</v>
      </c>
      <c r="I1421" s="71" t="str">
        <f t="shared" si="57"/>
        <v>NOT NULL</v>
      </c>
      <c r="J1421" s="71" t="str">
        <f t="shared" si="58"/>
        <v>DOUBLE PRECISION</v>
      </c>
      <c r="K1421" s="71">
        <f t="shared" si="3"/>
        <v>22</v>
      </c>
      <c r="L1421" s="71" t="str">
        <f t="shared" si="4"/>
        <v>(22)</v>
      </c>
      <c r="M1421" s="71" t="s">
        <v>4489</v>
      </c>
      <c r="N1421" s="71"/>
      <c r="O1421" s="4"/>
      <c r="P1421" s="9"/>
      <c r="Q1421" s="9" t="str">
        <f t="shared" si="59"/>
        <v>RPYERY DOUBLE PRECISION NOT NULL,</v>
      </c>
    </row>
    <row r="1422" ht="16.5" customHeight="1">
      <c r="A1422" s="9" t="s">
        <v>13</v>
      </c>
      <c r="B1422" s="9" t="s">
        <v>118</v>
      </c>
      <c r="C1422" s="9" t="s">
        <v>956</v>
      </c>
      <c r="D1422" s="9" t="s">
        <v>183</v>
      </c>
      <c r="E1422" s="9" t="s">
        <v>4506</v>
      </c>
      <c r="F1422" s="10">
        <v>12.0</v>
      </c>
      <c r="G1422" s="10">
        <v>22.0</v>
      </c>
      <c r="H1422" s="70" t="b">
        <v>1</v>
      </c>
      <c r="I1422" s="71" t="str">
        <f t="shared" si="57"/>
        <v>NOT NULL</v>
      </c>
      <c r="J1422" s="71" t="str">
        <f t="shared" si="58"/>
        <v>DOUBLE PRECISION</v>
      </c>
      <c r="K1422" s="71">
        <f t="shared" si="3"/>
        <v>22</v>
      </c>
      <c r="L1422" s="71" t="str">
        <f t="shared" si="4"/>
        <v>(22)</v>
      </c>
      <c r="M1422" s="71" t="s">
        <v>4489</v>
      </c>
      <c r="N1422" s="71"/>
      <c r="O1422" s="4"/>
      <c r="P1422" s="9"/>
      <c r="Q1422" s="9" t="str">
        <f t="shared" si="59"/>
        <v>RPSEQI DOUBLE PRECISION NOT NULL,</v>
      </c>
    </row>
    <row r="1423" ht="16.5" customHeight="1">
      <c r="A1423" s="9" t="s">
        <v>13</v>
      </c>
      <c r="B1423" s="9" t="s">
        <v>118</v>
      </c>
      <c r="C1423" s="9" t="s">
        <v>957</v>
      </c>
      <c r="D1423" s="9" t="s">
        <v>183</v>
      </c>
      <c r="E1423" s="9" t="s">
        <v>4506</v>
      </c>
      <c r="F1423" s="10">
        <v>13.0</v>
      </c>
      <c r="G1423" s="10">
        <v>22.0</v>
      </c>
      <c r="H1423" s="70" t="b">
        <v>1</v>
      </c>
      <c r="I1423" s="71" t="str">
        <f t="shared" si="57"/>
        <v>NOT NULL</v>
      </c>
      <c r="J1423" s="71" t="str">
        <f t="shared" si="58"/>
        <v>DOUBLE PRECISION</v>
      </c>
      <c r="K1423" s="71">
        <f t="shared" si="3"/>
        <v>22</v>
      </c>
      <c r="L1423" s="71" t="str">
        <f t="shared" si="4"/>
        <v>(22)</v>
      </c>
      <c r="M1423" s="71" t="s">
        <v>4489</v>
      </c>
      <c r="N1423" s="71"/>
      <c r="O1423" s="4"/>
      <c r="P1423" s="9"/>
      <c r="Q1423" s="9" t="str">
        <f t="shared" si="59"/>
        <v>RPSERI DOUBLE PRECISION NOT NULL,</v>
      </c>
    </row>
    <row r="1424" ht="16.5" customHeight="1">
      <c r="A1424" s="9" t="s">
        <v>13</v>
      </c>
      <c r="B1424" s="9" t="s">
        <v>118</v>
      </c>
      <c r="C1424" s="9" t="s">
        <v>2354</v>
      </c>
      <c r="D1424" s="9" t="s">
        <v>191</v>
      </c>
      <c r="E1424" s="9" t="s">
        <v>4518</v>
      </c>
      <c r="F1424" s="10">
        <v>14.0</v>
      </c>
      <c r="G1424" s="10">
        <v>14.0</v>
      </c>
      <c r="H1424" s="70" t="b">
        <v>0</v>
      </c>
      <c r="I1424" s="71" t="str">
        <f t="shared" si="57"/>
        <v/>
      </c>
      <c r="J1424" s="71" t="str">
        <f t="shared" si="58"/>
        <v>VARCHAR</v>
      </c>
      <c r="K1424" s="71">
        <f t="shared" si="3"/>
        <v>42</v>
      </c>
      <c r="L1424" s="71" t="str">
        <f t="shared" si="4"/>
        <v>(42)</v>
      </c>
      <c r="M1424" s="71" t="s">
        <v>4489</v>
      </c>
      <c r="N1424" s="71"/>
      <c r="O1424" s="4"/>
      <c r="P1424" s="9"/>
      <c r="Q1424" s="9" t="str">
        <f t="shared" si="59"/>
        <v>ETLDTE VARCHAR(42) ,</v>
      </c>
    </row>
    <row r="1425" ht="16.5" customHeight="1">
      <c r="A1425" s="9" t="s">
        <v>13</v>
      </c>
      <c r="B1425" s="9" t="s">
        <v>118</v>
      </c>
      <c r="C1425" s="9" t="s">
        <v>2356</v>
      </c>
      <c r="D1425" s="9" t="s">
        <v>191</v>
      </c>
      <c r="E1425" s="9" t="s">
        <v>4518</v>
      </c>
      <c r="F1425" s="10">
        <v>15.0</v>
      </c>
      <c r="G1425" s="10">
        <v>50.0</v>
      </c>
      <c r="H1425" s="70" t="b">
        <v>0</v>
      </c>
      <c r="I1425" s="71" t="str">
        <f t="shared" si="57"/>
        <v/>
      </c>
      <c r="J1425" s="71" t="str">
        <f t="shared" si="58"/>
        <v>VARCHAR</v>
      </c>
      <c r="K1425" s="71">
        <f t="shared" si="3"/>
        <v>150</v>
      </c>
      <c r="L1425" s="71" t="str">
        <f t="shared" si="4"/>
        <v>(150)</v>
      </c>
      <c r="M1425" s="71" t="s">
        <v>4489</v>
      </c>
      <c r="N1425" s="71"/>
      <c r="O1425" s="4"/>
      <c r="P1425" s="9"/>
      <c r="Q1425" s="9" t="str">
        <f t="shared" si="59"/>
        <v>ETLNAM VARCHAR(150) ,</v>
      </c>
    </row>
    <row r="1426" ht="16.5" customHeight="1">
      <c r="A1426" s="9" t="s">
        <v>13</v>
      </c>
      <c r="B1426" s="9" t="s">
        <v>118</v>
      </c>
      <c r="C1426" s="9" t="s">
        <v>2374</v>
      </c>
      <c r="D1426" s="9" t="s">
        <v>183</v>
      </c>
      <c r="E1426" s="9" t="s">
        <v>4506</v>
      </c>
      <c r="F1426" s="10">
        <v>16.0</v>
      </c>
      <c r="G1426" s="10">
        <v>22.0</v>
      </c>
      <c r="H1426" s="70" t="b">
        <v>0</v>
      </c>
      <c r="I1426" s="71" t="str">
        <f t="shared" si="57"/>
        <v/>
      </c>
      <c r="J1426" s="71" t="str">
        <f t="shared" si="58"/>
        <v>DOUBLE PRECISION</v>
      </c>
      <c r="K1426" s="71">
        <f t="shared" si="3"/>
        <v>22</v>
      </c>
      <c r="L1426" s="71" t="str">
        <f t="shared" si="4"/>
        <v>(22)</v>
      </c>
      <c r="M1426" s="71" t="s">
        <v>4489</v>
      </c>
      <c r="N1426" s="71"/>
      <c r="O1426" s="4"/>
      <c r="P1426" s="9"/>
      <c r="Q1426" s="9" t="str">
        <f t="shared" si="59"/>
        <v>DEDDAN DOUBLE PRECISION ,</v>
      </c>
    </row>
    <row r="1427" ht="16.5" customHeight="1">
      <c r="A1427" s="9" t="s">
        <v>13</v>
      </c>
      <c r="B1427" s="9" t="s">
        <v>118</v>
      </c>
      <c r="C1427" s="9" t="s">
        <v>1176</v>
      </c>
      <c r="D1427" s="9" t="s">
        <v>191</v>
      </c>
      <c r="E1427" s="9" t="s">
        <v>4518</v>
      </c>
      <c r="F1427" s="10">
        <v>17.0</v>
      </c>
      <c r="G1427" s="10">
        <v>1.0</v>
      </c>
      <c r="H1427" s="70" t="b">
        <v>0</v>
      </c>
      <c r="I1427" s="71" t="str">
        <f t="shared" si="57"/>
        <v/>
      </c>
      <c r="J1427" s="71" t="str">
        <f t="shared" si="58"/>
        <v>VARCHAR</v>
      </c>
      <c r="K1427" s="71">
        <f t="shared" si="3"/>
        <v>3</v>
      </c>
      <c r="L1427" s="71" t="str">
        <f t="shared" si="4"/>
        <v>(3)</v>
      </c>
      <c r="M1427" s="71" t="s">
        <v>4489</v>
      </c>
      <c r="N1427" s="71"/>
      <c r="O1427" s="4"/>
      <c r="P1427" s="9"/>
      <c r="Q1427" s="9" t="str">
        <f t="shared" si="59"/>
        <v>RPOFLG VARCHAR(3) ,</v>
      </c>
    </row>
    <row r="1428" ht="16.5" customHeight="1">
      <c r="A1428" s="9" t="s">
        <v>13</v>
      </c>
      <c r="B1428" s="9" t="s">
        <v>118</v>
      </c>
      <c r="C1428" s="9" t="s">
        <v>1190</v>
      </c>
      <c r="D1428" s="9" t="s">
        <v>183</v>
      </c>
      <c r="E1428" s="9" t="s">
        <v>4506</v>
      </c>
      <c r="F1428" s="10">
        <v>18.0</v>
      </c>
      <c r="G1428" s="10">
        <v>22.0</v>
      </c>
      <c r="H1428" s="70" t="b">
        <v>0</v>
      </c>
      <c r="I1428" s="71" t="str">
        <f t="shared" si="57"/>
        <v/>
      </c>
      <c r="J1428" s="71" t="str">
        <f t="shared" si="58"/>
        <v>DOUBLE PRECISION</v>
      </c>
      <c r="K1428" s="71">
        <f t="shared" si="3"/>
        <v>22</v>
      </c>
      <c r="L1428" s="71" t="str">
        <f t="shared" si="4"/>
        <v>(22)</v>
      </c>
      <c r="M1428" s="71" t="s">
        <v>4489</v>
      </c>
      <c r="N1428" s="71"/>
      <c r="O1428" s="4"/>
      <c r="P1428" s="9"/>
      <c r="Q1428" s="9" t="str">
        <f t="shared" si="59"/>
        <v>RPHOLD DOUBLE PRECISION ,</v>
      </c>
    </row>
    <row r="1429" ht="16.5" customHeight="1">
      <c r="A1429" s="9" t="s">
        <v>13</v>
      </c>
      <c r="B1429" s="9" t="s">
        <v>118</v>
      </c>
      <c r="C1429" s="9" t="s">
        <v>2358</v>
      </c>
      <c r="D1429" s="9" t="s">
        <v>191</v>
      </c>
      <c r="E1429" s="9" t="s">
        <v>4518</v>
      </c>
      <c r="F1429" s="10">
        <v>19.0</v>
      </c>
      <c r="G1429" s="10">
        <v>1.0</v>
      </c>
      <c r="H1429" s="70" t="b">
        <v>0</v>
      </c>
      <c r="I1429" s="71" t="str">
        <f t="shared" si="57"/>
        <v/>
      </c>
      <c r="J1429" s="71" t="str">
        <f t="shared" si="58"/>
        <v>VARCHAR</v>
      </c>
      <c r="K1429" s="71">
        <f t="shared" si="3"/>
        <v>3</v>
      </c>
      <c r="L1429" s="71" t="str">
        <f t="shared" si="4"/>
        <v>(3)</v>
      </c>
      <c r="M1429" s="71" t="s">
        <v>4489</v>
      </c>
      <c r="N1429" s="71"/>
      <c r="O1429" s="4"/>
      <c r="P1429" s="9"/>
      <c r="Q1429" s="9" t="str">
        <f t="shared" si="59"/>
        <v>RPHFLG VARCHAR(3) ,</v>
      </c>
    </row>
    <row r="1430" ht="16.5" customHeight="1">
      <c r="A1430" s="9" t="s">
        <v>13</v>
      </c>
      <c r="B1430" s="9" t="s">
        <v>118</v>
      </c>
      <c r="C1430" s="9" t="s">
        <v>2378</v>
      </c>
      <c r="D1430" s="9" t="s">
        <v>183</v>
      </c>
      <c r="E1430" s="9" t="s">
        <v>4506</v>
      </c>
      <c r="F1430" s="10">
        <v>20.0</v>
      </c>
      <c r="G1430" s="10">
        <v>22.0</v>
      </c>
      <c r="H1430" s="70" t="b">
        <v>0</v>
      </c>
      <c r="I1430" s="71" t="str">
        <f t="shared" si="57"/>
        <v/>
      </c>
      <c r="J1430" s="71" t="str">
        <f t="shared" si="58"/>
        <v>DOUBLE PRECISION</v>
      </c>
      <c r="K1430" s="71">
        <f t="shared" si="3"/>
        <v>22</v>
      </c>
      <c r="L1430" s="71" t="str">
        <f t="shared" si="4"/>
        <v>(22)</v>
      </c>
      <c r="M1430" s="71" t="s">
        <v>4489</v>
      </c>
      <c r="N1430" s="71"/>
      <c r="O1430" s="4"/>
      <c r="P1430" s="9"/>
      <c r="Q1430" s="9" t="str">
        <f t="shared" si="59"/>
        <v>RPLESN DOUBLE PRECISION ,</v>
      </c>
    </row>
    <row r="1431" ht="16.5" customHeight="1">
      <c r="A1431" s="9" t="s">
        <v>13</v>
      </c>
      <c r="B1431" s="9" t="s">
        <v>118</v>
      </c>
      <c r="C1431" s="9" t="s">
        <v>2287</v>
      </c>
      <c r="D1431" s="9" t="s">
        <v>183</v>
      </c>
      <c r="E1431" s="9" t="s">
        <v>4506</v>
      </c>
      <c r="F1431" s="10">
        <v>21.0</v>
      </c>
      <c r="G1431" s="10">
        <v>22.0</v>
      </c>
      <c r="H1431" s="70" t="b">
        <v>0</v>
      </c>
      <c r="I1431" s="71" t="str">
        <f t="shared" si="57"/>
        <v/>
      </c>
      <c r="J1431" s="71" t="str">
        <f t="shared" si="58"/>
        <v>DOUBLE PRECISION</v>
      </c>
      <c r="K1431" s="71">
        <f t="shared" si="3"/>
        <v>22</v>
      </c>
      <c r="L1431" s="71" t="str">
        <f t="shared" si="4"/>
        <v>(22)</v>
      </c>
      <c r="M1431" s="71" t="s">
        <v>4489</v>
      </c>
      <c r="N1431" s="71"/>
      <c r="O1431" s="4"/>
      <c r="P1431" s="9"/>
      <c r="Q1431" s="9" t="str">
        <f t="shared" si="59"/>
        <v>DECOUS DOUBLE PRECISION ,</v>
      </c>
    </row>
    <row r="1432" ht="16.5" customHeight="1">
      <c r="A1432" s="9" t="s">
        <v>13</v>
      </c>
      <c r="B1432" s="9" t="s">
        <v>118</v>
      </c>
      <c r="C1432" s="9" t="s">
        <v>2289</v>
      </c>
      <c r="D1432" s="9" t="s">
        <v>183</v>
      </c>
      <c r="E1432" s="9" t="s">
        <v>4506</v>
      </c>
      <c r="F1432" s="10">
        <v>22.0</v>
      </c>
      <c r="G1432" s="10">
        <v>22.0</v>
      </c>
      <c r="H1432" s="70" t="b">
        <v>0</v>
      </c>
      <c r="I1432" s="71" t="str">
        <f t="shared" si="57"/>
        <v/>
      </c>
      <c r="J1432" s="71" t="str">
        <f t="shared" si="58"/>
        <v>DOUBLE PRECISION</v>
      </c>
      <c r="K1432" s="71">
        <f t="shared" si="3"/>
        <v>22</v>
      </c>
      <c r="L1432" s="71" t="str">
        <f t="shared" si="4"/>
        <v>(22)</v>
      </c>
      <c r="M1432" s="71" t="s">
        <v>4489</v>
      </c>
      <c r="N1432" s="71"/>
      <c r="O1432" s="4"/>
      <c r="P1432" s="9"/>
      <c r="Q1432" s="9" t="str">
        <f t="shared" si="59"/>
        <v>DELEVL DOUBLE PRECISION ,</v>
      </c>
    </row>
    <row r="1433" ht="16.5" customHeight="1">
      <c r="A1433" s="9" t="s">
        <v>13</v>
      </c>
      <c r="B1433" s="9" t="s">
        <v>118</v>
      </c>
      <c r="C1433" s="9" t="s">
        <v>2291</v>
      </c>
      <c r="D1433" s="9" t="s">
        <v>183</v>
      </c>
      <c r="E1433" s="9" t="s">
        <v>4506</v>
      </c>
      <c r="F1433" s="10">
        <v>23.0</v>
      </c>
      <c r="G1433" s="10">
        <v>22.0</v>
      </c>
      <c r="H1433" s="70" t="b">
        <v>0</v>
      </c>
      <c r="I1433" s="71" t="str">
        <f t="shared" si="57"/>
        <v/>
      </c>
      <c r="J1433" s="71" t="str">
        <f t="shared" si="58"/>
        <v>DOUBLE PRECISION</v>
      </c>
      <c r="K1433" s="71">
        <f t="shared" si="3"/>
        <v>22</v>
      </c>
      <c r="L1433" s="71" t="str">
        <f t="shared" si="4"/>
        <v>(22)</v>
      </c>
      <c r="M1433" s="71" t="s">
        <v>4489</v>
      </c>
      <c r="N1433" s="71"/>
      <c r="O1433" s="4"/>
      <c r="P1433" s="9"/>
      <c r="Q1433" s="9" t="str">
        <f t="shared" si="59"/>
        <v>DESRIS DOUBLE PRECISION ,</v>
      </c>
    </row>
    <row r="1434" ht="16.5" customHeight="1">
      <c r="A1434" s="9" t="s">
        <v>13</v>
      </c>
      <c r="B1434" s="9" t="s">
        <v>118</v>
      </c>
      <c r="C1434" s="9" t="s">
        <v>2293</v>
      </c>
      <c r="D1434" s="9" t="s">
        <v>183</v>
      </c>
      <c r="E1434" s="9" t="s">
        <v>4506</v>
      </c>
      <c r="F1434" s="10">
        <v>24.0</v>
      </c>
      <c r="G1434" s="10">
        <v>22.0</v>
      </c>
      <c r="H1434" s="70" t="b">
        <v>0</v>
      </c>
      <c r="I1434" s="71" t="str">
        <f t="shared" si="57"/>
        <v/>
      </c>
      <c r="J1434" s="71" t="str">
        <f t="shared" si="58"/>
        <v>DOUBLE PRECISION</v>
      </c>
      <c r="K1434" s="71">
        <f t="shared" si="3"/>
        <v>22</v>
      </c>
      <c r="L1434" s="71" t="str">
        <f t="shared" si="4"/>
        <v>(22)</v>
      </c>
      <c r="M1434" s="71" t="s">
        <v>4489</v>
      </c>
      <c r="N1434" s="71"/>
      <c r="O1434" s="4"/>
      <c r="P1434" s="9"/>
      <c r="Q1434" s="9" t="str">
        <f t="shared" si="59"/>
        <v>DEUNIT DOUBLE PRECISION ,</v>
      </c>
    </row>
    <row r="1435" ht="16.5" customHeight="1">
      <c r="A1435" s="9" t="s">
        <v>13</v>
      </c>
      <c r="B1435" s="9" t="s">
        <v>118</v>
      </c>
      <c r="C1435" s="9" t="s">
        <v>2382</v>
      </c>
      <c r="D1435" s="9" t="s">
        <v>183</v>
      </c>
      <c r="E1435" s="9" t="s">
        <v>4506</v>
      </c>
      <c r="F1435" s="10">
        <v>25.0</v>
      </c>
      <c r="G1435" s="10">
        <v>22.0</v>
      </c>
      <c r="H1435" s="70" t="b">
        <v>0</v>
      </c>
      <c r="I1435" s="71" t="str">
        <f t="shared" si="57"/>
        <v/>
      </c>
      <c r="J1435" s="71" t="str">
        <f t="shared" si="58"/>
        <v>DOUBLE PRECISION</v>
      </c>
      <c r="K1435" s="71">
        <f t="shared" si="3"/>
        <v>22</v>
      </c>
      <c r="L1435" s="71" t="str">
        <f t="shared" si="4"/>
        <v>(22)</v>
      </c>
      <c r="M1435" s="71" t="s">
        <v>4489</v>
      </c>
      <c r="N1435" s="71"/>
      <c r="O1435" s="4"/>
      <c r="P1435" s="9"/>
      <c r="Q1435" s="9" t="str">
        <f t="shared" si="59"/>
        <v>DEHDTE DOUBLE PRECISION ,</v>
      </c>
    </row>
    <row r="1436" ht="16.5" customHeight="1">
      <c r="A1436" s="9" t="s">
        <v>13</v>
      </c>
      <c r="B1436" s="9" t="s">
        <v>118</v>
      </c>
      <c r="C1436" s="9" t="s">
        <v>2384</v>
      </c>
      <c r="D1436" s="9" t="s">
        <v>191</v>
      </c>
      <c r="E1436" s="9" t="s">
        <v>4518</v>
      </c>
      <c r="F1436" s="10">
        <v>26.0</v>
      </c>
      <c r="G1436" s="10">
        <v>22.0</v>
      </c>
      <c r="H1436" s="70" t="b">
        <v>0</v>
      </c>
      <c r="I1436" s="71" t="str">
        <f t="shared" si="57"/>
        <v/>
      </c>
      <c r="J1436" s="71" t="str">
        <f t="shared" si="58"/>
        <v>VARCHAR</v>
      </c>
      <c r="K1436" s="71">
        <f t="shared" si="3"/>
        <v>66</v>
      </c>
      <c r="L1436" s="71" t="str">
        <f t="shared" si="4"/>
        <v>(66)</v>
      </c>
      <c r="M1436" s="71" t="s">
        <v>4489</v>
      </c>
      <c r="N1436" s="71"/>
      <c r="O1436" s="4"/>
      <c r="P1436" s="9"/>
      <c r="Q1436" s="9" t="str">
        <f t="shared" si="59"/>
        <v>DEHNAM VARCHAR(66) ,</v>
      </c>
    </row>
    <row r="1437" ht="16.5" customHeight="1">
      <c r="A1437" s="9" t="s">
        <v>13</v>
      </c>
      <c r="B1437" s="9" t="s">
        <v>118</v>
      </c>
      <c r="C1437" s="9" t="s">
        <v>2386</v>
      </c>
      <c r="D1437" s="9" t="s">
        <v>191</v>
      </c>
      <c r="E1437" s="9" t="s">
        <v>4518</v>
      </c>
      <c r="F1437" s="10">
        <v>27.0</v>
      </c>
      <c r="G1437" s="10">
        <v>22.0</v>
      </c>
      <c r="H1437" s="70" t="b">
        <v>0</v>
      </c>
      <c r="I1437" s="71" t="str">
        <f t="shared" si="57"/>
        <v/>
      </c>
      <c r="J1437" s="71" t="str">
        <f t="shared" si="58"/>
        <v>VARCHAR</v>
      </c>
      <c r="K1437" s="71">
        <f t="shared" si="3"/>
        <v>66</v>
      </c>
      <c r="L1437" s="71" t="str">
        <f t="shared" si="4"/>
        <v>(66)</v>
      </c>
      <c r="M1437" s="71" t="s">
        <v>4489</v>
      </c>
      <c r="N1437" s="71"/>
      <c r="O1437" s="4"/>
      <c r="P1437" s="9"/>
      <c r="Q1437" s="9" t="str">
        <f t="shared" si="59"/>
        <v>DEMNAM VARCHAR(66) ,</v>
      </c>
    </row>
    <row r="1438" ht="16.5" customHeight="1">
      <c r="A1438" s="9" t="s">
        <v>13</v>
      </c>
      <c r="B1438" s="9" t="s">
        <v>118</v>
      </c>
      <c r="C1438" s="9" t="s">
        <v>2388</v>
      </c>
      <c r="D1438" s="9" t="s">
        <v>183</v>
      </c>
      <c r="E1438" s="9" t="s">
        <v>4506</v>
      </c>
      <c r="F1438" s="10">
        <v>28.0</v>
      </c>
      <c r="G1438" s="10">
        <v>22.0</v>
      </c>
      <c r="H1438" s="70" t="b">
        <v>0</v>
      </c>
      <c r="I1438" s="71" t="str">
        <f t="shared" si="57"/>
        <v/>
      </c>
      <c r="J1438" s="71" t="str">
        <f t="shared" si="58"/>
        <v>DOUBLE PRECISION</v>
      </c>
      <c r="K1438" s="71">
        <f t="shared" si="3"/>
        <v>22</v>
      </c>
      <c r="L1438" s="71" t="str">
        <f t="shared" si="4"/>
        <v>(22)</v>
      </c>
      <c r="M1438" s="71" t="s">
        <v>4489</v>
      </c>
      <c r="N1438" s="71"/>
      <c r="O1438" s="4"/>
      <c r="P1438" s="9"/>
      <c r="Q1438" s="9" t="str">
        <f t="shared" si="59"/>
        <v>DERDTE DOUBLE PRECISION ,</v>
      </c>
    </row>
    <row r="1439" ht="16.5" customHeight="1">
      <c r="A1439" s="9" t="s">
        <v>13</v>
      </c>
      <c r="B1439" s="9" t="s">
        <v>118</v>
      </c>
      <c r="C1439" s="9" t="s">
        <v>2390</v>
      </c>
      <c r="D1439" s="9" t="s">
        <v>183</v>
      </c>
      <c r="E1439" s="9" t="s">
        <v>4506</v>
      </c>
      <c r="F1439" s="10">
        <v>29.0</v>
      </c>
      <c r="G1439" s="10">
        <v>22.0</v>
      </c>
      <c r="H1439" s="70" t="b">
        <v>0</v>
      </c>
      <c r="I1439" s="71" t="str">
        <f t="shared" si="57"/>
        <v/>
      </c>
      <c r="J1439" s="71" t="str">
        <f t="shared" si="58"/>
        <v>DOUBLE PRECISION</v>
      </c>
      <c r="K1439" s="71">
        <f t="shared" si="3"/>
        <v>22</v>
      </c>
      <c r="L1439" s="71" t="str">
        <f t="shared" si="4"/>
        <v>(22)</v>
      </c>
      <c r="M1439" s="71" t="s">
        <v>4489</v>
      </c>
      <c r="N1439" s="71"/>
      <c r="O1439" s="4"/>
      <c r="P1439" s="9"/>
      <c r="Q1439" s="9" t="str">
        <f t="shared" si="59"/>
        <v>DEKESN DOUBLE PRECISION ,</v>
      </c>
    </row>
    <row r="1440" ht="16.5" customHeight="1">
      <c r="A1440" s="9" t="s">
        <v>13</v>
      </c>
      <c r="B1440" s="9" t="s">
        <v>118</v>
      </c>
      <c r="C1440" s="9" t="s">
        <v>2392</v>
      </c>
      <c r="D1440" s="9" t="s">
        <v>183</v>
      </c>
      <c r="E1440" s="9" t="s">
        <v>4506</v>
      </c>
      <c r="F1440" s="10">
        <v>30.0</v>
      </c>
      <c r="G1440" s="10">
        <v>22.0</v>
      </c>
      <c r="H1440" s="70" t="b">
        <v>0</v>
      </c>
      <c r="I1440" s="71" t="str">
        <f t="shared" si="57"/>
        <v/>
      </c>
      <c r="J1440" s="71" t="str">
        <f t="shared" si="58"/>
        <v>DOUBLE PRECISION</v>
      </c>
      <c r="K1440" s="71">
        <f t="shared" si="3"/>
        <v>22</v>
      </c>
      <c r="L1440" s="71" t="str">
        <f t="shared" si="4"/>
        <v>(22)</v>
      </c>
      <c r="M1440" s="71" t="s">
        <v>4489</v>
      </c>
      <c r="N1440" s="71"/>
      <c r="O1440" s="4"/>
      <c r="P1440" s="9"/>
      <c r="Q1440" s="9" t="str">
        <f t="shared" si="59"/>
        <v>DEJESN DOUBLE PRECISION ,</v>
      </c>
    </row>
    <row r="1441" ht="16.5" customHeight="1">
      <c r="A1441" s="9" t="s">
        <v>13</v>
      </c>
      <c r="B1441" s="9" t="s">
        <v>118</v>
      </c>
      <c r="C1441" s="9" t="s">
        <v>2394</v>
      </c>
      <c r="D1441" s="9" t="s">
        <v>183</v>
      </c>
      <c r="E1441" s="9" t="s">
        <v>4506</v>
      </c>
      <c r="F1441" s="10">
        <v>31.0</v>
      </c>
      <c r="G1441" s="10">
        <v>22.0</v>
      </c>
      <c r="H1441" s="70" t="b">
        <v>0</v>
      </c>
      <c r="I1441" s="71" t="str">
        <f t="shared" si="57"/>
        <v/>
      </c>
      <c r="J1441" s="71" t="str">
        <f t="shared" si="58"/>
        <v>DOUBLE PRECISION</v>
      </c>
      <c r="K1441" s="71">
        <f t="shared" si="3"/>
        <v>22</v>
      </c>
      <c r="L1441" s="71" t="str">
        <f t="shared" si="4"/>
        <v>(22)</v>
      </c>
      <c r="M1441" s="71" t="s">
        <v>4489</v>
      </c>
      <c r="N1441" s="71"/>
      <c r="O1441" s="4"/>
      <c r="P1441" s="9"/>
      <c r="Q1441" s="9" t="str">
        <f t="shared" si="59"/>
        <v>DEJCNT DOUBLE PRECISION ,</v>
      </c>
    </row>
    <row r="1442" ht="16.5" customHeight="1">
      <c r="A1442" s="9" t="s">
        <v>13</v>
      </c>
      <c r="B1442" s="9" t="s">
        <v>118</v>
      </c>
      <c r="C1442" s="9" t="s">
        <v>2396</v>
      </c>
      <c r="D1442" s="9" t="s">
        <v>183</v>
      </c>
      <c r="E1442" s="9" t="s">
        <v>4506</v>
      </c>
      <c r="F1442" s="10">
        <v>32.0</v>
      </c>
      <c r="G1442" s="10">
        <v>22.0</v>
      </c>
      <c r="H1442" s="70" t="b">
        <v>0</v>
      </c>
      <c r="I1442" s="71" t="str">
        <f t="shared" si="57"/>
        <v/>
      </c>
      <c r="J1442" s="71" t="str">
        <f t="shared" si="58"/>
        <v>DOUBLE PRECISION</v>
      </c>
      <c r="K1442" s="71">
        <f t="shared" si="3"/>
        <v>22</v>
      </c>
      <c r="L1442" s="71" t="str">
        <f t="shared" si="4"/>
        <v>(22)</v>
      </c>
      <c r="M1442" s="71" t="s">
        <v>4489</v>
      </c>
      <c r="N1442" s="71"/>
      <c r="O1442" s="4"/>
      <c r="P1442" s="9"/>
      <c r="Q1442" s="9" t="str">
        <f t="shared" si="59"/>
        <v>DEDHCN DOUBLE PRECISION ,</v>
      </c>
    </row>
    <row r="1443" ht="16.5" customHeight="1">
      <c r="A1443" s="9" t="s">
        <v>13</v>
      </c>
      <c r="B1443" s="9" t="s">
        <v>118</v>
      </c>
      <c r="C1443" s="9" t="s">
        <v>2398</v>
      </c>
      <c r="D1443" s="9" t="s">
        <v>191</v>
      </c>
      <c r="E1443" s="9" t="s">
        <v>4518</v>
      </c>
      <c r="F1443" s="10">
        <v>33.0</v>
      </c>
      <c r="G1443" s="10">
        <v>1.0</v>
      </c>
      <c r="H1443" s="70" t="b">
        <v>0</v>
      </c>
      <c r="I1443" s="71" t="str">
        <f t="shared" si="57"/>
        <v/>
      </c>
      <c r="J1443" s="71" t="str">
        <f t="shared" si="58"/>
        <v>VARCHAR</v>
      </c>
      <c r="K1443" s="71">
        <f t="shared" si="3"/>
        <v>3</v>
      </c>
      <c r="L1443" s="71" t="str">
        <f t="shared" si="4"/>
        <v>(3)</v>
      </c>
      <c r="M1443" s="71" t="s">
        <v>4489</v>
      </c>
      <c r="N1443" s="71"/>
      <c r="O1443" s="4"/>
      <c r="P1443" s="9"/>
      <c r="Q1443" s="9" t="str">
        <f t="shared" si="59"/>
        <v>DEDHFG VARCHAR(3) ,</v>
      </c>
    </row>
    <row r="1444" ht="16.5" customHeight="1">
      <c r="A1444" s="9" t="s">
        <v>13</v>
      </c>
      <c r="B1444" s="9" t="s">
        <v>118</v>
      </c>
      <c r="C1444" s="9" t="s">
        <v>2400</v>
      </c>
      <c r="D1444" s="9" t="s">
        <v>183</v>
      </c>
      <c r="E1444" s="9" t="s">
        <v>4506</v>
      </c>
      <c r="F1444" s="10">
        <v>34.0</v>
      </c>
      <c r="G1444" s="10">
        <v>22.0</v>
      </c>
      <c r="H1444" s="70" t="b">
        <v>0</v>
      </c>
      <c r="I1444" s="71" t="str">
        <f t="shared" si="57"/>
        <v/>
      </c>
      <c r="J1444" s="71" t="str">
        <f t="shared" si="58"/>
        <v>DOUBLE PRECISION</v>
      </c>
      <c r="K1444" s="71">
        <f t="shared" si="3"/>
        <v>22</v>
      </c>
      <c r="L1444" s="71" t="str">
        <f t="shared" si="4"/>
        <v>(22)</v>
      </c>
      <c r="M1444" s="71" t="s">
        <v>4489</v>
      </c>
      <c r="N1444" s="71"/>
      <c r="O1444" s="4"/>
      <c r="P1444" s="9"/>
      <c r="Q1444" s="9" t="str">
        <f t="shared" si="59"/>
        <v>DEHYMT DOUBLE PRECISION ,</v>
      </c>
    </row>
    <row r="1445" ht="16.5" customHeight="1">
      <c r="A1445" s="9" t="s">
        <v>13</v>
      </c>
      <c r="B1445" s="9" t="s">
        <v>118</v>
      </c>
      <c r="C1445" s="9" t="s">
        <v>2402</v>
      </c>
      <c r="D1445" s="9" t="s">
        <v>183</v>
      </c>
      <c r="E1445" s="9" t="s">
        <v>4506</v>
      </c>
      <c r="F1445" s="10">
        <v>35.0</v>
      </c>
      <c r="G1445" s="10">
        <v>22.0</v>
      </c>
      <c r="H1445" s="70" t="b">
        <v>0</v>
      </c>
      <c r="I1445" s="71" t="str">
        <f t="shared" si="57"/>
        <v/>
      </c>
      <c r="J1445" s="71" t="str">
        <f t="shared" si="58"/>
        <v>DOUBLE PRECISION</v>
      </c>
      <c r="K1445" s="71">
        <f t="shared" si="3"/>
        <v>22</v>
      </c>
      <c r="L1445" s="71" t="str">
        <f t="shared" si="4"/>
        <v>(22)</v>
      </c>
      <c r="M1445" s="71" t="s">
        <v>4489</v>
      </c>
      <c r="N1445" s="71"/>
      <c r="O1445" s="4"/>
      <c r="P1445" s="9"/>
      <c r="Q1445" s="9" t="str">
        <f t="shared" si="59"/>
        <v>DEHDAY DOUBLE PRECISION ,</v>
      </c>
    </row>
    <row r="1446" ht="16.5" customHeight="1">
      <c r="A1446" s="9" t="s">
        <v>13</v>
      </c>
      <c r="B1446" s="9" t="s">
        <v>118</v>
      </c>
      <c r="C1446" s="9" t="s">
        <v>2404</v>
      </c>
      <c r="D1446" s="9" t="s">
        <v>183</v>
      </c>
      <c r="E1446" s="9" t="s">
        <v>4506</v>
      </c>
      <c r="F1446" s="10">
        <v>36.0</v>
      </c>
      <c r="G1446" s="10">
        <v>22.0</v>
      </c>
      <c r="H1446" s="70" t="b">
        <v>0</v>
      </c>
      <c r="I1446" s="71" t="str">
        <f t="shared" si="57"/>
        <v/>
      </c>
      <c r="J1446" s="71" t="str">
        <f t="shared" si="58"/>
        <v>DOUBLE PRECISION</v>
      </c>
      <c r="K1446" s="71">
        <f t="shared" si="3"/>
        <v>22</v>
      </c>
      <c r="L1446" s="71" t="str">
        <f t="shared" si="4"/>
        <v>(22)</v>
      </c>
      <c r="M1446" s="71" t="s">
        <v>4489</v>
      </c>
      <c r="N1446" s="71"/>
      <c r="O1446" s="4"/>
      <c r="P1446" s="9"/>
      <c r="Q1446" s="9" t="str">
        <f t="shared" si="59"/>
        <v>DEPDAY DOUBLE PRECISION ,</v>
      </c>
    </row>
    <row r="1447" ht="16.5" customHeight="1">
      <c r="A1447" s="9" t="s">
        <v>13</v>
      </c>
      <c r="B1447" s="9" t="s">
        <v>118</v>
      </c>
      <c r="C1447" s="9" t="s">
        <v>2406</v>
      </c>
      <c r="D1447" s="9" t="s">
        <v>191</v>
      </c>
      <c r="E1447" s="9" t="s">
        <v>4518</v>
      </c>
      <c r="F1447" s="10">
        <v>37.0</v>
      </c>
      <c r="G1447" s="10">
        <v>8.0</v>
      </c>
      <c r="H1447" s="70" t="b">
        <v>0</v>
      </c>
      <c r="I1447" s="71" t="str">
        <f t="shared" si="57"/>
        <v/>
      </c>
      <c r="J1447" s="71" t="str">
        <f t="shared" si="58"/>
        <v>VARCHAR</v>
      </c>
      <c r="K1447" s="71">
        <f t="shared" si="3"/>
        <v>24</v>
      </c>
      <c r="L1447" s="71" t="str">
        <f t="shared" si="4"/>
        <v>(24)</v>
      </c>
      <c r="M1447" s="71" t="s">
        <v>4489</v>
      </c>
      <c r="N1447" s="71"/>
      <c r="O1447" s="4"/>
      <c r="P1447" s="9"/>
      <c r="Q1447" s="9" t="str">
        <f t="shared" si="59"/>
        <v>DECNDD VARCHAR(24) ,</v>
      </c>
    </row>
    <row r="1448" ht="16.5" customHeight="1">
      <c r="A1448" s="9" t="s">
        <v>13</v>
      </c>
      <c r="B1448" s="9" t="s">
        <v>118</v>
      </c>
      <c r="C1448" s="9" t="s">
        <v>2408</v>
      </c>
      <c r="D1448" s="9" t="s">
        <v>183</v>
      </c>
      <c r="E1448" s="9" t="s">
        <v>4506</v>
      </c>
      <c r="F1448" s="10">
        <v>38.0</v>
      </c>
      <c r="G1448" s="10">
        <v>22.0</v>
      </c>
      <c r="H1448" s="70" t="b">
        <v>0</v>
      </c>
      <c r="I1448" s="71" t="str">
        <f t="shared" si="57"/>
        <v/>
      </c>
      <c r="J1448" s="71" t="str">
        <f t="shared" si="58"/>
        <v>DOUBLE PRECISION</v>
      </c>
      <c r="K1448" s="71">
        <f t="shared" si="3"/>
        <v>22</v>
      </c>
      <c r="L1448" s="71" t="str">
        <f t="shared" si="4"/>
        <v>(22)</v>
      </c>
      <c r="M1448" s="71" t="s">
        <v>4489</v>
      </c>
      <c r="N1448" s="71"/>
      <c r="O1448" s="4"/>
      <c r="P1448" s="9"/>
      <c r="Q1448" s="9" t="str">
        <f t="shared" si="59"/>
        <v>DEJMON DOUBLE PRECISION ,</v>
      </c>
    </row>
    <row r="1449" ht="16.5" customHeight="1">
      <c r="A1449" s="9" t="s">
        <v>13</v>
      </c>
      <c r="B1449" s="9" t="s">
        <v>118</v>
      </c>
      <c r="C1449" s="9" t="s">
        <v>2410</v>
      </c>
      <c r="D1449" s="9" t="s">
        <v>183</v>
      </c>
      <c r="E1449" s="9" t="s">
        <v>4506</v>
      </c>
      <c r="F1449" s="10">
        <v>39.0</v>
      </c>
      <c r="G1449" s="10">
        <v>22.0</v>
      </c>
      <c r="H1449" s="70" t="b">
        <v>0</v>
      </c>
      <c r="I1449" s="71" t="str">
        <f t="shared" si="57"/>
        <v/>
      </c>
      <c r="J1449" s="71" t="str">
        <f t="shared" si="58"/>
        <v>DOUBLE PRECISION</v>
      </c>
      <c r="K1449" s="71">
        <f t="shared" si="3"/>
        <v>22</v>
      </c>
      <c r="L1449" s="71" t="str">
        <f t="shared" si="4"/>
        <v>(22)</v>
      </c>
      <c r="M1449" s="71" t="s">
        <v>4489</v>
      </c>
      <c r="N1449" s="71"/>
      <c r="O1449" s="4"/>
      <c r="P1449" s="9"/>
      <c r="Q1449" s="9" t="str">
        <f t="shared" si="59"/>
        <v>DEHMON DOUBLE PRECISION ,</v>
      </c>
    </row>
    <row r="1450" ht="16.5" customHeight="1">
      <c r="A1450" s="9" t="s">
        <v>13</v>
      </c>
      <c r="B1450" s="9" t="s">
        <v>118</v>
      </c>
      <c r="C1450" s="9" t="s">
        <v>2412</v>
      </c>
      <c r="D1450" s="9" t="s">
        <v>183</v>
      </c>
      <c r="E1450" s="9" t="s">
        <v>4506</v>
      </c>
      <c r="F1450" s="10">
        <v>40.0</v>
      </c>
      <c r="G1450" s="10">
        <v>22.0</v>
      </c>
      <c r="H1450" s="70" t="b">
        <v>0</v>
      </c>
      <c r="I1450" s="71" t="str">
        <f t="shared" si="57"/>
        <v/>
      </c>
      <c r="J1450" s="71" t="str">
        <f t="shared" si="58"/>
        <v>DOUBLE PRECISION</v>
      </c>
      <c r="K1450" s="71">
        <f t="shared" si="3"/>
        <v>22</v>
      </c>
      <c r="L1450" s="71" t="str">
        <f t="shared" si="4"/>
        <v>(22)</v>
      </c>
      <c r="M1450" s="71" t="s">
        <v>4489</v>
      </c>
      <c r="N1450" s="71"/>
      <c r="O1450" s="4"/>
      <c r="P1450" s="9"/>
      <c r="Q1450" s="9" t="str">
        <f t="shared" si="59"/>
        <v>DEHCNT DOUBLE PRECISION ,</v>
      </c>
    </row>
    <row r="1451" ht="16.5" customHeight="1">
      <c r="A1451" s="9" t="s">
        <v>13</v>
      </c>
      <c r="B1451" s="9" t="s">
        <v>118</v>
      </c>
      <c r="C1451" s="9" t="s">
        <v>2414</v>
      </c>
      <c r="D1451" s="9" t="s">
        <v>191</v>
      </c>
      <c r="E1451" s="9" t="s">
        <v>4518</v>
      </c>
      <c r="F1451" s="10">
        <v>41.0</v>
      </c>
      <c r="G1451" s="10">
        <v>1.0</v>
      </c>
      <c r="H1451" s="70" t="b">
        <v>0</v>
      </c>
      <c r="I1451" s="71" t="str">
        <f t="shared" si="57"/>
        <v/>
      </c>
      <c r="J1451" s="71" t="str">
        <f t="shared" si="58"/>
        <v>VARCHAR</v>
      </c>
      <c r="K1451" s="71">
        <f t="shared" si="3"/>
        <v>3</v>
      </c>
      <c r="L1451" s="71" t="str">
        <f t="shared" si="4"/>
        <v>(3)</v>
      </c>
      <c r="M1451" s="71" t="s">
        <v>4489</v>
      </c>
      <c r="N1451" s="71"/>
      <c r="O1451" s="4"/>
      <c r="P1451" s="9"/>
      <c r="Q1451" s="9" t="str">
        <f t="shared" si="59"/>
        <v>DEJFLG VARCHAR(3) ,</v>
      </c>
    </row>
    <row r="1452" ht="16.5" customHeight="1">
      <c r="A1452" s="9" t="s">
        <v>13</v>
      </c>
      <c r="B1452" s="9" t="s">
        <v>118</v>
      </c>
      <c r="C1452" s="9" t="s">
        <v>2416</v>
      </c>
      <c r="D1452" s="9" t="s">
        <v>191</v>
      </c>
      <c r="E1452" s="9" t="s">
        <v>4518</v>
      </c>
      <c r="F1452" s="10">
        <v>42.0</v>
      </c>
      <c r="G1452" s="10">
        <v>8.0</v>
      </c>
      <c r="H1452" s="70" t="b">
        <v>0</v>
      </c>
      <c r="I1452" s="71" t="str">
        <f t="shared" si="57"/>
        <v/>
      </c>
      <c r="J1452" s="71" t="str">
        <f t="shared" si="58"/>
        <v>VARCHAR</v>
      </c>
      <c r="K1452" s="71">
        <f t="shared" si="3"/>
        <v>24</v>
      </c>
      <c r="L1452" s="71" t="str">
        <f t="shared" si="4"/>
        <v>(24)</v>
      </c>
      <c r="M1452" s="71" t="s">
        <v>4489</v>
      </c>
      <c r="N1452" s="71"/>
      <c r="O1452" s="4"/>
      <c r="P1452" s="9"/>
      <c r="Q1452" s="9" t="str">
        <f t="shared" si="59"/>
        <v>DEJSTR VARCHAR(24) ,</v>
      </c>
    </row>
    <row r="1453" ht="16.5" customHeight="1">
      <c r="A1453" s="9" t="s">
        <v>13</v>
      </c>
      <c r="B1453" s="9" t="s">
        <v>118</v>
      </c>
      <c r="C1453" s="9" t="s">
        <v>2418</v>
      </c>
      <c r="D1453" s="9" t="s">
        <v>191</v>
      </c>
      <c r="E1453" s="9" t="s">
        <v>4518</v>
      </c>
      <c r="F1453" s="10">
        <v>43.0</v>
      </c>
      <c r="G1453" s="10">
        <v>8.0</v>
      </c>
      <c r="H1453" s="70" t="b">
        <v>0</v>
      </c>
      <c r="I1453" s="71" t="str">
        <f t="shared" si="57"/>
        <v/>
      </c>
      <c r="J1453" s="71" t="str">
        <f t="shared" si="58"/>
        <v>VARCHAR</v>
      </c>
      <c r="K1453" s="71">
        <f t="shared" si="3"/>
        <v>24</v>
      </c>
      <c r="L1453" s="71" t="str">
        <f t="shared" si="4"/>
        <v>(24)</v>
      </c>
      <c r="M1453" s="71" t="s">
        <v>4489</v>
      </c>
      <c r="N1453" s="71"/>
      <c r="O1453" s="4"/>
      <c r="P1453" s="9"/>
      <c r="Q1453" s="9" t="str">
        <f t="shared" si="59"/>
        <v>DEJEND VARCHAR(24) ,</v>
      </c>
    </row>
    <row r="1454" ht="16.5" customHeight="1">
      <c r="A1454" s="9" t="s">
        <v>13</v>
      </c>
      <c r="B1454" s="9" t="s">
        <v>118</v>
      </c>
      <c r="C1454" s="9" t="s">
        <v>2420</v>
      </c>
      <c r="D1454" s="9" t="s">
        <v>183</v>
      </c>
      <c r="E1454" s="9" t="s">
        <v>4506</v>
      </c>
      <c r="F1454" s="10">
        <v>44.0</v>
      </c>
      <c r="G1454" s="10">
        <v>22.0</v>
      </c>
      <c r="H1454" s="70" t="b">
        <v>0</v>
      </c>
      <c r="I1454" s="71" t="str">
        <f t="shared" si="57"/>
        <v/>
      </c>
      <c r="J1454" s="71" t="str">
        <f t="shared" si="58"/>
        <v>DOUBLE PRECISION</v>
      </c>
      <c r="K1454" s="71">
        <f t="shared" si="3"/>
        <v>22</v>
      </c>
      <c r="L1454" s="71" t="str">
        <f t="shared" si="4"/>
        <v>(22)</v>
      </c>
      <c r="M1454" s="71" t="s">
        <v>4489</v>
      </c>
      <c r="N1454" s="71"/>
      <c r="O1454" s="4"/>
      <c r="P1454" s="9"/>
      <c r="Q1454" s="9" t="str">
        <f t="shared" si="59"/>
        <v>DEJHCN DOUBLE PRECISION ,</v>
      </c>
    </row>
    <row r="1455" ht="16.5" customHeight="1">
      <c r="A1455" s="9"/>
      <c r="B1455" s="9"/>
      <c r="C1455" s="9"/>
      <c r="D1455" s="9"/>
      <c r="E1455" s="9"/>
      <c r="F1455" s="10"/>
      <c r="G1455" s="10"/>
      <c r="H1455" s="70"/>
      <c r="I1455" s="71"/>
      <c r="J1455" s="71"/>
      <c r="K1455" s="71" t="str">
        <f t="shared" si="3"/>
        <v/>
      </c>
      <c r="L1455" s="71" t="str">
        <f t="shared" si="4"/>
        <v>()</v>
      </c>
      <c r="M1455" s="71"/>
      <c r="N1455" s="71"/>
      <c r="O1455" s="4"/>
      <c r="P1455" s="9"/>
      <c r="Q1455" s="9" t="s">
        <v>4519</v>
      </c>
    </row>
    <row r="1456" ht="16.5" customHeight="1">
      <c r="A1456" s="9"/>
      <c r="B1456" s="9"/>
      <c r="C1456" s="9"/>
      <c r="D1456" s="9"/>
      <c r="E1456" s="9"/>
      <c r="F1456" s="10"/>
      <c r="G1456" s="10"/>
      <c r="H1456" s="70"/>
      <c r="I1456" s="71"/>
      <c r="J1456" s="71"/>
      <c r="K1456" s="71" t="str">
        <f t="shared" si="3"/>
        <v/>
      </c>
      <c r="L1456" s="71" t="str">
        <f t="shared" si="4"/>
        <v>()</v>
      </c>
      <c r="M1456" s="71"/>
      <c r="N1456" s="71"/>
      <c r="O1456" s="4"/>
      <c r="P1456" s="9"/>
      <c r="Q1456" s="9" t="str">
        <f>"PRIMARY KEY("&amp;N1411&amp;")"</f>
        <v>PRIMARY KEY(RPYERY
,RPSEQI
,RPSERI)</v>
      </c>
    </row>
    <row r="1457" ht="16.5" customHeight="1">
      <c r="A1457" s="9"/>
      <c r="B1457" s="9"/>
      <c r="C1457" s="9"/>
      <c r="D1457" s="9"/>
      <c r="E1457" s="9"/>
      <c r="F1457" s="10"/>
      <c r="G1457" s="10"/>
      <c r="H1457" s="70"/>
      <c r="I1457" s="71"/>
      <c r="J1457" s="71"/>
      <c r="K1457" s="71" t="str">
        <f t="shared" si="3"/>
        <v/>
      </c>
      <c r="L1457" s="71" t="str">
        <f t="shared" si="4"/>
        <v>()</v>
      </c>
      <c r="M1457" s="71"/>
      <c r="N1457" s="71"/>
      <c r="O1457" s="4"/>
      <c r="P1457" s="9"/>
      <c r="Q1457" s="9" t="str">
        <f>") DISTSTYLE AUTO;"</f>
        <v>) DISTSTYLE AUTO;</v>
      </c>
    </row>
    <row r="1458" ht="16.5" customHeight="1">
      <c r="A1458" s="9" t="s">
        <v>13</v>
      </c>
      <c r="B1458" s="9" t="s">
        <v>80</v>
      </c>
      <c r="C1458" s="9" t="s">
        <v>2422</v>
      </c>
      <c r="D1458" s="9" t="s">
        <v>191</v>
      </c>
      <c r="E1458" s="9" t="s">
        <v>4518</v>
      </c>
      <c r="F1458" s="10">
        <v>1.0</v>
      </c>
      <c r="G1458" s="10">
        <v>1.0</v>
      </c>
      <c r="H1458" s="70" t="b">
        <v>1</v>
      </c>
      <c r="I1458" s="71" t="str">
        <f t="shared" ref="I1458:I1501" si="60">IF(H1458=TRUE,"NOT NULL","")</f>
        <v>NOT NULL</v>
      </c>
      <c r="J1458" s="71" t="str">
        <f t="shared" ref="J1458:J1501" si="61">IF(D1458="number","DOUBLE PRECISION",IF(D1458="varchar2","VARCHAR", IF(D1458="char","char",IF(D1458="nvarchar2","VARCHAR",IF(D1458="TIMESTAMP","TIMESTAMP WITHOUT TIME ZONE", IF(D1458="date","TIMESTAMP WITHOUT TIME ZONE",IF(D1458="VARCHAR","VARCHAR")))))))</f>
        <v>VARCHAR</v>
      </c>
      <c r="K1458" s="71">
        <f t="shared" si="3"/>
        <v>3</v>
      </c>
      <c r="L1458" s="71" t="str">
        <f t="shared" si="4"/>
        <v>(3)</v>
      </c>
      <c r="M1458" s="71" t="s">
        <v>4489</v>
      </c>
      <c r="N1458" s="73" t="s">
        <v>4535</v>
      </c>
      <c r="O1458" s="74"/>
      <c r="P1458" s="9" t="str">
        <f>"Create Table "&amp;A1458&amp;"."&amp;B1458&amp;" ("</f>
        <v>Create Table CDCSMART.ED7000P (</v>
      </c>
      <c r="Q1458" s="9" t="str">
        <f t="shared" ref="Q1458:Q1501" si="62">IF(J1458="DOUBLE PRECISION",C1458&amp;" "&amp;J1458&amp;" "&amp;I1458&amp;M1458,IF(J1458="VARCHAR",C1458&amp;" "&amp;J1458&amp;L1458&amp;" "&amp;I1458&amp;M1458,IF(J1458="TIMESTAMP WITHOUT TIME ZONE", C1458&amp;" "&amp;J1458&amp;" "&amp;I1458&amp;M1458,IF(J1458="CHAR",C1458&amp;" "&amp;J1458&amp;L1458&amp;" "&amp;I1458&amp;M1458,IF(J1458="DATE",C1458&amp;" "&amp;"TIMESTAMP WITHOUT TIME ZONE"&amp;" "&amp;I1458&amp;M1458)))))</f>
        <v>EDGUBN VARCHAR(3) NOT NULL,</v>
      </c>
    </row>
    <row r="1459" ht="16.5" customHeight="1">
      <c r="A1459" s="9" t="s">
        <v>13</v>
      </c>
      <c r="B1459" s="9" t="s">
        <v>80</v>
      </c>
      <c r="C1459" s="9" t="s">
        <v>2423</v>
      </c>
      <c r="D1459" s="9" t="s">
        <v>183</v>
      </c>
      <c r="E1459" s="9" t="s">
        <v>4506</v>
      </c>
      <c r="F1459" s="10">
        <v>2.0</v>
      </c>
      <c r="G1459" s="10">
        <v>22.0</v>
      </c>
      <c r="H1459" s="70" t="b">
        <v>1</v>
      </c>
      <c r="I1459" s="71" t="str">
        <f t="shared" si="60"/>
        <v>NOT NULL</v>
      </c>
      <c r="J1459" s="71" t="str">
        <f t="shared" si="61"/>
        <v>DOUBLE PRECISION</v>
      </c>
      <c r="K1459" s="71">
        <f t="shared" si="3"/>
        <v>22</v>
      </c>
      <c r="L1459" s="71" t="str">
        <f t="shared" si="4"/>
        <v>(22)</v>
      </c>
      <c r="M1459" s="71" t="s">
        <v>4489</v>
      </c>
      <c r="N1459" s="71"/>
      <c r="O1459" s="4"/>
      <c r="P1459" s="9"/>
      <c r="Q1459" s="9" t="str">
        <f t="shared" si="62"/>
        <v>EDYEAR DOUBLE PRECISION NOT NULL,</v>
      </c>
    </row>
    <row r="1460" ht="16.5" customHeight="1">
      <c r="A1460" s="9" t="s">
        <v>13</v>
      </c>
      <c r="B1460" s="9" t="s">
        <v>80</v>
      </c>
      <c r="C1460" s="9" t="s">
        <v>2424</v>
      </c>
      <c r="D1460" s="9" t="s">
        <v>183</v>
      </c>
      <c r="E1460" s="9" t="s">
        <v>4506</v>
      </c>
      <c r="F1460" s="10">
        <v>3.0</v>
      </c>
      <c r="G1460" s="10">
        <v>22.0</v>
      </c>
      <c r="H1460" s="70" t="b">
        <v>1</v>
      </c>
      <c r="I1460" s="71" t="str">
        <f t="shared" si="60"/>
        <v>NOT NULL</v>
      </c>
      <c r="J1460" s="71" t="str">
        <f t="shared" si="61"/>
        <v>DOUBLE PRECISION</v>
      </c>
      <c r="K1460" s="71">
        <f t="shared" si="3"/>
        <v>22</v>
      </c>
      <c r="L1460" s="71" t="str">
        <f t="shared" si="4"/>
        <v>(22)</v>
      </c>
      <c r="M1460" s="71" t="s">
        <v>4489</v>
      </c>
      <c r="N1460" s="71"/>
      <c r="O1460" s="4"/>
      <c r="P1460" s="9"/>
      <c r="Q1460" s="9" t="str">
        <f t="shared" si="62"/>
        <v>EDCODE DOUBLE PRECISION NOT NULL,</v>
      </c>
    </row>
    <row r="1461" ht="16.5" customHeight="1">
      <c r="A1461" s="9" t="s">
        <v>13</v>
      </c>
      <c r="B1461" s="9" t="s">
        <v>80</v>
      </c>
      <c r="C1461" s="9" t="s">
        <v>2425</v>
      </c>
      <c r="D1461" s="9" t="s">
        <v>183</v>
      </c>
      <c r="E1461" s="9" t="s">
        <v>4506</v>
      </c>
      <c r="F1461" s="10">
        <v>4.0</v>
      </c>
      <c r="G1461" s="10">
        <v>22.0</v>
      </c>
      <c r="H1461" s="70" t="b">
        <v>1</v>
      </c>
      <c r="I1461" s="71" t="str">
        <f t="shared" si="60"/>
        <v>NOT NULL</v>
      </c>
      <c r="J1461" s="71" t="str">
        <f t="shared" si="61"/>
        <v>DOUBLE PRECISION</v>
      </c>
      <c r="K1461" s="71">
        <f t="shared" si="3"/>
        <v>22</v>
      </c>
      <c r="L1461" s="71" t="str">
        <f t="shared" si="4"/>
        <v>(22)</v>
      </c>
      <c r="M1461" s="71" t="s">
        <v>4489</v>
      </c>
      <c r="N1461" s="71"/>
      <c r="O1461" s="4"/>
      <c r="P1461" s="9"/>
      <c r="Q1461" s="9" t="str">
        <f t="shared" si="62"/>
        <v>EDSEQN DOUBLE PRECISION NOT NULL,</v>
      </c>
    </row>
    <row r="1462" ht="16.5" customHeight="1">
      <c r="A1462" s="9" t="s">
        <v>13</v>
      </c>
      <c r="B1462" s="9" t="s">
        <v>80</v>
      </c>
      <c r="C1462" s="9" t="s">
        <v>2426</v>
      </c>
      <c r="D1462" s="9" t="s">
        <v>183</v>
      </c>
      <c r="E1462" s="9" t="s">
        <v>4506</v>
      </c>
      <c r="F1462" s="10">
        <v>5.0</v>
      </c>
      <c r="G1462" s="10">
        <v>22.0</v>
      </c>
      <c r="H1462" s="70" t="b">
        <v>1</v>
      </c>
      <c r="I1462" s="71" t="str">
        <f t="shared" si="60"/>
        <v>NOT NULL</v>
      </c>
      <c r="J1462" s="71" t="str">
        <f t="shared" si="61"/>
        <v>DOUBLE PRECISION</v>
      </c>
      <c r="K1462" s="71">
        <f t="shared" si="3"/>
        <v>22</v>
      </c>
      <c r="L1462" s="71" t="str">
        <f t="shared" si="4"/>
        <v>(22)</v>
      </c>
      <c r="M1462" s="71" t="s">
        <v>4489</v>
      </c>
      <c r="N1462" s="71"/>
      <c r="O1462" s="4"/>
      <c r="P1462" s="9"/>
      <c r="Q1462" s="9" t="str">
        <f t="shared" si="62"/>
        <v>EDSERI DOUBLE PRECISION NOT NULL,</v>
      </c>
    </row>
    <row r="1463" ht="16.5" customHeight="1">
      <c r="A1463" s="9" t="s">
        <v>13</v>
      </c>
      <c r="B1463" s="9" t="s">
        <v>80</v>
      </c>
      <c r="C1463" s="9" t="s">
        <v>2428</v>
      </c>
      <c r="D1463" s="9" t="s">
        <v>191</v>
      </c>
      <c r="E1463" s="9" t="s">
        <v>4518</v>
      </c>
      <c r="F1463" s="10">
        <v>6.0</v>
      </c>
      <c r="G1463" s="10">
        <v>1.0</v>
      </c>
      <c r="H1463" s="70" t="b">
        <v>0</v>
      </c>
      <c r="I1463" s="71" t="str">
        <f t="shared" si="60"/>
        <v/>
      </c>
      <c r="J1463" s="71" t="str">
        <f t="shared" si="61"/>
        <v>VARCHAR</v>
      </c>
      <c r="K1463" s="71">
        <f t="shared" si="3"/>
        <v>3</v>
      </c>
      <c r="L1463" s="71" t="str">
        <f t="shared" si="4"/>
        <v>(3)</v>
      </c>
      <c r="M1463" s="71" t="s">
        <v>4489</v>
      </c>
      <c r="N1463" s="71"/>
      <c r="O1463" s="4"/>
      <c r="P1463" s="9"/>
      <c r="Q1463" s="9" t="str">
        <f t="shared" si="62"/>
        <v>EDJDIV VARCHAR(3) ,</v>
      </c>
    </row>
    <row r="1464" ht="16.5" customHeight="1">
      <c r="A1464" s="9" t="s">
        <v>13</v>
      </c>
      <c r="B1464" s="9" t="s">
        <v>80</v>
      </c>
      <c r="C1464" s="9" t="s">
        <v>2429</v>
      </c>
      <c r="D1464" s="9" t="s">
        <v>191</v>
      </c>
      <c r="E1464" s="9" t="s">
        <v>4518</v>
      </c>
      <c r="F1464" s="10">
        <v>7.0</v>
      </c>
      <c r="G1464" s="10">
        <v>1.0</v>
      </c>
      <c r="H1464" s="70" t="b">
        <v>0</v>
      </c>
      <c r="I1464" s="71" t="str">
        <f t="shared" si="60"/>
        <v/>
      </c>
      <c r="J1464" s="71" t="str">
        <f t="shared" si="61"/>
        <v>VARCHAR</v>
      </c>
      <c r="K1464" s="71">
        <f t="shared" si="3"/>
        <v>3</v>
      </c>
      <c r="L1464" s="71" t="str">
        <f t="shared" si="4"/>
        <v>(3)</v>
      </c>
      <c r="M1464" s="71" t="s">
        <v>4489</v>
      </c>
      <c r="N1464" s="71"/>
      <c r="O1464" s="4"/>
      <c r="P1464" s="9"/>
      <c r="Q1464" s="9" t="str">
        <f t="shared" si="62"/>
        <v>EDTYPE VARCHAR(3) ,</v>
      </c>
    </row>
    <row r="1465" ht="16.5" customHeight="1">
      <c r="A1465" s="9" t="s">
        <v>13</v>
      </c>
      <c r="B1465" s="9" t="s">
        <v>80</v>
      </c>
      <c r="C1465" s="9" t="s">
        <v>2431</v>
      </c>
      <c r="D1465" s="9" t="s">
        <v>191</v>
      </c>
      <c r="E1465" s="9" t="s">
        <v>4518</v>
      </c>
      <c r="F1465" s="10">
        <v>8.0</v>
      </c>
      <c r="G1465" s="10">
        <v>1.0</v>
      </c>
      <c r="H1465" s="70" t="b">
        <v>0</v>
      </c>
      <c r="I1465" s="71" t="str">
        <f t="shared" si="60"/>
        <v/>
      </c>
      <c r="J1465" s="71" t="str">
        <f t="shared" si="61"/>
        <v>VARCHAR</v>
      </c>
      <c r="K1465" s="71">
        <f t="shared" si="3"/>
        <v>3</v>
      </c>
      <c r="L1465" s="71" t="str">
        <f t="shared" si="4"/>
        <v>(3)</v>
      </c>
      <c r="M1465" s="71" t="s">
        <v>4489</v>
      </c>
      <c r="N1465" s="71"/>
      <c r="O1465" s="4"/>
      <c r="P1465" s="9"/>
      <c r="Q1465" s="9" t="str">
        <f t="shared" si="62"/>
        <v>EDCIGU VARCHAR(3) ,</v>
      </c>
    </row>
    <row r="1466" ht="16.5" customHeight="1">
      <c r="A1466" s="9" t="s">
        <v>13</v>
      </c>
      <c r="B1466" s="9" t="s">
        <v>80</v>
      </c>
      <c r="C1466" s="9" t="s">
        <v>2432</v>
      </c>
      <c r="D1466" s="9" t="s">
        <v>183</v>
      </c>
      <c r="E1466" s="9" t="s">
        <v>4506</v>
      </c>
      <c r="F1466" s="10">
        <v>9.0</v>
      </c>
      <c r="G1466" s="10">
        <v>22.0</v>
      </c>
      <c r="H1466" s="70" t="b">
        <v>0</v>
      </c>
      <c r="I1466" s="71" t="str">
        <f t="shared" si="60"/>
        <v/>
      </c>
      <c r="J1466" s="71" t="str">
        <f t="shared" si="61"/>
        <v>DOUBLE PRECISION</v>
      </c>
      <c r="K1466" s="71">
        <f t="shared" si="3"/>
        <v>22</v>
      </c>
      <c r="L1466" s="71" t="str">
        <f t="shared" si="4"/>
        <v>(22)</v>
      </c>
      <c r="M1466" s="71" t="s">
        <v>4489</v>
      </c>
      <c r="N1466" s="71"/>
      <c r="O1466" s="4"/>
      <c r="P1466" s="9"/>
      <c r="Q1466" s="9" t="str">
        <f t="shared" si="62"/>
        <v>EDCINO DOUBLE PRECISION ,</v>
      </c>
    </row>
    <row r="1467" ht="16.5" customHeight="1">
      <c r="A1467" s="9" t="s">
        <v>13</v>
      </c>
      <c r="B1467" s="9" t="s">
        <v>80</v>
      </c>
      <c r="C1467" s="9" t="s">
        <v>2434</v>
      </c>
      <c r="D1467" s="9" t="s">
        <v>183</v>
      </c>
      <c r="E1467" s="9" t="s">
        <v>4506</v>
      </c>
      <c r="F1467" s="10">
        <v>10.0</v>
      </c>
      <c r="G1467" s="10">
        <v>22.0</v>
      </c>
      <c r="H1467" s="70" t="b">
        <v>0</v>
      </c>
      <c r="I1467" s="71" t="str">
        <f t="shared" si="60"/>
        <v/>
      </c>
      <c r="J1467" s="71" t="str">
        <f t="shared" si="61"/>
        <v>DOUBLE PRECISION</v>
      </c>
      <c r="K1467" s="71">
        <f t="shared" si="3"/>
        <v>22</v>
      </c>
      <c r="L1467" s="71" t="str">
        <f t="shared" si="4"/>
        <v>(22)</v>
      </c>
      <c r="M1467" s="71" t="s">
        <v>4489</v>
      </c>
      <c r="N1467" s="71"/>
      <c r="O1467" s="4"/>
      <c r="P1467" s="9"/>
      <c r="Q1467" s="9" t="str">
        <f t="shared" si="62"/>
        <v>EDCGUB DOUBLE PRECISION ,</v>
      </c>
    </row>
    <row r="1468" ht="16.5" customHeight="1">
      <c r="A1468" s="9" t="s">
        <v>13</v>
      </c>
      <c r="B1468" s="9" t="s">
        <v>80</v>
      </c>
      <c r="C1468" s="9" t="s">
        <v>2435</v>
      </c>
      <c r="D1468" s="9" t="s">
        <v>191</v>
      </c>
      <c r="E1468" s="9" t="s">
        <v>4518</v>
      </c>
      <c r="F1468" s="10">
        <v>11.0</v>
      </c>
      <c r="G1468" s="10">
        <v>16.0</v>
      </c>
      <c r="H1468" s="70" t="b">
        <v>0</v>
      </c>
      <c r="I1468" s="71" t="str">
        <f t="shared" si="60"/>
        <v/>
      </c>
      <c r="J1468" s="71" t="str">
        <f t="shared" si="61"/>
        <v>VARCHAR</v>
      </c>
      <c r="K1468" s="71">
        <f t="shared" si="3"/>
        <v>48</v>
      </c>
      <c r="L1468" s="71" t="str">
        <f t="shared" si="4"/>
        <v>(48)</v>
      </c>
      <c r="M1468" s="71" t="s">
        <v>4489</v>
      </c>
      <c r="N1468" s="71"/>
      <c r="O1468" s="4"/>
      <c r="P1468" s="9"/>
      <c r="Q1468" s="9" t="str">
        <f t="shared" si="62"/>
        <v>EDCARD VARCHAR(48) ,</v>
      </c>
    </row>
    <row r="1469" ht="16.5" customHeight="1">
      <c r="A1469" s="9" t="s">
        <v>13</v>
      </c>
      <c r="B1469" s="9" t="s">
        <v>80</v>
      </c>
      <c r="C1469" s="9" t="s">
        <v>2436</v>
      </c>
      <c r="D1469" s="9" t="s">
        <v>191</v>
      </c>
      <c r="E1469" s="9" t="s">
        <v>4518</v>
      </c>
      <c r="F1469" s="10">
        <v>12.0</v>
      </c>
      <c r="G1469" s="10">
        <v>10.0</v>
      </c>
      <c r="H1469" s="70" t="b">
        <v>0</v>
      </c>
      <c r="I1469" s="71" t="str">
        <f t="shared" si="60"/>
        <v/>
      </c>
      <c r="J1469" s="71" t="str">
        <f t="shared" si="61"/>
        <v>VARCHAR</v>
      </c>
      <c r="K1469" s="71">
        <f t="shared" si="3"/>
        <v>30</v>
      </c>
      <c r="L1469" s="71" t="str">
        <f t="shared" si="4"/>
        <v>(30)</v>
      </c>
      <c r="M1469" s="71" t="s">
        <v>4489</v>
      </c>
      <c r="N1469" s="71"/>
      <c r="O1469" s="4"/>
      <c r="P1469" s="9"/>
      <c r="Q1469" s="9" t="str">
        <f t="shared" si="62"/>
        <v>EDCNAM VARCHAR(30) ,</v>
      </c>
    </row>
    <row r="1470" ht="16.5" customHeight="1">
      <c r="A1470" s="9" t="s">
        <v>13</v>
      </c>
      <c r="B1470" s="9" t="s">
        <v>80</v>
      </c>
      <c r="C1470" s="9" t="s">
        <v>2438</v>
      </c>
      <c r="D1470" s="9" t="s">
        <v>183</v>
      </c>
      <c r="E1470" s="9" t="s">
        <v>4506</v>
      </c>
      <c r="F1470" s="10">
        <v>13.0</v>
      </c>
      <c r="G1470" s="10">
        <v>22.0</v>
      </c>
      <c r="H1470" s="70" t="b">
        <v>0</v>
      </c>
      <c r="I1470" s="71" t="str">
        <f t="shared" si="60"/>
        <v/>
      </c>
      <c r="J1470" s="71" t="str">
        <f t="shared" si="61"/>
        <v>DOUBLE PRECISION</v>
      </c>
      <c r="K1470" s="71">
        <f t="shared" si="3"/>
        <v>22</v>
      </c>
      <c r="L1470" s="71" t="str">
        <f t="shared" si="4"/>
        <v>(22)</v>
      </c>
      <c r="M1470" s="71" t="s">
        <v>4489</v>
      </c>
      <c r="N1470" s="71"/>
      <c r="O1470" s="4"/>
      <c r="P1470" s="9"/>
      <c r="Q1470" s="9" t="str">
        <f t="shared" si="62"/>
        <v>EDYYMM DOUBLE PRECISION ,</v>
      </c>
    </row>
    <row r="1471" ht="16.5" customHeight="1">
      <c r="A1471" s="9" t="s">
        <v>13</v>
      </c>
      <c r="B1471" s="9" t="s">
        <v>80</v>
      </c>
      <c r="C1471" s="9" t="s">
        <v>2440</v>
      </c>
      <c r="D1471" s="9" t="s">
        <v>183</v>
      </c>
      <c r="E1471" s="9" t="s">
        <v>4506</v>
      </c>
      <c r="F1471" s="10">
        <v>14.0</v>
      </c>
      <c r="G1471" s="10">
        <v>22.0</v>
      </c>
      <c r="H1471" s="70" t="b">
        <v>0</v>
      </c>
      <c r="I1471" s="71" t="str">
        <f t="shared" si="60"/>
        <v/>
      </c>
      <c r="J1471" s="71" t="str">
        <f t="shared" si="61"/>
        <v>DOUBLE PRECISION</v>
      </c>
      <c r="K1471" s="71">
        <f t="shared" si="3"/>
        <v>22</v>
      </c>
      <c r="L1471" s="71" t="str">
        <f t="shared" si="4"/>
        <v>(22)</v>
      </c>
      <c r="M1471" s="71" t="s">
        <v>4489</v>
      </c>
      <c r="N1471" s="71"/>
      <c r="O1471" s="4"/>
      <c r="P1471" s="9"/>
      <c r="Q1471" s="9" t="str">
        <f t="shared" si="62"/>
        <v>EDMONT DOUBLE PRECISION ,</v>
      </c>
    </row>
    <row r="1472" ht="16.5" customHeight="1">
      <c r="A1472" s="9" t="s">
        <v>13</v>
      </c>
      <c r="B1472" s="9" t="s">
        <v>80</v>
      </c>
      <c r="C1472" s="9" t="s">
        <v>2441</v>
      </c>
      <c r="D1472" s="9" t="s">
        <v>183</v>
      </c>
      <c r="E1472" s="9" t="s">
        <v>4506</v>
      </c>
      <c r="F1472" s="10">
        <v>15.0</v>
      </c>
      <c r="G1472" s="10">
        <v>22.0</v>
      </c>
      <c r="H1472" s="70" t="b">
        <v>0</v>
      </c>
      <c r="I1472" s="71" t="str">
        <f t="shared" si="60"/>
        <v/>
      </c>
      <c r="J1472" s="71" t="str">
        <f t="shared" si="61"/>
        <v>DOUBLE PRECISION</v>
      </c>
      <c r="K1472" s="71">
        <f t="shared" si="3"/>
        <v>22</v>
      </c>
      <c r="L1472" s="71" t="str">
        <f t="shared" si="4"/>
        <v>(22)</v>
      </c>
      <c r="M1472" s="71" t="s">
        <v>4489</v>
      </c>
      <c r="N1472" s="71"/>
      <c r="O1472" s="4"/>
      <c r="P1472" s="9"/>
      <c r="Q1472" s="9" t="str">
        <f t="shared" si="62"/>
        <v>EDTRDD DOUBLE PRECISION ,</v>
      </c>
    </row>
    <row r="1473" ht="16.5" customHeight="1">
      <c r="A1473" s="9" t="s">
        <v>13</v>
      </c>
      <c r="B1473" s="9" t="s">
        <v>80</v>
      </c>
      <c r="C1473" s="9" t="s">
        <v>2443</v>
      </c>
      <c r="D1473" s="9" t="s">
        <v>191</v>
      </c>
      <c r="E1473" s="9" t="s">
        <v>4518</v>
      </c>
      <c r="F1473" s="10">
        <v>16.0</v>
      </c>
      <c r="G1473" s="10">
        <v>1.0</v>
      </c>
      <c r="H1473" s="70" t="b">
        <v>0</v>
      </c>
      <c r="I1473" s="71" t="str">
        <f t="shared" si="60"/>
        <v/>
      </c>
      <c r="J1473" s="71" t="str">
        <f t="shared" si="61"/>
        <v>VARCHAR</v>
      </c>
      <c r="K1473" s="71">
        <f t="shared" si="3"/>
        <v>3</v>
      </c>
      <c r="L1473" s="71" t="str">
        <f t="shared" si="4"/>
        <v>(3)</v>
      </c>
      <c r="M1473" s="71" t="s">
        <v>4489</v>
      </c>
      <c r="N1473" s="71"/>
      <c r="O1473" s="4"/>
      <c r="P1473" s="9"/>
      <c r="Q1473" s="9" t="str">
        <f t="shared" si="62"/>
        <v>EDDGUB VARCHAR(3) ,</v>
      </c>
    </row>
    <row r="1474" ht="16.5" customHeight="1">
      <c r="A1474" s="9" t="s">
        <v>13</v>
      </c>
      <c r="B1474" s="9" t="s">
        <v>80</v>
      </c>
      <c r="C1474" s="9" t="s">
        <v>2445</v>
      </c>
      <c r="D1474" s="9" t="s">
        <v>191</v>
      </c>
      <c r="E1474" s="9" t="s">
        <v>4518</v>
      </c>
      <c r="F1474" s="10">
        <v>17.0</v>
      </c>
      <c r="G1474" s="10">
        <v>1.0</v>
      </c>
      <c r="H1474" s="70" t="b">
        <v>0</v>
      </c>
      <c r="I1474" s="71" t="str">
        <f t="shared" si="60"/>
        <v/>
      </c>
      <c r="J1474" s="71" t="str">
        <f t="shared" si="61"/>
        <v>VARCHAR</v>
      </c>
      <c r="K1474" s="71">
        <f t="shared" si="3"/>
        <v>3</v>
      </c>
      <c r="L1474" s="71" t="str">
        <f t="shared" si="4"/>
        <v>(3)</v>
      </c>
      <c r="M1474" s="71" t="s">
        <v>4489</v>
      </c>
      <c r="N1474" s="71"/>
      <c r="O1474" s="4"/>
      <c r="P1474" s="9"/>
      <c r="Q1474" s="9" t="str">
        <f t="shared" si="62"/>
        <v>EDSGUB VARCHAR(3) ,</v>
      </c>
    </row>
    <row r="1475" ht="16.5" customHeight="1">
      <c r="A1475" s="9" t="s">
        <v>13</v>
      </c>
      <c r="B1475" s="9" t="s">
        <v>80</v>
      </c>
      <c r="C1475" s="9" t="s">
        <v>2447</v>
      </c>
      <c r="D1475" s="9" t="s">
        <v>191</v>
      </c>
      <c r="E1475" s="9" t="s">
        <v>4518</v>
      </c>
      <c r="F1475" s="10">
        <v>18.0</v>
      </c>
      <c r="G1475" s="10">
        <v>4.0</v>
      </c>
      <c r="H1475" s="70" t="b">
        <v>0</v>
      </c>
      <c r="I1475" s="71" t="str">
        <f t="shared" si="60"/>
        <v/>
      </c>
      <c r="J1475" s="71" t="str">
        <f t="shared" si="61"/>
        <v>VARCHAR</v>
      </c>
      <c r="K1475" s="71">
        <f t="shared" si="3"/>
        <v>12</v>
      </c>
      <c r="L1475" s="71" t="str">
        <f t="shared" si="4"/>
        <v>(12)</v>
      </c>
      <c r="M1475" s="71" t="s">
        <v>4489</v>
      </c>
      <c r="N1475" s="71"/>
      <c r="O1475" s="4"/>
      <c r="P1475" s="9"/>
      <c r="Q1475" s="9" t="str">
        <f t="shared" si="62"/>
        <v>EDERCD VARCHAR(12) ,</v>
      </c>
    </row>
    <row r="1476" ht="16.5" customHeight="1">
      <c r="A1476" s="9" t="s">
        <v>13</v>
      </c>
      <c r="B1476" s="9" t="s">
        <v>80</v>
      </c>
      <c r="C1476" s="9" t="s">
        <v>2449</v>
      </c>
      <c r="D1476" s="9" t="s">
        <v>183</v>
      </c>
      <c r="E1476" s="9" t="s">
        <v>4506</v>
      </c>
      <c r="F1476" s="10">
        <v>19.0</v>
      </c>
      <c r="G1476" s="10">
        <v>22.0</v>
      </c>
      <c r="H1476" s="70" t="b">
        <v>0</v>
      </c>
      <c r="I1476" s="71" t="str">
        <f t="shared" si="60"/>
        <v/>
      </c>
      <c r="J1476" s="71" t="str">
        <f t="shared" si="61"/>
        <v>DOUBLE PRECISION</v>
      </c>
      <c r="K1476" s="71">
        <f t="shared" si="3"/>
        <v>22</v>
      </c>
      <c r="L1476" s="71" t="str">
        <f t="shared" si="4"/>
        <v>(22)</v>
      </c>
      <c r="M1476" s="71" t="s">
        <v>4489</v>
      </c>
      <c r="N1476" s="71"/>
      <c r="O1476" s="4"/>
      <c r="P1476" s="9"/>
      <c r="Q1476" s="9" t="str">
        <f t="shared" si="62"/>
        <v>EDINSY DOUBLE PRECISION ,</v>
      </c>
    </row>
    <row r="1477" ht="16.5" customHeight="1">
      <c r="A1477" s="9" t="s">
        <v>13</v>
      </c>
      <c r="B1477" s="9" t="s">
        <v>80</v>
      </c>
      <c r="C1477" s="9" t="s">
        <v>2451</v>
      </c>
      <c r="D1477" s="9" t="s">
        <v>183</v>
      </c>
      <c r="E1477" s="9" t="s">
        <v>4506</v>
      </c>
      <c r="F1477" s="10">
        <v>20.0</v>
      </c>
      <c r="G1477" s="10">
        <v>22.0</v>
      </c>
      <c r="H1477" s="70" t="b">
        <v>0</v>
      </c>
      <c r="I1477" s="71" t="str">
        <f t="shared" si="60"/>
        <v/>
      </c>
      <c r="J1477" s="71" t="str">
        <f t="shared" si="61"/>
        <v>DOUBLE PRECISION</v>
      </c>
      <c r="K1477" s="71">
        <f t="shared" si="3"/>
        <v>22</v>
      </c>
      <c r="L1477" s="71" t="str">
        <f t="shared" si="4"/>
        <v>(22)</v>
      </c>
      <c r="M1477" s="71" t="s">
        <v>4489</v>
      </c>
      <c r="N1477" s="71"/>
      <c r="O1477" s="4"/>
      <c r="P1477" s="9"/>
      <c r="Q1477" s="9" t="str">
        <f t="shared" si="62"/>
        <v>EDINSM DOUBLE PRECISION ,</v>
      </c>
    </row>
    <row r="1478" ht="16.5" customHeight="1">
      <c r="A1478" s="9" t="s">
        <v>13</v>
      </c>
      <c r="B1478" s="9" t="s">
        <v>80</v>
      </c>
      <c r="C1478" s="9" t="s">
        <v>2453</v>
      </c>
      <c r="D1478" s="9" t="s">
        <v>183</v>
      </c>
      <c r="E1478" s="9" t="s">
        <v>4506</v>
      </c>
      <c r="F1478" s="10">
        <v>21.0</v>
      </c>
      <c r="G1478" s="10">
        <v>22.0</v>
      </c>
      <c r="H1478" s="70" t="b">
        <v>0</v>
      </c>
      <c r="I1478" s="71" t="str">
        <f t="shared" si="60"/>
        <v/>
      </c>
      <c r="J1478" s="71" t="str">
        <f t="shared" si="61"/>
        <v>DOUBLE PRECISION</v>
      </c>
      <c r="K1478" s="71">
        <f t="shared" si="3"/>
        <v>22</v>
      </c>
      <c r="L1478" s="71" t="str">
        <f t="shared" si="4"/>
        <v>(22)</v>
      </c>
      <c r="M1478" s="71" t="s">
        <v>4489</v>
      </c>
      <c r="N1478" s="71"/>
      <c r="O1478" s="4"/>
      <c r="P1478" s="9"/>
      <c r="Q1478" s="9" t="str">
        <f t="shared" si="62"/>
        <v>EDINSD DOUBLE PRECISION ,</v>
      </c>
    </row>
    <row r="1479" ht="16.5" customHeight="1">
      <c r="A1479" s="9" t="s">
        <v>13</v>
      </c>
      <c r="B1479" s="9" t="s">
        <v>80</v>
      </c>
      <c r="C1479" s="9" t="s">
        <v>2455</v>
      </c>
      <c r="D1479" s="9" t="s">
        <v>183</v>
      </c>
      <c r="E1479" s="9" t="s">
        <v>4506</v>
      </c>
      <c r="F1479" s="10">
        <v>22.0</v>
      </c>
      <c r="G1479" s="10">
        <v>22.0</v>
      </c>
      <c r="H1479" s="70" t="b">
        <v>0</v>
      </c>
      <c r="I1479" s="71" t="str">
        <f t="shared" si="60"/>
        <v/>
      </c>
      <c r="J1479" s="71" t="str">
        <f t="shared" si="61"/>
        <v>DOUBLE PRECISION</v>
      </c>
      <c r="K1479" s="71">
        <f t="shared" si="3"/>
        <v>22</v>
      </c>
      <c r="L1479" s="71" t="str">
        <f t="shared" si="4"/>
        <v>(22)</v>
      </c>
      <c r="M1479" s="71" t="s">
        <v>4489</v>
      </c>
      <c r="N1479" s="71"/>
      <c r="O1479" s="4"/>
      <c r="P1479" s="9"/>
      <c r="Q1479" s="9" t="str">
        <f t="shared" si="62"/>
        <v>EDCANY DOUBLE PRECISION ,</v>
      </c>
    </row>
    <row r="1480" ht="16.5" customHeight="1">
      <c r="A1480" s="9" t="s">
        <v>13</v>
      </c>
      <c r="B1480" s="9" t="s">
        <v>80</v>
      </c>
      <c r="C1480" s="9" t="s">
        <v>2456</v>
      </c>
      <c r="D1480" s="9" t="s">
        <v>183</v>
      </c>
      <c r="E1480" s="9" t="s">
        <v>4506</v>
      </c>
      <c r="F1480" s="10">
        <v>23.0</v>
      </c>
      <c r="G1480" s="10">
        <v>22.0</v>
      </c>
      <c r="H1480" s="70" t="b">
        <v>0</v>
      </c>
      <c r="I1480" s="71" t="str">
        <f t="shared" si="60"/>
        <v/>
      </c>
      <c r="J1480" s="71" t="str">
        <f t="shared" si="61"/>
        <v>DOUBLE PRECISION</v>
      </c>
      <c r="K1480" s="71">
        <f t="shared" si="3"/>
        <v>22</v>
      </c>
      <c r="L1480" s="71" t="str">
        <f t="shared" si="4"/>
        <v>(22)</v>
      </c>
      <c r="M1480" s="71" t="s">
        <v>4489</v>
      </c>
      <c r="N1480" s="71"/>
      <c r="O1480" s="4"/>
      <c r="P1480" s="9"/>
      <c r="Q1480" s="9" t="str">
        <f t="shared" si="62"/>
        <v>EDCANM DOUBLE PRECISION ,</v>
      </c>
    </row>
    <row r="1481" ht="16.5" customHeight="1">
      <c r="A1481" s="9" t="s">
        <v>13</v>
      </c>
      <c r="B1481" s="9" t="s">
        <v>80</v>
      </c>
      <c r="C1481" s="9" t="s">
        <v>2457</v>
      </c>
      <c r="D1481" s="9" t="s">
        <v>183</v>
      </c>
      <c r="E1481" s="9" t="s">
        <v>4506</v>
      </c>
      <c r="F1481" s="10">
        <v>24.0</v>
      </c>
      <c r="G1481" s="10">
        <v>22.0</v>
      </c>
      <c r="H1481" s="70" t="b">
        <v>0</v>
      </c>
      <c r="I1481" s="71" t="str">
        <f t="shared" si="60"/>
        <v/>
      </c>
      <c r="J1481" s="71" t="str">
        <f t="shared" si="61"/>
        <v>DOUBLE PRECISION</v>
      </c>
      <c r="K1481" s="71">
        <f t="shared" si="3"/>
        <v>22</v>
      </c>
      <c r="L1481" s="71" t="str">
        <f t="shared" si="4"/>
        <v>(22)</v>
      </c>
      <c r="M1481" s="71" t="s">
        <v>4489</v>
      </c>
      <c r="N1481" s="71"/>
      <c r="O1481" s="4"/>
      <c r="P1481" s="9"/>
      <c r="Q1481" s="9" t="str">
        <f t="shared" si="62"/>
        <v>EDCAND DOUBLE PRECISION ,</v>
      </c>
    </row>
    <row r="1482" ht="16.5" customHeight="1">
      <c r="A1482" s="9" t="s">
        <v>13</v>
      </c>
      <c r="B1482" s="9" t="s">
        <v>80</v>
      </c>
      <c r="C1482" s="9" t="s">
        <v>2458</v>
      </c>
      <c r="D1482" s="9" t="s">
        <v>191</v>
      </c>
      <c r="E1482" s="9" t="s">
        <v>4518</v>
      </c>
      <c r="F1482" s="10">
        <v>25.0</v>
      </c>
      <c r="G1482" s="10">
        <v>1.0</v>
      </c>
      <c r="H1482" s="70" t="b">
        <v>0</v>
      </c>
      <c r="I1482" s="71" t="str">
        <f t="shared" si="60"/>
        <v/>
      </c>
      <c r="J1482" s="71" t="str">
        <f t="shared" si="61"/>
        <v>VARCHAR</v>
      </c>
      <c r="K1482" s="71">
        <f t="shared" si="3"/>
        <v>3</v>
      </c>
      <c r="L1482" s="71" t="str">
        <f t="shared" si="4"/>
        <v>(3)</v>
      </c>
      <c r="M1482" s="71" t="s">
        <v>4489</v>
      </c>
      <c r="N1482" s="71"/>
      <c r="O1482" s="4"/>
      <c r="P1482" s="9"/>
      <c r="Q1482" s="9" t="str">
        <f t="shared" si="62"/>
        <v>EDTGUB VARCHAR(3) ,</v>
      </c>
    </row>
    <row r="1483" ht="16.5" customHeight="1">
      <c r="A1483" s="9" t="s">
        <v>13</v>
      </c>
      <c r="B1483" s="9" t="s">
        <v>80</v>
      </c>
      <c r="C1483" s="9" t="s">
        <v>2460</v>
      </c>
      <c r="D1483" s="9" t="s">
        <v>191</v>
      </c>
      <c r="E1483" s="9" t="s">
        <v>4518</v>
      </c>
      <c r="F1483" s="10">
        <v>26.0</v>
      </c>
      <c r="G1483" s="10">
        <v>1.0</v>
      </c>
      <c r="H1483" s="70" t="b">
        <v>0</v>
      </c>
      <c r="I1483" s="71" t="str">
        <f t="shared" si="60"/>
        <v/>
      </c>
      <c r="J1483" s="71" t="str">
        <f t="shared" si="61"/>
        <v>VARCHAR</v>
      </c>
      <c r="K1483" s="71">
        <f t="shared" si="3"/>
        <v>3</v>
      </c>
      <c r="L1483" s="71" t="str">
        <f t="shared" si="4"/>
        <v>(3)</v>
      </c>
      <c r="M1483" s="71" t="s">
        <v>4489</v>
      </c>
      <c r="N1483" s="71"/>
      <c r="O1483" s="4"/>
      <c r="P1483" s="9"/>
      <c r="Q1483" s="9" t="str">
        <f t="shared" si="62"/>
        <v>EDTFLG VARCHAR(3) ,</v>
      </c>
    </row>
    <row r="1484" ht="16.5" customHeight="1">
      <c r="A1484" s="9" t="s">
        <v>13</v>
      </c>
      <c r="B1484" s="9" t="s">
        <v>80</v>
      </c>
      <c r="C1484" s="9" t="s">
        <v>2462</v>
      </c>
      <c r="D1484" s="9" t="s">
        <v>183</v>
      </c>
      <c r="E1484" s="9" t="s">
        <v>4506</v>
      </c>
      <c r="F1484" s="10">
        <v>27.0</v>
      </c>
      <c r="G1484" s="10">
        <v>22.0</v>
      </c>
      <c r="H1484" s="70" t="b">
        <v>0</v>
      </c>
      <c r="I1484" s="71" t="str">
        <f t="shared" si="60"/>
        <v/>
      </c>
      <c r="J1484" s="71" t="str">
        <f t="shared" si="61"/>
        <v>DOUBLE PRECISION</v>
      </c>
      <c r="K1484" s="71">
        <f t="shared" si="3"/>
        <v>22</v>
      </c>
      <c r="L1484" s="71" t="str">
        <f t="shared" si="4"/>
        <v>(22)</v>
      </c>
      <c r="M1484" s="71" t="s">
        <v>4489</v>
      </c>
      <c r="N1484" s="71"/>
      <c r="O1484" s="4"/>
      <c r="P1484" s="9"/>
      <c r="Q1484" s="9" t="str">
        <f t="shared" si="62"/>
        <v>EDAMT1 DOUBLE PRECISION ,</v>
      </c>
    </row>
    <row r="1485" ht="16.5" customHeight="1">
      <c r="A1485" s="9" t="s">
        <v>13</v>
      </c>
      <c r="B1485" s="9" t="s">
        <v>80</v>
      </c>
      <c r="C1485" s="9" t="s">
        <v>2464</v>
      </c>
      <c r="D1485" s="9" t="s">
        <v>183</v>
      </c>
      <c r="E1485" s="9" t="s">
        <v>4506</v>
      </c>
      <c r="F1485" s="10">
        <v>28.0</v>
      </c>
      <c r="G1485" s="10">
        <v>22.0</v>
      </c>
      <c r="H1485" s="70" t="b">
        <v>0</v>
      </c>
      <c r="I1485" s="71" t="str">
        <f t="shared" si="60"/>
        <v/>
      </c>
      <c r="J1485" s="71" t="str">
        <f t="shared" si="61"/>
        <v>DOUBLE PRECISION</v>
      </c>
      <c r="K1485" s="71">
        <f t="shared" si="3"/>
        <v>22</v>
      </c>
      <c r="L1485" s="71" t="str">
        <f t="shared" si="4"/>
        <v>(22)</v>
      </c>
      <c r="M1485" s="71" t="s">
        <v>4489</v>
      </c>
      <c r="N1485" s="71"/>
      <c r="O1485" s="4"/>
      <c r="P1485" s="9"/>
      <c r="Q1485" s="9" t="str">
        <f t="shared" si="62"/>
        <v>EDAMT2 DOUBLE PRECISION ,</v>
      </c>
    </row>
    <row r="1486" ht="16.5" customHeight="1">
      <c r="A1486" s="9" t="s">
        <v>13</v>
      </c>
      <c r="B1486" s="9" t="s">
        <v>80</v>
      </c>
      <c r="C1486" s="9" t="s">
        <v>2466</v>
      </c>
      <c r="D1486" s="9" t="s">
        <v>191</v>
      </c>
      <c r="E1486" s="9" t="s">
        <v>4518</v>
      </c>
      <c r="F1486" s="10">
        <v>29.0</v>
      </c>
      <c r="G1486" s="10">
        <v>1.0</v>
      </c>
      <c r="H1486" s="70" t="b">
        <v>0</v>
      </c>
      <c r="I1486" s="71" t="str">
        <f t="shared" si="60"/>
        <v/>
      </c>
      <c r="J1486" s="71" t="str">
        <f t="shared" si="61"/>
        <v>VARCHAR</v>
      </c>
      <c r="K1486" s="71">
        <f t="shared" si="3"/>
        <v>3</v>
      </c>
      <c r="L1486" s="71" t="str">
        <f t="shared" si="4"/>
        <v>(3)</v>
      </c>
      <c r="M1486" s="71" t="s">
        <v>4489</v>
      </c>
      <c r="N1486" s="71"/>
      <c r="O1486" s="4"/>
      <c r="P1486" s="9"/>
      <c r="Q1486" s="9" t="str">
        <f t="shared" si="62"/>
        <v>EDETC1 VARCHAR(3) ,</v>
      </c>
    </row>
    <row r="1487" ht="16.5" customHeight="1">
      <c r="A1487" s="9" t="s">
        <v>13</v>
      </c>
      <c r="B1487" s="9" t="s">
        <v>80</v>
      </c>
      <c r="C1487" s="9" t="s">
        <v>2468</v>
      </c>
      <c r="D1487" s="9" t="s">
        <v>191</v>
      </c>
      <c r="E1487" s="9" t="s">
        <v>4518</v>
      </c>
      <c r="F1487" s="10">
        <v>30.0</v>
      </c>
      <c r="G1487" s="10">
        <v>1.0</v>
      </c>
      <c r="H1487" s="70" t="b">
        <v>0</v>
      </c>
      <c r="I1487" s="71" t="str">
        <f t="shared" si="60"/>
        <v/>
      </c>
      <c r="J1487" s="71" t="str">
        <f t="shared" si="61"/>
        <v>VARCHAR</v>
      </c>
      <c r="K1487" s="71">
        <f t="shared" si="3"/>
        <v>3</v>
      </c>
      <c r="L1487" s="71" t="str">
        <f t="shared" si="4"/>
        <v>(3)</v>
      </c>
      <c r="M1487" s="71" t="s">
        <v>4489</v>
      </c>
      <c r="N1487" s="71"/>
      <c r="O1487" s="4"/>
      <c r="P1487" s="9"/>
      <c r="Q1487" s="9" t="str">
        <f t="shared" si="62"/>
        <v>EDETC2 VARCHAR(3) ,</v>
      </c>
    </row>
    <row r="1488" ht="16.5" customHeight="1">
      <c r="A1488" s="9" t="s">
        <v>13</v>
      </c>
      <c r="B1488" s="9" t="s">
        <v>80</v>
      </c>
      <c r="C1488" s="9" t="s">
        <v>2469</v>
      </c>
      <c r="D1488" s="9" t="s">
        <v>191</v>
      </c>
      <c r="E1488" s="9" t="s">
        <v>4518</v>
      </c>
      <c r="F1488" s="10">
        <v>31.0</v>
      </c>
      <c r="G1488" s="10">
        <v>2.0</v>
      </c>
      <c r="H1488" s="70" t="b">
        <v>0</v>
      </c>
      <c r="I1488" s="71" t="str">
        <f t="shared" si="60"/>
        <v/>
      </c>
      <c r="J1488" s="71" t="str">
        <f t="shared" si="61"/>
        <v>VARCHAR</v>
      </c>
      <c r="K1488" s="71">
        <f t="shared" si="3"/>
        <v>6</v>
      </c>
      <c r="L1488" s="71" t="str">
        <f t="shared" si="4"/>
        <v>(6)</v>
      </c>
      <c r="M1488" s="71" t="s">
        <v>4489</v>
      </c>
      <c r="N1488" s="71"/>
      <c r="O1488" s="4"/>
      <c r="P1488" s="9"/>
      <c r="Q1488" s="9" t="str">
        <f t="shared" si="62"/>
        <v>EDETC3 VARCHAR(6) ,</v>
      </c>
    </row>
    <row r="1489" ht="16.5" customHeight="1">
      <c r="A1489" s="9" t="s">
        <v>13</v>
      </c>
      <c r="B1489" s="9" t="s">
        <v>80</v>
      </c>
      <c r="C1489" s="9" t="s">
        <v>2470</v>
      </c>
      <c r="D1489" s="9" t="s">
        <v>191</v>
      </c>
      <c r="E1489" s="9" t="s">
        <v>4518</v>
      </c>
      <c r="F1489" s="10">
        <v>32.0</v>
      </c>
      <c r="G1489" s="10">
        <v>2.0</v>
      </c>
      <c r="H1489" s="70" t="b">
        <v>0</v>
      </c>
      <c r="I1489" s="71" t="str">
        <f t="shared" si="60"/>
        <v/>
      </c>
      <c r="J1489" s="71" t="str">
        <f t="shared" si="61"/>
        <v>VARCHAR</v>
      </c>
      <c r="K1489" s="71">
        <f t="shared" si="3"/>
        <v>6</v>
      </c>
      <c r="L1489" s="71" t="str">
        <f t="shared" si="4"/>
        <v>(6)</v>
      </c>
      <c r="M1489" s="71" t="s">
        <v>4489</v>
      </c>
      <c r="N1489" s="71"/>
      <c r="O1489" s="4"/>
      <c r="P1489" s="9"/>
      <c r="Q1489" s="9" t="str">
        <f t="shared" si="62"/>
        <v>EDETC4 VARCHAR(6) ,</v>
      </c>
    </row>
    <row r="1490" ht="16.5" customHeight="1">
      <c r="A1490" s="9" t="s">
        <v>13</v>
      </c>
      <c r="B1490" s="9" t="s">
        <v>80</v>
      </c>
      <c r="C1490" s="9" t="s">
        <v>2471</v>
      </c>
      <c r="D1490" s="9" t="s">
        <v>191</v>
      </c>
      <c r="E1490" s="9" t="s">
        <v>4518</v>
      </c>
      <c r="F1490" s="10">
        <v>33.0</v>
      </c>
      <c r="G1490" s="10">
        <v>2.0</v>
      </c>
      <c r="H1490" s="70" t="b">
        <v>0</v>
      </c>
      <c r="I1490" s="71" t="str">
        <f t="shared" si="60"/>
        <v/>
      </c>
      <c r="J1490" s="71" t="str">
        <f t="shared" si="61"/>
        <v>VARCHAR</v>
      </c>
      <c r="K1490" s="71">
        <f t="shared" si="3"/>
        <v>6</v>
      </c>
      <c r="L1490" s="71" t="str">
        <f t="shared" si="4"/>
        <v>(6)</v>
      </c>
      <c r="M1490" s="71" t="s">
        <v>4489</v>
      </c>
      <c r="N1490" s="71"/>
      <c r="O1490" s="4"/>
      <c r="P1490" s="9"/>
      <c r="Q1490" s="9" t="str">
        <f t="shared" si="62"/>
        <v>EDETC5 VARCHAR(6) ,</v>
      </c>
    </row>
    <row r="1491" ht="16.5" customHeight="1">
      <c r="A1491" s="9" t="s">
        <v>13</v>
      </c>
      <c r="B1491" s="9" t="s">
        <v>80</v>
      </c>
      <c r="C1491" s="9" t="s">
        <v>2472</v>
      </c>
      <c r="D1491" s="9" t="s">
        <v>183</v>
      </c>
      <c r="E1491" s="9" t="s">
        <v>4506</v>
      </c>
      <c r="F1491" s="10">
        <v>34.0</v>
      </c>
      <c r="G1491" s="10">
        <v>22.0</v>
      </c>
      <c r="H1491" s="70" t="b">
        <v>0</v>
      </c>
      <c r="I1491" s="71" t="str">
        <f t="shared" si="60"/>
        <v/>
      </c>
      <c r="J1491" s="71" t="str">
        <f t="shared" si="61"/>
        <v>DOUBLE PRECISION</v>
      </c>
      <c r="K1491" s="71">
        <f t="shared" si="3"/>
        <v>22</v>
      </c>
      <c r="L1491" s="71" t="str">
        <f t="shared" si="4"/>
        <v>(22)</v>
      </c>
      <c r="M1491" s="71" t="s">
        <v>4489</v>
      </c>
      <c r="N1491" s="71"/>
      <c r="O1491" s="4"/>
      <c r="P1491" s="9"/>
      <c r="Q1491" s="9" t="str">
        <f t="shared" si="62"/>
        <v>EDETC6 DOUBLE PRECISION ,</v>
      </c>
    </row>
    <row r="1492" ht="16.5" customHeight="1">
      <c r="A1492" s="9" t="s">
        <v>13</v>
      </c>
      <c r="B1492" s="9" t="s">
        <v>80</v>
      </c>
      <c r="C1492" s="9" t="s">
        <v>2473</v>
      </c>
      <c r="D1492" s="9" t="s">
        <v>183</v>
      </c>
      <c r="E1492" s="9" t="s">
        <v>4506</v>
      </c>
      <c r="F1492" s="10">
        <v>35.0</v>
      </c>
      <c r="G1492" s="10">
        <v>22.0</v>
      </c>
      <c r="H1492" s="70" t="b">
        <v>0</v>
      </c>
      <c r="I1492" s="71" t="str">
        <f t="shared" si="60"/>
        <v/>
      </c>
      <c r="J1492" s="71" t="str">
        <f t="shared" si="61"/>
        <v>DOUBLE PRECISION</v>
      </c>
      <c r="K1492" s="71">
        <f t="shared" si="3"/>
        <v>22</v>
      </c>
      <c r="L1492" s="71" t="str">
        <f t="shared" si="4"/>
        <v>(22)</v>
      </c>
      <c r="M1492" s="71" t="s">
        <v>4489</v>
      </c>
      <c r="N1492" s="71"/>
      <c r="O1492" s="4"/>
      <c r="P1492" s="9"/>
      <c r="Q1492" s="9" t="str">
        <f t="shared" si="62"/>
        <v>EDETC7 DOUBLE PRECISION ,</v>
      </c>
    </row>
    <row r="1493" ht="16.5" customHeight="1">
      <c r="A1493" s="9" t="s">
        <v>13</v>
      </c>
      <c r="B1493" s="9" t="s">
        <v>80</v>
      </c>
      <c r="C1493" s="9" t="s">
        <v>2474</v>
      </c>
      <c r="D1493" s="9" t="s">
        <v>191</v>
      </c>
      <c r="E1493" s="9" t="s">
        <v>4518</v>
      </c>
      <c r="F1493" s="10">
        <v>36.0</v>
      </c>
      <c r="G1493" s="10">
        <v>2.0</v>
      </c>
      <c r="H1493" s="70" t="b">
        <v>0</v>
      </c>
      <c r="I1493" s="71" t="str">
        <f t="shared" si="60"/>
        <v/>
      </c>
      <c r="J1493" s="71" t="str">
        <f t="shared" si="61"/>
        <v>VARCHAR</v>
      </c>
      <c r="K1493" s="71">
        <f t="shared" si="3"/>
        <v>6</v>
      </c>
      <c r="L1493" s="71" t="str">
        <f t="shared" si="4"/>
        <v>(6)</v>
      </c>
      <c r="M1493" s="71" t="s">
        <v>4489</v>
      </c>
      <c r="N1493" s="71"/>
      <c r="O1493" s="4"/>
      <c r="P1493" s="9"/>
      <c r="Q1493" s="9" t="str">
        <f t="shared" si="62"/>
        <v>EDCOCH VARCHAR(6) ,</v>
      </c>
    </row>
    <row r="1494" ht="16.5" customHeight="1">
      <c r="A1494" s="9" t="s">
        <v>13</v>
      </c>
      <c r="B1494" s="9" t="s">
        <v>80</v>
      </c>
      <c r="C1494" s="9" t="s">
        <v>2476</v>
      </c>
      <c r="D1494" s="9" t="s">
        <v>191</v>
      </c>
      <c r="E1494" s="9" t="s">
        <v>4518</v>
      </c>
      <c r="F1494" s="10">
        <v>37.0</v>
      </c>
      <c r="G1494" s="10">
        <v>1.0</v>
      </c>
      <c r="H1494" s="70" t="b">
        <v>0</v>
      </c>
      <c r="I1494" s="71" t="str">
        <f t="shared" si="60"/>
        <v/>
      </c>
      <c r="J1494" s="71" t="str">
        <f t="shared" si="61"/>
        <v>VARCHAR</v>
      </c>
      <c r="K1494" s="71">
        <f t="shared" si="3"/>
        <v>3</v>
      </c>
      <c r="L1494" s="71" t="str">
        <f t="shared" si="4"/>
        <v>(3)</v>
      </c>
      <c r="M1494" s="71" t="s">
        <v>4489</v>
      </c>
      <c r="N1494" s="71"/>
      <c r="O1494" s="4"/>
      <c r="P1494" s="9"/>
      <c r="Q1494" s="9" t="str">
        <f t="shared" si="62"/>
        <v>EDSDGU VARCHAR(3) ,</v>
      </c>
    </row>
    <row r="1495" ht="16.5" customHeight="1">
      <c r="A1495" s="9" t="s">
        <v>13</v>
      </c>
      <c r="B1495" s="9" t="s">
        <v>80</v>
      </c>
      <c r="C1495" s="9" t="s">
        <v>2478</v>
      </c>
      <c r="D1495" s="9" t="s">
        <v>191</v>
      </c>
      <c r="E1495" s="9" t="s">
        <v>4518</v>
      </c>
      <c r="F1495" s="10">
        <v>38.0</v>
      </c>
      <c r="G1495" s="10">
        <v>20.0</v>
      </c>
      <c r="H1495" s="70" t="b">
        <v>0</v>
      </c>
      <c r="I1495" s="71" t="str">
        <f t="shared" si="60"/>
        <v/>
      </c>
      <c r="J1495" s="71" t="str">
        <f t="shared" si="61"/>
        <v>VARCHAR</v>
      </c>
      <c r="K1495" s="71">
        <f t="shared" si="3"/>
        <v>60</v>
      </c>
      <c r="L1495" s="71" t="str">
        <f t="shared" si="4"/>
        <v>(60)</v>
      </c>
      <c r="M1495" s="71" t="s">
        <v>4489</v>
      </c>
      <c r="N1495" s="71"/>
      <c r="O1495" s="4"/>
      <c r="P1495" s="9"/>
      <c r="Q1495" s="9" t="str">
        <f t="shared" si="62"/>
        <v>EDRKEY VARCHAR(60) ,</v>
      </c>
    </row>
    <row r="1496" ht="16.5" customHeight="1">
      <c r="A1496" s="9" t="s">
        <v>13</v>
      </c>
      <c r="B1496" s="9" t="s">
        <v>80</v>
      </c>
      <c r="C1496" s="9" t="s">
        <v>2480</v>
      </c>
      <c r="D1496" s="9" t="s">
        <v>183</v>
      </c>
      <c r="E1496" s="9" t="s">
        <v>4506</v>
      </c>
      <c r="F1496" s="10">
        <v>39.0</v>
      </c>
      <c r="G1496" s="10">
        <v>22.0</v>
      </c>
      <c r="H1496" s="70" t="b">
        <v>0</v>
      </c>
      <c r="I1496" s="71" t="str">
        <f t="shared" si="60"/>
        <v/>
      </c>
      <c r="J1496" s="71" t="str">
        <f t="shared" si="61"/>
        <v>DOUBLE PRECISION</v>
      </c>
      <c r="K1496" s="71">
        <f t="shared" si="3"/>
        <v>22</v>
      </c>
      <c r="L1496" s="71" t="str">
        <f t="shared" si="4"/>
        <v>(22)</v>
      </c>
      <c r="M1496" s="71" t="s">
        <v>4489</v>
      </c>
      <c r="N1496" s="71"/>
      <c r="O1496" s="4"/>
      <c r="P1496" s="9"/>
      <c r="Q1496" s="9" t="str">
        <f t="shared" si="62"/>
        <v>EDECDE DOUBLE PRECISION ,</v>
      </c>
    </row>
    <row r="1497" ht="16.5" customHeight="1">
      <c r="A1497" s="9" t="s">
        <v>13</v>
      </c>
      <c r="B1497" s="9" t="s">
        <v>80</v>
      </c>
      <c r="C1497" s="9" t="s">
        <v>2481</v>
      </c>
      <c r="D1497" s="9" t="s">
        <v>183</v>
      </c>
      <c r="E1497" s="9" t="s">
        <v>4506</v>
      </c>
      <c r="F1497" s="10">
        <v>40.0</v>
      </c>
      <c r="G1497" s="10">
        <v>22.0</v>
      </c>
      <c r="H1497" s="70" t="b">
        <v>0</v>
      </c>
      <c r="I1497" s="71" t="str">
        <f t="shared" si="60"/>
        <v/>
      </c>
      <c r="J1497" s="71" t="str">
        <f t="shared" si="61"/>
        <v>DOUBLE PRECISION</v>
      </c>
      <c r="K1497" s="71">
        <f t="shared" si="3"/>
        <v>22</v>
      </c>
      <c r="L1497" s="71" t="str">
        <f t="shared" si="4"/>
        <v>(22)</v>
      </c>
      <c r="M1497" s="71" t="s">
        <v>4489</v>
      </c>
      <c r="N1497" s="71"/>
      <c r="O1497" s="4"/>
      <c r="P1497" s="9"/>
      <c r="Q1497" s="9" t="str">
        <f t="shared" si="62"/>
        <v>EDEYMD DOUBLE PRECISION ,</v>
      </c>
    </row>
    <row r="1498" ht="16.5" customHeight="1">
      <c r="A1498" s="9" t="s">
        <v>13</v>
      </c>
      <c r="B1498" s="9" t="s">
        <v>80</v>
      </c>
      <c r="C1498" s="9" t="s">
        <v>2482</v>
      </c>
      <c r="D1498" s="9" t="s">
        <v>183</v>
      </c>
      <c r="E1498" s="9" t="s">
        <v>4506</v>
      </c>
      <c r="F1498" s="10">
        <v>41.0</v>
      </c>
      <c r="G1498" s="10">
        <v>22.0</v>
      </c>
      <c r="H1498" s="70" t="b">
        <v>0</v>
      </c>
      <c r="I1498" s="71" t="str">
        <f t="shared" si="60"/>
        <v/>
      </c>
      <c r="J1498" s="71" t="str">
        <f t="shared" si="61"/>
        <v>DOUBLE PRECISION</v>
      </c>
      <c r="K1498" s="71">
        <f t="shared" si="3"/>
        <v>22</v>
      </c>
      <c r="L1498" s="71" t="str">
        <f t="shared" si="4"/>
        <v>(22)</v>
      </c>
      <c r="M1498" s="71" t="s">
        <v>4489</v>
      </c>
      <c r="N1498" s="71"/>
      <c r="O1498" s="4"/>
      <c r="P1498" s="9"/>
      <c r="Q1498" s="9" t="str">
        <f t="shared" si="62"/>
        <v>EDEHMS DOUBLE PRECISION ,</v>
      </c>
    </row>
    <row r="1499" ht="16.5" customHeight="1">
      <c r="A1499" s="9" t="s">
        <v>13</v>
      </c>
      <c r="B1499" s="9" t="s">
        <v>80</v>
      </c>
      <c r="C1499" s="9" t="s">
        <v>2483</v>
      </c>
      <c r="D1499" s="9" t="s">
        <v>183</v>
      </c>
      <c r="E1499" s="9" t="s">
        <v>4506</v>
      </c>
      <c r="F1499" s="10">
        <v>42.0</v>
      </c>
      <c r="G1499" s="10">
        <v>22.0</v>
      </c>
      <c r="H1499" s="70" t="b">
        <v>0</v>
      </c>
      <c r="I1499" s="71" t="str">
        <f t="shared" si="60"/>
        <v/>
      </c>
      <c r="J1499" s="71" t="str">
        <f t="shared" si="61"/>
        <v>DOUBLE PRECISION</v>
      </c>
      <c r="K1499" s="71">
        <f t="shared" si="3"/>
        <v>22</v>
      </c>
      <c r="L1499" s="71" t="str">
        <f t="shared" si="4"/>
        <v>(22)</v>
      </c>
      <c r="M1499" s="71" t="s">
        <v>4489</v>
      </c>
      <c r="N1499" s="71"/>
      <c r="O1499" s="4"/>
      <c r="P1499" s="9"/>
      <c r="Q1499" s="9" t="str">
        <f t="shared" si="62"/>
        <v>EDMCDE DOUBLE PRECISION ,</v>
      </c>
    </row>
    <row r="1500" ht="16.5" customHeight="1">
      <c r="A1500" s="9" t="s">
        <v>13</v>
      </c>
      <c r="B1500" s="9" t="s">
        <v>80</v>
      </c>
      <c r="C1500" s="9" t="s">
        <v>2484</v>
      </c>
      <c r="D1500" s="9" t="s">
        <v>183</v>
      </c>
      <c r="E1500" s="9" t="s">
        <v>4506</v>
      </c>
      <c r="F1500" s="10">
        <v>43.0</v>
      </c>
      <c r="G1500" s="10">
        <v>22.0</v>
      </c>
      <c r="H1500" s="70" t="b">
        <v>0</v>
      </c>
      <c r="I1500" s="71" t="str">
        <f t="shared" si="60"/>
        <v/>
      </c>
      <c r="J1500" s="71" t="str">
        <f t="shared" si="61"/>
        <v>DOUBLE PRECISION</v>
      </c>
      <c r="K1500" s="71">
        <f t="shared" si="3"/>
        <v>22</v>
      </c>
      <c r="L1500" s="71" t="str">
        <f t="shared" si="4"/>
        <v>(22)</v>
      </c>
      <c r="M1500" s="71" t="s">
        <v>4489</v>
      </c>
      <c r="N1500" s="71"/>
      <c r="O1500" s="4"/>
      <c r="P1500" s="9"/>
      <c r="Q1500" s="9" t="str">
        <f t="shared" si="62"/>
        <v>EDMYMD DOUBLE PRECISION ,</v>
      </c>
    </row>
    <row r="1501" ht="16.5" customHeight="1">
      <c r="A1501" s="9" t="s">
        <v>13</v>
      </c>
      <c r="B1501" s="9" t="s">
        <v>80</v>
      </c>
      <c r="C1501" s="9" t="s">
        <v>2485</v>
      </c>
      <c r="D1501" s="9" t="s">
        <v>183</v>
      </c>
      <c r="E1501" s="9" t="s">
        <v>4506</v>
      </c>
      <c r="F1501" s="10">
        <v>44.0</v>
      </c>
      <c r="G1501" s="10">
        <v>22.0</v>
      </c>
      <c r="H1501" s="70" t="b">
        <v>0</v>
      </c>
      <c r="I1501" s="71" t="str">
        <f t="shared" si="60"/>
        <v/>
      </c>
      <c r="J1501" s="71" t="str">
        <f t="shared" si="61"/>
        <v>DOUBLE PRECISION</v>
      </c>
      <c r="K1501" s="71">
        <f t="shared" si="3"/>
        <v>22</v>
      </c>
      <c r="L1501" s="71" t="str">
        <f t="shared" si="4"/>
        <v>(22)</v>
      </c>
      <c r="M1501" s="71" t="s">
        <v>4489</v>
      </c>
      <c r="N1501" s="71"/>
      <c r="O1501" s="4"/>
      <c r="P1501" s="9"/>
      <c r="Q1501" s="9" t="str">
        <f t="shared" si="62"/>
        <v>EDMHMS DOUBLE PRECISION ,</v>
      </c>
    </row>
    <row r="1502" ht="16.5" customHeight="1">
      <c r="A1502" s="9"/>
      <c r="B1502" s="9"/>
      <c r="C1502" s="9"/>
      <c r="D1502" s="9"/>
      <c r="E1502" s="9"/>
      <c r="F1502" s="10"/>
      <c r="G1502" s="10"/>
      <c r="H1502" s="70"/>
      <c r="I1502" s="71"/>
      <c r="J1502" s="71"/>
      <c r="K1502" s="71" t="str">
        <f t="shared" si="3"/>
        <v/>
      </c>
      <c r="L1502" s="71" t="str">
        <f t="shared" si="4"/>
        <v>()</v>
      </c>
      <c r="M1502" s="71"/>
      <c r="N1502" s="71"/>
      <c r="O1502" s="4"/>
      <c r="P1502" s="9"/>
      <c r="Q1502" s="9" t="s">
        <v>4519</v>
      </c>
    </row>
    <row r="1503" ht="16.5" customHeight="1">
      <c r="A1503" s="9"/>
      <c r="B1503" s="9"/>
      <c r="C1503" s="9"/>
      <c r="D1503" s="9"/>
      <c r="E1503" s="9"/>
      <c r="F1503" s="10"/>
      <c r="G1503" s="10"/>
      <c r="H1503" s="70"/>
      <c r="I1503" s="71"/>
      <c r="J1503" s="71"/>
      <c r="K1503" s="71" t="str">
        <f t="shared" si="3"/>
        <v/>
      </c>
      <c r="L1503" s="71" t="str">
        <f t="shared" si="4"/>
        <v>()</v>
      </c>
      <c r="M1503" s="71"/>
      <c r="N1503" s="71"/>
      <c r="O1503" s="4"/>
      <c r="P1503" s="9"/>
      <c r="Q1503" s="9" t="str">
        <f>"PRIMARY KEY("&amp;N1458&amp;")"</f>
        <v>PRIMARY KEY(EDGUBN
,EDYEAR
,EDCODE
,EDSEQN
,EDSERI)</v>
      </c>
    </row>
    <row r="1504" ht="16.5" customHeight="1">
      <c r="A1504" s="9"/>
      <c r="B1504" s="9"/>
      <c r="C1504" s="9"/>
      <c r="D1504" s="9"/>
      <c r="E1504" s="9"/>
      <c r="F1504" s="10"/>
      <c r="G1504" s="10"/>
      <c r="H1504" s="70"/>
      <c r="I1504" s="71"/>
      <c r="J1504" s="71"/>
      <c r="K1504" s="71" t="str">
        <f t="shared" si="3"/>
        <v/>
      </c>
      <c r="L1504" s="71" t="str">
        <f t="shared" si="4"/>
        <v>()</v>
      </c>
      <c r="M1504" s="71"/>
      <c r="N1504" s="71"/>
      <c r="O1504" s="4"/>
      <c r="P1504" s="9"/>
      <c r="Q1504" s="9" t="str">
        <f>") DISTSTYLE AUTO;"</f>
        <v>) DISTSTYLE AUTO;</v>
      </c>
    </row>
    <row r="1505" ht="16.5" customHeight="1">
      <c r="A1505" s="9" t="s">
        <v>13</v>
      </c>
      <c r="B1505" s="9" t="s">
        <v>66</v>
      </c>
      <c r="C1505" s="9" t="s">
        <v>2422</v>
      </c>
      <c r="D1505" s="9" t="s">
        <v>191</v>
      </c>
      <c r="E1505" s="9" t="s">
        <v>4518</v>
      </c>
      <c r="F1505" s="10">
        <v>1.0</v>
      </c>
      <c r="G1505" s="10">
        <v>1.0</v>
      </c>
      <c r="H1505" s="70" t="b">
        <v>1</v>
      </c>
      <c r="I1505" s="71" t="str">
        <f t="shared" ref="I1505:I1549" si="63">IF(H1505=TRUE,"NOT NULL","")</f>
        <v>NOT NULL</v>
      </c>
      <c r="J1505" s="71" t="str">
        <f t="shared" ref="J1505:J1549" si="64">IF(D1505="number","DOUBLE PRECISION",IF(D1505="varchar2","VARCHAR", IF(D1505="char","char",IF(D1505="nvarchar2","VARCHAR",IF(D1505="TIMESTAMP","TIMESTAMP WITHOUT TIME ZONE", IF(D1505="date","TIMESTAMP WITHOUT TIME ZONE",IF(D1505="VARCHAR","VARCHAR")))))))</f>
        <v>VARCHAR</v>
      </c>
      <c r="K1505" s="71">
        <f t="shared" si="3"/>
        <v>3</v>
      </c>
      <c r="L1505" s="71" t="str">
        <f t="shared" si="4"/>
        <v>(3)</v>
      </c>
      <c r="M1505" s="71" t="s">
        <v>4489</v>
      </c>
      <c r="N1505" s="73" t="s">
        <v>4536</v>
      </c>
      <c r="O1505" s="74"/>
      <c r="P1505" s="9" t="str">
        <f>"Create Table "&amp;A1505&amp;"."&amp;B1505&amp;" ("</f>
        <v>Create Table CDCSMART.ED7100P (</v>
      </c>
      <c r="Q1505" s="9" t="str">
        <f t="shared" ref="Q1505:Q1549" si="65">IF(J1505="DOUBLE PRECISION",C1505&amp;" "&amp;J1505&amp;" "&amp;I1505&amp;M1505,IF(J1505="VARCHAR",C1505&amp;" "&amp;J1505&amp;L1505&amp;" "&amp;I1505&amp;M1505,IF(J1505="TIMESTAMP WITHOUT TIME ZONE", C1505&amp;" "&amp;J1505&amp;" "&amp;I1505&amp;M1505,IF(J1505="CHAR",C1505&amp;" "&amp;J1505&amp;L1505&amp;" "&amp;I1505&amp;M1505,IF(J1505="DATE",C1505&amp;" "&amp;"TIMESTAMP WITHOUT TIME ZONE"&amp;" "&amp;I1505&amp;M1505)))))</f>
        <v>EDGUBN VARCHAR(3) NOT NULL,</v>
      </c>
    </row>
    <row r="1506" ht="16.5" customHeight="1">
      <c r="A1506" s="9" t="s">
        <v>13</v>
      </c>
      <c r="B1506" s="9" t="s">
        <v>66</v>
      </c>
      <c r="C1506" s="9" t="s">
        <v>2423</v>
      </c>
      <c r="D1506" s="9" t="s">
        <v>183</v>
      </c>
      <c r="E1506" s="9" t="s">
        <v>4506</v>
      </c>
      <c r="F1506" s="10">
        <v>2.0</v>
      </c>
      <c r="G1506" s="10">
        <v>22.0</v>
      </c>
      <c r="H1506" s="70" t="b">
        <v>1</v>
      </c>
      <c r="I1506" s="71" t="str">
        <f t="shared" si="63"/>
        <v>NOT NULL</v>
      </c>
      <c r="J1506" s="71" t="str">
        <f t="shared" si="64"/>
        <v>DOUBLE PRECISION</v>
      </c>
      <c r="K1506" s="71">
        <f t="shared" si="3"/>
        <v>22</v>
      </c>
      <c r="L1506" s="71" t="str">
        <f t="shared" si="4"/>
        <v>(22)</v>
      </c>
      <c r="M1506" s="71" t="s">
        <v>4489</v>
      </c>
      <c r="N1506" s="71"/>
      <c r="O1506" s="4"/>
      <c r="P1506" s="9"/>
      <c r="Q1506" s="9" t="str">
        <f t="shared" si="65"/>
        <v>EDYEAR DOUBLE PRECISION NOT NULL,</v>
      </c>
    </row>
    <row r="1507" ht="16.5" customHeight="1">
      <c r="A1507" s="9" t="s">
        <v>13</v>
      </c>
      <c r="B1507" s="9" t="s">
        <v>66</v>
      </c>
      <c r="C1507" s="9" t="s">
        <v>2424</v>
      </c>
      <c r="D1507" s="9" t="s">
        <v>183</v>
      </c>
      <c r="E1507" s="9" t="s">
        <v>4506</v>
      </c>
      <c r="F1507" s="10">
        <v>3.0</v>
      </c>
      <c r="G1507" s="10">
        <v>22.0</v>
      </c>
      <c r="H1507" s="70" t="b">
        <v>1</v>
      </c>
      <c r="I1507" s="71" t="str">
        <f t="shared" si="63"/>
        <v>NOT NULL</v>
      </c>
      <c r="J1507" s="71" t="str">
        <f t="shared" si="64"/>
        <v>DOUBLE PRECISION</v>
      </c>
      <c r="K1507" s="71">
        <f t="shared" si="3"/>
        <v>22</v>
      </c>
      <c r="L1507" s="71" t="str">
        <f t="shared" si="4"/>
        <v>(22)</v>
      </c>
      <c r="M1507" s="71" t="s">
        <v>4489</v>
      </c>
      <c r="N1507" s="71"/>
      <c r="O1507" s="4"/>
      <c r="P1507" s="9"/>
      <c r="Q1507" s="9" t="str">
        <f t="shared" si="65"/>
        <v>EDCODE DOUBLE PRECISION NOT NULL,</v>
      </c>
    </row>
    <row r="1508" ht="16.5" customHeight="1">
      <c r="A1508" s="9" t="s">
        <v>13</v>
      </c>
      <c r="B1508" s="9" t="s">
        <v>66</v>
      </c>
      <c r="C1508" s="9" t="s">
        <v>2425</v>
      </c>
      <c r="D1508" s="9" t="s">
        <v>183</v>
      </c>
      <c r="E1508" s="9" t="s">
        <v>4506</v>
      </c>
      <c r="F1508" s="10">
        <v>4.0</v>
      </c>
      <c r="G1508" s="10">
        <v>22.0</v>
      </c>
      <c r="H1508" s="70" t="b">
        <v>1</v>
      </c>
      <c r="I1508" s="71" t="str">
        <f t="shared" si="63"/>
        <v>NOT NULL</v>
      </c>
      <c r="J1508" s="71" t="str">
        <f t="shared" si="64"/>
        <v>DOUBLE PRECISION</v>
      </c>
      <c r="K1508" s="71">
        <f t="shared" si="3"/>
        <v>22</v>
      </c>
      <c r="L1508" s="71" t="str">
        <f t="shared" si="4"/>
        <v>(22)</v>
      </c>
      <c r="M1508" s="71" t="s">
        <v>4489</v>
      </c>
      <c r="N1508" s="71"/>
      <c r="O1508" s="4"/>
      <c r="P1508" s="9"/>
      <c r="Q1508" s="9" t="str">
        <f t="shared" si="65"/>
        <v>EDSEQN DOUBLE PRECISION NOT NULL,</v>
      </c>
    </row>
    <row r="1509" ht="16.5" customHeight="1">
      <c r="A1509" s="9" t="s">
        <v>13</v>
      </c>
      <c r="B1509" s="9" t="s">
        <v>66</v>
      </c>
      <c r="C1509" s="9" t="s">
        <v>2426</v>
      </c>
      <c r="D1509" s="9" t="s">
        <v>183</v>
      </c>
      <c r="E1509" s="9" t="s">
        <v>4506</v>
      </c>
      <c r="F1509" s="10">
        <v>5.0</v>
      </c>
      <c r="G1509" s="10">
        <v>22.0</v>
      </c>
      <c r="H1509" s="70" t="b">
        <v>1</v>
      </c>
      <c r="I1509" s="71" t="str">
        <f t="shared" si="63"/>
        <v>NOT NULL</v>
      </c>
      <c r="J1509" s="71" t="str">
        <f t="shared" si="64"/>
        <v>DOUBLE PRECISION</v>
      </c>
      <c r="K1509" s="71">
        <f t="shared" si="3"/>
        <v>22</v>
      </c>
      <c r="L1509" s="71" t="str">
        <f t="shared" si="4"/>
        <v>(22)</v>
      </c>
      <c r="M1509" s="71" t="s">
        <v>4489</v>
      </c>
      <c r="N1509" s="71"/>
      <c r="O1509" s="4"/>
      <c r="P1509" s="9"/>
      <c r="Q1509" s="9" t="str">
        <f t="shared" si="65"/>
        <v>EDSERI DOUBLE PRECISION NOT NULL,</v>
      </c>
    </row>
    <row r="1510" ht="16.5" customHeight="1">
      <c r="A1510" s="9" t="s">
        <v>13</v>
      </c>
      <c r="B1510" s="9" t="s">
        <v>66</v>
      </c>
      <c r="C1510" s="9" t="s">
        <v>2428</v>
      </c>
      <c r="D1510" s="9" t="s">
        <v>191</v>
      </c>
      <c r="E1510" s="9" t="s">
        <v>4518</v>
      </c>
      <c r="F1510" s="10">
        <v>6.0</v>
      </c>
      <c r="G1510" s="10">
        <v>1.0</v>
      </c>
      <c r="H1510" s="70" t="b">
        <v>0</v>
      </c>
      <c r="I1510" s="71" t="str">
        <f t="shared" si="63"/>
        <v/>
      </c>
      <c r="J1510" s="71" t="str">
        <f t="shared" si="64"/>
        <v>VARCHAR</v>
      </c>
      <c r="K1510" s="71">
        <f t="shared" si="3"/>
        <v>3</v>
      </c>
      <c r="L1510" s="71" t="str">
        <f t="shared" si="4"/>
        <v>(3)</v>
      </c>
      <c r="M1510" s="71" t="s">
        <v>4489</v>
      </c>
      <c r="N1510" s="71"/>
      <c r="O1510" s="4"/>
      <c r="P1510" s="9"/>
      <c r="Q1510" s="9" t="str">
        <f t="shared" si="65"/>
        <v>EDJDIV VARCHAR(3) ,</v>
      </c>
    </row>
    <row r="1511" ht="16.5" customHeight="1">
      <c r="A1511" s="9" t="s">
        <v>13</v>
      </c>
      <c r="B1511" s="9" t="s">
        <v>66</v>
      </c>
      <c r="C1511" s="9" t="s">
        <v>2429</v>
      </c>
      <c r="D1511" s="9" t="s">
        <v>191</v>
      </c>
      <c r="E1511" s="9" t="s">
        <v>4518</v>
      </c>
      <c r="F1511" s="10">
        <v>7.0</v>
      </c>
      <c r="G1511" s="10">
        <v>1.0</v>
      </c>
      <c r="H1511" s="70" t="b">
        <v>0</v>
      </c>
      <c r="I1511" s="71" t="str">
        <f t="shared" si="63"/>
        <v/>
      </c>
      <c r="J1511" s="71" t="str">
        <f t="shared" si="64"/>
        <v>VARCHAR</v>
      </c>
      <c r="K1511" s="71">
        <f t="shared" si="3"/>
        <v>3</v>
      </c>
      <c r="L1511" s="71" t="str">
        <f t="shared" si="4"/>
        <v>(3)</v>
      </c>
      <c r="M1511" s="71" t="s">
        <v>4489</v>
      </c>
      <c r="N1511" s="71"/>
      <c r="O1511" s="4"/>
      <c r="P1511" s="9"/>
      <c r="Q1511" s="9" t="str">
        <f t="shared" si="65"/>
        <v>EDTYPE VARCHAR(3) ,</v>
      </c>
    </row>
    <row r="1512" ht="16.5" customHeight="1">
      <c r="A1512" s="9" t="s">
        <v>13</v>
      </c>
      <c r="B1512" s="9" t="s">
        <v>66</v>
      </c>
      <c r="C1512" s="9" t="s">
        <v>2431</v>
      </c>
      <c r="D1512" s="9" t="s">
        <v>191</v>
      </c>
      <c r="E1512" s="9" t="s">
        <v>4518</v>
      </c>
      <c r="F1512" s="10">
        <v>8.0</v>
      </c>
      <c r="G1512" s="10">
        <v>1.0</v>
      </c>
      <c r="H1512" s="70" t="b">
        <v>0</v>
      </c>
      <c r="I1512" s="71" t="str">
        <f t="shared" si="63"/>
        <v/>
      </c>
      <c r="J1512" s="71" t="str">
        <f t="shared" si="64"/>
        <v>VARCHAR</v>
      </c>
      <c r="K1512" s="71">
        <f t="shared" si="3"/>
        <v>3</v>
      </c>
      <c r="L1512" s="71" t="str">
        <f t="shared" si="4"/>
        <v>(3)</v>
      </c>
      <c r="M1512" s="71" t="s">
        <v>4489</v>
      </c>
      <c r="N1512" s="71"/>
      <c r="O1512" s="4"/>
      <c r="P1512" s="9"/>
      <c r="Q1512" s="9" t="str">
        <f t="shared" si="65"/>
        <v>EDCIGU VARCHAR(3) ,</v>
      </c>
    </row>
    <row r="1513" ht="16.5" customHeight="1">
      <c r="A1513" s="9" t="s">
        <v>13</v>
      </c>
      <c r="B1513" s="9" t="s">
        <v>66</v>
      </c>
      <c r="C1513" s="9" t="s">
        <v>2432</v>
      </c>
      <c r="D1513" s="9" t="s">
        <v>183</v>
      </c>
      <c r="E1513" s="9" t="s">
        <v>4506</v>
      </c>
      <c r="F1513" s="10">
        <v>9.0</v>
      </c>
      <c r="G1513" s="10">
        <v>22.0</v>
      </c>
      <c r="H1513" s="70" t="b">
        <v>0</v>
      </c>
      <c r="I1513" s="71" t="str">
        <f t="shared" si="63"/>
        <v/>
      </c>
      <c r="J1513" s="71" t="str">
        <f t="shared" si="64"/>
        <v>DOUBLE PRECISION</v>
      </c>
      <c r="K1513" s="71">
        <f t="shared" si="3"/>
        <v>22</v>
      </c>
      <c r="L1513" s="71" t="str">
        <f t="shared" si="4"/>
        <v>(22)</v>
      </c>
      <c r="M1513" s="71" t="s">
        <v>4489</v>
      </c>
      <c r="N1513" s="71"/>
      <c r="O1513" s="4"/>
      <c r="P1513" s="9"/>
      <c r="Q1513" s="9" t="str">
        <f t="shared" si="65"/>
        <v>EDCINO DOUBLE PRECISION ,</v>
      </c>
    </row>
    <row r="1514" ht="16.5" customHeight="1">
      <c r="A1514" s="9" t="s">
        <v>13</v>
      </c>
      <c r="B1514" s="9" t="s">
        <v>66</v>
      </c>
      <c r="C1514" s="9" t="s">
        <v>2434</v>
      </c>
      <c r="D1514" s="9" t="s">
        <v>183</v>
      </c>
      <c r="E1514" s="9" t="s">
        <v>4506</v>
      </c>
      <c r="F1514" s="10">
        <v>10.0</v>
      </c>
      <c r="G1514" s="10">
        <v>22.0</v>
      </c>
      <c r="H1514" s="70" t="b">
        <v>0</v>
      </c>
      <c r="I1514" s="71" t="str">
        <f t="shared" si="63"/>
        <v/>
      </c>
      <c r="J1514" s="71" t="str">
        <f t="shared" si="64"/>
        <v>DOUBLE PRECISION</v>
      </c>
      <c r="K1514" s="71">
        <f t="shared" si="3"/>
        <v>22</v>
      </c>
      <c r="L1514" s="71" t="str">
        <f t="shared" si="4"/>
        <v>(22)</v>
      </c>
      <c r="M1514" s="71" t="s">
        <v>4489</v>
      </c>
      <c r="N1514" s="71"/>
      <c r="O1514" s="4"/>
      <c r="P1514" s="9"/>
      <c r="Q1514" s="9" t="str">
        <f t="shared" si="65"/>
        <v>EDCGUB DOUBLE PRECISION ,</v>
      </c>
    </row>
    <row r="1515" ht="16.5" customHeight="1">
      <c r="A1515" s="9" t="s">
        <v>13</v>
      </c>
      <c r="B1515" s="9" t="s">
        <v>66</v>
      </c>
      <c r="C1515" s="9" t="s">
        <v>2435</v>
      </c>
      <c r="D1515" s="9" t="s">
        <v>191</v>
      </c>
      <c r="E1515" s="9" t="s">
        <v>4518</v>
      </c>
      <c r="F1515" s="10">
        <v>11.0</v>
      </c>
      <c r="G1515" s="10">
        <v>16.0</v>
      </c>
      <c r="H1515" s="70" t="b">
        <v>0</v>
      </c>
      <c r="I1515" s="71" t="str">
        <f t="shared" si="63"/>
        <v/>
      </c>
      <c r="J1515" s="71" t="str">
        <f t="shared" si="64"/>
        <v>VARCHAR</v>
      </c>
      <c r="K1515" s="71">
        <f t="shared" si="3"/>
        <v>48</v>
      </c>
      <c r="L1515" s="71" t="str">
        <f t="shared" si="4"/>
        <v>(48)</v>
      </c>
      <c r="M1515" s="71" t="s">
        <v>4489</v>
      </c>
      <c r="N1515" s="71"/>
      <c r="O1515" s="4"/>
      <c r="P1515" s="9"/>
      <c r="Q1515" s="9" t="str">
        <f t="shared" si="65"/>
        <v>EDCARD VARCHAR(48) ,</v>
      </c>
    </row>
    <row r="1516" ht="16.5" customHeight="1">
      <c r="A1516" s="9" t="s">
        <v>13</v>
      </c>
      <c r="B1516" s="9" t="s">
        <v>66</v>
      </c>
      <c r="C1516" s="9" t="s">
        <v>2436</v>
      </c>
      <c r="D1516" s="9" t="s">
        <v>191</v>
      </c>
      <c r="E1516" s="9" t="s">
        <v>4518</v>
      </c>
      <c r="F1516" s="10">
        <v>12.0</v>
      </c>
      <c r="G1516" s="10">
        <v>10.0</v>
      </c>
      <c r="H1516" s="70" t="b">
        <v>0</v>
      </c>
      <c r="I1516" s="71" t="str">
        <f t="shared" si="63"/>
        <v/>
      </c>
      <c r="J1516" s="71" t="str">
        <f t="shared" si="64"/>
        <v>VARCHAR</v>
      </c>
      <c r="K1516" s="71">
        <f t="shared" si="3"/>
        <v>30</v>
      </c>
      <c r="L1516" s="71" t="str">
        <f t="shared" si="4"/>
        <v>(30)</v>
      </c>
      <c r="M1516" s="71" t="s">
        <v>4489</v>
      </c>
      <c r="N1516" s="71"/>
      <c r="O1516" s="4"/>
      <c r="P1516" s="9"/>
      <c r="Q1516" s="9" t="str">
        <f t="shared" si="65"/>
        <v>EDCNAM VARCHAR(30) ,</v>
      </c>
    </row>
    <row r="1517" ht="16.5" customHeight="1">
      <c r="A1517" s="9" t="s">
        <v>13</v>
      </c>
      <c r="B1517" s="9" t="s">
        <v>66</v>
      </c>
      <c r="C1517" s="9" t="s">
        <v>2438</v>
      </c>
      <c r="D1517" s="9" t="s">
        <v>183</v>
      </c>
      <c r="E1517" s="9" t="s">
        <v>4506</v>
      </c>
      <c r="F1517" s="10">
        <v>13.0</v>
      </c>
      <c r="G1517" s="10">
        <v>22.0</v>
      </c>
      <c r="H1517" s="70" t="b">
        <v>0</v>
      </c>
      <c r="I1517" s="71" t="str">
        <f t="shared" si="63"/>
        <v/>
      </c>
      <c r="J1517" s="71" t="str">
        <f t="shared" si="64"/>
        <v>DOUBLE PRECISION</v>
      </c>
      <c r="K1517" s="71">
        <f t="shared" si="3"/>
        <v>22</v>
      </c>
      <c r="L1517" s="71" t="str">
        <f t="shared" si="4"/>
        <v>(22)</v>
      </c>
      <c r="M1517" s="71" t="s">
        <v>4489</v>
      </c>
      <c r="N1517" s="71"/>
      <c r="O1517" s="4"/>
      <c r="P1517" s="9"/>
      <c r="Q1517" s="9" t="str">
        <f t="shared" si="65"/>
        <v>EDYYMM DOUBLE PRECISION ,</v>
      </c>
    </row>
    <row r="1518" ht="16.5" customHeight="1">
      <c r="A1518" s="9" t="s">
        <v>13</v>
      </c>
      <c r="B1518" s="9" t="s">
        <v>66</v>
      </c>
      <c r="C1518" s="9" t="s">
        <v>2440</v>
      </c>
      <c r="D1518" s="9" t="s">
        <v>183</v>
      </c>
      <c r="E1518" s="9" t="s">
        <v>4506</v>
      </c>
      <c r="F1518" s="10">
        <v>14.0</v>
      </c>
      <c r="G1518" s="10">
        <v>22.0</v>
      </c>
      <c r="H1518" s="70" t="b">
        <v>0</v>
      </c>
      <c r="I1518" s="71" t="str">
        <f t="shared" si="63"/>
        <v/>
      </c>
      <c r="J1518" s="71" t="str">
        <f t="shared" si="64"/>
        <v>DOUBLE PRECISION</v>
      </c>
      <c r="K1518" s="71">
        <f t="shared" si="3"/>
        <v>22</v>
      </c>
      <c r="L1518" s="71" t="str">
        <f t="shared" si="4"/>
        <v>(22)</v>
      </c>
      <c r="M1518" s="71" t="s">
        <v>4489</v>
      </c>
      <c r="N1518" s="71"/>
      <c r="O1518" s="4"/>
      <c r="P1518" s="9"/>
      <c r="Q1518" s="9" t="str">
        <f t="shared" si="65"/>
        <v>EDMONT DOUBLE PRECISION ,</v>
      </c>
    </row>
    <row r="1519" ht="16.5" customHeight="1">
      <c r="A1519" s="9" t="s">
        <v>13</v>
      </c>
      <c r="B1519" s="9" t="s">
        <v>66</v>
      </c>
      <c r="C1519" s="9" t="s">
        <v>2441</v>
      </c>
      <c r="D1519" s="9" t="s">
        <v>183</v>
      </c>
      <c r="E1519" s="9" t="s">
        <v>4506</v>
      </c>
      <c r="F1519" s="10">
        <v>15.0</v>
      </c>
      <c r="G1519" s="10">
        <v>22.0</v>
      </c>
      <c r="H1519" s="70" t="b">
        <v>0</v>
      </c>
      <c r="I1519" s="71" t="str">
        <f t="shared" si="63"/>
        <v/>
      </c>
      <c r="J1519" s="71" t="str">
        <f t="shared" si="64"/>
        <v>DOUBLE PRECISION</v>
      </c>
      <c r="K1519" s="71">
        <f t="shared" si="3"/>
        <v>22</v>
      </c>
      <c r="L1519" s="71" t="str">
        <f t="shared" si="4"/>
        <v>(22)</v>
      </c>
      <c r="M1519" s="71" t="s">
        <v>4489</v>
      </c>
      <c r="N1519" s="71"/>
      <c r="O1519" s="4"/>
      <c r="P1519" s="9"/>
      <c r="Q1519" s="9" t="str">
        <f t="shared" si="65"/>
        <v>EDTRDD DOUBLE PRECISION ,</v>
      </c>
    </row>
    <row r="1520" ht="16.5" customHeight="1">
      <c r="A1520" s="9" t="s">
        <v>13</v>
      </c>
      <c r="B1520" s="9" t="s">
        <v>66</v>
      </c>
      <c r="C1520" s="9" t="s">
        <v>2443</v>
      </c>
      <c r="D1520" s="9" t="s">
        <v>191</v>
      </c>
      <c r="E1520" s="9" t="s">
        <v>4518</v>
      </c>
      <c r="F1520" s="10">
        <v>16.0</v>
      </c>
      <c r="G1520" s="10">
        <v>1.0</v>
      </c>
      <c r="H1520" s="70" t="b">
        <v>0</v>
      </c>
      <c r="I1520" s="71" t="str">
        <f t="shared" si="63"/>
        <v/>
      </c>
      <c r="J1520" s="71" t="str">
        <f t="shared" si="64"/>
        <v>VARCHAR</v>
      </c>
      <c r="K1520" s="71">
        <f t="shared" si="3"/>
        <v>3</v>
      </c>
      <c r="L1520" s="71" t="str">
        <f t="shared" si="4"/>
        <v>(3)</v>
      </c>
      <c r="M1520" s="71" t="s">
        <v>4489</v>
      </c>
      <c r="N1520" s="71"/>
      <c r="O1520" s="4"/>
      <c r="P1520" s="9"/>
      <c r="Q1520" s="9" t="str">
        <f t="shared" si="65"/>
        <v>EDDGUB VARCHAR(3) ,</v>
      </c>
    </row>
    <row r="1521" ht="16.5" customHeight="1">
      <c r="A1521" s="9" t="s">
        <v>13</v>
      </c>
      <c r="B1521" s="9" t="s">
        <v>66</v>
      </c>
      <c r="C1521" s="9" t="s">
        <v>2445</v>
      </c>
      <c r="D1521" s="9" t="s">
        <v>191</v>
      </c>
      <c r="E1521" s="9" t="s">
        <v>4518</v>
      </c>
      <c r="F1521" s="10">
        <v>17.0</v>
      </c>
      <c r="G1521" s="10">
        <v>1.0</v>
      </c>
      <c r="H1521" s="70" t="b">
        <v>0</v>
      </c>
      <c r="I1521" s="71" t="str">
        <f t="shared" si="63"/>
        <v/>
      </c>
      <c r="J1521" s="71" t="str">
        <f t="shared" si="64"/>
        <v>VARCHAR</v>
      </c>
      <c r="K1521" s="71">
        <f t="shared" si="3"/>
        <v>3</v>
      </c>
      <c r="L1521" s="71" t="str">
        <f t="shared" si="4"/>
        <v>(3)</v>
      </c>
      <c r="M1521" s="71" t="s">
        <v>4489</v>
      </c>
      <c r="N1521" s="71"/>
      <c r="O1521" s="4"/>
      <c r="P1521" s="9"/>
      <c r="Q1521" s="9" t="str">
        <f t="shared" si="65"/>
        <v>EDSGUB VARCHAR(3) ,</v>
      </c>
    </row>
    <row r="1522" ht="16.5" customHeight="1">
      <c r="A1522" s="9" t="s">
        <v>13</v>
      </c>
      <c r="B1522" s="9" t="s">
        <v>66</v>
      </c>
      <c r="C1522" s="9" t="s">
        <v>2447</v>
      </c>
      <c r="D1522" s="9" t="s">
        <v>191</v>
      </c>
      <c r="E1522" s="9" t="s">
        <v>4518</v>
      </c>
      <c r="F1522" s="10">
        <v>18.0</v>
      </c>
      <c r="G1522" s="10">
        <v>4.0</v>
      </c>
      <c r="H1522" s="70" t="b">
        <v>0</v>
      </c>
      <c r="I1522" s="71" t="str">
        <f t="shared" si="63"/>
        <v/>
      </c>
      <c r="J1522" s="71" t="str">
        <f t="shared" si="64"/>
        <v>VARCHAR</v>
      </c>
      <c r="K1522" s="71">
        <f t="shared" si="3"/>
        <v>12</v>
      </c>
      <c r="L1522" s="71" t="str">
        <f t="shared" si="4"/>
        <v>(12)</v>
      </c>
      <c r="M1522" s="71" t="s">
        <v>4489</v>
      </c>
      <c r="N1522" s="71"/>
      <c r="O1522" s="4"/>
      <c r="P1522" s="9"/>
      <c r="Q1522" s="9" t="str">
        <f t="shared" si="65"/>
        <v>EDERCD VARCHAR(12) ,</v>
      </c>
    </row>
    <row r="1523" ht="16.5" customHeight="1">
      <c r="A1523" s="9" t="s">
        <v>13</v>
      </c>
      <c r="B1523" s="9" t="s">
        <v>66</v>
      </c>
      <c r="C1523" s="9" t="s">
        <v>2449</v>
      </c>
      <c r="D1523" s="9" t="s">
        <v>183</v>
      </c>
      <c r="E1523" s="9" t="s">
        <v>4506</v>
      </c>
      <c r="F1523" s="10">
        <v>19.0</v>
      </c>
      <c r="G1523" s="10">
        <v>22.0</v>
      </c>
      <c r="H1523" s="70" t="b">
        <v>0</v>
      </c>
      <c r="I1523" s="71" t="str">
        <f t="shared" si="63"/>
        <v/>
      </c>
      <c r="J1523" s="71" t="str">
        <f t="shared" si="64"/>
        <v>DOUBLE PRECISION</v>
      </c>
      <c r="K1523" s="71">
        <f t="shared" si="3"/>
        <v>22</v>
      </c>
      <c r="L1523" s="71" t="str">
        <f t="shared" si="4"/>
        <v>(22)</v>
      </c>
      <c r="M1523" s="71" t="s">
        <v>4489</v>
      </c>
      <c r="N1523" s="71"/>
      <c r="O1523" s="4"/>
      <c r="P1523" s="9"/>
      <c r="Q1523" s="9" t="str">
        <f t="shared" si="65"/>
        <v>EDINSY DOUBLE PRECISION ,</v>
      </c>
    </row>
    <row r="1524" ht="16.5" customHeight="1">
      <c r="A1524" s="9" t="s">
        <v>13</v>
      </c>
      <c r="B1524" s="9" t="s">
        <v>66</v>
      </c>
      <c r="C1524" s="9" t="s">
        <v>2451</v>
      </c>
      <c r="D1524" s="9" t="s">
        <v>183</v>
      </c>
      <c r="E1524" s="9" t="s">
        <v>4506</v>
      </c>
      <c r="F1524" s="10">
        <v>20.0</v>
      </c>
      <c r="G1524" s="10">
        <v>22.0</v>
      </c>
      <c r="H1524" s="70" t="b">
        <v>0</v>
      </c>
      <c r="I1524" s="71" t="str">
        <f t="shared" si="63"/>
        <v/>
      </c>
      <c r="J1524" s="71" t="str">
        <f t="shared" si="64"/>
        <v>DOUBLE PRECISION</v>
      </c>
      <c r="K1524" s="71">
        <f t="shared" si="3"/>
        <v>22</v>
      </c>
      <c r="L1524" s="71" t="str">
        <f t="shared" si="4"/>
        <v>(22)</v>
      </c>
      <c r="M1524" s="71" t="s">
        <v>4489</v>
      </c>
      <c r="N1524" s="71"/>
      <c r="O1524" s="4"/>
      <c r="P1524" s="9"/>
      <c r="Q1524" s="9" t="str">
        <f t="shared" si="65"/>
        <v>EDINSM DOUBLE PRECISION ,</v>
      </c>
    </row>
    <row r="1525" ht="16.5" customHeight="1">
      <c r="A1525" s="9" t="s">
        <v>13</v>
      </c>
      <c r="B1525" s="9" t="s">
        <v>66</v>
      </c>
      <c r="C1525" s="9" t="s">
        <v>2453</v>
      </c>
      <c r="D1525" s="9" t="s">
        <v>183</v>
      </c>
      <c r="E1525" s="9" t="s">
        <v>4506</v>
      </c>
      <c r="F1525" s="10">
        <v>21.0</v>
      </c>
      <c r="G1525" s="10">
        <v>22.0</v>
      </c>
      <c r="H1525" s="70" t="b">
        <v>0</v>
      </c>
      <c r="I1525" s="71" t="str">
        <f t="shared" si="63"/>
        <v/>
      </c>
      <c r="J1525" s="71" t="str">
        <f t="shared" si="64"/>
        <v>DOUBLE PRECISION</v>
      </c>
      <c r="K1525" s="71">
        <f t="shared" si="3"/>
        <v>22</v>
      </c>
      <c r="L1525" s="71" t="str">
        <f t="shared" si="4"/>
        <v>(22)</v>
      </c>
      <c r="M1525" s="71" t="s">
        <v>4489</v>
      </c>
      <c r="N1525" s="71"/>
      <c r="O1525" s="4"/>
      <c r="P1525" s="9"/>
      <c r="Q1525" s="9" t="str">
        <f t="shared" si="65"/>
        <v>EDINSD DOUBLE PRECISION ,</v>
      </c>
    </row>
    <row r="1526" ht="16.5" customHeight="1">
      <c r="A1526" s="9" t="s">
        <v>13</v>
      </c>
      <c r="B1526" s="9" t="s">
        <v>66</v>
      </c>
      <c r="C1526" s="9" t="s">
        <v>2455</v>
      </c>
      <c r="D1526" s="9" t="s">
        <v>183</v>
      </c>
      <c r="E1526" s="9" t="s">
        <v>4506</v>
      </c>
      <c r="F1526" s="10">
        <v>22.0</v>
      </c>
      <c r="G1526" s="10">
        <v>22.0</v>
      </c>
      <c r="H1526" s="70" t="b">
        <v>0</v>
      </c>
      <c r="I1526" s="71" t="str">
        <f t="shared" si="63"/>
        <v/>
      </c>
      <c r="J1526" s="71" t="str">
        <f t="shared" si="64"/>
        <v>DOUBLE PRECISION</v>
      </c>
      <c r="K1526" s="71">
        <f t="shared" si="3"/>
        <v>22</v>
      </c>
      <c r="L1526" s="71" t="str">
        <f t="shared" si="4"/>
        <v>(22)</v>
      </c>
      <c r="M1526" s="71" t="s">
        <v>4489</v>
      </c>
      <c r="N1526" s="71"/>
      <c r="O1526" s="4"/>
      <c r="P1526" s="9"/>
      <c r="Q1526" s="9" t="str">
        <f t="shared" si="65"/>
        <v>EDCANY DOUBLE PRECISION ,</v>
      </c>
    </row>
    <row r="1527" ht="16.5" customHeight="1">
      <c r="A1527" s="9" t="s">
        <v>13</v>
      </c>
      <c r="B1527" s="9" t="s">
        <v>66</v>
      </c>
      <c r="C1527" s="9" t="s">
        <v>2456</v>
      </c>
      <c r="D1527" s="9" t="s">
        <v>183</v>
      </c>
      <c r="E1527" s="9" t="s">
        <v>4506</v>
      </c>
      <c r="F1527" s="10">
        <v>23.0</v>
      </c>
      <c r="G1527" s="10">
        <v>22.0</v>
      </c>
      <c r="H1527" s="70" t="b">
        <v>0</v>
      </c>
      <c r="I1527" s="71" t="str">
        <f t="shared" si="63"/>
        <v/>
      </c>
      <c r="J1527" s="71" t="str">
        <f t="shared" si="64"/>
        <v>DOUBLE PRECISION</v>
      </c>
      <c r="K1527" s="71">
        <f t="shared" si="3"/>
        <v>22</v>
      </c>
      <c r="L1527" s="71" t="str">
        <f t="shared" si="4"/>
        <v>(22)</v>
      </c>
      <c r="M1527" s="71" t="s">
        <v>4489</v>
      </c>
      <c r="N1527" s="71"/>
      <c r="O1527" s="4"/>
      <c r="P1527" s="9"/>
      <c r="Q1527" s="9" t="str">
        <f t="shared" si="65"/>
        <v>EDCANM DOUBLE PRECISION ,</v>
      </c>
    </row>
    <row r="1528" ht="16.5" customHeight="1">
      <c r="A1528" s="9" t="s">
        <v>13</v>
      </c>
      <c r="B1528" s="9" t="s">
        <v>66</v>
      </c>
      <c r="C1528" s="9" t="s">
        <v>2457</v>
      </c>
      <c r="D1528" s="9" t="s">
        <v>183</v>
      </c>
      <c r="E1528" s="9" t="s">
        <v>4506</v>
      </c>
      <c r="F1528" s="10">
        <v>24.0</v>
      </c>
      <c r="G1528" s="10">
        <v>22.0</v>
      </c>
      <c r="H1528" s="70" t="b">
        <v>0</v>
      </c>
      <c r="I1528" s="71" t="str">
        <f t="shared" si="63"/>
        <v/>
      </c>
      <c r="J1528" s="71" t="str">
        <f t="shared" si="64"/>
        <v>DOUBLE PRECISION</v>
      </c>
      <c r="K1528" s="71">
        <f t="shared" si="3"/>
        <v>22</v>
      </c>
      <c r="L1528" s="71" t="str">
        <f t="shared" si="4"/>
        <v>(22)</v>
      </c>
      <c r="M1528" s="71" t="s">
        <v>4489</v>
      </c>
      <c r="N1528" s="71"/>
      <c r="O1528" s="4"/>
      <c r="P1528" s="9"/>
      <c r="Q1528" s="9" t="str">
        <f t="shared" si="65"/>
        <v>EDCAND DOUBLE PRECISION ,</v>
      </c>
    </row>
    <row r="1529" ht="16.5" customHeight="1">
      <c r="A1529" s="9" t="s">
        <v>13</v>
      </c>
      <c r="B1529" s="9" t="s">
        <v>66</v>
      </c>
      <c r="C1529" s="9" t="s">
        <v>2458</v>
      </c>
      <c r="D1529" s="9" t="s">
        <v>191</v>
      </c>
      <c r="E1529" s="9" t="s">
        <v>4518</v>
      </c>
      <c r="F1529" s="10">
        <v>25.0</v>
      </c>
      <c r="G1529" s="10">
        <v>1.0</v>
      </c>
      <c r="H1529" s="70" t="b">
        <v>0</v>
      </c>
      <c r="I1529" s="71" t="str">
        <f t="shared" si="63"/>
        <v/>
      </c>
      <c r="J1529" s="71" t="str">
        <f t="shared" si="64"/>
        <v>VARCHAR</v>
      </c>
      <c r="K1529" s="71">
        <f t="shared" si="3"/>
        <v>3</v>
      </c>
      <c r="L1529" s="71" t="str">
        <f t="shared" si="4"/>
        <v>(3)</v>
      </c>
      <c r="M1529" s="71" t="s">
        <v>4489</v>
      </c>
      <c r="N1529" s="71"/>
      <c r="O1529" s="4"/>
      <c r="P1529" s="9"/>
      <c r="Q1529" s="9" t="str">
        <f t="shared" si="65"/>
        <v>EDTGUB VARCHAR(3) ,</v>
      </c>
    </row>
    <row r="1530" ht="16.5" customHeight="1">
      <c r="A1530" s="9" t="s">
        <v>13</v>
      </c>
      <c r="B1530" s="9" t="s">
        <v>66</v>
      </c>
      <c r="C1530" s="9" t="s">
        <v>2460</v>
      </c>
      <c r="D1530" s="9" t="s">
        <v>191</v>
      </c>
      <c r="E1530" s="9" t="s">
        <v>4518</v>
      </c>
      <c r="F1530" s="10">
        <v>26.0</v>
      </c>
      <c r="G1530" s="10">
        <v>1.0</v>
      </c>
      <c r="H1530" s="70" t="b">
        <v>0</v>
      </c>
      <c r="I1530" s="71" t="str">
        <f t="shared" si="63"/>
        <v/>
      </c>
      <c r="J1530" s="71" t="str">
        <f t="shared" si="64"/>
        <v>VARCHAR</v>
      </c>
      <c r="K1530" s="71">
        <f t="shared" si="3"/>
        <v>3</v>
      </c>
      <c r="L1530" s="71" t="str">
        <f t="shared" si="4"/>
        <v>(3)</v>
      </c>
      <c r="M1530" s="71" t="s">
        <v>4489</v>
      </c>
      <c r="N1530" s="71"/>
      <c r="O1530" s="4"/>
      <c r="P1530" s="9"/>
      <c r="Q1530" s="9" t="str">
        <f t="shared" si="65"/>
        <v>EDTFLG VARCHAR(3) ,</v>
      </c>
    </row>
    <row r="1531" ht="16.5" customHeight="1">
      <c r="A1531" s="9" t="s">
        <v>13</v>
      </c>
      <c r="B1531" s="9" t="s">
        <v>66</v>
      </c>
      <c r="C1531" s="9" t="s">
        <v>2462</v>
      </c>
      <c r="D1531" s="9" t="s">
        <v>183</v>
      </c>
      <c r="E1531" s="9" t="s">
        <v>4506</v>
      </c>
      <c r="F1531" s="10">
        <v>27.0</v>
      </c>
      <c r="G1531" s="10">
        <v>22.0</v>
      </c>
      <c r="H1531" s="70" t="b">
        <v>0</v>
      </c>
      <c r="I1531" s="71" t="str">
        <f t="shared" si="63"/>
        <v/>
      </c>
      <c r="J1531" s="71" t="str">
        <f t="shared" si="64"/>
        <v>DOUBLE PRECISION</v>
      </c>
      <c r="K1531" s="71">
        <f t="shared" si="3"/>
        <v>22</v>
      </c>
      <c r="L1531" s="71" t="str">
        <f t="shared" si="4"/>
        <v>(22)</v>
      </c>
      <c r="M1531" s="71" t="s">
        <v>4489</v>
      </c>
      <c r="N1531" s="71"/>
      <c r="O1531" s="4"/>
      <c r="P1531" s="9"/>
      <c r="Q1531" s="9" t="str">
        <f t="shared" si="65"/>
        <v>EDAMT1 DOUBLE PRECISION ,</v>
      </c>
    </row>
    <row r="1532" ht="16.5" customHeight="1">
      <c r="A1532" s="9" t="s">
        <v>13</v>
      </c>
      <c r="B1532" s="9" t="s">
        <v>66</v>
      </c>
      <c r="C1532" s="9" t="s">
        <v>2464</v>
      </c>
      <c r="D1532" s="9" t="s">
        <v>183</v>
      </c>
      <c r="E1532" s="9" t="s">
        <v>4506</v>
      </c>
      <c r="F1532" s="10">
        <v>28.0</v>
      </c>
      <c r="G1532" s="10">
        <v>22.0</v>
      </c>
      <c r="H1532" s="70" t="b">
        <v>0</v>
      </c>
      <c r="I1532" s="71" t="str">
        <f t="shared" si="63"/>
        <v/>
      </c>
      <c r="J1532" s="71" t="str">
        <f t="shared" si="64"/>
        <v>DOUBLE PRECISION</v>
      </c>
      <c r="K1532" s="71">
        <f t="shared" si="3"/>
        <v>22</v>
      </c>
      <c r="L1532" s="71" t="str">
        <f t="shared" si="4"/>
        <v>(22)</v>
      </c>
      <c r="M1532" s="71" t="s">
        <v>4489</v>
      </c>
      <c r="N1532" s="71"/>
      <c r="O1532" s="4"/>
      <c r="P1532" s="9"/>
      <c r="Q1532" s="9" t="str">
        <f t="shared" si="65"/>
        <v>EDAMT2 DOUBLE PRECISION ,</v>
      </c>
    </row>
    <row r="1533" ht="16.5" customHeight="1">
      <c r="A1533" s="9" t="s">
        <v>13</v>
      </c>
      <c r="B1533" s="9" t="s">
        <v>66</v>
      </c>
      <c r="C1533" s="9" t="s">
        <v>2466</v>
      </c>
      <c r="D1533" s="9" t="s">
        <v>191</v>
      </c>
      <c r="E1533" s="9" t="s">
        <v>4518</v>
      </c>
      <c r="F1533" s="10">
        <v>29.0</v>
      </c>
      <c r="G1533" s="10">
        <v>1.0</v>
      </c>
      <c r="H1533" s="70" t="b">
        <v>0</v>
      </c>
      <c r="I1533" s="71" t="str">
        <f t="shared" si="63"/>
        <v/>
      </c>
      <c r="J1533" s="71" t="str">
        <f t="shared" si="64"/>
        <v>VARCHAR</v>
      </c>
      <c r="K1533" s="71">
        <f t="shared" si="3"/>
        <v>3</v>
      </c>
      <c r="L1533" s="71" t="str">
        <f t="shared" si="4"/>
        <v>(3)</v>
      </c>
      <c r="M1533" s="71" t="s">
        <v>4489</v>
      </c>
      <c r="N1533" s="71"/>
      <c r="O1533" s="4"/>
      <c r="P1533" s="9"/>
      <c r="Q1533" s="9" t="str">
        <f t="shared" si="65"/>
        <v>EDETC1 VARCHAR(3) ,</v>
      </c>
    </row>
    <row r="1534" ht="16.5" customHeight="1">
      <c r="A1534" s="9" t="s">
        <v>13</v>
      </c>
      <c r="B1534" s="9" t="s">
        <v>66</v>
      </c>
      <c r="C1534" s="9" t="s">
        <v>2468</v>
      </c>
      <c r="D1534" s="9" t="s">
        <v>191</v>
      </c>
      <c r="E1534" s="9" t="s">
        <v>4518</v>
      </c>
      <c r="F1534" s="10">
        <v>30.0</v>
      </c>
      <c r="G1534" s="10">
        <v>1.0</v>
      </c>
      <c r="H1534" s="70" t="b">
        <v>0</v>
      </c>
      <c r="I1534" s="71" t="str">
        <f t="shared" si="63"/>
        <v/>
      </c>
      <c r="J1534" s="71" t="str">
        <f t="shared" si="64"/>
        <v>VARCHAR</v>
      </c>
      <c r="K1534" s="71">
        <f t="shared" si="3"/>
        <v>3</v>
      </c>
      <c r="L1534" s="71" t="str">
        <f t="shared" si="4"/>
        <v>(3)</v>
      </c>
      <c r="M1534" s="71" t="s">
        <v>4489</v>
      </c>
      <c r="N1534" s="71"/>
      <c r="O1534" s="4"/>
      <c r="P1534" s="9"/>
      <c r="Q1534" s="9" t="str">
        <f t="shared" si="65"/>
        <v>EDETC2 VARCHAR(3) ,</v>
      </c>
    </row>
    <row r="1535" ht="16.5" customHeight="1">
      <c r="A1535" s="9" t="s">
        <v>13</v>
      </c>
      <c r="B1535" s="9" t="s">
        <v>66</v>
      </c>
      <c r="C1535" s="9" t="s">
        <v>2469</v>
      </c>
      <c r="D1535" s="9" t="s">
        <v>191</v>
      </c>
      <c r="E1535" s="9" t="s">
        <v>4518</v>
      </c>
      <c r="F1535" s="10">
        <v>31.0</v>
      </c>
      <c r="G1535" s="10">
        <v>2.0</v>
      </c>
      <c r="H1535" s="70" t="b">
        <v>0</v>
      </c>
      <c r="I1535" s="71" t="str">
        <f t="shared" si="63"/>
        <v/>
      </c>
      <c r="J1535" s="71" t="str">
        <f t="shared" si="64"/>
        <v>VARCHAR</v>
      </c>
      <c r="K1535" s="71">
        <f t="shared" si="3"/>
        <v>6</v>
      </c>
      <c r="L1535" s="71" t="str">
        <f t="shared" si="4"/>
        <v>(6)</v>
      </c>
      <c r="M1535" s="71" t="s">
        <v>4489</v>
      </c>
      <c r="N1535" s="71"/>
      <c r="O1535" s="4"/>
      <c r="P1535" s="9"/>
      <c r="Q1535" s="9" t="str">
        <f t="shared" si="65"/>
        <v>EDETC3 VARCHAR(6) ,</v>
      </c>
    </row>
    <row r="1536" ht="16.5" customHeight="1">
      <c r="A1536" s="9" t="s">
        <v>13</v>
      </c>
      <c r="B1536" s="9" t="s">
        <v>66</v>
      </c>
      <c r="C1536" s="9" t="s">
        <v>2470</v>
      </c>
      <c r="D1536" s="9" t="s">
        <v>191</v>
      </c>
      <c r="E1536" s="9" t="s">
        <v>4518</v>
      </c>
      <c r="F1536" s="10">
        <v>32.0</v>
      </c>
      <c r="G1536" s="10">
        <v>2.0</v>
      </c>
      <c r="H1536" s="70" t="b">
        <v>0</v>
      </c>
      <c r="I1536" s="71" t="str">
        <f t="shared" si="63"/>
        <v/>
      </c>
      <c r="J1536" s="71" t="str">
        <f t="shared" si="64"/>
        <v>VARCHAR</v>
      </c>
      <c r="K1536" s="71">
        <f t="shared" si="3"/>
        <v>6</v>
      </c>
      <c r="L1536" s="71" t="str">
        <f t="shared" si="4"/>
        <v>(6)</v>
      </c>
      <c r="M1536" s="71" t="s">
        <v>4489</v>
      </c>
      <c r="N1536" s="71"/>
      <c r="O1536" s="4"/>
      <c r="P1536" s="9"/>
      <c r="Q1536" s="9" t="str">
        <f t="shared" si="65"/>
        <v>EDETC4 VARCHAR(6) ,</v>
      </c>
    </row>
    <row r="1537" ht="16.5" customHeight="1">
      <c r="A1537" s="9" t="s">
        <v>13</v>
      </c>
      <c r="B1537" s="9" t="s">
        <v>66</v>
      </c>
      <c r="C1537" s="9" t="s">
        <v>2471</v>
      </c>
      <c r="D1537" s="9" t="s">
        <v>191</v>
      </c>
      <c r="E1537" s="9" t="s">
        <v>4518</v>
      </c>
      <c r="F1537" s="10">
        <v>33.0</v>
      </c>
      <c r="G1537" s="10">
        <v>2.0</v>
      </c>
      <c r="H1537" s="70" t="b">
        <v>0</v>
      </c>
      <c r="I1537" s="71" t="str">
        <f t="shared" si="63"/>
        <v/>
      </c>
      <c r="J1537" s="71" t="str">
        <f t="shared" si="64"/>
        <v>VARCHAR</v>
      </c>
      <c r="K1537" s="71">
        <f t="shared" si="3"/>
        <v>6</v>
      </c>
      <c r="L1537" s="71" t="str">
        <f t="shared" si="4"/>
        <v>(6)</v>
      </c>
      <c r="M1537" s="71" t="s">
        <v>4489</v>
      </c>
      <c r="N1537" s="71"/>
      <c r="O1537" s="4"/>
      <c r="P1537" s="9"/>
      <c r="Q1537" s="9" t="str">
        <f t="shared" si="65"/>
        <v>EDETC5 VARCHAR(6) ,</v>
      </c>
    </row>
    <row r="1538" ht="16.5" customHeight="1">
      <c r="A1538" s="9" t="s">
        <v>13</v>
      </c>
      <c r="B1538" s="9" t="s">
        <v>66</v>
      </c>
      <c r="C1538" s="9" t="s">
        <v>2472</v>
      </c>
      <c r="D1538" s="9" t="s">
        <v>183</v>
      </c>
      <c r="E1538" s="9" t="s">
        <v>4506</v>
      </c>
      <c r="F1538" s="10">
        <v>34.0</v>
      </c>
      <c r="G1538" s="10">
        <v>22.0</v>
      </c>
      <c r="H1538" s="70" t="b">
        <v>0</v>
      </c>
      <c r="I1538" s="71" t="str">
        <f t="shared" si="63"/>
        <v/>
      </c>
      <c r="J1538" s="71" t="str">
        <f t="shared" si="64"/>
        <v>DOUBLE PRECISION</v>
      </c>
      <c r="K1538" s="71">
        <f t="shared" si="3"/>
        <v>22</v>
      </c>
      <c r="L1538" s="71" t="str">
        <f t="shared" si="4"/>
        <v>(22)</v>
      </c>
      <c r="M1538" s="71" t="s">
        <v>4489</v>
      </c>
      <c r="N1538" s="71"/>
      <c r="O1538" s="4"/>
      <c r="P1538" s="9"/>
      <c r="Q1538" s="9" t="str">
        <f t="shared" si="65"/>
        <v>EDETC6 DOUBLE PRECISION ,</v>
      </c>
    </row>
    <row r="1539" ht="16.5" customHeight="1">
      <c r="A1539" s="9" t="s">
        <v>13</v>
      </c>
      <c r="B1539" s="9" t="s">
        <v>66</v>
      </c>
      <c r="C1539" s="9" t="s">
        <v>2473</v>
      </c>
      <c r="D1539" s="9" t="s">
        <v>183</v>
      </c>
      <c r="E1539" s="9" t="s">
        <v>4506</v>
      </c>
      <c r="F1539" s="10">
        <v>35.0</v>
      </c>
      <c r="G1539" s="10">
        <v>22.0</v>
      </c>
      <c r="H1539" s="70" t="b">
        <v>0</v>
      </c>
      <c r="I1539" s="71" t="str">
        <f t="shared" si="63"/>
        <v/>
      </c>
      <c r="J1539" s="71" t="str">
        <f t="shared" si="64"/>
        <v>DOUBLE PRECISION</v>
      </c>
      <c r="K1539" s="71">
        <f t="shared" si="3"/>
        <v>22</v>
      </c>
      <c r="L1539" s="71" t="str">
        <f t="shared" si="4"/>
        <v>(22)</v>
      </c>
      <c r="M1539" s="71" t="s">
        <v>4489</v>
      </c>
      <c r="N1539" s="71"/>
      <c r="O1539" s="4"/>
      <c r="P1539" s="9"/>
      <c r="Q1539" s="9" t="str">
        <f t="shared" si="65"/>
        <v>EDETC7 DOUBLE PRECISION ,</v>
      </c>
    </row>
    <row r="1540" ht="16.5" customHeight="1">
      <c r="A1540" s="9" t="s">
        <v>13</v>
      </c>
      <c r="B1540" s="9" t="s">
        <v>66</v>
      </c>
      <c r="C1540" s="9" t="s">
        <v>2474</v>
      </c>
      <c r="D1540" s="9" t="s">
        <v>191</v>
      </c>
      <c r="E1540" s="9" t="s">
        <v>4518</v>
      </c>
      <c r="F1540" s="10">
        <v>36.0</v>
      </c>
      <c r="G1540" s="10">
        <v>2.0</v>
      </c>
      <c r="H1540" s="70" t="b">
        <v>0</v>
      </c>
      <c r="I1540" s="71" t="str">
        <f t="shared" si="63"/>
        <v/>
      </c>
      <c r="J1540" s="71" t="str">
        <f t="shared" si="64"/>
        <v>VARCHAR</v>
      </c>
      <c r="K1540" s="71">
        <f t="shared" si="3"/>
        <v>6</v>
      </c>
      <c r="L1540" s="71" t="str">
        <f t="shared" si="4"/>
        <v>(6)</v>
      </c>
      <c r="M1540" s="71" t="s">
        <v>4489</v>
      </c>
      <c r="N1540" s="71"/>
      <c r="O1540" s="4"/>
      <c r="P1540" s="9"/>
      <c r="Q1540" s="9" t="str">
        <f t="shared" si="65"/>
        <v>EDCOCH VARCHAR(6) ,</v>
      </c>
    </row>
    <row r="1541" ht="16.5" customHeight="1">
      <c r="A1541" s="9" t="s">
        <v>13</v>
      </c>
      <c r="B1541" s="9" t="s">
        <v>66</v>
      </c>
      <c r="C1541" s="9" t="s">
        <v>2476</v>
      </c>
      <c r="D1541" s="9" t="s">
        <v>191</v>
      </c>
      <c r="E1541" s="9" t="s">
        <v>4518</v>
      </c>
      <c r="F1541" s="10">
        <v>37.0</v>
      </c>
      <c r="G1541" s="10">
        <v>1.0</v>
      </c>
      <c r="H1541" s="70" t="b">
        <v>0</v>
      </c>
      <c r="I1541" s="71" t="str">
        <f t="shared" si="63"/>
        <v/>
      </c>
      <c r="J1541" s="71" t="str">
        <f t="shared" si="64"/>
        <v>VARCHAR</v>
      </c>
      <c r="K1541" s="71">
        <f t="shared" si="3"/>
        <v>3</v>
      </c>
      <c r="L1541" s="71" t="str">
        <f t="shared" si="4"/>
        <v>(3)</v>
      </c>
      <c r="M1541" s="71" t="s">
        <v>4489</v>
      </c>
      <c r="N1541" s="71"/>
      <c r="O1541" s="4"/>
      <c r="P1541" s="9"/>
      <c r="Q1541" s="9" t="str">
        <f t="shared" si="65"/>
        <v>EDSDGU VARCHAR(3) ,</v>
      </c>
    </row>
    <row r="1542" ht="16.5" customHeight="1">
      <c r="A1542" s="9" t="s">
        <v>13</v>
      </c>
      <c r="B1542" s="9" t="s">
        <v>66</v>
      </c>
      <c r="C1542" s="9" t="s">
        <v>2478</v>
      </c>
      <c r="D1542" s="9" t="s">
        <v>191</v>
      </c>
      <c r="E1542" s="9" t="s">
        <v>4518</v>
      </c>
      <c r="F1542" s="10">
        <v>38.0</v>
      </c>
      <c r="G1542" s="10">
        <v>20.0</v>
      </c>
      <c r="H1542" s="70" t="b">
        <v>0</v>
      </c>
      <c r="I1542" s="71" t="str">
        <f t="shared" si="63"/>
        <v/>
      </c>
      <c r="J1542" s="71" t="str">
        <f t="shared" si="64"/>
        <v>VARCHAR</v>
      </c>
      <c r="K1542" s="71">
        <f t="shared" si="3"/>
        <v>60</v>
      </c>
      <c r="L1542" s="71" t="str">
        <f t="shared" si="4"/>
        <v>(60)</v>
      </c>
      <c r="M1542" s="71" t="s">
        <v>4489</v>
      </c>
      <c r="N1542" s="71"/>
      <c r="O1542" s="4"/>
      <c r="P1542" s="9"/>
      <c r="Q1542" s="9" t="str">
        <f t="shared" si="65"/>
        <v>EDRKEY VARCHAR(60) ,</v>
      </c>
    </row>
    <row r="1543" ht="16.5" customHeight="1">
      <c r="A1543" s="9" t="s">
        <v>13</v>
      </c>
      <c r="B1543" s="9" t="s">
        <v>66</v>
      </c>
      <c r="C1543" s="9" t="s">
        <v>2480</v>
      </c>
      <c r="D1543" s="9" t="s">
        <v>183</v>
      </c>
      <c r="E1543" s="9" t="s">
        <v>4506</v>
      </c>
      <c r="F1543" s="10">
        <v>39.0</v>
      </c>
      <c r="G1543" s="10">
        <v>22.0</v>
      </c>
      <c r="H1543" s="70" t="b">
        <v>0</v>
      </c>
      <c r="I1543" s="71" t="str">
        <f t="shared" si="63"/>
        <v/>
      </c>
      <c r="J1543" s="71" t="str">
        <f t="shared" si="64"/>
        <v>DOUBLE PRECISION</v>
      </c>
      <c r="K1543" s="71">
        <f t="shared" si="3"/>
        <v>22</v>
      </c>
      <c r="L1543" s="71" t="str">
        <f t="shared" si="4"/>
        <v>(22)</v>
      </c>
      <c r="M1543" s="71" t="s">
        <v>4489</v>
      </c>
      <c r="N1543" s="71"/>
      <c r="O1543" s="4"/>
      <c r="P1543" s="9"/>
      <c r="Q1543" s="9" t="str">
        <f t="shared" si="65"/>
        <v>EDECDE DOUBLE PRECISION ,</v>
      </c>
    </row>
    <row r="1544" ht="16.5" customHeight="1">
      <c r="A1544" s="9" t="s">
        <v>13</v>
      </c>
      <c r="B1544" s="9" t="s">
        <v>66</v>
      </c>
      <c r="C1544" s="9" t="s">
        <v>2481</v>
      </c>
      <c r="D1544" s="9" t="s">
        <v>183</v>
      </c>
      <c r="E1544" s="9" t="s">
        <v>4506</v>
      </c>
      <c r="F1544" s="10">
        <v>40.0</v>
      </c>
      <c r="G1544" s="10">
        <v>22.0</v>
      </c>
      <c r="H1544" s="70" t="b">
        <v>1</v>
      </c>
      <c r="I1544" s="71" t="str">
        <f t="shared" si="63"/>
        <v>NOT NULL</v>
      </c>
      <c r="J1544" s="71" t="str">
        <f t="shared" si="64"/>
        <v>DOUBLE PRECISION</v>
      </c>
      <c r="K1544" s="71">
        <f t="shared" si="3"/>
        <v>22</v>
      </c>
      <c r="L1544" s="71" t="str">
        <f t="shared" si="4"/>
        <v>(22)</v>
      </c>
      <c r="M1544" s="71" t="s">
        <v>4489</v>
      </c>
      <c r="N1544" s="71"/>
      <c r="O1544" s="4"/>
      <c r="P1544" s="9"/>
      <c r="Q1544" s="9" t="str">
        <f t="shared" si="65"/>
        <v>EDEYMD DOUBLE PRECISION NOT NULL,</v>
      </c>
    </row>
    <row r="1545" ht="16.5" customHeight="1">
      <c r="A1545" s="9" t="s">
        <v>13</v>
      </c>
      <c r="B1545" s="9" t="s">
        <v>66</v>
      </c>
      <c r="C1545" s="9" t="s">
        <v>2482</v>
      </c>
      <c r="D1545" s="9" t="s">
        <v>183</v>
      </c>
      <c r="E1545" s="9" t="s">
        <v>4506</v>
      </c>
      <c r="F1545" s="10">
        <v>41.0</v>
      </c>
      <c r="G1545" s="10">
        <v>22.0</v>
      </c>
      <c r="H1545" s="70" t="b">
        <v>1</v>
      </c>
      <c r="I1545" s="71" t="str">
        <f t="shared" si="63"/>
        <v>NOT NULL</v>
      </c>
      <c r="J1545" s="71" t="str">
        <f t="shared" si="64"/>
        <v>DOUBLE PRECISION</v>
      </c>
      <c r="K1545" s="71">
        <f t="shared" si="3"/>
        <v>22</v>
      </c>
      <c r="L1545" s="71" t="str">
        <f t="shared" si="4"/>
        <v>(22)</v>
      </c>
      <c r="M1545" s="71" t="s">
        <v>4489</v>
      </c>
      <c r="N1545" s="71"/>
      <c r="O1545" s="4"/>
      <c r="P1545" s="9"/>
      <c r="Q1545" s="9" t="str">
        <f t="shared" si="65"/>
        <v>EDEHMS DOUBLE PRECISION NOT NULL,</v>
      </c>
    </row>
    <row r="1546" ht="16.5" customHeight="1">
      <c r="A1546" s="9" t="s">
        <v>13</v>
      </c>
      <c r="B1546" s="9" t="s">
        <v>66</v>
      </c>
      <c r="C1546" s="9" t="s">
        <v>2483</v>
      </c>
      <c r="D1546" s="9" t="s">
        <v>183</v>
      </c>
      <c r="E1546" s="9" t="s">
        <v>4506</v>
      </c>
      <c r="F1546" s="10">
        <v>42.0</v>
      </c>
      <c r="G1546" s="10">
        <v>22.0</v>
      </c>
      <c r="H1546" s="70" t="b">
        <v>0</v>
      </c>
      <c r="I1546" s="71" t="str">
        <f t="shared" si="63"/>
        <v/>
      </c>
      <c r="J1546" s="71" t="str">
        <f t="shared" si="64"/>
        <v>DOUBLE PRECISION</v>
      </c>
      <c r="K1546" s="71">
        <f t="shared" si="3"/>
        <v>22</v>
      </c>
      <c r="L1546" s="71" t="str">
        <f t="shared" si="4"/>
        <v>(22)</v>
      </c>
      <c r="M1546" s="71" t="s">
        <v>4489</v>
      </c>
      <c r="N1546" s="71"/>
      <c r="O1546" s="4"/>
      <c r="P1546" s="9"/>
      <c r="Q1546" s="9" t="str">
        <f t="shared" si="65"/>
        <v>EDMCDE DOUBLE PRECISION ,</v>
      </c>
    </row>
    <row r="1547" ht="16.5" customHeight="1">
      <c r="A1547" s="9" t="s">
        <v>13</v>
      </c>
      <c r="B1547" s="9" t="s">
        <v>66</v>
      </c>
      <c r="C1547" s="9" t="s">
        <v>2484</v>
      </c>
      <c r="D1547" s="9" t="s">
        <v>183</v>
      </c>
      <c r="E1547" s="9" t="s">
        <v>4506</v>
      </c>
      <c r="F1547" s="10">
        <v>43.0</v>
      </c>
      <c r="G1547" s="10">
        <v>22.0</v>
      </c>
      <c r="H1547" s="70" t="b">
        <v>0</v>
      </c>
      <c r="I1547" s="71" t="str">
        <f t="shared" si="63"/>
        <v/>
      </c>
      <c r="J1547" s="71" t="str">
        <f t="shared" si="64"/>
        <v>DOUBLE PRECISION</v>
      </c>
      <c r="K1547" s="71">
        <f t="shared" si="3"/>
        <v>22</v>
      </c>
      <c r="L1547" s="71" t="str">
        <f t="shared" si="4"/>
        <v>(22)</v>
      </c>
      <c r="M1547" s="71" t="s">
        <v>4489</v>
      </c>
      <c r="N1547" s="71"/>
      <c r="O1547" s="4"/>
      <c r="P1547" s="9"/>
      <c r="Q1547" s="9" t="str">
        <f t="shared" si="65"/>
        <v>EDMYMD DOUBLE PRECISION ,</v>
      </c>
    </row>
    <row r="1548" ht="16.5" customHeight="1">
      <c r="A1548" s="9" t="s">
        <v>13</v>
      </c>
      <c r="B1548" s="9" t="s">
        <v>66</v>
      </c>
      <c r="C1548" s="9" t="s">
        <v>2485</v>
      </c>
      <c r="D1548" s="9" t="s">
        <v>183</v>
      </c>
      <c r="E1548" s="9" t="s">
        <v>4506</v>
      </c>
      <c r="F1548" s="10">
        <v>44.0</v>
      </c>
      <c r="G1548" s="10">
        <v>22.0</v>
      </c>
      <c r="H1548" s="70" t="b">
        <v>0</v>
      </c>
      <c r="I1548" s="71" t="str">
        <f t="shared" si="63"/>
        <v/>
      </c>
      <c r="J1548" s="71" t="str">
        <f t="shared" si="64"/>
        <v>DOUBLE PRECISION</v>
      </c>
      <c r="K1548" s="71">
        <f t="shared" si="3"/>
        <v>22</v>
      </c>
      <c r="L1548" s="71" t="str">
        <f t="shared" si="4"/>
        <v>(22)</v>
      </c>
      <c r="M1548" s="71" t="s">
        <v>4489</v>
      </c>
      <c r="N1548" s="71"/>
      <c r="O1548" s="4"/>
      <c r="P1548" s="9"/>
      <c r="Q1548" s="9" t="str">
        <f t="shared" si="65"/>
        <v>EDMHMS DOUBLE PRECISION ,</v>
      </c>
    </row>
    <row r="1549" ht="16.5" customHeight="1">
      <c r="A1549" s="9" t="s">
        <v>13</v>
      </c>
      <c r="B1549" s="9" t="s">
        <v>66</v>
      </c>
      <c r="C1549" s="9" t="s">
        <v>2486</v>
      </c>
      <c r="D1549" s="9" t="s">
        <v>191</v>
      </c>
      <c r="E1549" s="9" t="s">
        <v>4518</v>
      </c>
      <c r="F1549" s="10">
        <v>45.0</v>
      </c>
      <c r="G1549" s="10">
        <v>1.0</v>
      </c>
      <c r="H1549" s="70" t="b">
        <v>0</v>
      </c>
      <c r="I1549" s="71" t="str">
        <f t="shared" si="63"/>
        <v/>
      </c>
      <c r="J1549" s="71" t="str">
        <f t="shared" si="64"/>
        <v>VARCHAR</v>
      </c>
      <c r="K1549" s="71">
        <f t="shared" si="3"/>
        <v>3</v>
      </c>
      <c r="L1549" s="71" t="str">
        <f t="shared" si="4"/>
        <v>(3)</v>
      </c>
      <c r="M1549" s="71" t="s">
        <v>4489</v>
      </c>
      <c r="N1549" s="71"/>
      <c r="O1549" s="4"/>
      <c r="P1549" s="9"/>
      <c r="Q1549" s="9" t="str">
        <f t="shared" si="65"/>
        <v>EDCHEK VARCHAR(3) ,</v>
      </c>
    </row>
    <row r="1550" ht="16.5" customHeight="1">
      <c r="A1550" s="9"/>
      <c r="B1550" s="9"/>
      <c r="C1550" s="9"/>
      <c r="D1550" s="9"/>
      <c r="E1550" s="9"/>
      <c r="F1550" s="10"/>
      <c r="G1550" s="10"/>
      <c r="H1550" s="70"/>
      <c r="I1550" s="71"/>
      <c r="J1550" s="71"/>
      <c r="K1550" s="71" t="str">
        <f t="shared" si="3"/>
        <v/>
      </c>
      <c r="L1550" s="71" t="str">
        <f t="shared" si="4"/>
        <v>()</v>
      </c>
      <c r="M1550" s="71"/>
      <c r="N1550" s="71"/>
      <c r="O1550" s="4"/>
      <c r="P1550" s="9"/>
      <c r="Q1550" s="9" t="s">
        <v>4519</v>
      </c>
    </row>
    <row r="1551" ht="16.5" customHeight="1">
      <c r="A1551" s="9"/>
      <c r="B1551" s="9"/>
      <c r="C1551" s="9"/>
      <c r="D1551" s="9"/>
      <c r="E1551" s="9"/>
      <c r="F1551" s="10"/>
      <c r="G1551" s="10"/>
      <c r="H1551" s="70"/>
      <c r="I1551" s="71"/>
      <c r="J1551" s="71"/>
      <c r="K1551" s="71" t="str">
        <f t="shared" si="3"/>
        <v/>
      </c>
      <c r="L1551" s="71" t="str">
        <f t="shared" si="4"/>
        <v>()</v>
      </c>
      <c r="M1551" s="71"/>
      <c r="N1551" s="71"/>
      <c r="O1551" s="4"/>
      <c r="P1551" s="9"/>
      <c r="Q1551" s="9" t="str">
        <f>"PRIMARY KEY("&amp;N1505&amp;")"</f>
        <v>PRIMARY KEY(EDGUBN
,EDYEAR
,EDCODE
,EDSEQN
,EDSERI
,EDEYMD
,EDEHMS)</v>
      </c>
    </row>
    <row r="1552" ht="16.5" customHeight="1">
      <c r="A1552" s="9"/>
      <c r="B1552" s="9"/>
      <c r="C1552" s="9"/>
      <c r="D1552" s="9"/>
      <c r="E1552" s="9"/>
      <c r="F1552" s="10"/>
      <c r="G1552" s="10"/>
      <c r="H1552" s="70"/>
      <c r="I1552" s="71"/>
      <c r="J1552" s="71"/>
      <c r="K1552" s="71" t="str">
        <f t="shared" si="3"/>
        <v/>
      </c>
      <c r="L1552" s="71" t="str">
        <f t="shared" si="4"/>
        <v>()</v>
      </c>
      <c r="M1552" s="71"/>
      <c r="N1552" s="71"/>
      <c r="O1552" s="4"/>
      <c r="P1552" s="9"/>
      <c r="Q1552" s="9" t="str">
        <f>") DISTSTYLE AUTO;"</f>
        <v>) DISTSTYLE AUTO;</v>
      </c>
    </row>
    <row r="1553" ht="16.5" customHeight="1">
      <c r="A1553" s="9" t="s">
        <v>13</v>
      </c>
      <c r="B1553" s="9" t="s">
        <v>139</v>
      </c>
      <c r="C1553" s="9" t="s">
        <v>141</v>
      </c>
      <c r="D1553" s="9" t="s">
        <v>183</v>
      </c>
      <c r="E1553" s="9" t="s">
        <v>4506</v>
      </c>
      <c r="F1553" s="10">
        <v>1.0</v>
      </c>
      <c r="G1553" s="10">
        <v>22.0</v>
      </c>
      <c r="H1553" s="70" t="b">
        <v>1</v>
      </c>
      <c r="I1553" s="71" t="str">
        <f t="shared" ref="I1553:I1615" si="66">IF(H1553=TRUE,"NOT NULL","")</f>
        <v>NOT NULL</v>
      </c>
      <c r="J1553" s="71" t="str">
        <f t="shared" ref="J1553:J1615" si="67">IF(D1553="number","DOUBLE PRECISION",IF(D1553="varchar2","VARCHAR", IF(D1553="char","char",IF(D1553="nvarchar2","VARCHAR",IF(D1553="TIMESTAMP","TIMESTAMP WITHOUT TIME ZONE", IF(D1553="date","TIMESTAMP WITHOUT TIME ZONE",IF(D1553="VARCHAR","VARCHAR")))))))</f>
        <v>DOUBLE PRECISION</v>
      </c>
      <c r="K1553" s="71">
        <f t="shared" si="3"/>
        <v>22</v>
      </c>
      <c r="L1553" s="71" t="str">
        <f t="shared" si="4"/>
        <v>(22)</v>
      </c>
      <c r="M1553" s="71" t="s">
        <v>4489</v>
      </c>
      <c r="N1553" s="73" t="s">
        <v>141</v>
      </c>
      <c r="O1553" s="74"/>
      <c r="P1553" s="9" t="str">
        <f>"Create Table "&amp;A1553&amp;"."&amp;B1553&amp;" ("</f>
        <v>Create Table CDCSMART.IS1000P (</v>
      </c>
      <c r="Q1553" s="9" t="str">
        <f t="shared" ref="Q1553:Q1615" si="68">IF(J1553="DOUBLE PRECISION",C1553&amp;" "&amp;J1553&amp;" "&amp;I1553&amp;M1553,IF(J1553="VARCHAR",C1553&amp;" "&amp;J1553&amp;L1553&amp;" "&amp;I1553&amp;M1553,IF(J1553="TIMESTAMP WITHOUT TIME ZONE", C1553&amp;" "&amp;J1553&amp;" "&amp;I1553&amp;M1553,IF(J1553="CHAR",C1553&amp;" "&amp;J1553&amp;L1553&amp;" "&amp;I1553&amp;M1553,IF(J1553="DATE",C1553&amp;" "&amp;"TIMESTAMP WITHOUT TIME ZONE"&amp;" "&amp;I1553&amp;M1553)))))</f>
        <v>ISCODE DOUBLE PRECISION NOT NULL,</v>
      </c>
    </row>
    <row r="1554" ht="16.5" customHeight="1">
      <c r="A1554" s="9" t="s">
        <v>13</v>
      </c>
      <c r="B1554" s="9" t="s">
        <v>139</v>
      </c>
      <c r="C1554" s="9" t="s">
        <v>2489</v>
      </c>
      <c r="D1554" s="9" t="s">
        <v>191</v>
      </c>
      <c r="E1554" s="9" t="s">
        <v>4518</v>
      </c>
      <c r="F1554" s="10">
        <v>2.0</v>
      </c>
      <c r="G1554" s="10">
        <v>10.0</v>
      </c>
      <c r="H1554" s="70" t="b">
        <v>0</v>
      </c>
      <c r="I1554" s="71" t="str">
        <f t="shared" si="66"/>
        <v/>
      </c>
      <c r="J1554" s="71" t="str">
        <f t="shared" si="67"/>
        <v>VARCHAR</v>
      </c>
      <c r="K1554" s="71">
        <f t="shared" si="3"/>
        <v>30</v>
      </c>
      <c r="L1554" s="71" t="str">
        <f t="shared" si="4"/>
        <v>(30)</v>
      </c>
      <c r="M1554" s="71" t="s">
        <v>4489</v>
      </c>
      <c r="N1554" s="71"/>
      <c r="O1554" s="4"/>
      <c r="P1554" s="9"/>
      <c r="Q1554" s="9" t="str">
        <f t="shared" si="68"/>
        <v>ISCNAM VARCHAR(30) ,</v>
      </c>
    </row>
    <row r="1555" ht="16.5" customHeight="1">
      <c r="A1555" s="9" t="s">
        <v>13</v>
      </c>
      <c r="B1555" s="9" t="s">
        <v>139</v>
      </c>
      <c r="C1555" s="9" t="s">
        <v>2490</v>
      </c>
      <c r="D1555" s="9" t="s">
        <v>191</v>
      </c>
      <c r="E1555" s="9" t="s">
        <v>4518</v>
      </c>
      <c r="F1555" s="10">
        <v>3.0</v>
      </c>
      <c r="G1555" s="10">
        <v>12.0</v>
      </c>
      <c r="H1555" s="70" t="b">
        <v>0</v>
      </c>
      <c r="I1555" s="71" t="str">
        <f t="shared" si="66"/>
        <v/>
      </c>
      <c r="J1555" s="71" t="str">
        <f t="shared" si="67"/>
        <v>VARCHAR</v>
      </c>
      <c r="K1555" s="71">
        <f t="shared" si="3"/>
        <v>36</v>
      </c>
      <c r="L1555" s="71" t="str">
        <f t="shared" si="4"/>
        <v>(36)</v>
      </c>
      <c r="M1555" s="71" t="s">
        <v>4489</v>
      </c>
      <c r="N1555" s="71"/>
      <c r="O1555" s="4"/>
      <c r="P1555" s="9"/>
      <c r="Q1555" s="9" t="str">
        <f t="shared" si="68"/>
        <v>ISCNA1 VARCHAR(36) ,</v>
      </c>
    </row>
    <row r="1556" ht="16.5" customHeight="1">
      <c r="A1556" s="9" t="s">
        <v>13</v>
      </c>
      <c r="B1556" s="9" t="s">
        <v>139</v>
      </c>
      <c r="C1556" s="9" t="s">
        <v>2491</v>
      </c>
      <c r="D1556" s="9" t="s">
        <v>191</v>
      </c>
      <c r="E1556" s="9" t="s">
        <v>4518</v>
      </c>
      <c r="F1556" s="10">
        <v>4.0</v>
      </c>
      <c r="G1556" s="10">
        <v>10.0</v>
      </c>
      <c r="H1556" s="70" t="b">
        <v>0</v>
      </c>
      <c r="I1556" s="71" t="str">
        <f t="shared" si="66"/>
        <v/>
      </c>
      <c r="J1556" s="71" t="str">
        <f t="shared" si="67"/>
        <v>VARCHAR</v>
      </c>
      <c r="K1556" s="71">
        <f t="shared" si="3"/>
        <v>30</v>
      </c>
      <c r="L1556" s="71" t="str">
        <f t="shared" si="4"/>
        <v>(30)</v>
      </c>
      <c r="M1556" s="71" t="s">
        <v>4489</v>
      </c>
      <c r="N1556" s="71"/>
      <c r="O1556" s="4"/>
      <c r="P1556" s="9"/>
      <c r="Q1556" s="9" t="str">
        <f t="shared" si="68"/>
        <v>ISCNA2 VARCHAR(30) ,</v>
      </c>
    </row>
    <row r="1557" ht="16.5" customHeight="1">
      <c r="A1557" s="9" t="s">
        <v>13</v>
      </c>
      <c r="B1557" s="9" t="s">
        <v>139</v>
      </c>
      <c r="C1557" s="9" t="s">
        <v>2493</v>
      </c>
      <c r="D1557" s="9" t="s">
        <v>191</v>
      </c>
      <c r="E1557" s="9" t="s">
        <v>4518</v>
      </c>
      <c r="F1557" s="10">
        <v>5.0</v>
      </c>
      <c r="G1557" s="10">
        <v>20.0</v>
      </c>
      <c r="H1557" s="70" t="b">
        <v>0</v>
      </c>
      <c r="I1557" s="71" t="str">
        <f t="shared" si="66"/>
        <v/>
      </c>
      <c r="J1557" s="71" t="str">
        <f t="shared" si="67"/>
        <v>VARCHAR</v>
      </c>
      <c r="K1557" s="71">
        <f t="shared" si="3"/>
        <v>60</v>
      </c>
      <c r="L1557" s="71" t="str">
        <f t="shared" si="4"/>
        <v>(60)</v>
      </c>
      <c r="M1557" s="71" t="s">
        <v>4489</v>
      </c>
      <c r="N1557" s="71"/>
      <c r="O1557" s="4"/>
      <c r="P1557" s="9"/>
      <c r="Q1557" s="9" t="str">
        <f t="shared" si="68"/>
        <v>ISCNA3 VARCHAR(60) ,</v>
      </c>
    </row>
    <row r="1558" ht="16.5" customHeight="1">
      <c r="A1558" s="9" t="s">
        <v>13</v>
      </c>
      <c r="B1558" s="9" t="s">
        <v>139</v>
      </c>
      <c r="C1558" s="9" t="s">
        <v>2495</v>
      </c>
      <c r="D1558" s="9" t="s">
        <v>183</v>
      </c>
      <c r="E1558" s="9" t="s">
        <v>4506</v>
      </c>
      <c r="F1558" s="10">
        <v>6.0</v>
      </c>
      <c r="G1558" s="10">
        <v>22.0</v>
      </c>
      <c r="H1558" s="70" t="b">
        <v>0</v>
      </c>
      <c r="I1558" s="71" t="str">
        <f t="shared" si="66"/>
        <v/>
      </c>
      <c r="J1558" s="71" t="str">
        <f t="shared" si="67"/>
        <v>DOUBLE PRECISION</v>
      </c>
      <c r="K1558" s="71">
        <f t="shared" si="3"/>
        <v>22</v>
      </c>
      <c r="L1558" s="71" t="str">
        <f t="shared" si="4"/>
        <v>(22)</v>
      </c>
      <c r="M1558" s="71" t="s">
        <v>4489</v>
      </c>
      <c r="N1558" s="71"/>
      <c r="O1558" s="4"/>
      <c r="P1558" s="9"/>
      <c r="Q1558" s="9" t="str">
        <f t="shared" si="68"/>
        <v>ISCGUB DOUBLE PRECISION ,</v>
      </c>
    </row>
    <row r="1559" ht="16.5" customHeight="1">
      <c r="A1559" s="9" t="s">
        <v>13</v>
      </c>
      <c r="B1559" s="9" t="s">
        <v>139</v>
      </c>
      <c r="C1559" s="9" t="s">
        <v>2497</v>
      </c>
      <c r="D1559" s="9" t="s">
        <v>191</v>
      </c>
      <c r="E1559" s="9" t="s">
        <v>4518</v>
      </c>
      <c r="F1559" s="10">
        <v>7.0</v>
      </c>
      <c r="G1559" s="10">
        <v>1.0</v>
      </c>
      <c r="H1559" s="70" t="b">
        <v>0</v>
      </c>
      <c r="I1559" s="71" t="str">
        <f t="shared" si="66"/>
        <v/>
      </c>
      <c r="J1559" s="71" t="str">
        <f t="shared" si="67"/>
        <v>VARCHAR</v>
      </c>
      <c r="K1559" s="71">
        <f t="shared" si="3"/>
        <v>3</v>
      </c>
      <c r="L1559" s="71" t="str">
        <f t="shared" si="4"/>
        <v>(3)</v>
      </c>
      <c r="M1559" s="71" t="s">
        <v>4489</v>
      </c>
      <c r="N1559" s="71"/>
      <c r="O1559" s="4"/>
      <c r="P1559" s="9"/>
      <c r="Q1559" s="9" t="str">
        <f t="shared" si="68"/>
        <v>ISCFLG VARCHAR(3) ,</v>
      </c>
    </row>
    <row r="1560" ht="16.5" customHeight="1">
      <c r="A1560" s="9" t="s">
        <v>13</v>
      </c>
      <c r="B1560" s="9" t="s">
        <v>139</v>
      </c>
      <c r="C1560" s="9" t="s">
        <v>2499</v>
      </c>
      <c r="D1560" s="9" t="s">
        <v>183</v>
      </c>
      <c r="E1560" s="9" t="s">
        <v>4506</v>
      </c>
      <c r="F1560" s="10">
        <v>8.0</v>
      </c>
      <c r="G1560" s="10">
        <v>22.0</v>
      </c>
      <c r="H1560" s="70" t="b">
        <v>0</v>
      </c>
      <c r="I1560" s="71" t="str">
        <f t="shared" si="66"/>
        <v/>
      </c>
      <c r="J1560" s="71" t="str">
        <f t="shared" si="67"/>
        <v>DOUBLE PRECISION</v>
      </c>
      <c r="K1560" s="71">
        <f t="shared" si="3"/>
        <v>22</v>
      </c>
      <c r="L1560" s="71" t="str">
        <f t="shared" si="4"/>
        <v>(22)</v>
      </c>
      <c r="M1560" s="71" t="s">
        <v>4489</v>
      </c>
      <c r="N1560" s="71"/>
      <c r="O1560" s="4"/>
      <c r="P1560" s="9"/>
      <c r="Q1560" s="9" t="str">
        <f t="shared" si="68"/>
        <v>ISJGUB DOUBLE PRECISION ,</v>
      </c>
    </row>
    <row r="1561" ht="16.5" customHeight="1">
      <c r="A1561" s="9" t="s">
        <v>13</v>
      </c>
      <c r="B1561" s="9" t="s">
        <v>139</v>
      </c>
      <c r="C1561" s="9" t="s">
        <v>2501</v>
      </c>
      <c r="D1561" s="9" t="s">
        <v>183</v>
      </c>
      <c r="E1561" s="9" t="s">
        <v>4506</v>
      </c>
      <c r="F1561" s="10">
        <v>9.0</v>
      </c>
      <c r="G1561" s="10">
        <v>22.0</v>
      </c>
      <c r="H1561" s="70" t="b">
        <v>0</v>
      </c>
      <c r="I1561" s="71" t="str">
        <f t="shared" si="66"/>
        <v/>
      </c>
      <c r="J1561" s="71" t="str">
        <f t="shared" si="67"/>
        <v>DOUBLE PRECISION</v>
      </c>
      <c r="K1561" s="71">
        <f t="shared" si="3"/>
        <v>22</v>
      </c>
      <c r="L1561" s="71" t="str">
        <f t="shared" si="4"/>
        <v>(22)</v>
      </c>
      <c r="M1561" s="71" t="s">
        <v>4489</v>
      </c>
      <c r="N1561" s="71"/>
      <c r="O1561" s="4"/>
      <c r="P1561" s="9"/>
      <c r="Q1561" s="9" t="str">
        <f t="shared" si="68"/>
        <v>ISJOIN DOUBLE PRECISION ,</v>
      </c>
    </row>
    <row r="1562" ht="16.5" customHeight="1">
      <c r="A1562" s="9" t="s">
        <v>13</v>
      </c>
      <c r="B1562" s="9" t="s">
        <v>139</v>
      </c>
      <c r="C1562" s="9" t="s">
        <v>2503</v>
      </c>
      <c r="D1562" s="9" t="s">
        <v>183</v>
      </c>
      <c r="E1562" s="9" t="s">
        <v>4506</v>
      </c>
      <c r="F1562" s="10">
        <v>10.0</v>
      </c>
      <c r="G1562" s="10">
        <v>22.0</v>
      </c>
      <c r="H1562" s="70" t="b">
        <v>0</v>
      </c>
      <c r="I1562" s="71" t="str">
        <f t="shared" si="66"/>
        <v/>
      </c>
      <c r="J1562" s="71" t="str">
        <f t="shared" si="67"/>
        <v>DOUBLE PRECISION</v>
      </c>
      <c r="K1562" s="71">
        <f t="shared" si="3"/>
        <v>22</v>
      </c>
      <c r="L1562" s="71" t="str">
        <f t="shared" si="4"/>
        <v>(22)</v>
      </c>
      <c r="M1562" s="71" t="s">
        <v>4489</v>
      </c>
      <c r="N1562" s="71"/>
      <c r="O1562" s="4"/>
      <c r="P1562" s="9"/>
      <c r="Q1562" s="9" t="str">
        <f t="shared" si="68"/>
        <v>ISCHGT DOUBLE PRECISION ,</v>
      </c>
    </row>
    <row r="1563" ht="16.5" customHeight="1">
      <c r="A1563" s="9" t="s">
        <v>13</v>
      </c>
      <c r="B1563" s="9" t="s">
        <v>139</v>
      </c>
      <c r="C1563" s="9" t="s">
        <v>2505</v>
      </c>
      <c r="D1563" s="9" t="s">
        <v>183</v>
      </c>
      <c r="E1563" s="9" t="s">
        <v>4506</v>
      </c>
      <c r="F1563" s="10">
        <v>11.0</v>
      </c>
      <c r="G1563" s="10">
        <v>22.0</v>
      </c>
      <c r="H1563" s="70" t="b">
        <v>0</v>
      </c>
      <c r="I1563" s="71" t="str">
        <f t="shared" si="66"/>
        <v/>
      </c>
      <c r="J1563" s="71" t="str">
        <f t="shared" si="67"/>
        <v>DOUBLE PRECISION</v>
      </c>
      <c r="K1563" s="71">
        <f t="shared" si="3"/>
        <v>22</v>
      </c>
      <c r="L1563" s="71" t="str">
        <f t="shared" si="4"/>
        <v>(22)</v>
      </c>
      <c r="M1563" s="71" t="s">
        <v>4489</v>
      </c>
      <c r="N1563" s="71"/>
      <c r="O1563" s="4"/>
      <c r="P1563" s="9"/>
      <c r="Q1563" s="9" t="str">
        <f t="shared" si="68"/>
        <v>ISEXPT DOUBLE PRECISION ,</v>
      </c>
    </row>
    <row r="1564" ht="16.5" customHeight="1">
      <c r="A1564" s="9" t="s">
        <v>13</v>
      </c>
      <c r="B1564" s="9" t="s">
        <v>139</v>
      </c>
      <c r="C1564" s="9" t="s">
        <v>2507</v>
      </c>
      <c r="D1564" s="9" t="s">
        <v>183</v>
      </c>
      <c r="E1564" s="9" t="s">
        <v>4506</v>
      </c>
      <c r="F1564" s="10">
        <v>12.0</v>
      </c>
      <c r="G1564" s="10">
        <v>22.0</v>
      </c>
      <c r="H1564" s="70" t="b">
        <v>0</v>
      </c>
      <c r="I1564" s="71" t="str">
        <f t="shared" si="66"/>
        <v/>
      </c>
      <c r="J1564" s="71" t="str">
        <f t="shared" si="67"/>
        <v>DOUBLE PRECISION</v>
      </c>
      <c r="K1564" s="71">
        <f t="shared" si="3"/>
        <v>22</v>
      </c>
      <c r="L1564" s="71" t="str">
        <f t="shared" si="4"/>
        <v>(22)</v>
      </c>
      <c r="M1564" s="71" t="s">
        <v>4489</v>
      </c>
      <c r="N1564" s="71"/>
      <c r="O1564" s="4"/>
      <c r="P1564" s="9"/>
      <c r="Q1564" s="9" t="str">
        <f t="shared" si="68"/>
        <v>ISRTIR DOUBLE PRECISION ,</v>
      </c>
    </row>
    <row r="1565" ht="16.5" customHeight="1">
      <c r="A1565" s="9" t="s">
        <v>13</v>
      </c>
      <c r="B1565" s="9" t="s">
        <v>139</v>
      </c>
      <c r="C1565" s="9" t="s">
        <v>2509</v>
      </c>
      <c r="D1565" s="9" t="s">
        <v>183</v>
      </c>
      <c r="E1565" s="9" t="s">
        <v>4506</v>
      </c>
      <c r="F1565" s="10">
        <v>13.0</v>
      </c>
      <c r="G1565" s="10">
        <v>22.0</v>
      </c>
      <c r="H1565" s="70" t="b">
        <v>0</v>
      </c>
      <c r="I1565" s="71" t="str">
        <f t="shared" si="66"/>
        <v/>
      </c>
      <c r="J1565" s="71" t="str">
        <f t="shared" si="67"/>
        <v>DOUBLE PRECISION</v>
      </c>
      <c r="K1565" s="71">
        <f t="shared" si="3"/>
        <v>22</v>
      </c>
      <c r="L1565" s="71" t="str">
        <f t="shared" si="4"/>
        <v>(22)</v>
      </c>
      <c r="M1565" s="71" t="s">
        <v>4489</v>
      </c>
      <c r="N1565" s="71"/>
      <c r="O1565" s="4"/>
      <c r="P1565" s="9"/>
      <c r="Q1565" s="9" t="str">
        <f t="shared" si="68"/>
        <v>ISRRES DOUBLE PRECISION ,</v>
      </c>
    </row>
    <row r="1566" ht="16.5" customHeight="1">
      <c r="A1566" s="9" t="s">
        <v>13</v>
      </c>
      <c r="B1566" s="9" t="s">
        <v>139</v>
      </c>
      <c r="C1566" s="9" t="s">
        <v>2511</v>
      </c>
      <c r="D1566" s="9" t="s">
        <v>191</v>
      </c>
      <c r="E1566" s="9" t="s">
        <v>4518</v>
      </c>
      <c r="F1566" s="10">
        <v>14.0</v>
      </c>
      <c r="G1566" s="10">
        <v>2.0</v>
      </c>
      <c r="H1566" s="70" t="b">
        <v>0</v>
      </c>
      <c r="I1566" s="71" t="str">
        <f t="shared" si="66"/>
        <v/>
      </c>
      <c r="J1566" s="71" t="str">
        <f t="shared" si="67"/>
        <v>VARCHAR</v>
      </c>
      <c r="K1566" s="71">
        <f t="shared" si="3"/>
        <v>6</v>
      </c>
      <c r="L1566" s="71" t="str">
        <f t="shared" si="4"/>
        <v>(6)</v>
      </c>
      <c r="M1566" s="71" t="s">
        <v>4489</v>
      </c>
      <c r="N1566" s="71"/>
      <c r="O1566" s="4"/>
      <c r="P1566" s="9"/>
      <c r="Q1566" s="9" t="str">
        <f t="shared" si="68"/>
        <v>ISCOMP VARCHAR(6) ,</v>
      </c>
    </row>
    <row r="1567" ht="16.5" customHeight="1">
      <c r="A1567" s="9" t="s">
        <v>13</v>
      </c>
      <c r="B1567" s="9" t="s">
        <v>139</v>
      </c>
      <c r="C1567" s="9" t="s">
        <v>2512</v>
      </c>
      <c r="D1567" s="9" t="s">
        <v>191</v>
      </c>
      <c r="E1567" s="9" t="s">
        <v>4518</v>
      </c>
      <c r="F1567" s="10">
        <v>15.0</v>
      </c>
      <c r="G1567" s="10">
        <v>5.0</v>
      </c>
      <c r="H1567" s="70" t="b">
        <v>0</v>
      </c>
      <c r="I1567" s="71" t="str">
        <f t="shared" si="66"/>
        <v/>
      </c>
      <c r="J1567" s="71" t="str">
        <f t="shared" si="67"/>
        <v>VARCHAR</v>
      </c>
      <c r="K1567" s="71">
        <f t="shared" si="3"/>
        <v>15</v>
      </c>
      <c r="L1567" s="71" t="str">
        <f t="shared" si="4"/>
        <v>(15)</v>
      </c>
      <c r="M1567" s="71" t="s">
        <v>4489</v>
      </c>
      <c r="N1567" s="71"/>
      <c r="O1567" s="4"/>
      <c r="P1567" s="9"/>
      <c r="Q1567" s="9" t="str">
        <f t="shared" si="68"/>
        <v>ISDEPT VARCHAR(15) ,</v>
      </c>
    </row>
    <row r="1568" ht="16.5" customHeight="1">
      <c r="A1568" s="9" t="s">
        <v>13</v>
      </c>
      <c r="B1568" s="9" t="s">
        <v>139</v>
      </c>
      <c r="C1568" s="9" t="s">
        <v>2514</v>
      </c>
      <c r="D1568" s="9" t="s">
        <v>183</v>
      </c>
      <c r="E1568" s="9" t="s">
        <v>4506</v>
      </c>
      <c r="F1568" s="10">
        <v>16.0</v>
      </c>
      <c r="G1568" s="10">
        <v>22.0</v>
      </c>
      <c r="H1568" s="70" t="b">
        <v>0</v>
      </c>
      <c r="I1568" s="71" t="str">
        <f t="shared" si="66"/>
        <v/>
      </c>
      <c r="J1568" s="71" t="str">
        <f t="shared" si="67"/>
        <v>DOUBLE PRECISION</v>
      </c>
      <c r="K1568" s="71">
        <f t="shared" si="3"/>
        <v>22</v>
      </c>
      <c r="L1568" s="71" t="str">
        <f t="shared" si="4"/>
        <v>(22)</v>
      </c>
      <c r="M1568" s="71" t="s">
        <v>4489</v>
      </c>
      <c r="N1568" s="71"/>
      <c r="O1568" s="4"/>
      <c r="P1568" s="9"/>
      <c r="Q1568" s="9" t="str">
        <f t="shared" si="68"/>
        <v>ISGRAD DOUBLE PRECISION ,</v>
      </c>
    </row>
    <row r="1569" ht="16.5" customHeight="1">
      <c r="A1569" s="9" t="s">
        <v>13</v>
      </c>
      <c r="B1569" s="9" t="s">
        <v>139</v>
      </c>
      <c r="C1569" s="9" t="s">
        <v>2515</v>
      </c>
      <c r="D1569" s="9" t="s">
        <v>183</v>
      </c>
      <c r="E1569" s="9" t="s">
        <v>4506</v>
      </c>
      <c r="F1569" s="10">
        <v>17.0</v>
      </c>
      <c r="G1569" s="10">
        <v>22.0</v>
      </c>
      <c r="H1569" s="70" t="b">
        <v>0</v>
      </c>
      <c r="I1569" s="71" t="str">
        <f t="shared" si="66"/>
        <v/>
      </c>
      <c r="J1569" s="71" t="str">
        <f t="shared" si="67"/>
        <v>DOUBLE PRECISION</v>
      </c>
      <c r="K1569" s="71">
        <f t="shared" si="3"/>
        <v>22</v>
      </c>
      <c r="L1569" s="71" t="str">
        <f t="shared" si="4"/>
        <v>(22)</v>
      </c>
      <c r="M1569" s="71" t="s">
        <v>4489</v>
      </c>
      <c r="N1569" s="71"/>
      <c r="O1569" s="4"/>
      <c r="P1569" s="9"/>
      <c r="Q1569" s="9" t="str">
        <f t="shared" si="68"/>
        <v>ISJGCD DOUBLE PRECISION ,</v>
      </c>
    </row>
    <row r="1570" ht="16.5" customHeight="1">
      <c r="A1570" s="9" t="s">
        <v>13</v>
      </c>
      <c r="B1570" s="9" t="s">
        <v>139</v>
      </c>
      <c r="C1570" s="9" t="s">
        <v>2517</v>
      </c>
      <c r="D1570" s="9" t="s">
        <v>183</v>
      </c>
      <c r="E1570" s="9" t="s">
        <v>4506</v>
      </c>
      <c r="F1570" s="10">
        <v>18.0</v>
      </c>
      <c r="G1570" s="10">
        <v>22.0</v>
      </c>
      <c r="H1570" s="70" t="b">
        <v>0</v>
      </c>
      <c r="I1570" s="71" t="str">
        <f t="shared" si="66"/>
        <v/>
      </c>
      <c r="J1570" s="71" t="str">
        <f t="shared" si="67"/>
        <v>DOUBLE PRECISION</v>
      </c>
      <c r="K1570" s="71">
        <f t="shared" si="3"/>
        <v>22</v>
      </c>
      <c r="L1570" s="71" t="str">
        <f t="shared" si="4"/>
        <v>(22)</v>
      </c>
      <c r="M1570" s="71" t="s">
        <v>4489</v>
      </c>
      <c r="N1570" s="71"/>
      <c r="O1570" s="4"/>
      <c r="P1570" s="9"/>
      <c r="Q1570" s="9" t="str">
        <f t="shared" si="68"/>
        <v>ISJMCD DOUBLE PRECISION ,</v>
      </c>
    </row>
    <row r="1571" ht="16.5" customHeight="1">
      <c r="A1571" s="9" t="s">
        <v>13</v>
      </c>
      <c r="B1571" s="9" t="s">
        <v>139</v>
      </c>
      <c r="C1571" s="9" t="s">
        <v>2519</v>
      </c>
      <c r="D1571" s="9" t="s">
        <v>191</v>
      </c>
      <c r="E1571" s="9" t="s">
        <v>4518</v>
      </c>
      <c r="F1571" s="10">
        <v>19.0</v>
      </c>
      <c r="G1571" s="10">
        <v>10.0</v>
      </c>
      <c r="H1571" s="70" t="b">
        <v>0</v>
      </c>
      <c r="I1571" s="71" t="str">
        <f t="shared" si="66"/>
        <v/>
      </c>
      <c r="J1571" s="71" t="str">
        <f t="shared" si="67"/>
        <v>VARCHAR</v>
      </c>
      <c r="K1571" s="71">
        <f t="shared" si="3"/>
        <v>30</v>
      </c>
      <c r="L1571" s="71" t="str">
        <f t="shared" si="4"/>
        <v>(30)</v>
      </c>
      <c r="M1571" s="71" t="s">
        <v>4489</v>
      </c>
      <c r="N1571" s="71"/>
      <c r="O1571" s="4"/>
      <c r="P1571" s="9"/>
      <c r="Q1571" s="9" t="str">
        <f t="shared" si="68"/>
        <v>ISRCO1 VARCHAR(30) ,</v>
      </c>
    </row>
    <row r="1572" ht="16.5" customHeight="1">
      <c r="A1572" s="9" t="s">
        <v>13</v>
      </c>
      <c r="B1572" s="9" t="s">
        <v>139</v>
      </c>
      <c r="C1572" s="9" t="s">
        <v>2521</v>
      </c>
      <c r="D1572" s="9" t="s">
        <v>191</v>
      </c>
      <c r="E1572" s="9" t="s">
        <v>4518</v>
      </c>
      <c r="F1572" s="10">
        <v>20.0</v>
      </c>
      <c r="G1572" s="10">
        <v>6.0</v>
      </c>
      <c r="H1572" s="70" t="b">
        <v>0</v>
      </c>
      <c r="I1572" s="71" t="str">
        <f t="shared" si="66"/>
        <v/>
      </c>
      <c r="J1572" s="71" t="str">
        <f t="shared" si="67"/>
        <v>VARCHAR</v>
      </c>
      <c r="K1572" s="71">
        <f t="shared" si="3"/>
        <v>18</v>
      </c>
      <c r="L1572" s="71" t="str">
        <f t="shared" si="4"/>
        <v>(18)</v>
      </c>
      <c r="M1572" s="71" t="s">
        <v>4489</v>
      </c>
      <c r="N1572" s="71"/>
      <c r="O1572" s="4"/>
      <c r="P1572" s="9"/>
      <c r="Q1572" s="9" t="str">
        <f t="shared" si="68"/>
        <v>ISRCO2 VARCHAR(18) ,</v>
      </c>
    </row>
    <row r="1573" ht="16.5" customHeight="1">
      <c r="A1573" s="9" t="s">
        <v>13</v>
      </c>
      <c r="B1573" s="9" t="s">
        <v>139</v>
      </c>
      <c r="C1573" s="9" t="s">
        <v>2523</v>
      </c>
      <c r="D1573" s="9" t="s">
        <v>191</v>
      </c>
      <c r="E1573" s="9" t="s">
        <v>4518</v>
      </c>
      <c r="F1573" s="10">
        <v>21.0</v>
      </c>
      <c r="G1573" s="10">
        <v>1.0</v>
      </c>
      <c r="H1573" s="70" t="b">
        <v>0</v>
      </c>
      <c r="I1573" s="71" t="str">
        <f t="shared" si="66"/>
        <v/>
      </c>
      <c r="J1573" s="71" t="str">
        <f t="shared" si="67"/>
        <v>VARCHAR</v>
      </c>
      <c r="K1573" s="71">
        <f t="shared" si="3"/>
        <v>3</v>
      </c>
      <c r="L1573" s="71" t="str">
        <f t="shared" si="4"/>
        <v>(3)</v>
      </c>
      <c r="M1573" s="71" t="s">
        <v>4489</v>
      </c>
      <c r="N1573" s="71"/>
      <c r="O1573" s="4"/>
      <c r="P1573" s="9"/>
      <c r="Q1573" s="9" t="str">
        <f t="shared" si="68"/>
        <v>ISCLUB VARCHAR(3) ,</v>
      </c>
    </row>
    <row r="1574" ht="16.5" customHeight="1">
      <c r="A1574" s="9" t="s">
        <v>13</v>
      </c>
      <c r="B1574" s="9" t="s">
        <v>139</v>
      </c>
      <c r="C1574" s="9" t="s">
        <v>2525</v>
      </c>
      <c r="D1574" s="9" t="s">
        <v>183</v>
      </c>
      <c r="E1574" s="9" t="s">
        <v>4506</v>
      </c>
      <c r="F1574" s="10">
        <v>22.0</v>
      </c>
      <c r="G1574" s="10">
        <v>22.0</v>
      </c>
      <c r="H1574" s="70" t="b">
        <v>0</v>
      </c>
      <c r="I1574" s="71" t="str">
        <f t="shared" si="66"/>
        <v/>
      </c>
      <c r="J1574" s="71" t="str">
        <f t="shared" si="67"/>
        <v>DOUBLE PRECISION</v>
      </c>
      <c r="K1574" s="71">
        <f t="shared" si="3"/>
        <v>22</v>
      </c>
      <c r="L1574" s="71" t="str">
        <f t="shared" si="4"/>
        <v>(22)</v>
      </c>
      <c r="M1574" s="71" t="s">
        <v>4489</v>
      </c>
      <c r="N1574" s="71"/>
      <c r="O1574" s="4"/>
      <c r="P1574" s="9"/>
      <c r="Q1574" s="9" t="str">
        <f t="shared" si="68"/>
        <v>ISPGUB DOUBLE PRECISION ,</v>
      </c>
    </row>
    <row r="1575" ht="16.5" customHeight="1">
      <c r="A1575" s="9" t="s">
        <v>13</v>
      </c>
      <c r="B1575" s="9" t="s">
        <v>139</v>
      </c>
      <c r="C1575" s="9" t="s">
        <v>2527</v>
      </c>
      <c r="D1575" s="9" t="s">
        <v>191</v>
      </c>
      <c r="E1575" s="9" t="s">
        <v>4518</v>
      </c>
      <c r="F1575" s="10">
        <v>23.0</v>
      </c>
      <c r="G1575" s="10">
        <v>3.0</v>
      </c>
      <c r="H1575" s="70" t="b">
        <v>0</v>
      </c>
      <c r="I1575" s="71" t="str">
        <f t="shared" si="66"/>
        <v/>
      </c>
      <c r="J1575" s="71" t="str">
        <f t="shared" si="67"/>
        <v>VARCHAR</v>
      </c>
      <c r="K1575" s="71">
        <f t="shared" si="3"/>
        <v>9</v>
      </c>
      <c r="L1575" s="71" t="str">
        <f t="shared" si="4"/>
        <v>(9)</v>
      </c>
      <c r="M1575" s="71" t="s">
        <v>4489</v>
      </c>
      <c r="N1575" s="71"/>
      <c r="O1575" s="4"/>
      <c r="P1575" s="9"/>
      <c r="Q1575" s="9" t="str">
        <f t="shared" si="68"/>
        <v>ISBANK VARCHAR(9) ,</v>
      </c>
    </row>
    <row r="1576" ht="16.5" customHeight="1">
      <c r="A1576" s="9" t="s">
        <v>13</v>
      </c>
      <c r="B1576" s="9" t="s">
        <v>139</v>
      </c>
      <c r="C1576" s="9" t="s">
        <v>2528</v>
      </c>
      <c r="D1576" s="9" t="s">
        <v>191</v>
      </c>
      <c r="E1576" s="9" t="s">
        <v>4518</v>
      </c>
      <c r="F1576" s="10">
        <v>24.0</v>
      </c>
      <c r="G1576" s="10">
        <v>20.0</v>
      </c>
      <c r="H1576" s="70" t="b">
        <v>0</v>
      </c>
      <c r="I1576" s="71" t="str">
        <f t="shared" si="66"/>
        <v/>
      </c>
      <c r="J1576" s="71" t="str">
        <f t="shared" si="67"/>
        <v>VARCHAR</v>
      </c>
      <c r="K1576" s="71">
        <f t="shared" si="3"/>
        <v>60</v>
      </c>
      <c r="L1576" s="71" t="str">
        <f t="shared" si="4"/>
        <v>(60)</v>
      </c>
      <c r="M1576" s="71" t="s">
        <v>4489</v>
      </c>
      <c r="N1576" s="71"/>
      <c r="O1576" s="4"/>
      <c r="P1576" s="9"/>
      <c r="Q1576" s="9" t="str">
        <f t="shared" si="68"/>
        <v>ISACNO VARCHAR(60) ,</v>
      </c>
    </row>
    <row r="1577" ht="16.5" customHeight="1">
      <c r="A1577" s="9" t="s">
        <v>13</v>
      </c>
      <c r="B1577" s="9" t="s">
        <v>139</v>
      </c>
      <c r="C1577" s="9" t="s">
        <v>2530</v>
      </c>
      <c r="D1577" s="9" t="s">
        <v>191</v>
      </c>
      <c r="E1577" s="9" t="s">
        <v>4518</v>
      </c>
      <c r="F1577" s="10">
        <v>25.0</v>
      </c>
      <c r="G1577" s="10">
        <v>1.0</v>
      </c>
      <c r="H1577" s="70" t="b">
        <v>0</v>
      </c>
      <c r="I1577" s="71" t="str">
        <f t="shared" si="66"/>
        <v/>
      </c>
      <c r="J1577" s="71" t="str">
        <f t="shared" si="67"/>
        <v>VARCHAR</v>
      </c>
      <c r="K1577" s="71">
        <f t="shared" si="3"/>
        <v>3</v>
      </c>
      <c r="L1577" s="71" t="str">
        <f t="shared" si="4"/>
        <v>(3)</v>
      </c>
      <c r="M1577" s="71" t="s">
        <v>4489</v>
      </c>
      <c r="N1577" s="71"/>
      <c r="O1577" s="4"/>
      <c r="P1577" s="9"/>
      <c r="Q1577" s="9" t="str">
        <f t="shared" si="68"/>
        <v>ISRECK VARCHAR(3) ,</v>
      </c>
    </row>
    <row r="1578" ht="16.5" customHeight="1">
      <c r="A1578" s="9" t="s">
        <v>13</v>
      </c>
      <c r="B1578" s="9" t="s">
        <v>139</v>
      </c>
      <c r="C1578" s="9" t="s">
        <v>2532</v>
      </c>
      <c r="D1578" s="9" t="s">
        <v>183</v>
      </c>
      <c r="E1578" s="9" t="s">
        <v>4506</v>
      </c>
      <c r="F1578" s="10">
        <v>26.0</v>
      </c>
      <c r="G1578" s="10">
        <v>22.0</v>
      </c>
      <c r="H1578" s="70" t="b">
        <v>0</v>
      </c>
      <c r="I1578" s="71" t="str">
        <f t="shared" si="66"/>
        <v/>
      </c>
      <c r="J1578" s="71" t="str">
        <f t="shared" si="67"/>
        <v>DOUBLE PRECISION</v>
      </c>
      <c r="K1578" s="71">
        <f t="shared" si="3"/>
        <v>22</v>
      </c>
      <c r="L1578" s="71" t="str">
        <f t="shared" si="4"/>
        <v>(22)</v>
      </c>
      <c r="M1578" s="71" t="s">
        <v>4489</v>
      </c>
      <c r="N1578" s="71"/>
      <c r="O1578" s="4"/>
      <c r="P1578" s="9"/>
      <c r="Q1578" s="9" t="str">
        <f t="shared" si="68"/>
        <v>ISGIVD DOUBLE PRECISION ,</v>
      </c>
    </row>
    <row r="1579" ht="16.5" customHeight="1">
      <c r="A1579" s="9" t="s">
        <v>13</v>
      </c>
      <c r="B1579" s="9" t="s">
        <v>139</v>
      </c>
      <c r="C1579" s="9" t="s">
        <v>2534</v>
      </c>
      <c r="D1579" s="9" t="s">
        <v>183</v>
      </c>
      <c r="E1579" s="9" t="s">
        <v>4506</v>
      </c>
      <c r="F1579" s="10">
        <v>27.0</v>
      </c>
      <c r="G1579" s="10">
        <v>22.0</v>
      </c>
      <c r="H1579" s="70" t="b">
        <v>0</v>
      </c>
      <c r="I1579" s="71" t="str">
        <f t="shared" si="66"/>
        <v/>
      </c>
      <c r="J1579" s="71" t="str">
        <f t="shared" si="67"/>
        <v>DOUBLE PRECISION</v>
      </c>
      <c r="K1579" s="71">
        <f t="shared" si="3"/>
        <v>22</v>
      </c>
      <c r="L1579" s="71" t="str">
        <f t="shared" si="4"/>
        <v>(22)</v>
      </c>
      <c r="M1579" s="71" t="s">
        <v>4489</v>
      </c>
      <c r="N1579" s="71"/>
      <c r="O1579" s="4"/>
      <c r="P1579" s="9"/>
      <c r="Q1579" s="9" t="str">
        <f t="shared" si="68"/>
        <v>ISID01 DOUBLE PRECISION ,</v>
      </c>
    </row>
    <row r="1580" ht="16.5" customHeight="1">
      <c r="A1580" s="9" t="s">
        <v>13</v>
      </c>
      <c r="B1580" s="9" t="s">
        <v>139</v>
      </c>
      <c r="C1580" s="9" t="s">
        <v>2535</v>
      </c>
      <c r="D1580" s="9" t="s">
        <v>191</v>
      </c>
      <c r="E1580" s="9" t="s">
        <v>4518</v>
      </c>
      <c r="F1580" s="10">
        <v>28.0</v>
      </c>
      <c r="G1580" s="10">
        <v>7.0</v>
      </c>
      <c r="H1580" s="70" t="b">
        <v>0</v>
      </c>
      <c r="I1580" s="71" t="str">
        <f t="shared" si="66"/>
        <v/>
      </c>
      <c r="J1580" s="71" t="str">
        <f t="shared" si="67"/>
        <v>VARCHAR</v>
      </c>
      <c r="K1580" s="71">
        <f t="shared" si="3"/>
        <v>21</v>
      </c>
      <c r="L1580" s="71" t="str">
        <f t="shared" si="4"/>
        <v>(21)</v>
      </c>
      <c r="M1580" s="71" t="s">
        <v>4489</v>
      </c>
      <c r="N1580" s="71"/>
      <c r="O1580" s="4"/>
      <c r="P1580" s="9"/>
      <c r="Q1580" s="9" t="str">
        <f t="shared" si="68"/>
        <v>ISID02 VARCHAR(21) ,</v>
      </c>
    </row>
    <row r="1581" ht="16.5" customHeight="1">
      <c r="A1581" s="9" t="s">
        <v>13</v>
      </c>
      <c r="B1581" s="9" t="s">
        <v>139</v>
      </c>
      <c r="C1581" s="9" t="s">
        <v>2536</v>
      </c>
      <c r="D1581" s="9" t="s">
        <v>183</v>
      </c>
      <c r="E1581" s="9" t="s">
        <v>4506</v>
      </c>
      <c r="F1581" s="10">
        <v>29.0</v>
      </c>
      <c r="G1581" s="10">
        <v>22.0</v>
      </c>
      <c r="H1581" s="70" t="b">
        <v>0</v>
      </c>
      <c r="I1581" s="71" t="str">
        <f t="shared" si="66"/>
        <v/>
      </c>
      <c r="J1581" s="71" t="str">
        <f t="shared" si="67"/>
        <v>DOUBLE PRECISION</v>
      </c>
      <c r="K1581" s="71">
        <f t="shared" si="3"/>
        <v>22</v>
      </c>
      <c r="L1581" s="71" t="str">
        <f t="shared" si="4"/>
        <v>(22)</v>
      </c>
      <c r="M1581" s="71" t="s">
        <v>4489</v>
      </c>
      <c r="N1581" s="71"/>
      <c r="O1581" s="4"/>
      <c r="P1581" s="9"/>
      <c r="Q1581" s="9" t="str">
        <f t="shared" si="68"/>
        <v>ISBGUB DOUBLE PRECISION ,</v>
      </c>
    </row>
    <row r="1582" ht="16.5" customHeight="1">
      <c r="A1582" s="9" t="s">
        <v>13</v>
      </c>
      <c r="B1582" s="9" t="s">
        <v>139</v>
      </c>
      <c r="C1582" s="9" t="s">
        <v>2538</v>
      </c>
      <c r="D1582" s="9" t="s">
        <v>183</v>
      </c>
      <c r="E1582" s="9" t="s">
        <v>4506</v>
      </c>
      <c r="F1582" s="10">
        <v>30.0</v>
      </c>
      <c r="G1582" s="10">
        <v>22.0</v>
      </c>
      <c r="H1582" s="70" t="b">
        <v>0</v>
      </c>
      <c r="I1582" s="71" t="str">
        <f t="shared" si="66"/>
        <v/>
      </c>
      <c r="J1582" s="71" t="str">
        <f t="shared" si="67"/>
        <v>DOUBLE PRECISION</v>
      </c>
      <c r="K1582" s="71">
        <f t="shared" si="3"/>
        <v>22</v>
      </c>
      <c r="L1582" s="71" t="str">
        <f t="shared" si="4"/>
        <v>(22)</v>
      </c>
      <c r="M1582" s="71" t="s">
        <v>4489</v>
      </c>
      <c r="N1582" s="71"/>
      <c r="O1582" s="4"/>
      <c r="P1582" s="9"/>
      <c r="Q1582" s="9" t="str">
        <f t="shared" si="68"/>
        <v>ISBIRT DOUBLE PRECISION ,</v>
      </c>
    </row>
    <row r="1583" ht="16.5" customHeight="1">
      <c r="A1583" s="9" t="s">
        <v>13</v>
      </c>
      <c r="B1583" s="9" t="s">
        <v>139</v>
      </c>
      <c r="C1583" s="9" t="s">
        <v>2539</v>
      </c>
      <c r="D1583" s="9" t="s">
        <v>191</v>
      </c>
      <c r="E1583" s="9" t="s">
        <v>4518</v>
      </c>
      <c r="F1583" s="10">
        <v>31.0</v>
      </c>
      <c r="G1583" s="10">
        <v>1.0</v>
      </c>
      <c r="H1583" s="70" t="b">
        <v>0</v>
      </c>
      <c r="I1583" s="71" t="str">
        <f t="shared" si="66"/>
        <v/>
      </c>
      <c r="J1583" s="71" t="str">
        <f t="shared" si="67"/>
        <v>VARCHAR</v>
      </c>
      <c r="K1583" s="71">
        <f t="shared" si="3"/>
        <v>3</v>
      </c>
      <c r="L1583" s="71" t="str">
        <f t="shared" si="4"/>
        <v>(3)</v>
      </c>
      <c r="M1583" s="71" t="s">
        <v>4489</v>
      </c>
      <c r="N1583" s="71"/>
      <c r="O1583" s="4"/>
      <c r="P1583" s="9"/>
      <c r="Q1583" s="9" t="str">
        <f t="shared" si="68"/>
        <v>ISWEDD VARCHAR(3) ,</v>
      </c>
    </row>
    <row r="1584" ht="16.5" customHeight="1">
      <c r="A1584" s="9" t="s">
        <v>13</v>
      </c>
      <c r="B1584" s="9" t="s">
        <v>139</v>
      </c>
      <c r="C1584" s="9" t="s">
        <v>2541</v>
      </c>
      <c r="D1584" s="9" t="s">
        <v>183</v>
      </c>
      <c r="E1584" s="9" t="s">
        <v>4506</v>
      </c>
      <c r="F1584" s="10">
        <v>32.0</v>
      </c>
      <c r="G1584" s="10">
        <v>22.0</v>
      </c>
      <c r="H1584" s="70" t="b">
        <v>0</v>
      </c>
      <c r="I1584" s="71" t="str">
        <f t="shared" si="66"/>
        <v/>
      </c>
      <c r="J1584" s="71" t="str">
        <f t="shared" si="67"/>
        <v>DOUBLE PRECISION</v>
      </c>
      <c r="K1584" s="71">
        <f t="shared" si="3"/>
        <v>22</v>
      </c>
      <c r="L1584" s="71" t="str">
        <f t="shared" si="4"/>
        <v>(22)</v>
      </c>
      <c r="M1584" s="71" t="s">
        <v>4489</v>
      </c>
      <c r="N1584" s="71"/>
      <c r="O1584" s="4"/>
      <c r="P1584" s="9"/>
      <c r="Q1584" s="9" t="str">
        <f t="shared" si="68"/>
        <v>ISLSCH DOUBLE PRECISION ,</v>
      </c>
    </row>
    <row r="1585" ht="16.5" customHeight="1">
      <c r="A1585" s="9" t="s">
        <v>13</v>
      </c>
      <c r="B1585" s="9" t="s">
        <v>139</v>
      </c>
      <c r="C1585" s="9" t="s">
        <v>2542</v>
      </c>
      <c r="D1585" s="9" t="s">
        <v>183</v>
      </c>
      <c r="E1585" s="9" t="s">
        <v>4506</v>
      </c>
      <c r="F1585" s="10">
        <v>33.0</v>
      </c>
      <c r="G1585" s="10">
        <v>22.0</v>
      </c>
      <c r="H1585" s="70" t="b">
        <v>0</v>
      </c>
      <c r="I1585" s="71" t="str">
        <f t="shared" si="66"/>
        <v/>
      </c>
      <c r="J1585" s="71" t="str">
        <f t="shared" si="67"/>
        <v>DOUBLE PRECISION</v>
      </c>
      <c r="K1585" s="71">
        <f t="shared" si="3"/>
        <v>22</v>
      </c>
      <c r="L1585" s="71" t="str">
        <f t="shared" si="4"/>
        <v>(22)</v>
      </c>
      <c r="M1585" s="71" t="s">
        <v>4489</v>
      </c>
      <c r="N1585" s="71"/>
      <c r="O1585" s="4"/>
      <c r="P1585" s="9"/>
      <c r="Q1585" s="9" t="str">
        <f t="shared" si="68"/>
        <v>ISMILT DOUBLE PRECISION ,</v>
      </c>
    </row>
    <row r="1586" ht="16.5" customHeight="1">
      <c r="A1586" s="9" t="s">
        <v>13</v>
      </c>
      <c r="B1586" s="9" t="s">
        <v>139</v>
      </c>
      <c r="C1586" s="9" t="s">
        <v>2544</v>
      </c>
      <c r="D1586" s="9" t="s">
        <v>191</v>
      </c>
      <c r="E1586" s="9" t="s">
        <v>4518</v>
      </c>
      <c r="F1586" s="10">
        <v>34.0</v>
      </c>
      <c r="G1586" s="10">
        <v>62.0</v>
      </c>
      <c r="H1586" s="70" t="b">
        <v>0</v>
      </c>
      <c r="I1586" s="71" t="str">
        <f t="shared" si="66"/>
        <v/>
      </c>
      <c r="J1586" s="71" t="str">
        <f t="shared" si="67"/>
        <v>VARCHAR</v>
      </c>
      <c r="K1586" s="71">
        <f t="shared" si="3"/>
        <v>186</v>
      </c>
      <c r="L1586" s="71" t="str">
        <f t="shared" si="4"/>
        <v>(186)</v>
      </c>
      <c r="M1586" s="71" t="s">
        <v>4489</v>
      </c>
      <c r="N1586" s="71"/>
      <c r="O1586" s="4"/>
      <c r="P1586" s="9"/>
      <c r="Q1586" s="9" t="str">
        <f t="shared" si="68"/>
        <v>ISOADD VARCHAR(186) ,</v>
      </c>
    </row>
    <row r="1587" ht="16.5" customHeight="1">
      <c r="A1587" s="9" t="s">
        <v>13</v>
      </c>
      <c r="B1587" s="9" t="s">
        <v>139</v>
      </c>
      <c r="C1587" s="9" t="s">
        <v>2547</v>
      </c>
      <c r="D1587" s="9" t="s">
        <v>191</v>
      </c>
      <c r="E1587" s="9" t="s">
        <v>4518</v>
      </c>
      <c r="F1587" s="10">
        <v>35.0</v>
      </c>
      <c r="G1587" s="10">
        <v>3.0</v>
      </c>
      <c r="H1587" s="70" t="b">
        <v>0</v>
      </c>
      <c r="I1587" s="71" t="str">
        <f t="shared" si="66"/>
        <v/>
      </c>
      <c r="J1587" s="71" t="str">
        <f t="shared" si="67"/>
        <v>VARCHAR</v>
      </c>
      <c r="K1587" s="71">
        <f t="shared" si="3"/>
        <v>9</v>
      </c>
      <c r="L1587" s="71" t="str">
        <f t="shared" si="4"/>
        <v>(9)</v>
      </c>
      <c r="M1587" s="71" t="s">
        <v>4489</v>
      </c>
      <c r="N1587" s="71"/>
      <c r="O1587" s="4"/>
      <c r="P1587" s="9"/>
      <c r="Q1587" s="9" t="str">
        <f t="shared" si="68"/>
        <v>ISZIP1 VARCHAR(9) ,</v>
      </c>
    </row>
    <row r="1588" ht="16.5" customHeight="1">
      <c r="A1588" s="9" t="s">
        <v>13</v>
      </c>
      <c r="B1588" s="9" t="s">
        <v>139</v>
      </c>
      <c r="C1588" s="9" t="s">
        <v>2548</v>
      </c>
      <c r="D1588" s="9" t="s">
        <v>191</v>
      </c>
      <c r="E1588" s="9" t="s">
        <v>4518</v>
      </c>
      <c r="F1588" s="10">
        <v>36.0</v>
      </c>
      <c r="G1588" s="10">
        <v>3.0</v>
      </c>
      <c r="H1588" s="70" t="b">
        <v>0</v>
      </c>
      <c r="I1588" s="71" t="str">
        <f t="shared" si="66"/>
        <v/>
      </c>
      <c r="J1588" s="71" t="str">
        <f t="shared" si="67"/>
        <v>VARCHAR</v>
      </c>
      <c r="K1588" s="71">
        <f t="shared" si="3"/>
        <v>9</v>
      </c>
      <c r="L1588" s="71" t="str">
        <f t="shared" si="4"/>
        <v>(9)</v>
      </c>
      <c r="M1588" s="71" t="s">
        <v>4489</v>
      </c>
      <c r="N1588" s="71"/>
      <c r="O1588" s="4"/>
      <c r="P1588" s="9"/>
      <c r="Q1588" s="9" t="str">
        <f t="shared" si="68"/>
        <v>ISZIP2 VARCHAR(9) ,</v>
      </c>
    </row>
    <row r="1589" ht="16.5" customHeight="1">
      <c r="A1589" s="9" t="s">
        <v>13</v>
      </c>
      <c r="B1589" s="9" t="s">
        <v>139</v>
      </c>
      <c r="C1589" s="9" t="s">
        <v>2549</v>
      </c>
      <c r="D1589" s="9" t="s">
        <v>191</v>
      </c>
      <c r="E1589" s="9" t="s">
        <v>4518</v>
      </c>
      <c r="F1589" s="10">
        <v>37.0</v>
      </c>
      <c r="G1589" s="10">
        <v>42.0</v>
      </c>
      <c r="H1589" s="70" t="b">
        <v>0</v>
      </c>
      <c r="I1589" s="71" t="str">
        <f t="shared" si="66"/>
        <v/>
      </c>
      <c r="J1589" s="71" t="str">
        <f t="shared" si="67"/>
        <v>VARCHAR</v>
      </c>
      <c r="K1589" s="71">
        <f t="shared" si="3"/>
        <v>126</v>
      </c>
      <c r="L1589" s="71" t="str">
        <f t="shared" si="4"/>
        <v>(126)</v>
      </c>
      <c r="M1589" s="71" t="s">
        <v>4489</v>
      </c>
      <c r="N1589" s="71"/>
      <c r="O1589" s="4"/>
      <c r="P1589" s="9"/>
      <c r="Q1589" s="9" t="str">
        <f t="shared" si="68"/>
        <v>ISADD1 VARCHAR(126) ,</v>
      </c>
    </row>
    <row r="1590" ht="16.5" customHeight="1">
      <c r="A1590" s="9" t="s">
        <v>13</v>
      </c>
      <c r="B1590" s="9" t="s">
        <v>139</v>
      </c>
      <c r="C1590" s="9" t="s">
        <v>2550</v>
      </c>
      <c r="D1590" s="9" t="s">
        <v>191</v>
      </c>
      <c r="E1590" s="9" t="s">
        <v>4518</v>
      </c>
      <c r="F1590" s="10">
        <v>38.0</v>
      </c>
      <c r="G1590" s="10">
        <v>52.0</v>
      </c>
      <c r="H1590" s="70" t="b">
        <v>0</v>
      </c>
      <c r="I1590" s="71" t="str">
        <f t="shared" si="66"/>
        <v/>
      </c>
      <c r="J1590" s="71" t="str">
        <f t="shared" si="67"/>
        <v>VARCHAR</v>
      </c>
      <c r="K1590" s="71">
        <f t="shared" si="3"/>
        <v>156</v>
      </c>
      <c r="L1590" s="71" t="str">
        <f t="shared" si="4"/>
        <v>(156)</v>
      </c>
      <c r="M1590" s="71" t="s">
        <v>4489</v>
      </c>
      <c r="N1590" s="71"/>
      <c r="O1590" s="4"/>
      <c r="P1590" s="9"/>
      <c r="Q1590" s="9" t="str">
        <f t="shared" si="68"/>
        <v>ISADD2 VARCHAR(156) ,</v>
      </c>
    </row>
    <row r="1591" ht="16.5" customHeight="1">
      <c r="A1591" s="9" t="s">
        <v>13</v>
      </c>
      <c r="B1591" s="9" t="s">
        <v>139</v>
      </c>
      <c r="C1591" s="9" t="s">
        <v>2551</v>
      </c>
      <c r="D1591" s="9" t="s">
        <v>191</v>
      </c>
      <c r="E1591" s="9" t="s">
        <v>4518</v>
      </c>
      <c r="F1591" s="10">
        <v>39.0</v>
      </c>
      <c r="G1591" s="10">
        <v>4.0</v>
      </c>
      <c r="H1591" s="70" t="b">
        <v>0</v>
      </c>
      <c r="I1591" s="71" t="str">
        <f t="shared" si="66"/>
        <v/>
      </c>
      <c r="J1591" s="71" t="str">
        <f t="shared" si="67"/>
        <v>VARCHAR</v>
      </c>
      <c r="K1591" s="71">
        <f t="shared" si="3"/>
        <v>12</v>
      </c>
      <c r="L1591" s="71" t="str">
        <f t="shared" si="4"/>
        <v>(12)</v>
      </c>
      <c r="M1591" s="71" t="s">
        <v>4489</v>
      </c>
      <c r="N1591" s="71"/>
      <c r="O1591" s="4"/>
      <c r="P1591" s="9"/>
      <c r="Q1591" s="9" t="str">
        <f t="shared" si="68"/>
        <v>ISTEL1 VARCHAR(12) ,</v>
      </c>
    </row>
    <row r="1592" ht="16.5" customHeight="1">
      <c r="A1592" s="9" t="s">
        <v>13</v>
      </c>
      <c r="B1592" s="9" t="s">
        <v>139</v>
      </c>
      <c r="C1592" s="9" t="s">
        <v>2553</v>
      </c>
      <c r="D1592" s="9" t="s">
        <v>191</v>
      </c>
      <c r="E1592" s="9" t="s">
        <v>4518</v>
      </c>
      <c r="F1592" s="10">
        <v>40.0</v>
      </c>
      <c r="G1592" s="10">
        <v>4.0</v>
      </c>
      <c r="H1592" s="70" t="b">
        <v>0</v>
      </c>
      <c r="I1592" s="71" t="str">
        <f t="shared" si="66"/>
        <v/>
      </c>
      <c r="J1592" s="71" t="str">
        <f t="shared" si="67"/>
        <v>VARCHAR</v>
      </c>
      <c r="K1592" s="71">
        <f t="shared" si="3"/>
        <v>12</v>
      </c>
      <c r="L1592" s="71" t="str">
        <f t="shared" si="4"/>
        <v>(12)</v>
      </c>
      <c r="M1592" s="71" t="s">
        <v>4489</v>
      </c>
      <c r="N1592" s="71"/>
      <c r="O1592" s="4"/>
      <c r="P1592" s="9"/>
      <c r="Q1592" s="9" t="str">
        <f t="shared" si="68"/>
        <v>ISTEL2 VARCHAR(12) ,</v>
      </c>
    </row>
    <row r="1593" ht="16.5" customHeight="1">
      <c r="A1593" s="9" t="s">
        <v>13</v>
      </c>
      <c r="B1593" s="9" t="s">
        <v>139</v>
      </c>
      <c r="C1593" s="9" t="s">
        <v>2555</v>
      </c>
      <c r="D1593" s="9" t="s">
        <v>191</v>
      </c>
      <c r="E1593" s="9" t="s">
        <v>4518</v>
      </c>
      <c r="F1593" s="10">
        <v>41.0</v>
      </c>
      <c r="G1593" s="10">
        <v>4.0</v>
      </c>
      <c r="H1593" s="70" t="b">
        <v>0</v>
      </c>
      <c r="I1593" s="71" t="str">
        <f t="shared" si="66"/>
        <v/>
      </c>
      <c r="J1593" s="71" t="str">
        <f t="shared" si="67"/>
        <v>VARCHAR</v>
      </c>
      <c r="K1593" s="71">
        <f t="shared" si="3"/>
        <v>12</v>
      </c>
      <c r="L1593" s="71" t="str">
        <f t="shared" si="4"/>
        <v>(12)</v>
      </c>
      <c r="M1593" s="71" t="s">
        <v>4489</v>
      </c>
      <c r="N1593" s="71"/>
      <c r="O1593" s="4"/>
      <c r="P1593" s="9"/>
      <c r="Q1593" s="9" t="str">
        <f t="shared" si="68"/>
        <v>ISTEL3 VARCHAR(12) ,</v>
      </c>
    </row>
    <row r="1594" ht="16.5" customHeight="1">
      <c r="A1594" s="9" t="s">
        <v>13</v>
      </c>
      <c r="B1594" s="9" t="s">
        <v>139</v>
      </c>
      <c r="C1594" s="9" t="s">
        <v>2557</v>
      </c>
      <c r="D1594" s="9" t="s">
        <v>191</v>
      </c>
      <c r="E1594" s="9" t="s">
        <v>4518</v>
      </c>
      <c r="F1594" s="10">
        <v>42.0</v>
      </c>
      <c r="G1594" s="10">
        <v>2.0</v>
      </c>
      <c r="H1594" s="70" t="b">
        <v>0</v>
      </c>
      <c r="I1594" s="71" t="str">
        <f t="shared" si="66"/>
        <v/>
      </c>
      <c r="J1594" s="71" t="str">
        <f t="shared" si="67"/>
        <v>VARCHAR</v>
      </c>
      <c r="K1594" s="71">
        <f t="shared" si="3"/>
        <v>6</v>
      </c>
      <c r="L1594" s="71" t="str">
        <f t="shared" si="4"/>
        <v>(6)</v>
      </c>
      <c r="M1594" s="71" t="s">
        <v>4489</v>
      </c>
      <c r="N1594" s="71"/>
      <c r="O1594" s="4"/>
      <c r="P1594" s="9"/>
      <c r="Q1594" s="9" t="str">
        <f t="shared" si="68"/>
        <v>ISTEL4 VARCHAR(6) ,</v>
      </c>
    </row>
    <row r="1595" ht="16.5" customHeight="1">
      <c r="A1595" s="9" t="s">
        <v>13</v>
      </c>
      <c r="B1595" s="9" t="s">
        <v>139</v>
      </c>
      <c r="C1595" s="9" t="s">
        <v>2559</v>
      </c>
      <c r="D1595" s="9" t="s">
        <v>191</v>
      </c>
      <c r="E1595" s="9" t="s">
        <v>4518</v>
      </c>
      <c r="F1595" s="10">
        <v>43.0</v>
      </c>
      <c r="G1595" s="10">
        <v>4.0</v>
      </c>
      <c r="H1595" s="70" t="b">
        <v>0</v>
      </c>
      <c r="I1595" s="71" t="str">
        <f t="shared" si="66"/>
        <v/>
      </c>
      <c r="J1595" s="71" t="str">
        <f t="shared" si="67"/>
        <v>VARCHAR</v>
      </c>
      <c r="K1595" s="71">
        <f t="shared" si="3"/>
        <v>12</v>
      </c>
      <c r="L1595" s="71" t="str">
        <f t="shared" si="4"/>
        <v>(12)</v>
      </c>
      <c r="M1595" s="71" t="s">
        <v>4489</v>
      </c>
      <c r="N1595" s="71"/>
      <c r="O1595" s="4"/>
      <c r="P1595" s="9"/>
      <c r="Q1595" s="9" t="str">
        <f t="shared" si="68"/>
        <v>ISHTL1 VARCHAR(12) ,</v>
      </c>
    </row>
    <row r="1596" ht="16.5" customHeight="1">
      <c r="A1596" s="9" t="s">
        <v>13</v>
      </c>
      <c r="B1596" s="9" t="s">
        <v>139</v>
      </c>
      <c r="C1596" s="9" t="s">
        <v>2561</v>
      </c>
      <c r="D1596" s="9" t="s">
        <v>191</v>
      </c>
      <c r="E1596" s="9" t="s">
        <v>4518</v>
      </c>
      <c r="F1596" s="10">
        <v>44.0</v>
      </c>
      <c r="G1596" s="10">
        <v>4.0</v>
      </c>
      <c r="H1596" s="70" t="b">
        <v>0</v>
      </c>
      <c r="I1596" s="71" t="str">
        <f t="shared" si="66"/>
        <v/>
      </c>
      <c r="J1596" s="71" t="str">
        <f t="shared" si="67"/>
        <v>VARCHAR</v>
      </c>
      <c r="K1596" s="71">
        <f t="shared" si="3"/>
        <v>12</v>
      </c>
      <c r="L1596" s="71" t="str">
        <f t="shared" si="4"/>
        <v>(12)</v>
      </c>
      <c r="M1596" s="71" t="s">
        <v>4489</v>
      </c>
      <c r="N1596" s="71"/>
      <c r="O1596" s="4"/>
      <c r="P1596" s="9"/>
      <c r="Q1596" s="9" t="str">
        <f t="shared" si="68"/>
        <v>ISHTL2 VARCHAR(12) ,</v>
      </c>
    </row>
    <row r="1597" ht="16.5" customHeight="1">
      <c r="A1597" s="9" t="s">
        <v>13</v>
      </c>
      <c r="B1597" s="9" t="s">
        <v>139</v>
      </c>
      <c r="C1597" s="9" t="s">
        <v>2563</v>
      </c>
      <c r="D1597" s="9" t="s">
        <v>191</v>
      </c>
      <c r="E1597" s="9" t="s">
        <v>4518</v>
      </c>
      <c r="F1597" s="10">
        <v>45.0</v>
      </c>
      <c r="G1597" s="10">
        <v>4.0</v>
      </c>
      <c r="H1597" s="70" t="b">
        <v>0</v>
      </c>
      <c r="I1597" s="71" t="str">
        <f t="shared" si="66"/>
        <v/>
      </c>
      <c r="J1597" s="71" t="str">
        <f t="shared" si="67"/>
        <v>VARCHAR</v>
      </c>
      <c r="K1597" s="71">
        <f t="shared" si="3"/>
        <v>12</v>
      </c>
      <c r="L1597" s="71" t="str">
        <f t="shared" si="4"/>
        <v>(12)</v>
      </c>
      <c r="M1597" s="71" t="s">
        <v>4489</v>
      </c>
      <c r="N1597" s="71"/>
      <c r="O1597" s="4"/>
      <c r="P1597" s="9"/>
      <c r="Q1597" s="9" t="str">
        <f t="shared" si="68"/>
        <v>ISHTL3 VARCHAR(12) ,</v>
      </c>
    </row>
    <row r="1598" ht="16.5" customHeight="1">
      <c r="A1598" s="9" t="s">
        <v>13</v>
      </c>
      <c r="B1598" s="9" t="s">
        <v>139</v>
      </c>
      <c r="C1598" s="9" t="s">
        <v>2565</v>
      </c>
      <c r="D1598" s="9" t="s">
        <v>191</v>
      </c>
      <c r="E1598" s="9" t="s">
        <v>4518</v>
      </c>
      <c r="F1598" s="10">
        <v>46.0</v>
      </c>
      <c r="G1598" s="10">
        <v>4.0</v>
      </c>
      <c r="H1598" s="70" t="b">
        <v>0</v>
      </c>
      <c r="I1598" s="71" t="str">
        <f t="shared" si="66"/>
        <v/>
      </c>
      <c r="J1598" s="71" t="str">
        <f t="shared" si="67"/>
        <v>VARCHAR</v>
      </c>
      <c r="K1598" s="71">
        <f t="shared" si="3"/>
        <v>12</v>
      </c>
      <c r="L1598" s="71" t="str">
        <f t="shared" si="4"/>
        <v>(12)</v>
      </c>
      <c r="M1598" s="71" t="s">
        <v>4489</v>
      </c>
      <c r="N1598" s="71"/>
      <c r="O1598" s="4"/>
      <c r="P1598" s="9"/>
      <c r="Q1598" s="9" t="str">
        <f t="shared" si="68"/>
        <v>ISCTL1 VARCHAR(12) ,</v>
      </c>
    </row>
    <row r="1599" ht="16.5" customHeight="1">
      <c r="A1599" s="9" t="s">
        <v>13</v>
      </c>
      <c r="B1599" s="9" t="s">
        <v>139</v>
      </c>
      <c r="C1599" s="9" t="s">
        <v>2567</v>
      </c>
      <c r="D1599" s="9" t="s">
        <v>191</v>
      </c>
      <c r="E1599" s="9" t="s">
        <v>4518</v>
      </c>
      <c r="F1599" s="10">
        <v>47.0</v>
      </c>
      <c r="G1599" s="10">
        <v>4.0</v>
      </c>
      <c r="H1599" s="70" t="b">
        <v>0</v>
      </c>
      <c r="I1599" s="71" t="str">
        <f t="shared" si="66"/>
        <v/>
      </c>
      <c r="J1599" s="71" t="str">
        <f t="shared" si="67"/>
        <v>VARCHAR</v>
      </c>
      <c r="K1599" s="71">
        <f t="shared" si="3"/>
        <v>12</v>
      </c>
      <c r="L1599" s="71" t="str">
        <f t="shared" si="4"/>
        <v>(12)</v>
      </c>
      <c r="M1599" s="71" t="s">
        <v>4489</v>
      </c>
      <c r="N1599" s="71"/>
      <c r="O1599" s="4"/>
      <c r="P1599" s="9"/>
      <c r="Q1599" s="9" t="str">
        <f t="shared" si="68"/>
        <v>ISCTL2 VARCHAR(12) ,</v>
      </c>
    </row>
    <row r="1600" ht="16.5" customHeight="1">
      <c r="A1600" s="9" t="s">
        <v>13</v>
      </c>
      <c r="B1600" s="9" t="s">
        <v>139</v>
      </c>
      <c r="C1600" s="9" t="s">
        <v>2569</v>
      </c>
      <c r="D1600" s="9" t="s">
        <v>191</v>
      </c>
      <c r="E1600" s="9" t="s">
        <v>4518</v>
      </c>
      <c r="F1600" s="10">
        <v>48.0</v>
      </c>
      <c r="G1600" s="10">
        <v>4.0</v>
      </c>
      <c r="H1600" s="70" t="b">
        <v>0</v>
      </c>
      <c r="I1600" s="71" t="str">
        <f t="shared" si="66"/>
        <v/>
      </c>
      <c r="J1600" s="71" t="str">
        <f t="shared" si="67"/>
        <v>VARCHAR</v>
      </c>
      <c r="K1600" s="71">
        <f t="shared" si="3"/>
        <v>12</v>
      </c>
      <c r="L1600" s="71" t="str">
        <f t="shared" si="4"/>
        <v>(12)</v>
      </c>
      <c r="M1600" s="71" t="s">
        <v>4489</v>
      </c>
      <c r="N1600" s="71"/>
      <c r="O1600" s="4"/>
      <c r="P1600" s="9"/>
      <c r="Q1600" s="9" t="str">
        <f t="shared" si="68"/>
        <v>ISCTL3 VARCHAR(12) ,</v>
      </c>
    </row>
    <row r="1601" ht="16.5" customHeight="1">
      <c r="A1601" s="9" t="s">
        <v>13</v>
      </c>
      <c r="B1601" s="9" t="s">
        <v>139</v>
      </c>
      <c r="C1601" s="9" t="s">
        <v>2571</v>
      </c>
      <c r="D1601" s="9" t="s">
        <v>191</v>
      </c>
      <c r="E1601" s="9" t="s">
        <v>4518</v>
      </c>
      <c r="F1601" s="10">
        <v>49.0</v>
      </c>
      <c r="G1601" s="10">
        <v>4.0</v>
      </c>
      <c r="H1601" s="70" t="b">
        <v>0</v>
      </c>
      <c r="I1601" s="71" t="str">
        <f t="shared" si="66"/>
        <v/>
      </c>
      <c r="J1601" s="71" t="str">
        <f t="shared" si="67"/>
        <v>VARCHAR</v>
      </c>
      <c r="K1601" s="71">
        <f t="shared" si="3"/>
        <v>12</v>
      </c>
      <c r="L1601" s="71" t="str">
        <f t="shared" si="4"/>
        <v>(12)</v>
      </c>
      <c r="M1601" s="71" t="s">
        <v>4489</v>
      </c>
      <c r="N1601" s="71"/>
      <c r="O1601" s="4"/>
      <c r="P1601" s="9"/>
      <c r="Q1601" s="9" t="str">
        <f t="shared" si="68"/>
        <v>ISFAX1 VARCHAR(12) ,</v>
      </c>
    </row>
    <row r="1602" ht="16.5" customHeight="1">
      <c r="A1602" s="9" t="s">
        <v>13</v>
      </c>
      <c r="B1602" s="9" t="s">
        <v>139</v>
      </c>
      <c r="C1602" s="9" t="s">
        <v>2573</v>
      </c>
      <c r="D1602" s="9" t="s">
        <v>191</v>
      </c>
      <c r="E1602" s="9" t="s">
        <v>4518</v>
      </c>
      <c r="F1602" s="10">
        <v>50.0</v>
      </c>
      <c r="G1602" s="10">
        <v>4.0</v>
      </c>
      <c r="H1602" s="70" t="b">
        <v>0</v>
      </c>
      <c r="I1602" s="71" t="str">
        <f t="shared" si="66"/>
        <v/>
      </c>
      <c r="J1602" s="71" t="str">
        <f t="shared" si="67"/>
        <v>VARCHAR</v>
      </c>
      <c r="K1602" s="71">
        <f t="shared" si="3"/>
        <v>12</v>
      </c>
      <c r="L1602" s="71" t="str">
        <f t="shared" si="4"/>
        <v>(12)</v>
      </c>
      <c r="M1602" s="71" t="s">
        <v>4489</v>
      </c>
      <c r="N1602" s="71"/>
      <c r="O1602" s="4"/>
      <c r="P1602" s="9"/>
      <c r="Q1602" s="9" t="str">
        <f t="shared" si="68"/>
        <v>ISFAX2 VARCHAR(12) ,</v>
      </c>
    </row>
    <row r="1603" ht="16.5" customHeight="1">
      <c r="A1603" s="9" t="s">
        <v>13</v>
      </c>
      <c r="B1603" s="9" t="s">
        <v>139</v>
      </c>
      <c r="C1603" s="9" t="s">
        <v>2575</v>
      </c>
      <c r="D1603" s="9" t="s">
        <v>191</v>
      </c>
      <c r="E1603" s="9" t="s">
        <v>4518</v>
      </c>
      <c r="F1603" s="10">
        <v>51.0</v>
      </c>
      <c r="G1603" s="10">
        <v>4.0</v>
      </c>
      <c r="H1603" s="70" t="b">
        <v>0</v>
      </c>
      <c r="I1603" s="71" t="str">
        <f t="shared" si="66"/>
        <v/>
      </c>
      <c r="J1603" s="71" t="str">
        <f t="shared" si="67"/>
        <v>VARCHAR</v>
      </c>
      <c r="K1603" s="71">
        <f t="shared" si="3"/>
        <v>12</v>
      </c>
      <c r="L1603" s="71" t="str">
        <f t="shared" si="4"/>
        <v>(12)</v>
      </c>
      <c r="M1603" s="71" t="s">
        <v>4489</v>
      </c>
      <c r="N1603" s="71"/>
      <c r="O1603" s="4"/>
      <c r="P1603" s="9"/>
      <c r="Q1603" s="9" t="str">
        <f t="shared" si="68"/>
        <v>ISFAX3 VARCHAR(12) ,</v>
      </c>
    </row>
    <row r="1604" ht="16.5" customHeight="1">
      <c r="A1604" s="9" t="s">
        <v>13</v>
      </c>
      <c r="B1604" s="9" t="s">
        <v>139</v>
      </c>
      <c r="C1604" s="9" t="s">
        <v>2577</v>
      </c>
      <c r="D1604" s="9" t="s">
        <v>191</v>
      </c>
      <c r="E1604" s="9" t="s">
        <v>4518</v>
      </c>
      <c r="F1604" s="10">
        <v>52.0</v>
      </c>
      <c r="G1604" s="10">
        <v>12.0</v>
      </c>
      <c r="H1604" s="70" t="b">
        <v>0</v>
      </c>
      <c r="I1604" s="71" t="str">
        <f t="shared" si="66"/>
        <v/>
      </c>
      <c r="J1604" s="71" t="str">
        <f t="shared" si="67"/>
        <v>VARCHAR</v>
      </c>
      <c r="K1604" s="71">
        <f t="shared" si="3"/>
        <v>36</v>
      </c>
      <c r="L1604" s="71" t="str">
        <f t="shared" si="4"/>
        <v>(36)</v>
      </c>
      <c r="M1604" s="71" t="s">
        <v>4489</v>
      </c>
      <c r="N1604" s="71"/>
      <c r="O1604" s="4"/>
      <c r="P1604" s="9"/>
      <c r="Q1604" s="9" t="str">
        <f t="shared" si="68"/>
        <v>ISEML1 VARCHAR(36) ,</v>
      </c>
    </row>
    <row r="1605" ht="16.5" customHeight="1">
      <c r="A1605" s="9" t="s">
        <v>13</v>
      </c>
      <c r="B1605" s="9" t="s">
        <v>139</v>
      </c>
      <c r="C1605" s="9" t="s">
        <v>2579</v>
      </c>
      <c r="D1605" s="9" t="s">
        <v>191</v>
      </c>
      <c r="E1605" s="9" t="s">
        <v>4518</v>
      </c>
      <c r="F1605" s="10">
        <v>53.0</v>
      </c>
      <c r="G1605" s="10">
        <v>16.0</v>
      </c>
      <c r="H1605" s="70" t="b">
        <v>0</v>
      </c>
      <c r="I1605" s="71" t="str">
        <f t="shared" si="66"/>
        <v/>
      </c>
      <c r="J1605" s="71" t="str">
        <f t="shared" si="67"/>
        <v>VARCHAR</v>
      </c>
      <c r="K1605" s="71">
        <f t="shared" si="3"/>
        <v>48</v>
      </c>
      <c r="L1605" s="71" t="str">
        <f t="shared" si="4"/>
        <v>(48)</v>
      </c>
      <c r="M1605" s="71" t="s">
        <v>4489</v>
      </c>
      <c r="N1605" s="71"/>
      <c r="O1605" s="4"/>
      <c r="P1605" s="9"/>
      <c r="Q1605" s="9" t="str">
        <f t="shared" si="68"/>
        <v>ISEML2 VARCHAR(48) ,</v>
      </c>
    </row>
    <row r="1606" ht="16.5" customHeight="1">
      <c r="A1606" s="9" t="s">
        <v>13</v>
      </c>
      <c r="B1606" s="9" t="s">
        <v>139</v>
      </c>
      <c r="C1606" s="9" t="s">
        <v>2581</v>
      </c>
      <c r="D1606" s="9" t="s">
        <v>183</v>
      </c>
      <c r="E1606" s="9" t="s">
        <v>4506</v>
      </c>
      <c r="F1606" s="10">
        <v>54.0</v>
      </c>
      <c r="G1606" s="10">
        <v>22.0</v>
      </c>
      <c r="H1606" s="70" t="b">
        <v>0</v>
      </c>
      <c r="I1606" s="71" t="str">
        <f t="shared" si="66"/>
        <v/>
      </c>
      <c r="J1606" s="71" t="str">
        <f t="shared" si="67"/>
        <v>DOUBLE PRECISION</v>
      </c>
      <c r="K1606" s="71">
        <f t="shared" si="3"/>
        <v>22</v>
      </c>
      <c r="L1606" s="71" t="str">
        <f t="shared" si="4"/>
        <v>(22)</v>
      </c>
      <c r="M1606" s="71" t="s">
        <v>4489</v>
      </c>
      <c r="N1606" s="71"/>
      <c r="O1606" s="4"/>
      <c r="P1606" s="9"/>
      <c r="Q1606" s="9" t="str">
        <f t="shared" si="68"/>
        <v>ISETC1 DOUBLE PRECISION ,</v>
      </c>
    </row>
    <row r="1607" ht="16.5" customHeight="1">
      <c r="A1607" s="9" t="s">
        <v>13</v>
      </c>
      <c r="B1607" s="9" t="s">
        <v>139</v>
      </c>
      <c r="C1607" s="9" t="s">
        <v>2582</v>
      </c>
      <c r="D1607" s="9" t="s">
        <v>183</v>
      </c>
      <c r="E1607" s="9" t="s">
        <v>4506</v>
      </c>
      <c r="F1607" s="10">
        <v>55.0</v>
      </c>
      <c r="G1607" s="10">
        <v>22.0</v>
      </c>
      <c r="H1607" s="70" t="b">
        <v>0</v>
      </c>
      <c r="I1607" s="71" t="str">
        <f t="shared" si="66"/>
        <v/>
      </c>
      <c r="J1607" s="71" t="str">
        <f t="shared" si="67"/>
        <v>DOUBLE PRECISION</v>
      </c>
      <c r="K1607" s="71">
        <f t="shared" si="3"/>
        <v>22</v>
      </c>
      <c r="L1607" s="71" t="str">
        <f t="shared" si="4"/>
        <v>(22)</v>
      </c>
      <c r="M1607" s="71" t="s">
        <v>4489</v>
      </c>
      <c r="N1607" s="71"/>
      <c r="O1607" s="4"/>
      <c r="P1607" s="9"/>
      <c r="Q1607" s="9" t="str">
        <f t="shared" si="68"/>
        <v>ISETC2 DOUBLE PRECISION ,</v>
      </c>
    </row>
    <row r="1608" ht="16.5" customHeight="1">
      <c r="A1608" s="9" t="s">
        <v>13</v>
      </c>
      <c r="B1608" s="9" t="s">
        <v>139</v>
      </c>
      <c r="C1608" s="9" t="s">
        <v>2583</v>
      </c>
      <c r="D1608" s="9" t="s">
        <v>183</v>
      </c>
      <c r="E1608" s="9" t="s">
        <v>4506</v>
      </c>
      <c r="F1608" s="10">
        <v>56.0</v>
      </c>
      <c r="G1608" s="10">
        <v>22.0</v>
      </c>
      <c r="H1608" s="70" t="b">
        <v>0</v>
      </c>
      <c r="I1608" s="71" t="str">
        <f t="shared" si="66"/>
        <v/>
      </c>
      <c r="J1608" s="71" t="str">
        <f t="shared" si="67"/>
        <v>DOUBLE PRECISION</v>
      </c>
      <c r="K1608" s="71">
        <f t="shared" si="3"/>
        <v>22</v>
      </c>
      <c r="L1608" s="71" t="str">
        <f t="shared" si="4"/>
        <v>(22)</v>
      </c>
      <c r="M1608" s="71" t="s">
        <v>4489</v>
      </c>
      <c r="N1608" s="71"/>
      <c r="O1608" s="4"/>
      <c r="P1608" s="9"/>
      <c r="Q1608" s="9" t="str">
        <f t="shared" si="68"/>
        <v>ISETC3 DOUBLE PRECISION ,</v>
      </c>
    </row>
    <row r="1609" ht="16.5" customHeight="1">
      <c r="A1609" s="9" t="s">
        <v>13</v>
      </c>
      <c r="B1609" s="9" t="s">
        <v>139</v>
      </c>
      <c r="C1609" s="9" t="s">
        <v>2584</v>
      </c>
      <c r="D1609" s="9" t="s">
        <v>183</v>
      </c>
      <c r="E1609" s="9" t="s">
        <v>4506</v>
      </c>
      <c r="F1609" s="10">
        <v>57.0</v>
      </c>
      <c r="G1609" s="10">
        <v>22.0</v>
      </c>
      <c r="H1609" s="70" t="b">
        <v>0</v>
      </c>
      <c r="I1609" s="71" t="str">
        <f t="shared" si="66"/>
        <v/>
      </c>
      <c r="J1609" s="71" t="str">
        <f t="shared" si="67"/>
        <v>DOUBLE PRECISION</v>
      </c>
      <c r="K1609" s="71">
        <f t="shared" si="3"/>
        <v>22</v>
      </c>
      <c r="L1609" s="71" t="str">
        <f t="shared" si="4"/>
        <v>(22)</v>
      </c>
      <c r="M1609" s="71" t="s">
        <v>4489</v>
      </c>
      <c r="N1609" s="71"/>
      <c r="O1609" s="4"/>
      <c r="P1609" s="9"/>
      <c r="Q1609" s="9" t="str">
        <f t="shared" si="68"/>
        <v>ISETC4 DOUBLE PRECISION ,</v>
      </c>
    </row>
    <row r="1610" ht="16.5" customHeight="1">
      <c r="A1610" s="9" t="s">
        <v>13</v>
      </c>
      <c r="B1610" s="9" t="s">
        <v>139</v>
      </c>
      <c r="C1610" s="9" t="s">
        <v>2586</v>
      </c>
      <c r="D1610" s="9" t="s">
        <v>183</v>
      </c>
      <c r="E1610" s="9" t="s">
        <v>4506</v>
      </c>
      <c r="F1610" s="10">
        <v>58.0</v>
      </c>
      <c r="G1610" s="10">
        <v>22.0</v>
      </c>
      <c r="H1610" s="70" t="b">
        <v>0</v>
      </c>
      <c r="I1610" s="71" t="str">
        <f t="shared" si="66"/>
        <v/>
      </c>
      <c r="J1610" s="71" t="str">
        <f t="shared" si="67"/>
        <v>DOUBLE PRECISION</v>
      </c>
      <c r="K1610" s="71">
        <f t="shared" si="3"/>
        <v>22</v>
      </c>
      <c r="L1610" s="71" t="str">
        <f t="shared" si="4"/>
        <v>(22)</v>
      </c>
      <c r="M1610" s="71" t="s">
        <v>4489</v>
      </c>
      <c r="N1610" s="71"/>
      <c r="O1610" s="4"/>
      <c r="P1610" s="9"/>
      <c r="Q1610" s="9" t="str">
        <f t="shared" si="68"/>
        <v>ISECDE DOUBLE PRECISION ,</v>
      </c>
    </row>
    <row r="1611" ht="16.5" customHeight="1">
      <c r="A1611" s="9" t="s">
        <v>13</v>
      </c>
      <c r="B1611" s="9" t="s">
        <v>139</v>
      </c>
      <c r="C1611" s="9" t="s">
        <v>2587</v>
      </c>
      <c r="D1611" s="9" t="s">
        <v>183</v>
      </c>
      <c r="E1611" s="9" t="s">
        <v>4506</v>
      </c>
      <c r="F1611" s="10">
        <v>59.0</v>
      </c>
      <c r="G1611" s="10">
        <v>22.0</v>
      </c>
      <c r="H1611" s="70" t="b">
        <v>0</v>
      </c>
      <c r="I1611" s="71" t="str">
        <f t="shared" si="66"/>
        <v/>
      </c>
      <c r="J1611" s="71" t="str">
        <f t="shared" si="67"/>
        <v>DOUBLE PRECISION</v>
      </c>
      <c r="K1611" s="71">
        <f t="shared" si="3"/>
        <v>22</v>
      </c>
      <c r="L1611" s="71" t="str">
        <f t="shared" si="4"/>
        <v>(22)</v>
      </c>
      <c r="M1611" s="71" t="s">
        <v>4489</v>
      </c>
      <c r="N1611" s="71"/>
      <c r="O1611" s="4"/>
      <c r="P1611" s="9"/>
      <c r="Q1611" s="9" t="str">
        <f t="shared" si="68"/>
        <v>ISEYMD DOUBLE PRECISION ,</v>
      </c>
    </row>
    <row r="1612" ht="16.5" customHeight="1">
      <c r="A1612" s="9" t="s">
        <v>13</v>
      </c>
      <c r="B1612" s="9" t="s">
        <v>139</v>
      </c>
      <c r="C1612" s="9" t="s">
        <v>2588</v>
      </c>
      <c r="D1612" s="9" t="s">
        <v>183</v>
      </c>
      <c r="E1612" s="9" t="s">
        <v>4506</v>
      </c>
      <c r="F1612" s="10">
        <v>60.0</v>
      </c>
      <c r="G1612" s="10">
        <v>22.0</v>
      </c>
      <c r="H1612" s="70" t="b">
        <v>0</v>
      </c>
      <c r="I1612" s="71" t="str">
        <f t="shared" si="66"/>
        <v/>
      </c>
      <c r="J1612" s="71" t="str">
        <f t="shared" si="67"/>
        <v>DOUBLE PRECISION</v>
      </c>
      <c r="K1612" s="71">
        <f t="shared" si="3"/>
        <v>22</v>
      </c>
      <c r="L1612" s="71" t="str">
        <f t="shared" si="4"/>
        <v>(22)</v>
      </c>
      <c r="M1612" s="71" t="s">
        <v>4489</v>
      </c>
      <c r="N1612" s="71"/>
      <c r="O1612" s="4"/>
      <c r="P1612" s="9"/>
      <c r="Q1612" s="9" t="str">
        <f t="shared" si="68"/>
        <v>ISEHMS DOUBLE PRECISION ,</v>
      </c>
    </row>
    <row r="1613" ht="16.5" customHeight="1">
      <c r="A1613" s="9" t="s">
        <v>13</v>
      </c>
      <c r="B1613" s="9" t="s">
        <v>139</v>
      </c>
      <c r="C1613" s="9" t="s">
        <v>2589</v>
      </c>
      <c r="D1613" s="9" t="s">
        <v>183</v>
      </c>
      <c r="E1613" s="9" t="s">
        <v>4506</v>
      </c>
      <c r="F1613" s="10">
        <v>61.0</v>
      </c>
      <c r="G1613" s="10">
        <v>22.0</v>
      </c>
      <c r="H1613" s="70" t="b">
        <v>0</v>
      </c>
      <c r="I1613" s="71" t="str">
        <f t="shared" si="66"/>
        <v/>
      </c>
      <c r="J1613" s="71" t="str">
        <f t="shared" si="67"/>
        <v>DOUBLE PRECISION</v>
      </c>
      <c r="K1613" s="71">
        <f t="shared" si="3"/>
        <v>22</v>
      </c>
      <c r="L1613" s="71" t="str">
        <f t="shared" si="4"/>
        <v>(22)</v>
      </c>
      <c r="M1613" s="71" t="s">
        <v>4489</v>
      </c>
      <c r="N1613" s="71"/>
      <c r="O1613" s="4"/>
      <c r="P1613" s="9"/>
      <c r="Q1613" s="9" t="str">
        <f t="shared" si="68"/>
        <v>ISMCDE DOUBLE PRECISION ,</v>
      </c>
    </row>
    <row r="1614" ht="16.5" customHeight="1">
      <c r="A1614" s="9" t="s">
        <v>13</v>
      </c>
      <c r="B1614" s="9" t="s">
        <v>139</v>
      </c>
      <c r="C1614" s="9" t="s">
        <v>2590</v>
      </c>
      <c r="D1614" s="9" t="s">
        <v>183</v>
      </c>
      <c r="E1614" s="9" t="s">
        <v>4506</v>
      </c>
      <c r="F1614" s="10">
        <v>62.0</v>
      </c>
      <c r="G1614" s="10">
        <v>22.0</v>
      </c>
      <c r="H1614" s="70" t="b">
        <v>0</v>
      </c>
      <c r="I1614" s="71" t="str">
        <f t="shared" si="66"/>
        <v/>
      </c>
      <c r="J1614" s="71" t="str">
        <f t="shared" si="67"/>
        <v>DOUBLE PRECISION</v>
      </c>
      <c r="K1614" s="71">
        <f t="shared" si="3"/>
        <v>22</v>
      </c>
      <c r="L1614" s="71" t="str">
        <f t="shared" si="4"/>
        <v>(22)</v>
      </c>
      <c r="M1614" s="71" t="s">
        <v>4489</v>
      </c>
      <c r="N1614" s="71"/>
      <c r="O1614" s="4"/>
      <c r="P1614" s="9"/>
      <c r="Q1614" s="9" t="str">
        <f t="shared" si="68"/>
        <v>ISMYMD DOUBLE PRECISION ,</v>
      </c>
    </row>
    <row r="1615" ht="16.5" customHeight="1">
      <c r="A1615" s="9" t="s">
        <v>13</v>
      </c>
      <c r="B1615" s="9" t="s">
        <v>139</v>
      </c>
      <c r="C1615" s="9" t="s">
        <v>2591</v>
      </c>
      <c r="D1615" s="9" t="s">
        <v>183</v>
      </c>
      <c r="E1615" s="9" t="s">
        <v>4506</v>
      </c>
      <c r="F1615" s="10">
        <v>63.0</v>
      </c>
      <c r="G1615" s="10">
        <v>22.0</v>
      </c>
      <c r="H1615" s="70" t="b">
        <v>0</v>
      </c>
      <c r="I1615" s="71" t="str">
        <f t="shared" si="66"/>
        <v/>
      </c>
      <c r="J1615" s="71" t="str">
        <f t="shared" si="67"/>
        <v>DOUBLE PRECISION</v>
      </c>
      <c r="K1615" s="71">
        <f t="shared" si="3"/>
        <v>22</v>
      </c>
      <c r="L1615" s="71" t="str">
        <f t="shared" si="4"/>
        <v>(22)</v>
      </c>
      <c r="M1615" s="71" t="s">
        <v>4489</v>
      </c>
      <c r="N1615" s="71"/>
      <c r="O1615" s="4"/>
      <c r="P1615" s="9"/>
      <c r="Q1615" s="9" t="str">
        <f t="shared" si="68"/>
        <v>ISMHMS DOUBLE PRECISION ,</v>
      </c>
    </row>
    <row r="1616" ht="16.5" customHeight="1">
      <c r="A1616" s="9"/>
      <c r="B1616" s="9"/>
      <c r="C1616" s="9"/>
      <c r="D1616" s="9"/>
      <c r="E1616" s="9"/>
      <c r="F1616" s="10"/>
      <c r="G1616" s="10"/>
      <c r="H1616" s="70"/>
      <c r="I1616" s="71"/>
      <c r="J1616" s="71"/>
      <c r="K1616" s="71" t="str">
        <f t="shared" si="3"/>
        <v/>
      </c>
      <c r="L1616" s="71" t="str">
        <f t="shared" si="4"/>
        <v>()</v>
      </c>
      <c r="M1616" s="71"/>
      <c r="N1616" s="71"/>
      <c r="O1616" s="4"/>
      <c r="P1616" s="9"/>
      <c r="Q1616" s="9" t="s">
        <v>4519</v>
      </c>
    </row>
    <row r="1617" ht="16.5" customHeight="1">
      <c r="A1617" s="9"/>
      <c r="B1617" s="9"/>
      <c r="C1617" s="9"/>
      <c r="D1617" s="9"/>
      <c r="E1617" s="9"/>
      <c r="F1617" s="10"/>
      <c r="G1617" s="10"/>
      <c r="H1617" s="70"/>
      <c r="I1617" s="71"/>
      <c r="J1617" s="71"/>
      <c r="K1617" s="71" t="str">
        <f t="shared" si="3"/>
        <v/>
      </c>
      <c r="L1617" s="71" t="str">
        <f t="shared" si="4"/>
        <v>()</v>
      </c>
      <c r="M1617" s="71"/>
      <c r="N1617" s="71"/>
      <c r="O1617" s="4"/>
      <c r="P1617" s="9"/>
      <c r="Q1617" s="9" t="str">
        <f>"PRIMARY KEY("&amp;N1553&amp;")"</f>
        <v>PRIMARY KEY(ISCODE)</v>
      </c>
    </row>
    <row r="1618" ht="16.5" customHeight="1">
      <c r="A1618" s="9"/>
      <c r="B1618" s="9"/>
      <c r="C1618" s="9"/>
      <c r="D1618" s="9"/>
      <c r="E1618" s="9"/>
      <c r="F1618" s="10"/>
      <c r="G1618" s="10"/>
      <c r="H1618" s="70"/>
      <c r="I1618" s="71"/>
      <c r="J1618" s="71"/>
      <c r="K1618" s="71" t="str">
        <f t="shared" si="3"/>
        <v/>
      </c>
      <c r="L1618" s="71" t="str">
        <f t="shared" si="4"/>
        <v>()</v>
      </c>
      <c r="M1618" s="71"/>
      <c r="N1618" s="71"/>
      <c r="O1618" s="4"/>
      <c r="P1618" s="9"/>
      <c r="Q1618" s="9" t="str">
        <f>") DISTSTYLE AUTO;"</f>
        <v>) DISTSTYLE AUTO;</v>
      </c>
    </row>
    <row r="1619" ht="16.5" customHeight="1">
      <c r="A1619" s="9" t="s">
        <v>13</v>
      </c>
      <c r="B1619" s="9" t="s">
        <v>89</v>
      </c>
      <c r="C1619" s="9" t="s">
        <v>91</v>
      </c>
      <c r="D1619" s="9" t="s">
        <v>183</v>
      </c>
      <c r="E1619" s="9" t="s">
        <v>4506</v>
      </c>
      <c r="F1619" s="10">
        <v>1.0</v>
      </c>
      <c r="G1619" s="10">
        <v>22.0</v>
      </c>
      <c r="H1619" s="70" t="b">
        <v>1</v>
      </c>
      <c r="I1619" s="71" t="str">
        <f t="shared" ref="I1619:I1641" si="69">IF(H1619=TRUE,"NOT NULL","")</f>
        <v>NOT NULL</v>
      </c>
      <c r="J1619" s="71" t="str">
        <f t="shared" ref="J1619:J1641" si="70">IF(D1619="number","DOUBLE PRECISION",IF(D1619="varchar2","VARCHAR", IF(D1619="char","char",IF(D1619="nvarchar2","VARCHAR",IF(D1619="TIMESTAMP","TIMESTAMP WITHOUT TIME ZONE", IF(D1619="date","TIMESTAMP WITHOUT TIME ZONE",IF(D1619="VARCHAR","VARCHAR")))))))</f>
        <v>DOUBLE PRECISION</v>
      </c>
      <c r="K1619" s="71">
        <f t="shared" si="3"/>
        <v>22</v>
      </c>
      <c r="L1619" s="71" t="str">
        <f t="shared" si="4"/>
        <v>(22)</v>
      </c>
      <c r="M1619" s="71" t="s">
        <v>4489</v>
      </c>
      <c r="N1619" s="71" t="s">
        <v>91</v>
      </c>
      <c r="O1619" s="4"/>
      <c r="P1619" s="9" t="str">
        <f>"Create Table "&amp;A1619&amp;"."&amp;B1619&amp;" ("</f>
        <v>Create Table CDCSMART.KA_USR (</v>
      </c>
      <c r="Q1619" s="9" t="str">
        <f t="shared" ref="Q1619:Q1641" si="71">IF(J1619="DOUBLE PRECISION",C1619&amp;" "&amp;J1619&amp;" "&amp;I1619&amp;M1619,IF(J1619="VARCHAR",C1619&amp;" "&amp;J1619&amp;L1619&amp;" "&amp;I1619&amp;M1619,IF(J1619="TIMESTAMP WITHOUT TIME ZONE", C1619&amp;" "&amp;J1619&amp;" "&amp;I1619&amp;M1619,IF(J1619="CHAR",C1619&amp;" "&amp;J1619&amp;L1619&amp;" "&amp;I1619&amp;M1619,IF(J1619="DATE",C1619&amp;" "&amp;"TIMESTAMP WITHOUT TIME ZONE"&amp;" "&amp;I1619&amp;M1619)))))</f>
        <v>USR_SNO DOUBLE PRECISION NOT NULL,</v>
      </c>
    </row>
    <row r="1620" ht="16.5" customHeight="1">
      <c r="A1620" s="9" t="s">
        <v>13</v>
      </c>
      <c r="B1620" s="9" t="s">
        <v>89</v>
      </c>
      <c r="C1620" s="9" t="s">
        <v>2593</v>
      </c>
      <c r="D1620" s="9" t="s">
        <v>183</v>
      </c>
      <c r="E1620" s="9" t="s">
        <v>4506</v>
      </c>
      <c r="F1620" s="10">
        <v>2.0</v>
      </c>
      <c r="G1620" s="10">
        <v>22.0</v>
      </c>
      <c r="H1620" s="70" t="b">
        <v>0</v>
      </c>
      <c r="I1620" s="71" t="str">
        <f t="shared" si="69"/>
        <v/>
      </c>
      <c r="J1620" s="71" t="str">
        <f t="shared" si="70"/>
        <v>DOUBLE PRECISION</v>
      </c>
      <c r="K1620" s="71">
        <f t="shared" si="3"/>
        <v>22</v>
      </c>
      <c r="L1620" s="71" t="str">
        <f t="shared" si="4"/>
        <v>(22)</v>
      </c>
      <c r="M1620" s="71" t="s">
        <v>4489</v>
      </c>
      <c r="N1620" s="71"/>
      <c r="O1620" s="4"/>
      <c r="P1620" s="9"/>
      <c r="Q1620" s="9" t="str">
        <f t="shared" si="71"/>
        <v>OGZ_SNO DOUBLE PRECISION ,</v>
      </c>
    </row>
    <row r="1621" ht="16.5" customHeight="1">
      <c r="A1621" s="9" t="s">
        <v>13</v>
      </c>
      <c r="B1621" s="9" t="s">
        <v>89</v>
      </c>
      <c r="C1621" s="9" t="s">
        <v>2595</v>
      </c>
      <c r="D1621" s="9" t="s">
        <v>986</v>
      </c>
      <c r="E1621" s="9" t="s">
        <v>4518</v>
      </c>
      <c r="F1621" s="10">
        <v>3.0</v>
      </c>
      <c r="G1621" s="10">
        <v>12.0</v>
      </c>
      <c r="H1621" s="70" t="b">
        <v>0</v>
      </c>
      <c r="I1621" s="71" t="str">
        <f t="shared" si="69"/>
        <v/>
      </c>
      <c r="J1621" s="71" t="str">
        <f t="shared" si="70"/>
        <v>VARCHAR</v>
      </c>
      <c r="K1621" s="71">
        <f t="shared" si="3"/>
        <v>36</v>
      </c>
      <c r="L1621" s="71" t="str">
        <f t="shared" si="4"/>
        <v>(36)</v>
      </c>
      <c r="M1621" s="71" t="s">
        <v>4489</v>
      </c>
      <c r="N1621" s="71"/>
      <c r="O1621" s="4"/>
      <c r="P1621" s="9"/>
      <c r="Q1621" s="9" t="str">
        <f t="shared" si="71"/>
        <v>LGN_ID VARCHAR(36) ,</v>
      </c>
    </row>
    <row r="1622" ht="16.5" customHeight="1">
      <c r="A1622" s="9" t="s">
        <v>13</v>
      </c>
      <c r="B1622" s="9" t="s">
        <v>89</v>
      </c>
      <c r="C1622" s="9" t="s">
        <v>2597</v>
      </c>
      <c r="D1622" s="9" t="s">
        <v>986</v>
      </c>
      <c r="E1622" s="9" t="s">
        <v>4518</v>
      </c>
      <c r="F1622" s="10">
        <v>4.0</v>
      </c>
      <c r="G1622" s="10">
        <v>200.0</v>
      </c>
      <c r="H1622" s="70" t="b">
        <v>1</v>
      </c>
      <c r="I1622" s="71" t="str">
        <f t="shared" si="69"/>
        <v>NOT NULL</v>
      </c>
      <c r="J1622" s="71" t="str">
        <f t="shared" si="70"/>
        <v>VARCHAR</v>
      </c>
      <c r="K1622" s="71">
        <f t="shared" si="3"/>
        <v>600</v>
      </c>
      <c r="L1622" s="71" t="str">
        <f t="shared" si="4"/>
        <v>(600)</v>
      </c>
      <c r="M1622" s="71" t="s">
        <v>4489</v>
      </c>
      <c r="N1622" s="71"/>
      <c r="O1622" s="4"/>
      <c r="P1622" s="9"/>
      <c r="Q1622" s="9" t="str">
        <f t="shared" si="71"/>
        <v>LGN_PW VARCHAR(600) NOT NULL,</v>
      </c>
    </row>
    <row r="1623" ht="16.5" customHeight="1">
      <c r="A1623" s="9" t="s">
        <v>13</v>
      </c>
      <c r="B1623" s="9" t="s">
        <v>89</v>
      </c>
      <c r="C1623" s="9" t="s">
        <v>2600</v>
      </c>
      <c r="D1623" s="9" t="s">
        <v>986</v>
      </c>
      <c r="E1623" s="9" t="s">
        <v>4518</v>
      </c>
      <c r="F1623" s="10">
        <v>5.0</v>
      </c>
      <c r="G1623" s="10">
        <v>8.0</v>
      </c>
      <c r="H1623" s="70" t="b">
        <v>0</v>
      </c>
      <c r="I1623" s="71" t="str">
        <f t="shared" si="69"/>
        <v/>
      </c>
      <c r="J1623" s="71" t="str">
        <f t="shared" si="70"/>
        <v>VARCHAR</v>
      </c>
      <c r="K1623" s="71">
        <f t="shared" si="3"/>
        <v>24</v>
      </c>
      <c r="L1623" s="71" t="str">
        <f t="shared" si="4"/>
        <v>(24)</v>
      </c>
      <c r="M1623" s="71" t="s">
        <v>4489</v>
      </c>
      <c r="N1623" s="71"/>
      <c r="O1623" s="4"/>
      <c r="P1623" s="9"/>
      <c r="Q1623" s="9" t="str">
        <f t="shared" si="71"/>
        <v>USR_CL_CD VARCHAR(24) ,</v>
      </c>
    </row>
    <row r="1624" ht="16.5" customHeight="1">
      <c r="A1624" s="9" t="s">
        <v>13</v>
      </c>
      <c r="B1624" s="9" t="s">
        <v>89</v>
      </c>
      <c r="C1624" s="9" t="s">
        <v>2602</v>
      </c>
      <c r="D1624" s="9" t="s">
        <v>986</v>
      </c>
      <c r="E1624" s="9" t="s">
        <v>4518</v>
      </c>
      <c r="F1624" s="10">
        <v>6.0</v>
      </c>
      <c r="G1624" s="10">
        <v>200.0</v>
      </c>
      <c r="H1624" s="70" t="b">
        <v>1</v>
      </c>
      <c r="I1624" s="71" t="str">
        <f t="shared" si="69"/>
        <v>NOT NULL</v>
      </c>
      <c r="J1624" s="71" t="str">
        <f t="shared" si="70"/>
        <v>VARCHAR</v>
      </c>
      <c r="K1624" s="71">
        <f t="shared" si="3"/>
        <v>600</v>
      </c>
      <c r="L1624" s="71" t="str">
        <f t="shared" si="4"/>
        <v>(600)</v>
      </c>
      <c r="M1624" s="71" t="s">
        <v>4489</v>
      </c>
      <c r="N1624" s="71"/>
      <c r="O1624" s="4"/>
      <c r="P1624" s="9"/>
      <c r="Q1624" s="9" t="str">
        <f t="shared" si="71"/>
        <v>USR_KNM VARCHAR(600) NOT NULL,</v>
      </c>
    </row>
    <row r="1625" ht="16.5" customHeight="1">
      <c r="A1625" s="9" t="s">
        <v>13</v>
      </c>
      <c r="B1625" s="9" t="s">
        <v>89</v>
      </c>
      <c r="C1625" s="9" t="s">
        <v>2604</v>
      </c>
      <c r="D1625" s="9" t="s">
        <v>986</v>
      </c>
      <c r="E1625" s="9" t="s">
        <v>4518</v>
      </c>
      <c r="F1625" s="10">
        <v>7.0</v>
      </c>
      <c r="G1625" s="10">
        <v>100.0</v>
      </c>
      <c r="H1625" s="70" t="b">
        <v>0</v>
      </c>
      <c r="I1625" s="71" t="str">
        <f t="shared" si="69"/>
        <v/>
      </c>
      <c r="J1625" s="71" t="str">
        <f t="shared" si="70"/>
        <v>VARCHAR</v>
      </c>
      <c r="K1625" s="71">
        <f t="shared" si="3"/>
        <v>300</v>
      </c>
      <c r="L1625" s="71" t="str">
        <f t="shared" si="4"/>
        <v>(300)</v>
      </c>
      <c r="M1625" s="71" t="s">
        <v>4489</v>
      </c>
      <c r="N1625" s="71"/>
      <c r="O1625" s="4"/>
      <c r="P1625" s="9"/>
      <c r="Q1625" s="9" t="str">
        <f t="shared" si="71"/>
        <v>USR_ELN VARCHAR(300) ,</v>
      </c>
    </row>
    <row r="1626" ht="16.5" customHeight="1">
      <c r="A1626" s="9" t="s">
        <v>13</v>
      </c>
      <c r="B1626" s="9" t="s">
        <v>89</v>
      </c>
      <c r="C1626" s="9" t="s">
        <v>2607</v>
      </c>
      <c r="D1626" s="9" t="s">
        <v>986</v>
      </c>
      <c r="E1626" s="9" t="s">
        <v>4518</v>
      </c>
      <c r="F1626" s="10">
        <v>8.0</v>
      </c>
      <c r="G1626" s="10">
        <v>100.0</v>
      </c>
      <c r="H1626" s="70" t="b">
        <v>0</v>
      </c>
      <c r="I1626" s="71" t="str">
        <f t="shared" si="69"/>
        <v/>
      </c>
      <c r="J1626" s="71" t="str">
        <f t="shared" si="70"/>
        <v>VARCHAR</v>
      </c>
      <c r="K1626" s="71">
        <f t="shared" si="3"/>
        <v>300</v>
      </c>
      <c r="L1626" s="71" t="str">
        <f t="shared" si="4"/>
        <v>(300)</v>
      </c>
      <c r="M1626" s="71" t="s">
        <v>4489</v>
      </c>
      <c r="N1626" s="71"/>
      <c r="O1626" s="4"/>
      <c r="P1626" s="9"/>
      <c r="Q1626" s="9" t="str">
        <f t="shared" si="71"/>
        <v>USR_EFN VARCHAR(300) ,</v>
      </c>
    </row>
    <row r="1627" ht="16.5" customHeight="1">
      <c r="A1627" s="9" t="s">
        <v>13</v>
      </c>
      <c r="B1627" s="9" t="s">
        <v>89</v>
      </c>
      <c r="C1627" s="9" t="s">
        <v>2609</v>
      </c>
      <c r="D1627" s="9" t="s">
        <v>986</v>
      </c>
      <c r="E1627" s="9" t="s">
        <v>4518</v>
      </c>
      <c r="F1627" s="10">
        <v>9.0</v>
      </c>
      <c r="G1627" s="10">
        <v>200.0</v>
      </c>
      <c r="H1627" s="70" t="b">
        <v>0</v>
      </c>
      <c r="I1627" s="71" t="str">
        <f t="shared" si="69"/>
        <v/>
      </c>
      <c r="J1627" s="71" t="str">
        <f t="shared" si="70"/>
        <v>VARCHAR</v>
      </c>
      <c r="K1627" s="71">
        <f t="shared" si="3"/>
        <v>600</v>
      </c>
      <c r="L1627" s="71" t="str">
        <f t="shared" si="4"/>
        <v>(600)</v>
      </c>
      <c r="M1627" s="71" t="s">
        <v>4489</v>
      </c>
      <c r="N1627" s="71"/>
      <c r="O1627" s="4"/>
      <c r="P1627" s="9"/>
      <c r="Q1627" s="9" t="str">
        <f t="shared" si="71"/>
        <v>USR_NNM VARCHAR(600) ,</v>
      </c>
    </row>
    <row r="1628" ht="16.5" customHeight="1">
      <c r="A1628" s="9" t="s">
        <v>13</v>
      </c>
      <c r="B1628" s="9" t="s">
        <v>89</v>
      </c>
      <c r="C1628" s="9" t="s">
        <v>2611</v>
      </c>
      <c r="D1628" s="9" t="s">
        <v>986</v>
      </c>
      <c r="E1628" s="9" t="s">
        <v>4518</v>
      </c>
      <c r="F1628" s="10">
        <v>10.0</v>
      </c>
      <c r="G1628" s="10">
        <v>12.0</v>
      </c>
      <c r="H1628" s="70" t="b">
        <v>0</v>
      </c>
      <c r="I1628" s="71" t="str">
        <f t="shared" si="69"/>
        <v/>
      </c>
      <c r="J1628" s="71" t="str">
        <f t="shared" si="70"/>
        <v>VARCHAR</v>
      </c>
      <c r="K1628" s="71">
        <f t="shared" si="3"/>
        <v>36</v>
      </c>
      <c r="L1628" s="71" t="str">
        <f t="shared" si="4"/>
        <v>(36)</v>
      </c>
      <c r="M1628" s="71" t="s">
        <v>4489</v>
      </c>
      <c r="N1628" s="71"/>
      <c r="O1628" s="4"/>
      <c r="P1628" s="9"/>
      <c r="Q1628" s="9" t="str">
        <f t="shared" si="71"/>
        <v>ENO VARCHAR(36) ,</v>
      </c>
    </row>
    <row r="1629" ht="16.5" customHeight="1">
      <c r="A1629" s="9" t="s">
        <v>13</v>
      </c>
      <c r="B1629" s="9" t="s">
        <v>89</v>
      </c>
      <c r="C1629" s="9" t="s">
        <v>2612</v>
      </c>
      <c r="D1629" s="9" t="s">
        <v>986</v>
      </c>
      <c r="E1629" s="9" t="s">
        <v>4518</v>
      </c>
      <c r="F1629" s="10">
        <v>11.0</v>
      </c>
      <c r="G1629" s="10">
        <v>50.0</v>
      </c>
      <c r="H1629" s="70" t="b">
        <v>0</v>
      </c>
      <c r="I1629" s="71" t="str">
        <f t="shared" si="69"/>
        <v/>
      </c>
      <c r="J1629" s="71" t="str">
        <f t="shared" si="70"/>
        <v>VARCHAR</v>
      </c>
      <c r="K1629" s="71">
        <f t="shared" si="3"/>
        <v>150</v>
      </c>
      <c r="L1629" s="71" t="str">
        <f t="shared" si="4"/>
        <v>(150)</v>
      </c>
      <c r="M1629" s="71" t="s">
        <v>4489</v>
      </c>
      <c r="N1629" s="71"/>
      <c r="O1629" s="4"/>
      <c r="P1629" s="9"/>
      <c r="Q1629" s="9" t="str">
        <f t="shared" si="71"/>
        <v>EML_ID VARCHAR(150) ,</v>
      </c>
    </row>
    <row r="1630" ht="16.5" customHeight="1">
      <c r="A1630" s="9" t="s">
        <v>13</v>
      </c>
      <c r="B1630" s="9" t="s">
        <v>89</v>
      </c>
      <c r="C1630" s="9" t="s">
        <v>2615</v>
      </c>
      <c r="D1630" s="9" t="s">
        <v>986</v>
      </c>
      <c r="E1630" s="9" t="s">
        <v>4518</v>
      </c>
      <c r="F1630" s="10">
        <v>12.0</v>
      </c>
      <c r="G1630" s="10">
        <v>200.0</v>
      </c>
      <c r="H1630" s="70" t="b">
        <v>0</v>
      </c>
      <c r="I1630" s="71" t="str">
        <f t="shared" si="69"/>
        <v/>
      </c>
      <c r="J1630" s="71" t="str">
        <f t="shared" si="70"/>
        <v>VARCHAR</v>
      </c>
      <c r="K1630" s="71">
        <f t="shared" si="3"/>
        <v>600</v>
      </c>
      <c r="L1630" s="71" t="str">
        <f t="shared" si="4"/>
        <v>(600)</v>
      </c>
      <c r="M1630" s="71" t="s">
        <v>4489</v>
      </c>
      <c r="N1630" s="71"/>
      <c r="O1630" s="4"/>
      <c r="P1630" s="9"/>
      <c r="Q1630" s="9" t="str">
        <f t="shared" si="71"/>
        <v>EML_DMN_NM VARCHAR(600) ,</v>
      </c>
    </row>
    <row r="1631" ht="16.5" customHeight="1">
      <c r="A1631" s="9" t="s">
        <v>13</v>
      </c>
      <c r="B1631" s="9" t="s">
        <v>89</v>
      </c>
      <c r="C1631" s="9" t="s">
        <v>2617</v>
      </c>
      <c r="D1631" s="9" t="s">
        <v>986</v>
      </c>
      <c r="E1631" s="9" t="s">
        <v>4518</v>
      </c>
      <c r="F1631" s="10">
        <v>13.0</v>
      </c>
      <c r="G1631" s="10">
        <v>8.0</v>
      </c>
      <c r="H1631" s="70" t="b">
        <v>1</v>
      </c>
      <c r="I1631" s="71" t="str">
        <f t="shared" si="69"/>
        <v>NOT NULL</v>
      </c>
      <c r="J1631" s="71" t="str">
        <f t="shared" si="70"/>
        <v>VARCHAR</v>
      </c>
      <c r="K1631" s="71">
        <f t="shared" si="3"/>
        <v>24</v>
      </c>
      <c r="L1631" s="71" t="str">
        <f t="shared" si="4"/>
        <v>(24)</v>
      </c>
      <c r="M1631" s="71" t="s">
        <v>4489</v>
      </c>
      <c r="N1631" s="71"/>
      <c r="O1631" s="4"/>
      <c r="P1631" s="9"/>
      <c r="Q1631" s="9" t="str">
        <f t="shared" si="71"/>
        <v>PW_VLD_STA_DD VARCHAR(24) NOT NULL,</v>
      </c>
    </row>
    <row r="1632" ht="16.5" customHeight="1">
      <c r="A1632" s="9" t="s">
        <v>13</v>
      </c>
      <c r="B1632" s="9" t="s">
        <v>89</v>
      </c>
      <c r="C1632" s="9" t="s">
        <v>2619</v>
      </c>
      <c r="D1632" s="9" t="s">
        <v>986</v>
      </c>
      <c r="E1632" s="9" t="s">
        <v>4518</v>
      </c>
      <c r="F1632" s="10">
        <v>14.0</v>
      </c>
      <c r="G1632" s="10">
        <v>8.0</v>
      </c>
      <c r="H1632" s="70" t="b">
        <v>1</v>
      </c>
      <c r="I1632" s="71" t="str">
        <f t="shared" si="69"/>
        <v>NOT NULL</v>
      </c>
      <c r="J1632" s="71" t="str">
        <f t="shared" si="70"/>
        <v>VARCHAR</v>
      </c>
      <c r="K1632" s="71">
        <f t="shared" si="3"/>
        <v>24</v>
      </c>
      <c r="L1632" s="71" t="str">
        <f t="shared" si="4"/>
        <v>(24)</v>
      </c>
      <c r="M1632" s="71" t="s">
        <v>4489</v>
      </c>
      <c r="N1632" s="71"/>
      <c r="O1632" s="4"/>
      <c r="P1632" s="9"/>
      <c r="Q1632" s="9" t="str">
        <f t="shared" si="71"/>
        <v>PW_VLD_END_DD VARCHAR(24) NOT NULL,</v>
      </c>
    </row>
    <row r="1633" ht="16.5" customHeight="1">
      <c r="A1633" s="9" t="s">
        <v>13</v>
      </c>
      <c r="B1633" s="9" t="s">
        <v>89</v>
      </c>
      <c r="C1633" s="9" t="s">
        <v>2621</v>
      </c>
      <c r="D1633" s="9" t="s">
        <v>986</v>
      </c>
      <c r="E1633" s="9" t="s">
        <v>4518</v>
      </c>
      <c r="F1633" s="10">
        <v>15.0</v>
      </c>
      <c r="G1633" s="10">
        <v>64.0</v>
      </c>
      <c r="H1633" s="70" t="b">
        <v>0</v>
      </c>
      <c r="I1633" s="71" t="str">
        <f t="shared" si="69"/>
        <v/>
      </c>
      <c r="J1633" s="71" t="str">
        <f t="shared" si="70"/>
        <v>VARCHAR</v>
      </c>
      <c r="K1633" s="71">
        <f t="shared" si="3"/>
        <v>192</v>
      </c>
      <c r="L1633" s="71" t="str">
        <f t="shared" si="4"/>
        <v>(192)</v>
      </c>
      <c r="M1633" s="71" t="s">
        <v>4489</v>
      </c>
      <c r="N1633" s="71"/>
      <c r="O1633" s="4"/>
      <c r="P1633" s="9"/>
      <c r="Q1633" s="9" t="str">
        <f t="shared" si="71"/>
        <v>RNM_CTF_DI_CD VARCHAR(192) ,</v>
      </c>
    </row>
    <row r="1634" ht="16.5" customHeight="1">
      <c r="A1634" s="9" t="s">
        <v>13</v>
      </c>
      <c r="B1634" s="9" t="s">
        <v>89</v>
      </c>
      <c r="C1634" s="9" t="s">
        <v>2624</v>
      </c>
      <c r="D1634" s="9" t="s">
        <v>986</v>
      </c>
      <c r="E1634" s="9" t="s">
        <v>4518</v>
      </c>
      <c r="F1634" s="10">
        <v>16.0</v>
      </c>
      <c r="G1634" s="10">
        <v>88.0</v>
      </c>
      <c r="H1634" s="70" t="b">
        <v>0</v>
      </c>
      <c r="I1634" s="71" t="str">
        <f t="shared" si="69"/>
        <v/>
      </c>
      <c r="J1634" s="71" t="str">
        <f t="shared" si="70"/>
        <v>VARCHAR</v>
      </c>
      <c r="K1634" s="71">
        <f t="shared" si="3"/>
        <v>264</v>
      </c>
      <c r="L1634" s="71" t="str">
        <f t="shared" si="4"/>
        <v>(264)</v>
      </c>
      <c r="M1634" s="71" t="s">
        <v>4489</v>
      </c>
      <c r="N1634" s="71"/>
      <c r="O1634" s="4"/>
      <c r="P1634" s="9"/>
      <c r="Q1634" s="9" t="str">
        <f t="shared" si="71"/>
        <v>RNM_CTF_CI_CD VARCHAR(264) ,</v>
      </c>
    </row>
    <row r="1635" ht="16.5" customHeight="1">
      <c r="A1635" s="9" t="s">
        <v>13</v>
      </c>
      <c r="B1635" s="9" t="s">
        <v>89</v>
      </c>
      <c r="C1635" s="9" t="s">
        <v>2627</v>
      </c>
      <c r="D1635" s="9" t="s">
        <v>986</v>
      </c>
      <c r="E1635" s="9" t="s">
        <v>4518</v>
      </c>
      <c r="F1635" s="10">
        <v>17.0</v>
      </c>
      <c r="G1635" s="10">
        <v>30.0</v>
      </c>
      <c r="H1635" s="70" t="b">
        <v>0</v>
      </c>
      <c r="I1635" s="71" t="str">
        <f t="shared" si="69"/>
        <v/>
      </c>
      <c r="J1635" s="71" t="str">
        <f t="shared" si="70"/>
        <v>VARCHAR</v>
      </c>
      <c r="K1635" s="71">
        <f t="shared" si="3"/>
        <v>90</v>
      </c>
      <c r="L1635" s="71" t="str">
        <f t="shared" si="4"/>
        <v>(90)</v>
      </c>
      <c r="M1635" s="71" t="s">
        <v>4489</v>
      </c>
      <c r="N1635" s="71"/>
      <c r="O1635" s="4"/>
      <c r="P1635" s="9"/>
      <c r="Q1635" s="9" t="str">
        <f t="shared" si="71"/>
        <v>IPIN_VRNO VARCHAR(90) ,</v>
      </c>
    </row>
    <row r="1636" ht="16.5" customHeight="1">
      <c r="A1636" s="9" t="s">
        <v>13</v>
      </c>
      <c r="B1636" s="9" t="s">
        <v>89</v>
      </c>
      <c r="C1636" s="9" t="s">
        <v>2629</v>
      </c>
      <c r="D1636" s="9" t="s">
        <v>986</v>
      </c>
      <c r="E1636" s="9" t="s">
        <v>4518</v>
      </c>
      <c r="F1636" s="10">
        <v>18.0</v>
      </c>
      <c r="G1636" s="10">
        <v>1.0</v>
      </c>
      <c r="H1636" s="70" t="b">
        <v>1</v>
      </c>
      <c r="I1636" s="71" t="str">
        <f t="shared" si="69"/>
        <v>NOT NULL</v>
      </c>
      <c r="J1636" s="71" t="str">
        <f t="shared" si="70"/>
        <v>VARCHAR</v>
      </c>
      <c r="K1636" s="71">
        <f t="shared" si="3"/>
        <v>3</v>
      </c>
      <c r="L1636" s="71" t="str">
        <f t="shared" si="4"/>
        <v>(3)</v>
      </c>
      <c r="M1636" s="71" t="s">
        <v>4489</v>
      </c>
      <c r="N1636" s="71"/>
      <c r="O1636" s="4"/>
      <c r="P1636" s="9"/>
      <c r="Q1636" s="9" t="str">
        <f t="shared" si="71"/>
        <v>USE_YN VARCHAR(3) NOT NULL,</v>
      </c>
    </row>
    <row r="1637" ht="16.5" customHeight="1">
      <c r="A1637" s="9" t="s">
        <v>13</v>
      </c>
      <c r="B1637" s="9" t="s">
        <v>89</v>
      </c>
      <c r="C1637" s="9" t="s">
        <v>2632</v>
      </c>
      <c r="D1637" s="9" t="s">
        <v>1334</v>
      </c>
      <c r="E1637" s="9" t="s">
        <v>4526</v>
      </c>
      <c r="F1637" s="10">
        <v>19.0</v>
      </c>
      <c r="G1637" s="10">
        <v>7.0</v>
      </c>
      <c r="H1637" s="70" t="b">
        <v>1</v>
      </c>
      <c r="I1637" s="71" t="str">
        <f t="shared" si="69"/>
        <v>NOT NULL</v>
      </c>
      <c r="J1637" s="71" t="str">
        <f t="shared" si="70"/>
        <v>TIMESTAMP WITHOUT TIME ZONE</v>
      </c>
      <c r="K1637" s="71">
        <f t="shared" si="3"/>
        <v>7</v>
      </c>
      <c r="L1637" s="71" t="str">
        <f t="shared" si="4"/>
        <v>(7)</v>
      </c>
      <c r="M1637" s="71" t="s">
        <v>4489</v>
      </c>
      <c r="N1637" s="71"/>
      <c r="O1637" s="4"/>
      <c r="P1637" s="9"/>
      <c r="Q1637" s="9" t="str">
        <f t="shared" si="71"/>
        <v>REG_DT TIMESTAMP WITHOUT TIME ZONE NOT NULL,</v>
      </c>
    </row>
    <row r="1638" ht="16.5" customHeight="1">
      <c r="A1638" s="9" t="s">
        <v>13</v>
      </c>
      <c r="B1638" s="9" t="s">
        <v>89</v>
      </c>
      <c r="C1638" s="9" t="s">
        <v>2635</v>
      </c>
      <c r="D1638" s="9" t="s">
        <v>183</v>
      </c>
      <c r="E1638" s="9" t="s">
        <v>4506</v>
      </c>
      <c r="F1638" s="10">
        <v>20.0</v>
      </c>
      <c r="G1638" s="10">
        <v>22.0</v>
      </c>
      <c r="H1638" s="70" t="b">
        <v>1</v>
      </c>
      <c r="I1638" s="71" t="str">
        <f t="shared" si="69"/>
        <v>NOT NULL</v>
      </c>
      <c r="J1638" s="71" t="str">
        <f t="shared" si="70"/>
        <v>DOUBLE PRECISION</v>
      </c>
      <c r="K1638" s="71">
        <f t="shared" si="3"/>
        <v>22</v>
      </c>
      <c r="L1638" s="71" t="str">
        <f t="shared" si="4"/>
        <v>(22)</v>
      </c>
      <c r="M1638" s="71" t="s">
        <v>4489</v>
      </c>
      <c r="N1638" s="71"/>
      <c r="O1638" s="4"/>
      <c r="P1638" s="9"/>
      <c r="Q1638" s="9" t="str">
        <f t="shared" si="71"/>
        <v>REGP_SNO DOUBLE PRECISION NOT NULL,</v>
      </c>
    </row>
    <row r="1639" ht="16.5" customHeight="1">
      <c r="A1639" s="9" t="s">
        <v>13</v>
      </c>
      <c r="B1639" s="9" t="s">
        <v>89</v>
      </c>
      <c r="C1639" s="9" t="s">
        <v>2637</v>
      </c>
      <c r="D1639" s="9" t="s">
        <v>1334</v>
      </c>
      <c r="E1639" s="9" t="s">
        <v>4526</v>
      </c>
      <c r="F1639" s="10">
        <v>21.0</v>
      </c>
      <c r="G1639" s="10">
        <v>7.0</v>
      </c>
      <c r="H1639" s="70" t="b">
        <v>0</v>
      </c>
      <c r="I1639" s="71" t="str">
        <f t="shared" si="69"/>
        <v/>
      </c>
      <c r="J1639" s="71" t="str">
        <f t="shared" si="70"/>
        <v>TIMESTAMP WITHOUT TIME ZONE</v>
      </c>
      <c r="K1639" s="71">
        <f t="shared" si="3"/>
        <v>7</v>
      </c>
      <c r="L1639" s="71" t="str">
        <f t="shared" si="4"/>
        <v>(7)</v>
      </c>
      <c r="M1639" s="71" t="s">
        <v>4489</v>
      </c>
      <c r="N1639" s="71"/>
      <c r="O1639" s="4"/>
      <c r="P1639" s="9"/>
      <c r="Q1639" s="9" t="str">
        <f t="shared" si="71"/>
        <v>MD_DT TIMESTAMP WITHOUT TIME ZONE ,</v>
      </c>
    </row>
    <row r="1640" ht="16.5" customHeight="1">
      <c r="A1640" s="9" t="s">
        <v>13</v>
      </c>
      <c r="B1640" s="9" t="s">
        <v>89</v>
      </c>
      <c r="C1640" s="9" t="s">
        <v>2639</v>
      </c>
      <c r="D1640" s="9" t="s">
        <v>183</v>
      </c>
      <c r="E1640" s="9" t="s">
        <v>4506</v>
      </c>
      <c r="F1640" s="10">
        <v>22.0</v>
      </c>
      <c r="G1640" s="10">
        <v>22.0</v>
      </c>
      <c r="H1640" s="70" t="b">
        <v>0</v>
      </c>
      <c r="I1640" s="71" t="str">
        <f t="shared" si="69"/>
        <v/>
      </c>
      <c r="J1640" s="71" t="str">
        <f t="shared" si="70"/>
        <v>DOUBLE PRECISION</v>
      </c>
      <c r="K1640" s="71">
        <f t="shared" si="3"/>
        <v>22</v>
      </c>
      <c r="L1640" s="71" t="str">
        <f t="shared" si="4"/>
        <v>(22)</v>
      </c>
      <c r="M1640" s="71" t="s">
        <v>4489</v>
      </c>
      <c r="N1640" s="71"/>
      <c r="O1640" s="4"/>
      <c r="P1640" s="9"/>
      <c r="Q1640" s="9" t="str">
        <f t="shared" si="71"/>
        <v>MDR_SNO DOUBLE PRECISION ,</v>
      </c>
    </row>
    <row r="1641" ht="16.5" customHeight="1">
      <c r="A1641" s="9" t="s">
        <v>13</v>
      </c>
      <c r="B1641" s="9" t="s">
        <v>89</v>
      </c>
      <c r="C1641" s="9" t="s">
        <v>2641</v>
      </c>
      <c r="D1641" s="9" t="s">
        <v>986</v>
      </c>
      <c r="E1641" s="9" t="s">
        <v>4518</v>
      </c>
      <c r="F1641" s="10">
        <v>23.0</v>
      </c>
      <c r="G1641" s="10">
        <v>200.0</v>
      </c>
      <c r="H1641" s="70" t="b">
        <v>0</v>
      </c>
      <c r="I1641" s="71" t="str">
        <f t="shared" si="69"/>
        <v/>
      </c>
      <c r="J1641" s="71" t="str">
        <f t="shared" si="70"/>
        <v>VARCHAR</v>
      </c>
      <c r="K1641" s="71">
        <f t="shared" si="3"/>
        <v>600</v>
      </c>
      <c r="L1641" s="71" t="str">
        <f t="shared" si="4"/>
        <v>(600)</v>
      </c>
      <c r="M1641" s="71" t="s">
        <v>4489</v>
      </c>
      <c r="N1641" s="71"/>
      <c r="O1641" s="4"/>
      <c r="P1641" s="9"/>
      <c r="Q1641" s="9" t="str">
        <f t="shared" si="71"/>
        <v>DVC_PW VARCHAR(600) ,</v>
      </c>
    </row>
    <row r="1642" ht="16.5" customHeight="1">
      <c r="A1642" s="9"/>
      <c r="B1642" s="9"/>
      <c r="C1642" s="9"/>
      <c r="D1642" s="9"/>
      <c r="E1642" s="9"/>
      <c r="F1642" s="10"/>
      <c r="G1642" s="10"/>
      <c r="H1642" s="70"/>
      <c r="I1642" s="71"/>
      <c r="J1642" s="71"/>
      <c r="K1642" s="71" t="str">
        <f t="shared" si="3"/>
        <v/>
      </c>
      <c r="L1642" s="71" t="str">
        <f t="shared" si="4"/>
        <v>()</v>
      </c>
      <c r="M1642" s="71"/>
      <c r="N1642" s="71"/>
      <c r="O1642" s="4"/>
      <c r="P1642" s="9"/>
      <c r="Q1642" s="9" t="s">
        <v>4519</v>
      </c>
    </row>
    <row r="1643" ht="16.5" customHeight="1">
      <c r="A1643" s="9"/>
      <c r="B1643" s="9"/>
      <c r="C1643" s="9"/>
      <c r="D1643" s="9"/>
      <c r="E1643" s="9"/>
      <c r="F1643" s="10"/>
      <c r="G1643" s="10"/>
      <c r="H1643" s="70"/>
      <c r="I1643" s="71"/>
      <c r="J1643" s="71"/>
      <c r="K1643" s="71" t="str">
        <f t="shared" si="3"/>
        <v/>
      </c>
      <c r="L1643" s="71" t="str">
        <f t="shared" si="4"/>
        <v>()</v>
      </c>
      <c r="M1643" s="71"/>
      <c r="N1643" s="71"/>
      <c r="O1643" s="4"/>
      <c r="P1643" s="9"/>
      <c r="Q1643" s="9" t="str">
        <f>"PRIMARY KEY("&amp;N1619&amp;")"</f>
        <v>PRIMARY KEY(USR_SNO)</v>
      </c>
    </row>
    <row r="1644" ht="16.5" customHeight="1">
      <c r="A1644" s="9"/>
      <c r="B1644" s="9"/>
      <c r="C1644" s="9"/>
      <c r="D1644" s="9"/>
      <c r="E1644" s="9"/>
      <c r="F1644" s="10"/>
      <c r="G1644" s="10"/>
      <c r="H1644" s="70"/>
      <c r="I1644" s="71"/>
      <c r="J1644" s="71"/>
      <c r="K1644" s="71" t="str">
        <f t="shared" si="3"/>
        <v/>
      </c>
      <c r="L1644" s="71" t="str">
        <f t="shared" si="4"/>
        <v>()</v>
      </c>
      <c r="M1644" s="71"/>
      <c r="N1644" s="71"/>
      <c r="O1644" s="4"/>
      <c r="P1644" s="9"/>
      <c r="Q1644" s="9" t="str">
        <f>") DISTSTYLE AUTO;"</f>
        <v>) DISTSTYLE AUTO;</v>
      </c>
    </row>
    <row r="1645" ht="16.5" customHeight="1">
      <c r="A1645" s="9" t="s">
        <v>13</v>
      </c>
      <c r="B1645" s="9" t="s">
        <v>61</v>
      </c>
      <c r="C1645" s="9" t="s">
        <v>2643</v>
      </c>
      <c r="D1645" s="9" t="s">
        <v>183</v>
      </c>
      <c r="E1645" s="9" t="s">
        <v>4506</v>
      </c>
      <c r="F1645" s="10">
        <v>1.0</v>
      </c>
      <c r="G1645" s="10">
        <v>22.0</v>
      </c>
      <c r="H1645" s="70" t="b">
        <v>1</v>
      </c>
      <c r="I1645" s="71" t="str">
        <f t="shared" ref="I1645:I1697" si="72">IF(H1645=TRUE,"NOT NULL","")</f>
        <v>NOT NULL</v>
      </c>
      <c r="J1645" s="71" t="str">
        <f t="shared" ref="J1645:J1697" si="73">IF(D1645="number","DOUBLE PRECISION",IF(D1645="varchar2","VARCHAR", IF(D1645="char","char",IF(D1645="nvarchar2","VARCHAR",IF(D1645="TIMESTAMP","TIMESTAMP WITHOUT TIME ZONE", IF(D1645="date","TIMESTAMP WITHOUT TIME ZONE",IF(D1645="VARCHAR","VARCHAR")))))))</f>
        <v>DOUBLE PRECISION</v>
      </c>
      <c r="K1645" s="71">
        <f t="shared" si="3"/>
        <v>22</v>
      </c>
      <c r="L1645" s="71" t="str">
        <f t="shared" si="4"/>
        <v>(22)</v>
      </c>
      <c r="M1645" s="71" t="s">
        <v>4489</v>
      </c>
      <c r="N1645" s="73" t="s">
        <v>4537</v>
      </c>
      <c r="O1645" s="74"/>
      <c r="P1645" s="9" t="str">
        <f>"Create Table "&amp;A1645&amp;"."&amp;B1645&amp;" ("</f>
        <v>Create Table CDCSMART.KA3700P (</v>
      </c>
      <c r="Q1645" s="9" t="str">
        <f t="shared" ref="Q1645:Q1697" si="74">IF(J1645="DOUBLE PRECISION",C1645&amp;" "&amp;J1645&amp;" "&amp;I1645&amp;M1645,IF(J1645="VARCHAR",C1645&amp;" "&amp;J1645&amp;L1645&amp;" "&amp;I1645&amp;M1645,IF(J1645="TIMESTAMP WITHOUT TIME ZONE", C1645&amp;" "&amp;J1645&amp;" "&amp;I1645&amp;M1645,IF(J1645="CHAR",C1645&amp;" "&amp;J1645&amp;L1645&amp;" "&amp;I1645&amp;M1645,IF(J1645="DATE",C1645&amp;" "&amp;"TIMESTAMP WITHOUT TIME ZONE"&amp;" "&amp;I1645&amp;M1645)))))</f>
        <v>KAYEAR DOUBLE PRECISION NOT NULL,</v>
      </c>
    </row>
    <row r="1646" ht="16.5" customHeight="1">
      <c r="A1646" s="9" t="s">
        <v>13</v>
      </c>
      <c r="B1646" s="9" t="s">
        <v>61</v>
      </c>
      <c r="C1646" s="9" t="s">
        <v>2645</v>
      </c>
      <c r="D1646" s="9" t="s">
        <v>183</v>
      </c>
      <c r="E1646" s="9" t="s">
        <v>4506</v>
      </c>
      <c r="F1646" s="10">
        <v>2.0</v>
      </c>
      <c r="G1646" s="10">
        <v>22.0</v>
      </c>
      <c r="H1646" s="70" t="b">
        <v>1</v>
      </c>
      <c r="I1646" s="71" t="str">
        <f t="shared" si="72"/>
        <v>NOT NULL</v>
      </c>
      <c r="J1646" s="71" t="str">
        <f t="shared" si="73"/>
        <v>DOUBLE PRECISION</v>
      </c>
      <c r="K1646" s="71">
        <f t="shared" si="3"/>
        <v>22</v>
      </c>
      <c r="L1646" s="71" t="str">
        <f t="shared" si="4"/>
        <v>(22)</v>
      </c>
      <c r="M1646" s="71" t="s">
        <v>4489</v>
      </c>
      <c r="N1646" s="71"/>
      <c r="O1646" s="4"/>
      <c r="P1646" s="9"/>
      <c r="Q1646" s="9" t="str">
        <f t="shared" si="74"/>
        <v>KACODE DOUBLE PRECISION NOT NULL,</v>
      </c>
    </row>
    <row r="1647" ht="16.5" customHeight="1">
      <c r="A1647" s="9" t="s">
        <v>13</v>
      </c>
      <c r="B1647" s="9" t="s">
        <v>61</v>
      </c>
      <c r="C1647" s="9" t="s">
        <v>2646</v>
      </c>
      <c r="D1647" s="9" t="s">
        <v>183</v>
      </c>
      <c r="E1647" s="9" t="s">
        <v>4506</v>
      </c>
      <c r="F1647" s="10">
        <v>3.0</v>
      </c>
      <c r="G1647" s="10">
        <v>22.0</v>
      </c>
      <c r="H1647" s="70" t="b">
        <v>1</v>
      </c>
      <c r="I1647" s="71" t="str">
        <f t="shared" si="72"/>
        <v>NOT NULL</v>
      </c>
      <c r="J1647" s="71" t="str">
        <f t="shared" si="73"/>
        <v>DOUBLE PRECISION</v>
      </c>
      <c r="K1647" s="71">
        <f t="shared" si="3"/>
        <v>22</v>
      </c>
      <c r="L1647" s="71" t="str">
        <f t="shared" si="4"/>
        <v>(22)</v>
      </c>
      <c r="M1647" s="71" t="s">
        <v>4489</v>
      </c>
      <c r="N1647" s="71"/>
      <c r="O1647" s="4"/>
      <c r="P1647" s="9"/>
      <c r="Q1647" s="9" t="str">
        <f t="shared" si="74"/>
        <v>KASEQN DOUBLE PRECISION NOT NULL,</v>
      </c>
    </row>
    <row r="1648" ht="16.5" customHeight="1">
      <c r="A1648" s="9" t="s">
        <v>13</v>
      </c>
      <c r="B1648" s="9" t="s">
        <v>61</v>
      </c>
      <c r="C1648" s="9" t="s">
        <v>2647</v>
      </c>
      <c r="D1648" s="9" t="s">
        <v>183</v>
      </c>
      <c r="E1648" s="9" t="s">
        <v>4506</v>
      </c>
      <c r="F1648" s="10">
        <v>4.0</v>
      </c>
      <c r="G1648" s="10">
        <v>22.0</v>
      </c>
      <c r="H1648" s="70" t="b">
        <v>0</v>
      </c>
      <c r="I1648" s="71" t="str">
        <f t="shared" si="72"/>
        <v/>
      </c>
      <c r="J1648" s="71" t="str">
        <f t="shared" si="73"/>
        <v>DOUBLE PRECISION</v>
      </c>
      <c r="K1648" s="71">
        <f t="shared" si="3"/>
        <v>22</v>
      </c>
      <c r="L1648" s="71" t="str">
        <f t="shared" si="4"/>
        <v>(22)</v>
      </c>
      <c r="M1648" s="71" t="s">
        <v>4489</v>
      </c>
      <c r="N1648" s="71"/>
      <c r="O1648" s="4"/>
      <c r="P1648" s="9"/>
      <c r="Q1648" s="9" t="str">
        <f t="shared" si="74"/>
        <v>KACHSQ DOUBLE PRECISION ,</v>
      </c>
    </row>
    <row r="1649" ht="16.5" customHeight="1">
      <c r="A1649" s="9" t="s">
        <v>13</v>
      </c>
      <c r="B1649" s="9" t="s">
        <v>61</v>
      </c>
      <c r="C1649" s="9" t="s">
        <v>2649</v>
      </c>
      <c r="D1649" s="9" t="s">
        <v>191</v>
      </c>
      <c r="E1649" s="9" t="s">
        <v>4518</v>
      </c>
      <c r="F1649" s="10">
        <v>5.0</v>
      </c>
      <c r="G1649" s="10">
        <v>1.0</v>
      </c>
      <c r="H1649" s="70" t="b">
        <v>0</v>
      </c>
      <c r="I1649" s="71" t="str">
        <f t="shared" si="72"/>
        <v/>
      </c>
      <c r="J1649" s="71" t="str">
        <f t="shared" si="73"/>
        <v>VARCHAR</v>
      </c>
      <c r="K1649" s="71">
        <f t="shared" si="3"/>
        <v>3</v>
      </c>
      <c r="L1649" s="71" t="str">
        <f t="shared" si="4"/>
        <v>(3)</v>
      </c>
      <c r="M1649" s="71" t="s">
        <v>4489</v>
      </c>
      <c r="N1649" s="71"/>
      <c r="O1649" s="4"/>
      <c r="P1649" s="9"/>
      <c r="Q1649" s="9" t="str">
        <f t="shared" si="74"/>
        <v>KAJDIV VARCHAR(3) ,</v>
      </c>
    </row>
    <row r="1650" ht="16.5" customHeight="1">
      <c r="A1650" s="9" t="s">
        <v>13</v>
      </c>
      <c r="B1650" s="9" t="s">
        <v>61</v>
      </c>
      <c r="C1650" s="9" t="s">
        <v>2650</v>
      </c>
      <c r="D1650" s="9" t="s">
        <v>191</v>
      </c>
      <c r="E1650" s="9" t="s">
        <v>4518</v>
      </c>
      <c r="F1650" s="10">
        <v>6.0</v>
      </c>
      <c r="G1650" s="10">
        <v>1.0</v>
      </c>
      <c r="H1650" s="70" t="b">
        <v>0</v>
      </c>
      <c r="I1650" s="71" t="str">
        <f t="shared" si="72"/>
        <v/>
      </c>
      <c r="J1650" s="71" t="str">
        <f t="shared" si="73"/>
        <v>VARCHAR</v>
      </c>
      <c r="K1650" s="71">
        <f t="shared" si="3"/>
        <v>3</v>
      </c>
      <c r="L1650" s="71" t="str">
        <f t="shared" si="4"/>
        <v>(3)</v>
      </c>
      <c r="M1650" s="71" t="s">
        <v>4489</v>
      </c>
      <c r="N1650" s="71"/>
      <c r="O1650" s="4"/>
      <c r="P1650" s="9"/>
      <c r="Q1650" s="9" t="str">
        <f t="shared" si="74"/>
        <v>KATYPE VARCHAR(3) ,</v>
      </c>
    </row>
    <row r="1651" ht="16.5" customHeight="1">
      <c r="A1651" s="9" t="s">
        <v>13</v>
      </c>
      <c r="B1651" s="9" t="s">
        <v>61</v>
      </c>
      <c r="C1651" s="9" t="s">
        <v>2651</v>
      </c>
      <c r="D1651" s="9" t="s">
        <v>191</v>
      </c>
      <c r="E1651" s="9" t="s">
        <v>4518</v>
      </c>
      <c r="F1651" s="10">
        <v>7.0</v>
      </c>
      <c r="G1651" s="10">
        <v>1.0</v>
      </c>
      <c r="H1651" s="70" t="b">
        <v>0</v>
      </c>
      <c r="I1651" s="71" t="str">
        <f t="shared" si="72"/>
        <v/>
      </c>
      <c r="J1651" s="71" t="str">
        <f t="shared" si="73"/>
        <v>VARCHAR</v>
      </c>
      <c r="K1651" s="71">
        <f t="shared" si="3"/>
        <v>3</v>
      </c>
      <c r="L1651" s="71" t="str">
        <f t="shared" si="4"/>
        <v>(3)</v>
      </c>
      <c r="M1651" s="71" t="s">
        <v>4489</v>
      </c>
      <c r="N1651" s="71"/>
      <c r="O1651" s="4"/>
      <c r="P1651" s="9"/>
      <c r="Q1651" s="9" t="str">
        <f t="shared" si="74"/>
        <v>KAFGUB VARCHAR(3) ,</v>
      </c>
    </row>
    <row r="1652" ht="16.5" customHeight="1">
      <c r="A1652" s="9" t="s">
        <v>13</v>
      </c>
      <c r="B1652" s="9" t="s">
        <v>61</v>
      </c>
      <c r="C1652" s="9" t="s">
        <v>2653</v>
      </c>
      <c r="D1652" s="9" t="s">
        <v>191</v>
      </c>
      <c r="E1652" s="9" t="s">
        <v>4518</v>
      </c>
      <c r="F1652" s="10">
        <v>8.0</v>
      </c>
      <c r="G1652" s="10">
        <v>20.0</v>
      </c>
      <c r="H1652" s="70" t="b">
        <v>0</v>
      </c>
      <c r="I1652" s="71" t="str">
        <f t="shared" si="72"/>
        <v/>
      </c>
      <c r="J1652" s="71" t="str">
        <f t="shared" si="73"/>
        <v>VARCHAR</v>
      </c>
      <c r="K1652" s="71">
        <f t="shared" si="3"/>
        <v>60</v>
      </c>
      <c r="L1652" s="71" t="str">
        <f t="shared" si="4"/>
        <v>(60)</v>
      </c>
      <c r="M1652" s="71" t="s">
        <v>4489</v>
      </c>
      <c r="N1652" s="71"/>
      <c r="O1652" s="4"/>
      <c r="P1652" s="9"/>
      <c r="Q1652" s="9" t="str">
        <f t="shared" si="74"/>
        <v>KACSNO VARCHAR(60) ,</v>
      </c>
    </row>
    <row r="1653" ht="16.5" customHeight="1">
      <c r="A1653" s="9" t="s">
        <v>13</v>
      </c>
      <c r="B1653" s="9" t="s">
        <v>61</v>
      </c>
      <c r="C1653" s="9" t="s">
        <v>2655</v>
      </c>
      <c r="D1653" s="9" t="s">
        <v>191</v>
      </c>
      <c r="E1653" s="9" t="s">
        <v>4518</v>
      </c>
      <c r="F1653" s="10">
        <v>9.0</v>
      </c>
      <c r="G1653" s="10">
        <v>7.0</v>
      </c>
      <c r="H1653" s="70" t="b">
        <v>0</v>
      </c>
      <c r="I1653" s="71" t="str">
        <f t="shared" si="72"/>
        <v/>
      </c>
      <c r="J1653" s="71" t="str">
        <f t="shared" si="73"/>
        <v>VARCHAR</v>
      </c>
      <c r="K1653" s="71">
        <f t="shared" si="3"/>
        <v>21</v>
      </c>
      <c r="L1653" s="71" t="str">
        <f t="shared" si="4"/>
        <v>(21)</v>
      </c>
      <c r="M1653" s="71" t="s">
        <v>4489</v>
      </c>
      <c r="N1653" s="71"/>
      <c r="O1653" s="4"/>
      <c r="P1653" s="9"/>
      <c r="Q1653" s="9" t="str">
        <f t="shared" si="74"/>
        <v>KABANK VARCHAR(21) ,</v>
      </c>
    </row>
    <row r="1654" ht="16.5" customHeight="1">
      <c r="A1654" s="9" t="s">
        <v>13</v>
      </c>
      <c r="B1654" s="9" t="s">
        <v>61</v>
      </c>
      <c r="C1654" s="9" t="s">
        <v>2656</v>
      </c>
      <c r="D1654" s="9" t="s">
        <v>191</v>
      </c>
      <c r="E1654" s="9" t="s">
        <v>4518</v>
      </c>
      <c r="F1654" s="10">
        <v>10.0</v>
      </c>
      <c r="G1654" s="10">
        <v>16.0</v>
      </c>
      <c r="H1654" s="70" t="b">
        <v>0</v>
      </c>
      <c r="I1654" s="71" t="str">
        <f t="shared" si="72"/>
        <v/>
      </c>
      <c r="J1654" s="71" t="str">
        <f t="shared" si="73"/>
        <v>VARCHAR</v>
      </c>
      <c r="K1654" s="71">
        <f t="shared" si="3"/>
        <v>48</v>
      </c>
      <c r="L1654" s="71" t="str">
        <f t="shared" si="4"/>
        <v>(48)</v>
      </c>
      <c r="M1654" s="71" t="s">
        <v>4489</v>
      </c>
      <c r="N1654" s="71"/>
      <c r="O1654" s="4"/>
      <c r="P1654" s="9"/>
      <c r="Q1654" s="9" t="str">
        <f t="shared" si="74"/>
        <v>KABNNO VARCHAR(48) ,</v>
      </c>
    </row>
    <row r="1655" ht="16.5" customHeight="1">
      <c r="A1655" s="9" t="s">
        <v>13</v>
      </c>
      <c r="B1655" s="9" t="s">
        <v>61</v>
      </c>
      <c r="C1655" s="9" t="s">
        <v>2657</v>
      </c>
      <c r="D1655" s="9" t="s">
        <v>191</v>
      </c>
      <c r="E1655" s="9" t="s">
        <v>4518</v>
      </c>
      <c r="F1655" s="10">
        <v>11.0</v>
      </c>
      <c r="G1655" s="72">
        <v>12.0</v>
      </c>
      <c r="H1655" s="70" t="b">
        <v>0</v>
      </c>
      <c r="I1655" s="71" t="str">
        <f t="shared" si="72"/>
        <v/>
      </c>
      <c r="J1655" s="71" t="str">
        <f t="shared" si="73"/>
        <v>VARCHAR</v>
      </c>
      <c r="K1655" s="71">
        <f t="shared" si="3"/>
        <v>36</v>
      </c>
      <c r="L1655" s="71" t="str">
        <f t="shared" si="4"/>
        <v>(36)</v>
      </c>
      <c r="M1655" s="71" t="s">
        <v>4489</v>
      </c>
      <c r="N1655" s="71"/>
      <c r="O1655" s="4"/>
      <c r="P1655" s="9"/>
      <c r="Q1655" s="9" t="str">
        <f t="shared" si="74"/>
        <v>KACNAM VARCHAR(36) ,</v>
      </c>
    </row>
    <row r="1656" ht="16.5" customHeight="1">
      <c r="A1656" s="9" t="s">
        <v>13</v>
      </c>
      <c r="B1656" s="9" t="s">
        <v>61</v>
      </c>
      <c r="C1656" s="9" t="s">
        <v>2659</v>
      </c>
      <c r="D1656" s="9" t="s">
        <v>183</v>
      </c>
      <c r="E1656" s="9" t="s">
        <v>4506</v>
      </c>
      <c r="F1656" s="10">
        <v>12.0</v>
      </c>
      <c r="G1656" s="10">
        <v>22.0</v>
      </c>
      <c r="H1656" s="70" t="b">
        <v>0</v>
      </c>
      <c r="I1656" s="71" t="str">
        <f t="shared" si="72"/>
        <v/>
      </c>
      <c r="J1656" s="71" t="str">
        <f t="shared" si="73"/>
        <v>DOUBLE PRECISION</v>
      </c>
      <c r="K1656" s="71">
        <f t="shared" si="3"/>
        <v>22</v>
      </c>
      <c r="L1656" s="71" t="str">
        <f t="shared" si="4"/>
        <v>(22)</v>
      </c>
      <c r="M1656" s="71" t="s">
        <v>4489</v>
      </c>
      <c r="N1656" s="71"/>
      <c r="O1656" s="4"/>
      <c r="P1656" s="9"/>
      <c r="Q1656" s="9" t="str">
        <f t="shared" si="74"/>
        <v>KATRDD DOUBLE PRECISION ,</v>
      </c>
    </row>
    <row r="1657" ht="16.5" customHeight="1">
      <c r="A1657" s="9" t="s">
        <v>13</v>
      </c>
      <c r="B1657" s="9" t="s">
        <v>61</v>
      </c>
      <c r="C1657" s="9" t="s">
        <v>2660</v>
      </c>
      <c r="D1657" s="9" t="s">
        <v>183</v>
      </c>
      <c r="E1657" s="9" t="s">
        <v>4506</v>
      </c>
      <c r="F1657" s="10">
        <v>13.0</v>
      </c>
      <c r="G1657" s="10">
        <v>22.0</v>
      </c>
      <c r="H1657" s="70" t="b">
        <v>0</v>
      </c>
      <c r="I1657" s="71" t="str">
        <f t="shared" si="72"/>
        <v/>
      </c>
      <c r="J1657" s="71" t="str">
        <f t="shared" si="73"/>
        <v>DOUBLE PRECISION</v>
      </c>
      <c r="K1657" s="71">
        <f t="shared" si="3"/>
        <v>22</v>
      </c>
      <c r="L1657" s="71" t="str">
        <f t="shared" si="4"/>
        <v>(22)</v>
      </c>
      <c r="M1657" s="71" t="s">
        <v>4489</v>
      </c>
      <c r="N1657" s="71"/>
      <c r="O1657" s="4"/>
      <c r="P1657" s="9"/>
      <c r="Q1657" s="9" t="str">
        <f t="shared" si="74"/>
        <v>KACID1 DOUBLE PRECISION ,</v>
      </c>
    </row>
    <row r="1658" ht="16.5" customHeight="1">
      <c r="A1658" s="9" t="s">
        <v>13</v>
      </c>
      <c r="B1658" s="9" t="s">
        <v>61</v>
      </c>
      <c r="C1658" s="9" t="s">
        <v>2661</v>
      </c>
      <c r="D1658" s="9" t="s">
        <v>183</v>
      </c>
      <c r="E1658" s="9" t="s">
        <v>4506</v>
      </c>
      <c r="F1658" s="10">
        <v>14.0</v>
      </c>
      <c r="G1658" s="10">
        <v>22.0</v>
      </c>
      <c r="H1658" s="70" t="b">
        <v>0</v>
      </c>
      <c r="I1658" s="71" t="str">
        <f t="shared" si="72"/>
        <v/>
      </c>
      <c r="J1658" s="71" t="str">
        <f t="shared" si="73"/>
        <v>DOUBLE PRECISION</v>
      </c>
      <c r="K1658" s="71">
        <f t="shared" si="3"/>
        <v>22</v>
      </c>
      <c r="L1658" s="71" t="str">
        <f t="shared" si="4"/>
        <v>(22)</v>
      </c>
      <c r="M1658" s="71" t="s">
        <v>4489</v>
      </c>
      <c r="N1658" s="71"/>
      <c r="O1658" s="4"/>
      <c r="P1658" s="9"/>
      <c r="Q1658" s="9" t="str">
        <f t="shared" si="74"/>
        <v>KACID2 DOUBLE PRECISION ,</v>
      </c>
    </row>
    <row r="1659" ht="16.5" customHeight="1">
      <c r="A1659" s="9" t="s">
        <v>13</v>
      </c>
      <c r="B1659" s="9" t="s">
        <v>61</v>
      </c>
      <c r="C1659" s="9" t="s">
        <v>2662</v>
      </c>
      <c r="D1659" s="9" t="s">
        <v>191</v>
      </c>
      <c r="E1659" s="9" t="s">
        <v>4518</v>
      </c>
      <c r="F1659" s="10">
        <v>15.0</v>
      </c>
      <c r="G1659" s="10">
        <v>1.0</v>
      </c>
      <c r="H1659" s="70" t="b">
        <v>0</v>
      </c>
      <c r="I1659" s="71" t="str">
        <f t="shared" si="72"/>
        <v/>
      </c>
      <c r="J1659" s="71" t="str">
        <f t="shared" si="73"/>
        <v>VARCHAR</v>
      </c>
      <c r="K1659" s="71">
        <f t="shared" si="3"/>
        <v>3</v>
      </c>
      <c r="L1659" s="71" t="str">
        <f t="shared" si="4"/>
        <v>(3)</v>
      </c>
      <c r="M1659" s="71" t="s">
        <v>4489</v>
      </c>
      <c r="N1659" s="71"/>
      <c r="O1659" s="4"/>
      <c r="P1659" s="9"/>
      <c r="Q1659" s="9" t="str">
        <f t="shared" si="74"/>
        <v>KADGUB VARCHAR(3) ,</v>
      </c>
    </row>
    <row r="1660" ht="16.5" customHeight="1">
      <c r="A1660" s="9" t="s">
        <v>13</v>
      </c>
      <c r="B1660" s="9" t="s">
        <v>61</v>
      </c>
      <c r="C1660" s="9" t="s">
        <v>2663</v>
      </c>
      <c r="D1660" s="9" t="s">
        <v>191</v>
      </c>
      <c r="E1660" s="9" t="s">
        <v>4518</v>
      </c>
      <c r="F1660" s="10">
        <v>16.0</v>
      </c>
      <c r="G1660" s="10">
        <v>1.0</v>
      </c>
      <c r="H1660" s="70" t="b">
        <v>0</v>
      </c>
      <c r="I1660" s="71" t="str">
        <f t="shared" si="72"/>
        <v/>
      </c>
      <c r="J1660" s="71" t="str">
        <f t="shared" si="73"/>
        <v>VARCHAR</v>
      </c>
      <c r="K1660" s="71">
        <f t="shared" si="3"/>
        <v>3</v>
      </c>
      <c r="L1660" s="71" t="str">
        <f t="shared" si="4"/>
        <v>(3)</v>
      </c>
      <c r="M1660" s="71" t="s">
        <v>4489</v>
      </c>
      <c r="N1660" s="71"/>
      <c r="O1660" s="4"/>
      <c r="P1660" s="9"/>
      <c r="Q1660" s="9" t="str">
        <f t="shared" si="74"/>
        <v>KASGUB VARCHAR(3) ,</v>
      </c>
    </row>
    <row r="1661" ht="16.5" customHeight="1">
      <c r="A1661" s="9" t="s">
        <v>13</v>
      </c>
      <c r="B1661" s="9" t="s">
        <v>61</v>
      </c>
      <c r="C1661" s="9" t="s">
        <v>2664</v>
      </c>
      <c r="D1661" s="9" t="s">
        <v>191</v>
      </c>
      <c r="E1661" s="9" t="s">
        <v>4518</v>
      </c>
      <c r="F1661" s="10">
        <v>17.0</v>
      </c>
      <c r="G1661" s="10">
        <v>1.0</v>
      </c>
      <c r="H1661" s="70" t="b">
        <v>0</v>
      </c>
      <c r="I1661" s="71" t="str">
        <f t="shared" si="72"/>
        <v/>
      </c>
      <c r="J1661" s="71" t="str">
        <f t="shared" si="73"/>
        <v>VARCHAR</v>
      </c>
      <c r="K1661" s="71">
        <f t="shared" si="3"/>
        <v>3</v>
      </c>
      <c r="L1661" s="71" t="str">
        <f t="shared" si="4"/>
        <v>(3)</v>
      </c>
      <c r="M1661" s="71" t="s">
        <v>4489</v>
      </c>
      <c r="N1661" s="71"/>
      <c r="O1661" s="4"/>
      <c r="P1661" s="9"/>
      <c r="Q1661" s="9" t="str">
        <f t="shared" si="74"/>
        <v>KACGUB VARCHAR(3) ,</v>
      </c>
    </row>
    <row r="1662" ht="16.5" customHeight="1">
      <c r="A1662" s="9" t="s">
        <v>13</v>
      </c>
      <c r="B1662" s="9" t="s">
        <v>61</v>
      </c>
      <c r="C1662" s="9" t="s">
        <v>2666</v>
      </c>
      <c r="D1662" s="9" t="s">
        <v>191</v>
      </c>
      <c r="E1662" s="9" t="s">
        <v>4518</v>
      </c>
      <c r="F1662" s="10">
        <v>18.0</v>
      </c>
      <c r="G1662" s="10">
        <v>4.0</v>
      </c>
      <c r="H1662" s="70" t="b">
        <v>0</v>
      </c>
      <c r="I1662" s="71" t="str">
        <f t="shared" si="72"/>
        <v/>
      </c>
      <c r="J1662" s="71" t="str">
        <f t="shared" si="73"/>
        <v>VARCHAR</v>
      </c>
      <c r="K1662" s="71">
        <f t="shared" si="3"/>
        <v>12</v>
      </c>
      <c r="L1662" s="71" t="str">
        <f t="shared" si="4"/>
        <v>(12)</v>
      </c>
      <c r="M1662" s="71" t="s">
        <v>4489</v>
      </c>
      <c r="N1662" s="71"/>
      <c r="O1662" s="4"/>
      <c r="P1662" s="9"/>
      <c r="Q1662" s="9" t="str">
        <f t="shared" si="74"/>
        <v>KAERCD VARCHAR(12) ,</v>
      </c>
    </row>
    <row r="1663" ht="16.5" customHeight="1">
      <c r="A1663" s="9" t="s">
        <v>13</v>
      </c>
      <c r="B1663" s="9" t="s">
        <v>61</v>
      </c>
      <c r="C1663" s="9" t="s">
        <v>2668</v>
      </c>
      <c r="D1663" s="9" t="s">
        <v>183</v>
      </c>
      <c r="E1663" s="9" t="s">
        <v>4506</v>
      </c>
      <c r="F1663" s="10">
        <v>19.0</v>
      </c>
      <c r="G1663" s="10">
        <v>22.0</v>
      </c>
      <c r="H1663" s="70" t="b">
        <v>0</v>
      </c>
      <c r="I1663" s="71" t="str">
        <f t="shared" si="72"/>
        <v/>
      </c>
      <c r="J1663" s="71" t="str">
        <f t="shared" si="73"/>
        <v>DOUBLE PRECISION</v>
      </c>
      <c r="K1663" s="71">
        <f t="shared" si="3"/>
        <v>22</v>
      </c>
      <c r="L1663" s="71" t="str">
        <f t="shared" si="4"/>
        <v>(22)</v>
      </c>
      <c r="M1663" s="71" t="s">
        <v>4489</v>
      </c>
      <c r="N1663" s="71"/>
      <c r="O1663" s="4"/>
      <c r="P1663" s="9"/>
      <c r="Q1663" s="9" t="str">
        <f t="shared" si="74"/>
        <v>KASNDY DOUBLE PRECISION ,</v>
      </c>
    </row>
    <row r="1664" ht="16.5" customHeight="1">
      <c r="A1664" s="9" t="s">
        <v>13</v>
      </c>
      <c r="B1664" s="9" t="s">
        <v>61</v>
      </c>
      <c r="C1664" s="9" t="s">
        <v>2670</v>
      </c>
      <c r="D1664" s="9" t="s">
        <v>183</v>
      </c>
      <c r="E1664" s="9" t="s">
        <v>4506</v>
      </c>
      <c r="F1664" s="10">
        <v>20.0</v>
      </c>
      <c r="G1664" s="10">
        <v>22.0</v>
      </c>
      <c r="H1664" s="70" t="b">
        <v>0</v>
      </c>
      <c r="I1664" s="71" t="str">
        <f t="shared" si="72"/>
        <v/>
      </c>
      <c r="J1664" s="71" t="str">
        <f t="shared" si="73"/>
        <v>DOUBLE PRECISION</v>
      </c>
      <c r="K1664" s="71">
        <f t="shared" si="3"/>
        <v>22</v>
      </c>
      <c r="L1664" s="71" t="str">
        <f t="shared" si="4"/>
        <v>(22)</v>
      </c>
      <c r="M1664" s="71" t="s">
        <v>4489</v>
      </c>
      <c r="N1664" s="71"/>
      <c r="O1664" s="4"/>
      <c r="P1664" s="9"/>
      <c r="Q1664" s="9" t="str">
        <f t="shared" si="74"/>
        <v>KASNDM DOUBLE PRECISION ,</v>
      </c>
    </row>
    <row r="1665" ht="16.5" customHeight="1">
      <c r="A1665" s="9" t="s">
        <v>13</v>
      </c>
      <c r="B1665" s="9" t="s">
        <v>61</v>
      </c>
      <c r="C1665" s="9" t="s">
        <v>2672</v>
      </c>
      <c r="D1665" s="9" t="s">
        <v>183</v>
      </c>
      <c r="E1665" s="9" t="s">
        <v>4506</v>
      </c>
      <c r="F1665" s="10">
        <v>21.0</v>
      </c>
      <c r="G1665" s="10">
        <v>22.0</v>
      </c>
      <c r="H1665" s="70" t="b">
        <v>0</v>
      </c>
      <c r="I1665" s="71" t="str">
        <f t="shared" si="72"/>
        <v/>
      </c>
      <c r="J1665" s="71" t="str">
        <f t="shared" si="73"/>
        <v>DOUBLE PRECISION</v>
      </c>
      <c r="K1665" s="71">
        <f t="shared" si="3"/>
        <v>22</v>
      </c>
      <c r="L1665" s="71" t="str">
        <f t="shared" si="4"/>
        <v>(22)</v>
      </c>
      <c r="M1665" s="71" t="s">
        <v>4489</v>
      </c>
      <c r="N1665" s="71"/>
      <c r="O1665" s="4"/>
      <c r="P1665" s="9"/>
      <c r="Q1665" s="9" t="str">
        <f t="shared" si="74"/>
        <v>KASNDD DOUBLE PRECISION ,</v>
      </c>
    </row>
    <row r="1666" ht="16.5" customHeight="1">
      <c r="A1666" s="9" t="s">
        <v>13</v>
      </c>
      <c r="B1666" s="9" t="s">
        <v>61</v>
      </c>
      <c r="C1666" s="9" t="s">
        <v>2674</v>
      </c>
      <c r="D1666" s="9" t="s">
        <v>183</v>
      </c>
      <c r="E1666" s="9" t="s">
        <v>4506</v>
      </c>
      <c r="F1666" s="10">
        <v>22.0</v>
      </c>
      <c r="G1666" s="10">
        <v>22.0</v>
      </c>
      <c r="H1666" s="70" t="b">
        <v>0</v>
      </c>
      <c r="I1666" s="71" t="str">
        <f t="shared" si="72"/>
        <v/>
      </c>
      <c r="J1666" s="71" t="str">
        <f t="shared" si="73"/>
        <v>DOUBLE PRECISION</v>
      </c>
      <c r="K1666" s="71">
        <f t="shared" si="3"/>
        <v>22</v>
      </c>
      <c r="L1666" s="71" t="str">
        <f t="shared" si="4"/>
        <v>(22)</v>
      </c>
      <c r="M1666" s="71" t="s">
        <v>4489</v>
      </c>
      <c r="N1666" s="71"/>
      <c r="O1666" s="4"/>
      <c r="P1666" s="9"/>
      <c r="Q1666" s="9" t="str">
        <f t="shared" si="74"/>
        <v>KACANY DOUBLE PRECISION ,</v>
      </c>
    </row>
    <row r="1667" ht="16.5" customHeight="1">
      <c r="A1667" s="9" t="s">
        <v>13</v>
      </c>
      <c r="B1667" s="9" t="s">
        <v>61</v>
      </c>
      <c r="C1667" s="9" t="s">
        <v>2676</v>
      </c>
      <c r="D1667" s="9" t="s">
        <v>183</v>
      </c>
      <c r="E1667" s="9" t="s">
        <v>4506</v>
      </c>
      <c r="F1667" s="10">
        <v>23.0</v>
      </c>
      <c r="G1667" s="10">
        <v>22.0</v>
      </c>
      <c r="H1667" s="70" t="b">
        <v>0</v>
      </c>
      <c r="I1667" s="71" t="str">
        <f t="shared" si="72"/>
        <v/>
      </c>
      <c r="J1667" s="71" t="str">
        <f t="shared" si="73"/>
        <v>DOUBLE PRECISION</v>
      </c>
      <c r="K1667" s="71">
        <f t="shared" si="3"/>
        <v>22</v>
      </c>
      <c r="L1667" s="71" t="str">
        <f t="shared" si="4"/>
        <v>(22)</v>
      </c>
      <c r="M1667" s="71" t="s">
        <v>4489</v>
      </c>
      <c r="N1667" s="71"/>
      <c r="O1667" s="4"/>
      <c r="P1667" s="9"/>
      <c r="Q1667" s="9" t="str">
        <f t="shared" si="74"/>
        <v>KACANM DOUBLE PRECISION ,</v>
      </c>
    </row>
    <row r="1668" ht="16.5" customHeight="1">
      <c r="A1668" s="9" t="s">
        <v>13</v>
      </c>
      <c r="B1668" s="9" t="s">
        <v>61</v>
      </c>
      <c r="C1668" s="9" t="s">
        <v>2678</v>
      </c>
      <c r="D1668" s="9" t="s">
        <v>183</v>
      </c>
      <c r="E1668" s="9" t="s">
        <v>4506</v>
      </c>
      <c r="F1668" s="10">
        <v>24.0</v>
      </c>
      <c r="G1668" s="10">
        <v>22.0</v>
      </c>
      <c r="H1668" s="70" t="b">
        <v>0</v>
      </c>
      <c r="I1668" s="71" t="str">
        <f t="shared" si="72"/>
        <v/>
      </c>
      <c r="J1668" s="71" t="str">
        <f t="shared" si="73"/>
        <v>DOUBLE PRECISION</v>
      </c>
      <c r="K1668" s="71">
        <f t="shared" si="3"/>
        <v>22</v>
      </c>
      <c r="L1668" s="71" t="str">
        <f t="shared" si="4"/>
        <v>(22)</v>
      </c>
      <c r="M1668" s="71" t="s">
        <v>4489</v>
      </c>
      <c r="N1668" s="71"/>
      <c r="O1668" s="4"/>
      <c r="P1668" s="9"/>
      <c r="Q1668" s="9" t="str">
        <f t="shared" si="74"/>
        <v>KACAND DOUBLE PRECISION ,</v>
      </c>
    </row>
    <row r="1669" ht="16.5" customHeight="1">
      <c r="A1669" s="9" t="s">
        <v>13</v>
      </c>
      <c r="B1669" s="9" t="s">
        <v>61</v>
      </c>
      <c r="C1669" s="9" t="s">
        <v>2680</v>
      </c>
      <c r="D1669" s="9" t="s">
        <v>191</v>
      </c>
      <c r="E1669" s="9" t="s">
        <v>4518</v>
      </c>
      <c r="F1669" s="10">
        <v>25.0</v>
      </c>
      <c r="G1669" s="10">
        <v>1.0</v>
      </c>
      <c r="H1669" s="70" t="b">
        <v>0</v>
      </c>
      <c r="I1669" s="71" t="str">
        <f t="shared" si="72"/>
        <v/>
      </c>
      <c r="J1669" s="71" t="str">
        <f t="shared" si="73"/>
        <v>VARCHAR</v>
      </c>
      <c r="K1669" s="71">
        <f t="shared" si="3"/>
        <v>3</v>
      </c>
      <c r="L1669" s="71" t="str">
        <f t="shared" si="4"/>
        <v>(3)</v>
      </c>
      <c r="M1669" s="71" t="s">
        <v>4489</v>
      </c>
      <c r="N1669" s="71"/>
      <c r="O1669" s="4"/>
      <c r="P1669" s="9"/>
      <c r="Q1669" s="9" t="str">
        <f t="shared" si="74"/>
        <v>KACHNG VARCHAR(3) ,</v>
      </c>
    </row>
    <row r="1670" ht="16.5" customHeight="1">
      <c r="A1670" s="9" t="s">
        <v>13</v>
      </c>
      <c r="B1670" s="9" t="s">
        <v>61</v>
      </c>
      <c r="C1670" s="9" t="s">
        <v>2682</v>
      </c>
      <c r="D1670" s="9" t="s">
        <v>191</v>
      </c>
      <c r="E1670" s="9" t="s">
        <v>4518</v>
      </c>
      <c r="F1670" s="10">
        <v>26.0</v>
      </c>
      <c r="G1670" s="10">
        <v>1.0</v>
      </c>
      <c r="H1670" s="70" t="b">
        <v>0</v>
      </c>
      <c r="I1670" s="71" t="str">
        <f t="shared" si="72"/>
        <v/>
      </c>
      <c r="J1670" s="71" t="str">
        <f t="shared" si="73"/>
        <v>VARCHAR</v>
      </c>
      <c r="K1670" s="71">
        <f t="shared" si="3"/>
        <v>3</v>
      </c>
      <c r="L1670" s="71" t="str">
        <f t="shared" si="4"/>
        <v>(3)</v>
      </c>
      <c r="M1670" s="71" t="s">
        <v>4489</v>
      </c>
      <c r="N1670" s="71"/>
      <c r="O1670" s="4"/>
      <c r="P1670" s="9"/>
      <c r="Q1670" s="9" t="str">
        <f t="shared" si="74"/>
        <v>KAAGUB VARCHAR(3) ,</v>
      </c>
    </row>
    <row r="1671" ht="16.5" customHeight="1">
      <c r="A1671" s="9" t="s">
        <v>13</v>
      </c>
      <c r="B1671" s="9" t="s">
        <v>61</v>
      </c>
      <c r="C1671" s="9" t="s">
        <v>2684</v>
      </c>
      <c r="D1671" s="9" t="s">
        <v>191</v>
      </c>
      <c r="E1671" s="9" t="s">
        <v>4518</v>
      </c>
      <c r="F1671" s="10">
        <v>27.0</v>
      </c>
      <c r="G1671" s="10">
        <v>1.0</v>
      </c>
      <c r="H1671" s="70" t="b">
        <v>0</v>
      </c>
      <c r="I1671" s="71" t="str">
        <f t="shared" si="72"/>
        <v/>
      </c>
      <c r="J1671" s="71" t="str">
        <f t="shared" si="73"/>
        <v>VARCHAR</v>
      </c>
      <c r="K1671" s="71">
        <f t="shared" si="3"/>
        <v>3</v>
      </c>
      <c r="L1671" s="71" t="str">
        <f t="shared" si="4"/>
        <v>(3)</v>
      </c>
      <c r="M1671" s="71" t="s">
        <v>4489</v>
      </c>
      <c r="N1671" s="71"/>
      <c r="O1671" s="4"/>
      <c r="P1671" s="9"/>
      <c r="Q1671" s="9" t="str">
        <f t="shared" si="74"/>
        <v>KAAFLG VARCHAR(3) ,</v>
      </c>
    </row>
    <row r="1672" ht="16.5" customHeight="1">
      <c r="A1672" s="9" t="s">
        <v>13</v>
      </c>
      <c r="B1672" s="9" t="s">
        <v>61</v>
      </c>
      <c r="C1672" s="9" t="s">
        <v>2686</v>
      </c>
      <c r="D1672" s="9" t="s">
        <v>183</v>
      </c>
      <c r="E1672" s="9" t="s">
        <v>4506</v>
      </c>
      <c r="F1672" s="10">
        <v>28.0</v>
      </c>
      <c r="G1672" s="10">
        <v>22.0</v>
      </c>
      <c r="H1672" s="70" t="b">
        <v>0</v>
      </c>
      <c r="I1672" s="71" t="str">
        <f t="shared" si="72"/>
        <v/>
      </c>
      <c r="J1672" s="71" t="str">
        <f t="shared" si="73"/>
        <v>DOUBLE PRECISION</v>
      </c>
      <c r="K1672" s="71">
        <f t="shared" si="3"/>
        <v>22</v>
      </c>
      <c r="L1672" s="71" t="str">
        <f t="shared" si="4"/>
        <v>(22)</v>
      </c>
      <c r="M1672" s="71" t="s">
        <v>4489</v>
      </c>
      <c r="N1672" s="71"/>
      <c r="O1672" s="4"/>
      <c r="P1672" s="9"/>
      <c r="Q1672" s="9" t="str">
        <f t="shared" si="74"/>
        <v>KAATRD DOUBLE PRECISION ,</v>
      </c>
    </row>
    <row r="1673" ht="16.5" customHeight="1">
      <c r="A1673" s="9" t="s">
        <v>13</v>
      </c>
      <c r="B1673" s="9" t="s">
        <v>61</v>
      </c>
      <c r="C1673" s="9" t="s">
        <v>2687</v>
      </c>
      <c r="D1673" s="9" t="s">
        <v>183</v>
      </c>
      <c r="E1673" s="9" t="s">
        <v>4506</v>
      </c>
      <c r="F1673" s="10">
        <v>29.0</v>
      </c>
      <c r="G1673" s="10">
        <v>22.0</v>
      </c>
      <c r="H1673" s="70" t="b">
        <v>0</v>
      </c>
      <c r="I1673" s="71" t="str">
        <f t="shared" si="72"/>
        <v/>
      </c>
      <c r="J1673" s="71" t="str">
        <f t="shared" si="73"/>
        <v>DOUBLE PRECISION</v>
      </c>
      <c r="K1673" s="71">
        <f t="shared" si="3"/>
        <v>22</v>
      </c>
      <c r="L1673" s="71" t="str">
        <f t="shared" si="4"/>
        <v>(22)</v>
      </c>
      <c r="M1673" s="71" t="s">
        <v>4489</v>
      </c>
      <c r="N1673" s="71"/>
      <c r="O1673" s="4"/>
      <c r="P1673" s="9"/>
      <c r="Q1673" s="9" t="str">
        <f t="shared" si="74"/>
        <v>KAASND DOUBLE PRECISION ,</v>
      </c>
    </row>
    <row r="1674" ht="16.5" customHeight="1">
      <c r="A1674" s="9" t="s">
        <v>13</v>
      </c>
      <c r="B1674" s="9" t="s">
        <v>61</v>
      </c>
      <c r="C1674" s="9" t="s">
        <v>2689</v>
      </c>
      <c r="D1674" s="9" t="s">
        <v>183</v>
      </c>
      <c r="E1674" s="9" t="s">
        <v>4506</v>
      </c>
      <c r="F1674" s="10">
        <v>30.0</v>
      </c>
      <c r="G1674" s="10">
        <v>22.0</v>
      </c>
      <c r="H1674" s="70" t="b">
        <v>0</v>
      </c>
      <c r="I1674" s="71" t="str">
        <f t="shared" si="72"/>
        <v/>
      </c>
      <c r="J1674" s="71" t="str">
        <f t="shared" si="73"/>
        <v>DOUBLE PRECISION</v>
      </c>
      <c r="K1674" s="71">
        <f t="shared" si="3"/>
        <v>22</v>
      </c>
      <c r="L1674" s="71" t="str">
        <f t="shared" si="4"/>
        <v>(22)</v>
      </c>
      <c r="M1674" s="71" t="s">
        <v>4489</v>
      </c>
      <c r="N1674" s="71"/>
      <c r="O1674" s="4"/>
      <c r="P1674" s="9"/>
      <c r="Q1674" s="9" t="str">
        <f t="shared" si="74"/>
        <v>KAARCV DOUBLE PRECISION ,</v>
      </c>
    </row>
    <row r="1675" ht="16.5" customHeight="1">
      <c r="A1675" s="9" t="s">
        <v>13</v>
      </c>
      <c r="B1675" s="9" t="s">
        <v>61</v>
      </c>
      <c r="C1675" s="9" t="s">
        <v>2691</v>
      </c>
      <c r="D1675" s="9" t="s">
        <v>191</v>
      </c>
      <c r="E1675" s="9" t="s">
        <v>4518</v>
      </c>
      <c r="F1675" s="10">
        <v>31.0</v>
      </c>
      <c r="G1675" s="10">
        <v>4.0</v>
      </c>
      <c r="H1675" s="70" t="b">
        <v>0</v>
      </c>
      <c r="I1675" s="71" t="str">
        <f t="shared" si="72"/>
        <v/>
      </c>
      <c r="J1675" s="71" t="str">
        <f t="shared" si="73"/>
        <v>VARCHAR</v>
      </c>
      <c r="K1675" s="71">
        <f t="shared" si="3"/>
        <v>12</v>
      </c>
      <c r="L1675" s="71" t="str">
        <f t="shared" si="4"/>
        <v>(12)</v>
      </c>
      <c r="M1675" s="71" t="s">
        <v>4489</v>
      </c>
      <c r="N1675" s="71"/>
      <c r="O1675" s="4"/>
      <c r="P1675" s="9"/>
      <c r="Q1675" s="9" t="str">
        <f t="shared" si="74"/>
        <v>KAAERR VARCHAR(12) ,</v>
      </c>
    </row>
    <row r="1676" ht="16.5" customHeight="1">
      <c r="A1676" s="9" t="s">
        <v>13</v>
      </c>
      <c r="B1676" s="9" t="s">
        <v>61</v>
      </c>
      <c r="C1676" s="9" t="s">
        <v>2693</v>
      </c>
      <c r="D1676" s="9" t="s">
        <v>191</v>
      </c>
      <c r="E1676" s="9" t="s">
        <v>4518</v>
      </c>
      <c r="F1676" s="10">
        <v>32.0</v>
      </c>
      <c r="G1676" s="10">
        <v>1.0</v>
      </c>
      <c r="H1676" s="70" t="b">
        <v>0</v>
      </c>
      <c r="I1676" s="71" t="str">
        <f t="shared" si="72"/>
        <v/>
      </c>
      <c r="J1676" s="71" t="str">
        <f t="shared" si="73"/>
        <v>VARCHAR</v>
      </c>
      <c r="K1676" s="71">
        <f t="shared" si="3"/>
        <v>3</v>
      </c>
      <c r="L1676" s="71" t="str">
        <f t="shared" si="4"/>
        <v>(3)</v>
      </c>
      <c r="M1676" s="71" t="s">
        <v>4489</v>
      </c>
      <c r="N1676" s="71"/>
      <c r="O1676" s="4"/>
      <c r="P1676" s="9"/>
      <c r="Q1676" s="9" t="str">
        <f t="shared" si="74"/>
        <v>KAIRYN VARCHAR(3) ,</v>
      </c>
    </row>
    <row r="1677" ht="16.5" customHeight="1">
      <c r="A1677" s="9" t="s">
        <v>13</v>
      </c>
      <c r="B1677" s="9" t="s">
        <v>61</v>
      </c>
      <c r="C1677" s="9" t="s">
        <v>2695</v>
      </c>
      <c r="D1677" s="9" t="s">
        <v>183</v>
      </c>
      <c r="E1677" s="9" t="s">
        <v>4506</v>
      </c>
      <c r="F1677" s="10">
        <v>33.0</v>
      </c>
      <c r="G1677" s="10">
        <v>22.0</v>
      </c>
      <c r="H1677" s="70" t="b">
        <v>0</v>
      </c>
      <c r="I1677" s="71" t="str">
        <f t="shared" si="72"/>
        <v/>
      </c>
      <c r="J1677" s="71" t="str">
        <f t="shared" si="73"/>
        <v>DOUBLE PRECISION</v>
      </c>
      <c r="K1677" s="71">
        <f t="shared" si="3"/>
        <v>22</v>
      </c>
      <c r="L1677" s="71" t="str">
        <f t="shared" si="4"/>
        <v>(22)</v>
      </c>
      <c r="M1677" s="71" t="s">
        <v>4489</v>
      </c>
      <c r="N1677" s="71"/>
      <c r="O1677" s="4"/>
      <c r="P1677" s="9"/>
      <c r="Q1677" s="9" t="str">
        <f t="shared" si="74"/>
        <v>KAIRDT DOUBLE PRECISION ,</v>
      </c>
    </row>
    <row r="1678" ht="16.5" customHeight="1">
      <c r="A1678" s="9" t="s">
        <v>13</v>
      </c>
      <c r="B1678" s="9" t="s">
        <v>61</v>
      </c>
      <c r="C1678" s="9" t="s">
        <v>2697</v>
      </c>
      <c r="D1678" s="9" t="s">
        <v>183</v>
      </c>
      <c r="E1678" s="9" t="s">
        <v>4506</v>
      </c>
      <c r="F1678" s="10">
        <v>34.0</v>
      </c>
      <c r="G1678" s="10">
        <v>22.0</v>
      </c>
      <c r="H1678" s="70" t="b">
        <v>0</v>
      </c>
      <c r="I1678" s="71" t="str">
        <f t="shared" si="72"/>
        <v/>
      </c>
      <c r="J1678" s="71" t="str">
        <f t="shared" si="73"/>
        <v>DOUBLE PRECISION</v>
      </c>
      <c r="K1678" s="71">
        <f t="shared" si="3"/>
        <v>22</v>
      </c>
      <c r="L1678" s="71" t="str">
        <f t="shared" si="4"/>
        <v>(22)</v>
      </c>
      <c r="M1678" s="71" t="s">
        <v>4489</v>
      </c>
      <c r="N1678" s="71"/>
      <c r="O1678" s="4"/>
      <c r="P1678" s="9"/>
      <c r="Q1678" s="9" t="str">
        <f t="shared" si="74"/>
        <v>KAIRTM DOUBLE PRECISION ,</v>
      </c>
    </row>
    <row r="1679" ht="16.5" customHeight="1">
      <c r="A1679" s="9" t="s">
        <v>13</v>
      </c>
      <c r="B1679" s="9" t="s">
        <v>61</v>
      </c>
      <c r="C1679" s="9" t="s">
        <v>2699</v>
      </c>
      <c r="D1679" s="9" t="s">
        <v>191</v>
      </c>
      <c r="E1679" s="9" t="s">
        <v>4518</v>
      </c>
      <c r="F1679" s="10">
        <v>35.0</v>
      </c>
      <c r="G1679" s="10">
        <v>4.0</v>
      </c>
      <c r="H1679" s="70" t="b">
        <v>0</v>
      </c>
      <c r="I1679" s="71" t="str">
        <f t="shared" si="72"/>
        <v/>
      </c>
      <c r="J1679" s="71" t="str">
        <f t="shared" si="73"/>
        <v>VARCHAR</v>
      </c>
      <c r="K1679" s="71">
        <f t="shared" si="3"/>
        <v>12</v>
      </c>
      <c r="L1679" s="71" t="str">
        <f t="shared" si="4"/>
        <v>(12)</v>
      </c>
      <c r="M1679" s="71" t="s">
        <v>4489</v>
      </c>
      <c r="N1679" s="71"/>
      <c r="O1679" s="4"/>
      <c r="P1679" s="9"/>
      <c r="Q1679" s="9" t="str">
        <f t="shared" si="74"/>
        <v>KAIRER VARCHAR(12) ,</v>
      </c>
    </row>
    <row r="1680" ht="16.5" customHeight="1">
      <c r="A1680" s="9" t="s">
        <v>13</v>
      </c>
      <c r="B1680" s="9" t="s">
        <v>61</v>
      </c>
      <c r="C1680" s="9" t="s">
        <v>2701</v>
      </c>
      <c r="D1680" s="9" t="s">
        <v>191</v>
      </c>
      <c r="E1680" s="9" t="s">
        <v>4518</v>
      </c>
      <c r="F1680" s="10">
        <v>36.0</v>
      </c>
      <c r="G1680" s="10">
        <v>40.0</v>
      </c>
      <c r="H1680" s="70" t="b">
        <v>0</v>
      </c>
      <c r="I1680" s="71" t="str">
        <f t="shared" si="72"/>
        <v/>
      </c>
      <c r="J1680" s="71" t="str">
        <f t="shared" si="73"/>
        <v>VARCHAR</v>
      </c>
      <c r="K1680" s="71">
        <f t="shared" si="3"/>
        <v>120</v>
      </c>
      <c r="L1680" s="71" t="str">
        <f t="shared" si="4"/>
        <v>(120)</v>
      </c>
      <c r="M1680" s="71" t="s">
        <v>4489</v>
      </c>
      <c r="N1680" s="71"/>
      <c r="O1680" s="4"/>
      <c r="P1680" s="9"/>
      <c r="Q1680" s="9" t="str">
        <f t="shared" si="74"/>
        <v>KAIRNM VARCHAR(120) ,</v>
      </c>
    </row>
    <row r="1681" ht="16.5" customHeight="1">
      <c r="A1681" s="9" t="s">
        <v>13</v>
      </c>
      <c r="B1681" s="9" t="s">
        <v>61</v>
      </c>
      <c r="C1681" s="9" t="s">
        <v>2703</v>
      </c>
      <c r="D1681" s="9" t="s">
        <v>191</v>
      </c>
      <c r="E1681" s="9" t="s">
        <v>4518</v>
      </c>
      <c r="F1681" s="10">
        <v>37.0</v>
      </c>
      <c r="G1681" s="10">
        <v>20.0</v>
      </c>
      <c r="H1681" s="70" t="b">
        <v>0</v>
      </c>
      <c r="I1681" s="71" t="str">
        <f t="shared" si="72"/>
        <v/>
      </c>
      <c r="J1681" s="71" t="str">
        <f t="shared" si="73"/>
        <v>VARCHAR</v>
      </c>
      <c r="K1681" s="71">
        <f t="shared" si="3"/>
        <v>60</v>
      </c>
      <c r="L1681" s="71" t="str">
        <f t="shared" si="4"/>
        <v>(60)</v>
      </c>
      <c r="M1681" s="71" t="s">
        <v>4489</v>
      </c>
      <c r="N1681" s="71"/>
      <c r="O1681" s="4"/>
      <c r="P1681" s="9"/>
      <c r="Q1681" s="9" t="str">
        <f t="shared" si="74"/>
        <v>KARKEY VARCHAR(60) ,</v>
      </c>
    </row>
    <row r="1682" ht="16.5" customHeight="1">
      <c r="A1682" s="9" t="s">
        <v>13</v>
      </c>
      <c r="B1682" s="9" t="s">
        <v>61</v>
      </c>
      <c r="C1682" s="9" t="s">
        <v>2704</v>
      </c>
      <c r="D1682" s="9" t="s">
        <v>191</v>
      </c>
      <c r="E1682" s="9" t="s">
        <v>4518</v>
      </c>
      <c r="F1682" s="10">
        <v>38.0</v>
      </c>
      <c r="G1682" s="10">
        <v>1.0</v>
      </c>
      <c r="H1682" s="70" t="b">
        <v>0</v>
      </c>
      <c r="I1682" s="71" t="str">
        <f t="shared" si="72"/>
        <v/>
      </c>
      <c r="J1682" s="71" t="str">
        <f t="shared" si="73"/>
        <v>VARCHAR</v>
      </c>
      <c r="K1682" s="71">
        <f t="shared" si="3"/>
        <v>3</v>
      </c>
      <c r="L1682" s="71" t="str">
        <f t="shared" si="4"/>
        <v>(3)</v>
      </c>
      <c r="M1682" s="71" t="s">
        <v>4489</v>
      </c>
      <c r="N1682" s="71"/>
      <c r="O1682" s="4"/>
      <c r="P1682" s="9"/>
      <c r="Q1682" s="9" t="str">
        <f t="shared" si="74"/>
        <v>KARRYN VARCHAR(3) ,</v>
      </c>
    </row>
    <row r="1683" ht="16.5" customHeight="1">
      <c r="A1683" s="9" t="s">
        <v>13</v>
      </c>
      <c r="B1683" s="9" t="s">
        <v>61</v>
      </c>
      <c r="C1683" s="9" t="s">
        <v>2706</v>
      </c>
      <c r="D1683" s="9" t="s">
        <v>191</v>
      </c>
      <c r="E1683" s="9" t="s">
        <v>4518</v>
      </c>
      <c r="F1683" s="10">
        <v>39.0</v>
      </c>
      <c r="G1683" s="10">
        <v>1.0</v>
      </c>
      <c r="H1683" s="70" t="b">
        <v>0</v>
      </c>
      <c r="I1683" s="71" t="str">
        <f t="shared" si="72"/>
        <v/>
      </c>
      <c r="J1683" s="71" t="str">
        <f t="shared" si="73"/>
        <v>VARCHAR</v>
      </c>
      <c r="K1683" s="71">
        <f t="shared" si="3"/>
        <v>3</v>
      </c>
      <c r="L1683" s="71" t="str">
        <f t="shared" si="4"/>
        <v>(3)</v>
      </c>
      <c r="M1683" s="71" t="s">
        <v>4489</v>
      </c>
      <c r="N1683" s="71"/>
      <c r="O1683" s="4"/>
      <c r="P1683" s="9"/>
      <c r="Q1683" s="9" t="str">
        <f t="shared" si="74"/>
        <v>KARCYN VARCHAR(3) ,</v>
      </c>
    </row>
    <row r="1684" ht="16.5" customHeight="1">
      <c r="A1684" s="9" t="s">
        <v>13</v>
      </c>
      <c r="B1684" s="9" t="s">
        <v>61</v>
      </c>
      <c r="C1684" s="9" t="s">
        <v>2708</v>
      </c>
      <c r="D1684" s="9" t="s">
        <v>183</v>
      </c>
      <c r="E1684" s="9" t="s">
        <v>4506</v>
      </c>
      <c r="F1684" s="10">
        <v>40.0</v>
      </c>
      <c r="G1684" s="10">
        <v>22.0</v>
      </c>
      <c r="H1684" s="70" t="b">
        <v>0</v>
      </c>
      <c r="I1684" s="71" t="str">
        <f t="shared" si="72"/>
        <v/>
      </c>
      <c r="J1684" s="71" t="str">
        <f t="shared" si="73"/>
        <v>DOUBLE PRECISION</v>
      </c>
      <c r="K1684" s="71">
        <f t="shared" si="3"/>
        <v>22</v>
      </c>
      <c r="L1684" s="71" t="str">
        <f t="shared" si="4"/>
        <v>(22)</v>
      </c>
      <c r="M1684" s="71" t="s">
        <v>4489</v>
      </c>
      <c r="N1684" s="71"/>
      <c r="O1684" s="4"/>
      <c r="P1684" s="9"/>
      <c r="Q1684" s="9" t="str">
        <f t="shared" si="74"/>
        <v>KARDAT DOUBLE PRECISION ,</v>
      </c>
    </row>
    <row r="1685" ht="16.5" customHeight="1">
      <c r="A1685" s="9" t="s">
        <v>13</v>
      </c>
      <c r="B1685" s="9" t="s">
        <v>61</v>
      </c>
      <c r="C1685" s="9" t="s">
        <v>2710</v>
      </c>
      <c r="D1685" s="9" t="s">
        <v>183</v>
      </c>
      <c r="E1685" s="9" t="s">
        <v>4506</v>
      </c>
      <c r="F1685" s="10">
        <v>41.0</v>
      </c>
      <c r="G1685" s="10">
        <v>22.0</v>
      </c>
      <c r="H1685" s="70" t="b">
        <v>0</v>
      </c>
      <c r="I1685" s="71" t="str">
        <f t="shared" si="72"/>
        <v/>
      </c>
      <c r="J1685" s="71" t="str">
        <f t="shared" si="73"/>
        <v>DOUBLE PRECISION</v>
      </c>
      <c r="K1685" s="71">
        <f t="shared" si="3"/>
        <v>22</v>
      </c>
      <c r="L1685" s="71" t="str">
        <f t="shared" si="4"/>
        <v>(22)</v>
      </c>
      <c r="M1685" s="71" t="s">
        <v>4489</v>
      </c>
      <c r="N1685" s="71"/>
      <c r="O1685" s="4"/>
      <c r="P1685" s="9"/>
      <c r="Q1685" s="9" t="str">
        <f t="shared" si="74"/>
        <v>KARTIM DOUBLE PRECISION ,</v>
      </c>
    </row>
    <row r="1686" ht="16.5" customHeight="1">
      <c r="A1686" s="9" t="s">
        <v>13</v>
      </c>
      <c r="B1686" s="9" t="s">
        <v>61</v>
      </c>
      <c r="C1686" s="9" t="s">
        <v>2712</v>
      </c>
      <c r="D1686" s="9" t="s">
        <v>191</v>
      </c>
      <c r="E1686" s="9" t="s">
        <v>4518</v>
      </c>
      <c r="F1686" s="10">
        <v>42.0</v>
      </c>
      <c r="G1686" s="10">
        <v>2.0</v>
      </c>
      <c r="H1686" s="70" t="b">
        <v>0</v>
      </c>
      <c r="I1686" s="71" t="str">
        <f t="shared" si="72"/>
        <v/>
      </c>
      <c r="J1686" s="71" t="str">
        <f t="shared" si="73"/>
        <v>VARCHAR</v>
      </c>
      <c r="K1686" s="71">
        <f t="shared" si="3"/>
        <v>6</v>
      </c>
      <c r="L1686" s="71" t="str">
        <f t="shared" si="4"/>
        <v>(6)</v>
      </c>
      <c r="M1686" s="71" t="s">
        <v>4489</v>
      </c>
      <c r="N1686" s="71"/>
      <c r="O1686" s="4"/>
      <c r="P1686" s="9"/>
      <c r="Q1686" s="9" t="str">
        <f t="shared" si="74"/>
        <v>KACOCH VARCHAR(6) ,</v>
      </c>
    </row>
    <row r="1687" ht="16.5" customHeight="1">
      <c r="A1687" s="9" t="s">
        <v>13</v>
      </c>
      <c r="B1687" s="9" t="s">
        <v>61</v>
      </c>
      <c r="C1687" s="9" t="s">
        <v>2713</v>
      </c>
      <c r="D1687" s="9" t="s">
        <v>191</v>
      </c>
      <c r="E1687" s="9" t="s">
        <v>4518</v>
      </c>
      <c r="F1687" s="10">
        <v>43.0</v>
      </c>
      <c r="G1687" s="10">
        <v>1.0</v>
      </c>
      <c r="H1687" s="70" t="b">
        <v>0</v>
      </c>
      <c r="I1687" s="71" t="str">
        <f t="shared" si="72"/>
        <v/>
      </c>
      <c r="J1687" s="71" t="str">
        <f t="shared" si="73"/>
        <v>VARCHAR</v>
      </c>
      <c r="K1687" s="71">
        <f t="shared" si="3"/>
        <v>3</v>
      </c>
      <c r="L1687" s="71" t="str">
        <f t="shared" si="4"/>
        <v>(3)</v>
      </c>
      <c r="M1687" s="71" t="s">
        <v>4489</v>
      </c>
      <c r="N1687" s="71"/>
      <c r="O1687" s="4"/>
      <c r="P1687" s="9"/>
      <c r="Q1687" s="9" t="str">
        <f t="shared" si="74"/>
        <v>KASDGU VARCHAR(3) ,</v>
      </c>
    </row>
    <row r="1688" ht="16.5" customHeight="1">
      <c r="A1688" s="9" t="s">
        <v>13</v>
      </c>
      <c r="B1688" s="9" t="s">
        <v>61</v>
      </c>
      <c r="C1688" s="9" t="s">
        <v>2714</v>
      </c>
      <c r="D1688" s="9" t="s">
        <v>191</v>
      </c>
      <c r="E1688" s="9" t="s">
        <v>4518</v>
      </c>
      <c r="F1688" s="10">
        <v>44.0</v>
      </c>
      <c r="G1688" s="10">
        <v>1.0</v>
      </c>
      <c r="H1688" s="70" t="b">
        <v>0</v>
      </c>
      <c r="I1688" s="71" t="str">
        <f t="shared" si="72"/>
        <v/>
      </c>
      <c r="J1688" s="71" t="str">
        <f t="shared" si="73"/>
        <v>VARCHAR</v>
      </c>
      <c r="K1688" s="71">
        <f t="shared" si="3"/>
        <v>3</v>
      </c>
      <c r="L1688" s="71" t="str">
        <f t="shared" si="4"/>
        <v>(3)</v>
      </c>
      <c r="M1688" s="71" t="s">
        <v>4489</v>
      </c>
      <c r="N1688" s="71"/>
      <c r="O1688" s="4"/>
      <c r="P1688" s="9"/>
      <c r="Q1688" s="9" t="str">
        <f t="shared" si="74"/>
        <v>KAETC1 VARCHAR(3) ,</v>
      </c>
    </row>
    <row r="1689" ht="16.5" customHeight="1">
      <c r="A1689" s="9" t="s">
        <v>13</v>
      </c>
      <c r="B1689" s="9" t="s">
        <v>61</v>
      </c>
      <c r="C1689" s="9" t="s">
        <v>2716</v>
      </c>
      <c r="D1689" s="9" t="s">
        <v>191</v>
      </c>
      <c r="E1689" s="9" t="s">
        <v>4518</v>
      </c>
      <c r="F1689" s="10">
        <v>45.0</v>
      </c>
      <c r="G1689" s="10">
        <v>1.0</v>
      </c>
      <c r="H1689" s="70" t="b">
        <v>0</v>
      </c>
      <c r="I1689" s="71" t="str">
        <f t="shared" si="72"/>
        <v/>
      </c>
      <c r="J1689" s="71" t="str">
        <f t="shared" si="73"/>
        <v>VARCHAR</v>
      </c>
      <c r="K1689" s="71">
        <f t="shared" si="3"/>
        <v>3</v>
      </c>
      <c r="L1689" s="71" t="str">
        <f t="shared" si="4"/>
        <v>(3)</v>
      </c>
      <c r="M1689" s="71" t="s">
        <v>4489</v>
      </c>
      <c r="N1689" s="71"/>
      <c r="O1689" s="4"/>
      <c r="P1689" s="9"/>
      <c r="Q1689" s="9" t="str">
        <f t="shared" si="74"/>
        <v>KAETC2 VARCHAR(3) ,</v>
      </c>
    </row>
    <row r="1690" ht="16.5" customHeight="1">
      <c r="A1690" s="9" t="s">
        <v>13</v>
      </c>
      <c r="B1690" s="9" t="s">
        <v>61</v>
      </c>
      <c r="C1690" s="9" t="s">
        <v>2717</v>
      </c>
      <c r="D1690" s="9" t="s">
        <v>191</v>
      </c>
      <c r="E1690" s="9" t="s">
        <v>4518</v>
      </c>
      <c r="F1690" s="10">
        <v>46.0</v>
      </c>
      <c r="G1690" s="10">
        <v>2.0</v>
      </c>
      <c r="H1690" s="70" t="b">
        <v>0</v>
      </c>
      <c r="I1690" s="71" t="str">
        <f t="shared" si="72"/>
        <v/>
      </c>
      <c r="J1690" s="71" t="str">
        <f t="shared" si="73"/>
        <v>VARCHAR</v>
      </c>
      <c r="K1690" s="71">
        <f t="shared" si="3"/>
        <v>6</v>
      </c>
      <c r="L1690" s="71" t="str">
        <f t="shared" si="4"/>
        <v>(6)</v>
      </c>
      <c r="M1690" s="71" t="s">
        <v>4489</v>
      </c>
      <c r="N1690" s="71"/>
      <c r="O1690" s="4"/>
      <c r="P1690" s="9"/>
      <c r="Q1690" s="9" t="str">
        <f t="shared" si="74"/>
        <v>KAETC3 VARCHAR(6) ,</v>
      </c>
    </row>
    <row r="1691" ht="16.5" customHeight="1">
      <c r="A1691" s="9" t="s">
        <v>13</v>
      </c>
      <c r="B1691" s="9" t="s">
        <v>61</v>
      </c>
      <c r="C1691" s="9" t="s">
        <v>2718</v>
      </c>
      <c r="D1691" s="9" t="s">
        <v>191</v>
      </c>
      <c r="E1691" s="9" t="s">
        <v>4518</v>
      </c>
      <c r="F1691" s="10">
        <v>47.0</v>
      </c>
      <c r="G1691" s="10">
        <v>1.0</v>
      </c>
      <c r="H1691" s="70" t="b">
        <v>0</v>
      </c>
      <c r="I1691" s="71" t="str">
        <f t="shared" si="72"/>
        <v/>
      </c>
      <c r="J1691" s="71" t="str">
        <f t="shared" si="73"/>
        <v>VARCHAR</v>
      </c>
      <c r="K1691" s="71">
        <f t="shared" si="3"/>
        <v>3</v>
      </c>
      <c r="L1691" s="71" t="str">
        <f t="shared" si="4"/>
        <v>(3)</v>
      </c>
      <c r="M1691" s="71" t="s">
        <v>4489</v>
      </c>
      <c r="N1691" s="71"/>
      <c r="O1691" s="4"/>
      <c r="P1691" s="9"/>
      <c r="Q1691" s="9" t="str">
        <f t="shared" si="74"/>
        <v>KAHGUB VARCHAR(3) ,</v>
      </c>
    </row>
    <row r="1692" ht="16.5" customHeight="1">
      <c r="A1692" s="9" t="s">
        <v>13</v>
      </c>
      <c r="B1692" s="9" t="s">
        <v>61</v>
      </c>
      <c r="C1692" s="9" t="s">
        <v>2720</v>
      </c>
      <c r="D1692" s="9" t="s">
        <v>183</v>
      </c>
      <c r="E1692" s="9" t="s">
        <v>4506</v>
      </c>
      <c r="F1692" s="10">
        <v>48.0</v>
      </c>
      <c r="G1692" s="10">
        <v>22.0</v>
      </c>
      <c r="H1692" s="70" t="b">
        <v>0</v>
      </c>
      <c r="I1692" s="71" t="str">
        <f t="shared" si="72"/>
        <v/>
      </c>
      <c r="J1692" s="71" t="str">
        <f t="shared" si="73"/>
        <v>DOUBLE PRECISION</v>
      </c>
      <c r="K1692" s="71">
        <f t="shared" si="3"/>
        <v>22</v>
      </c>
      <c r="L1692" s="71" t="str">
        <f t="shared" si="4"/>
        <v>(22)</v>
      </c>
      <c r="M1692" s="71" t="s">
        <v>4489</v>
      </c>
      <c r="N1692" s="71"/>
      <c r="O1692" s="4"/>
      <c r="P1692" s="9"/>
      <c r="Q1692" s="9" t="str">
        <f t="shared" si="74"/>
        <v>KAHSTE DOUBLE PRECISION ,</v>
      </c>
    </row>
    <row r="1693" ht="16.5" customHeight="1">
      <c r="A1693" s="9" t="s">
        <v>13</v>
      </c>
      <c r="B1693" s="9" t="s">
        <v>61</v>
      </c>
      <c r="C1693" s="9" t="s">
        <v>2722</v>
      </c>
      <c r="D1693" s="9" t="s">
        <v>183</v>
      </c>
      <c r="E1693" s="9" t="s">
        <v>4506</v>
      </c>
      <c r="F1693" s="10">
        <v>49.0</v>
      </c>
      <c r="G1693" s="10">
        <v>22.0</v>
      </c>
      <c r="H1693" s="70" t="b">
        <v>0</v>
      </c>
      <c r="I1693" s="71" t="str">
        <f t="shared" si="72"/>
        <v/>
      </c>
      <c r="J1693" s="71" t="str">
        <f t="shared" si="73"/>
        <v>DOUBLE PRECISION</v>
      </c>
      <c r="K1693" s="71">
        <f t="shared" si="3"/>
        <v>22</v>
      </c>
      <c r="L1693" s="71" t="str">
        <f t="shared" si="4"/>
        <v>(22)</v>
      </c>
      <c r="M1693" s="71" t="s">
        <v>4489</v>
      </c>
      <c r="N1693" s="71"/>
      <c r="O1693" s="4"/>
      <c r="P1693" s="9"/>
      <c r="Q1693" s="9" t="str">
        <f t="shared" si="74"/>
        <v>KAHETE DOUBLE PRECISION ,</v>
      </c>
    </row>
    <row r="1694" ht="16.5" customHeight="1">
      <c r="A1694" s="9" t="s">
        <v>13</v>
      </c>
      <c r="B1694" s="9" t="s">
        <v>61</v>
      </c>
      <c r="C1694" s="9" t="s">
        <v>2724</v>
      </c>
      <c r="D1694" s="9" t="s">
        <v>183</v>
      </c>
      <c r="E1694" s="9" t="s">
        <v>4506</v>
      </c>
      <c r="F1694" s="10">
        <v>50.0</v>
      </c>
      <c r="G1694" s="10">
        <v>22.0</v>
      </c>
      <c r="H1694" s="70" t="b">
        <v>0</v>
      </c>
      <c r="I1694" s="71" t="str">
        <f t="shared" si="72"/>
        <v/>
      </c>
      <c r="J1694" s="71" t="str">
        <f t="shared" si="73"/>
        <v>DOUBLE PRECISION</v>
      </c>
      <c r="K1694" s="71">
        <f t="shared" si="3"/>
        <v>22</v>
      </c>
      <c r="L1694" s="71" t="str">
        <f t="shared" si="4"/>
        <v>(22)</v>
      </c>
      <c r="M1694" s="71" t="s">
        <v>4489</v>
      </c>
      <c r="N1694" s="71"/>
      <c r="O1694" s="4"/>
      <c r="P1694" s="9"/>
      <c r="Q1694" s="9" t="str">
        <f t="shared" si="74"/>
        <v>KAEYMD DOUBLE PRECISION ,</v>
      </c>
    </row>
    <row r="1695" ht="16.5" customHeight="1">
      <c r="A1695" s="9" t="s">
        <v>13</v>
      </c>
      <c r="B1695" s="9" t="s">
        <v>61</v>
      </c>
      <c r="C1695" s="9" t="s">
        <v>2726</v>
      </c>
      <c r="D1695" s="9" t="s">
        <v>183</v>
      </c>
      <c r="E1695" s="9" t="s">
        <v>4506</v>
      </c>
      <c r="F1695" s="10">
        <v>51.0</v>
      </c>
      <c r="G1695" s="10">
        <v>22.0</v>
      </c>
      <c r="H1695" s="70" t="b">
        <v>0</v>
      </c>
      <c r="I1695" s="71" t="str">
        <f t="shared" si="72"/>
        <v/>
      </c>
      <c r="J1695" s="71" t="str">
        <f t="shared" si="73"/>
        <v>DOUBLE PRECISION</v>
      </c>
      <c r="K1695" s="71">
        <f t="shared" si="3"/>
        <v>22</v>
      </c>
      <c r="L1695" s="71" t="str">
        <f t="shared" si="4"/>
        <v>(22)</v>
      </c>
      <c r="M1695" s="71" t="s">
        <v>4489</v>
      </c>
      <c r="N1695" s="71"/>
      <c r="O1695" s="4"/>
      <c r="P1695" s="9"/>
      <c r="Q1695" s="9" t="str">
        <f t="shared" si="74"/>
        <v>KAEHMS DOUBLE PRECISION ,</v>
      </c>
    </row>
    <row r="1696" ht="16.5" customHeight="1">
      <c r="A1696" s="9" t="s">
        <v>13</v>
      </c>
      <c r="B1696" s="9" t="s">
        <v>61</v>
      </c>
      <c r="C1696" s="9" t="s">
        <v>2728</v>
      </c>
      <c r="D1696" s="9" t="s">
        <v>183</v>
      </c>
      <c r="E1696" s="9" t="s">
        <v>4506</v>
      </c>
      <c r="F1696" s="10">
        <v>52.0</v>
      </c>
      <c r="G1696" s="10">
        <v>22.0</v>
      </c>
      <c r="H1696" s="70" t="b">
        <v>0</v>
      </c>
      <c r="I1696" s="71" t="str">
        <f t="shared" si="72"/>
        <v/>
      </c>
      <c r="J1696" s="71" t="str">
        <f t="shared" si="73"/>
        <v>DOUBLE PRECISION</v>
      </c>
      <c r="K1696" s="71">
        <f t="shared" si="3"/>
        <v>22</v>
      </c>
      <c r="L1696" s="71" t="str">
        <f t="shared" si="4"/>
        <v>(22)</v>
      </c>
      <c r="M1696" s="71" t="s">
        <v>4489</v>
      </c>
      <c r="N1696" s="71"/>
      <c r="O1696" s="4"/>
      <c r="P1696" s="9"/>
      <c r="Q1696" s="9" t="str">
        <f t="shared" si="74"/>
        <v>KAECDE DOUBLE PRECISION ,</v>
      </c>
    </row>
    <row r="1697" ht="16.5" customHeight="1">
      <c r="A1697" s="9" t="s">
        <v>13</v>
      </c>
      <c r="B1697" s="9" t="s">
        <v>61</v>
      </c>
      <c r="C1697" s="9" t="s">
        <v>2730</v>
      </c>
      <c r="D1697" s="9" t="s">
        <v>191</v>
      </c>
      <c r="E1697" s="9" t="s">
        <v>4518</v>
      </c>
      <c r="F1697" s="10">
        <v>53.0</v>
      </c>
      <c r="G1697" s="10">
        <v>10.0</v>
      </c>
      <c r="H1697" s="70" t="b">
        <v>0</v>
      </c>
      <c r="I1697" s="71" t="str">
        <f t="shared" si="72"/>
        <v/>
      </c>
      <c r="J1697" s="71" t="str">
        <f t="shared" si="73"/>
        <v>VARCHAR</v>
      </c>
      <c r="K1697" s="71">
        <f t="shared" si="3"/>
        <v>30</v>
      </c>
      <c r="L1697" s="71" t="str">
        <f t="shared" si="4"/>
        <v>(30)</v>
      </c>
      <c r="M1697" s="71" t="s">
        <v>4489</v>
      </c>
      <c r="N1697" s="71"/>
      <c r="O1697" s="4"/>
      <c r="P1697" s="9"/>
      <c r="Q1697" s="9" t="str">
        <f t="shared" si="74"/>
        <v>KAETRM VARCHAR(30) ,</v>
      </c>
    </row>
    <row r="1698" ht="16.5" customHeight="1">
      <c r="A1698" s="9"/>
      <c r="B1698" s="9"/>
      <c r="C1698" s="9"/>
      <c r="D1698" s="9"/>
      <c r="E1698" s="9"/>
      <c r="F1698" s="10"/>
      <c r="G1698" s="10"/>
      <c r="H1698" s="70"/>
      <c r="I1698" s="71"/>
      <c r="J1698" s="71"/>
      <c r="K1698" s="71" t="str">
        <f t="shared" si="3"/>
        <v/>
      </c>
      <c r="L1698" s="71" t="str">
        <f t="shared" si="4"/>
        <v>()</v>
      </c>
      <c r="M1698" s="71"/>
      <c r="N1698" s="71"/>
      <c r="O1698" s="4"/>
      <c r="P1698" s="9"/>
      <c r="Q1698" s="9" t="s">
        <v>4519</v>
      </c>
    </row>
    <row r="1699" ht="16.5" customHeight="1">
      <c r="A1699" s="9"/>
      <c r="B1699" s="9"/>
      <c r="C1699" s="9"/>
      <c r="D1699" s="9"/>
      <c r="E1699" s="9"/>
      <c r="F1699" s="10"/>
      <c r="G1699" s="10"/>
      <c r="H1699" s="70"/>
      <c r="I1699" s="71"/>
      <c r="J1699" s="71"/>
      <c r="K1699" s="71" t="str">
        <f t="shared" si="3"/>
        <v/>
      </c>
      <c r="L1699" s="71" t="str">
        <f t="shared" si="4"/>
        <v>()</v>
      </c>
      <c r="M1699" s="71"/>
      <c r="N1699" s="71"/>
      <c r="O1699" s="4"/>
      <c r="P1699" s="9"/>
      <c r="Q1699" s="9" t="str">
        <f>"PRIMARY KEY("&amp;N1645&amp;")"</f>
        <v>PRIMARY KEY(KAYEAR
,KACODE
,KASEQN)</v>
      </c>
    </row>
    <row r="1700" ht="16.5" customHeight="1">
      <c r="A1700" s="9"/>
      <c r="B1700" s="9"/>
      <c r="C1700" s="9"/>
      <c r="D1700" s="9"/>
      <c r="E1700" s="9"/>
      <c r="F1700" s="10"/>
      <c r="G1700" s="10"/>
      <c r="H1700" s="70"/>
      <c r="I1700" s="71"/>
      <c r="J1700" s="71"/>
      <c r="K1700" s="71" t="str">
        <f t="shared" si="3"/>
        <v/>
      </c>
      <c r="L1700" s="71" t="str">
        <f t="shared" si="4"/>
        <v>()</v>
      </c>
      <c r="M1700" s="71"/>
      <c r="N1700" s="71"/>
      <c r="O1700" s="4"/>
      <c r="P1700" s="9"/>
      <c r="Q1700" s="9" t="str">
        <f>") DISTSTYLE AUTO;"</f>
        <v>) DISTSTYLE AUTO;</v>
      </c>
    </row>
    <row r="1701" ht="16.5" customHeight="1">
      <c r="A1701" s="9" t="s">
        <v>13</v>
      </c>
      <c r="B1701" s="9" t="s">
        <v>72</v>
      </c>
      <c r="C1701" s="9" t="s">
        <v>2732</v>
      </c>
      <c r="D1701" s="9" t="s">
        <v>191</v>
      </c>
      <c r="E1701" s="9" t="s">
        <v>4518</v>
      </c>
      <c r="F1701" s="10">
        <v>1.0</v>
      </c>
      <c r="G1701" s="10">
        <v>6.0</v>
      </c>
      <c r="H1701" s="70" t="b">
        <v>0</v>
      </c>
      <c r="I1701" s="71" t="str">
        <f t="shared" ref="I1701:I1749" si="75">IF(H1701=TRUE,"NOT NULL","")</f>
        <v/>
      </c>
      <c r="J1701" s="71" t="str">
        <f t="shared" ref="J1701:J1749" si="76">IF(D1701="number","DOUBLE PRECISION",IF(D1701="varchar2","VARCHAR", IF(D1701="char","char",IF(D1701="nvarchar2","VARCHAR",IF(D1701="TIMESTAMP","TIMESTAMP WITHOUT TIME ZONE", IF(D1701="date","TIMESTAMP WITHOUT TIME ZONE",IF(D1701="VARCHAR","VARCHAR")))))))</f>
        <v>VARCHAR</v>
      </c>
      <c r="K1701" s="71">
        <f t="shared" si="3"/>
        <v>18</v>
      </c>
      <c r="L1701" s="71" t="str">
        <f t="shared" si="4"/>
        <v>(18)</v>
      </c>
      <c r="M1701" s="71" t="s">
        <v>4489</v>
      </c>
      <c r="N1701" s="71"/>
      <c r="O1701" s="4"/>
      <c r="P1701" s="9" t="str">
        <f>"Create Table "&amp;A1701&amp;"."&amp;B1701&amp;" ("</f>
        <v>Create Table CDCSMART.KI_DYS_ORD_IFM (</v>
      </c>
      <c r="Q1701" s="9" t="str">
        <f t="shared" ref="Q1701:Q1749" si="77">IF(J1701="DOUBLE PRECISION",C1701&amp;" "&amp;J1701&amp;" "&amp;I1701&amp;M1701,IF(J1701="VARCHAR",C1701&amp;" "&amp;J1701&amp;L1701&amp;" "&amp;I1701&amp;M1701,IF(J1701="TIMESTAMP WITHOUT TIME ZONE", C1701&amp;" "&amp;J1701&amp;" "&amp;I1701&amp;M1701,IF(J1701="CHAR",C1701&amp;" "&amp;J1701&amp;L1701&amp;" "&amp;I1701&amp;M1701,IF(J1701="DATE",C1701&amp;" "&amp;"TIMESTAMP WITHOUT TIME ZONE"&amp;" "&amp;I1701&amp;M1701)))))</f>
        <v>BS_DD VARCHAR(18) ,</v>
      </c>
    </row>
    <row r="1702" ht="16.5" customHeight="1">
      <c r="A1702" s="9" t="s">
        <v>13</v>
      </c>
      <c r="B1702" s="9" t="s">
        <v>72</v>
      </c>
      <c r="C1702" s="9" t="s">
        <v>126</v>
      </c>
      <c r="D1702" s="9" t="s">
        <v>191</v>
      </c>
      <c r="E1702" s="9" t="s">
        <v>4518</v>
      </c>
      <c r="F1702" s="10">
        <v>2.0</v>
      </c>
      <c r="G1702" s="10">
        <v>13.0</v>
      </c>
      <c r="H1702" s="70" t="b">
        <v>0</v>
      </c>
      <c r="I1702" s="71" t="str">
        <f t="shared" si="75"/>
        <v/>
      </c>
      <c r="J1702" s="71" t="str">
        <f t="shared" si="76"/>
        <v>VARCHAR</v>
      </c>
      <c r="K1702" s="71">
        <f t="shared" si="3"/>
        <v>39</v>
      </c>
      <c r="L1702" s="71" t="str">
        <f t="shared" si="4"/>
        <v>(39)</v>
      </c>
      <c r="M1702" s="71" t="s">
        <v>4489</v>
      </c>
      <c r="N1702" s="71"/>
      <c r="O1702" s="4"/>
      <c r="P1702" s="9"/>
      <c r="Q1702" s="9" t="str">
        <f t="shared" si="77"/>
        <v>KRP_ORD_NO VARCHAR(39) ,</v>
      </c>
    </row>
    <row r="1703" ht="16.5" customHeight="1">
      <c r="A1703" s="9" t="s">
        <v>13</v>
      </c>
      <c r="B1703" s="9" t="s">
        <v>72</v>
      </c>
      <c r="C1703" s="9" t="s">
        <v>1360</v>
      </c>
      <c r="D1703" s="9" t="s">
        <v>191</v>
      </c>
      <c r="E1703" s="9" t="s">
        <v>4518</v>
      </c>
      <c r="F1703" s="10">
        <v>3.0</v>
      </c>
      <c r="G1703" s="10">
        <v>8.0</v>
      </c>
      <c r="H1703" s="70" t="b">
        <v>0</v>
      </c>
      <c r="I1703" s="71" t="str">
        <f t="shared" si="75"/>
        <v/>
      </c>
      <c r="J1703" s="71" t="str">
        <f t="shared" si="76"/>
        <v>VARCHAR</v>
      </c>
      <c r="K1703" s="71">
        <f t="shared" si="3"/>
        <v>24</v>
      </c>
      <c r="L1703" s="71" t="str">
        <f t="shared" si="4"/>
        <v>(24)</v>
      </c>
      <c r="M1703" s="71" t="s">
        <v>4489</v>
      </c>
      <c r="N1703" s="71"/>
      <c r="O1703" s="4"/>
      <c r="P1703" s="9"/>
      <c r="Q1703" s="9" t="str">
        <f t="shared" si="77"/>
        <v>ORD_DFN_DD VARCHAR(24) ,</v>
      </c>
    </row>
    <row r="1704" ht="16.5" customHeight="1">
      <c r="A1704" s="9" t="s">
        <v>13</v>
      </c>
      <c r="B1704" s="9" t="s">
        <v>72</v>
      </c>
      <c r="C1704" s="9" t="s">
        <v>2735</v>
      </c>
      <c r="D1704" s="9" t="s">
        <v>191</v>
      </c>
      <c r="E1704" s="9" t="s">
        <v>4518</v>
      </c>
      <c r="F1704" s="10">
        <v>4.0</v>
      </c>
      <c r="G1704" s="10">
        <v>200.0</v>
      </c>
      <c r="H1704" s="70" t="b">
        <v>0</v>
      </c>
      <c r="I1704" s="71" t="str">
        <f t="shared" si="75"/>
        <v/>
      </c>
      <c r="J1704" s="71" t="str">
        <f t="shared" si="76"/>
        <v>VARCHAR</v>
      </c>
      <c r="K1704" s="71">
        <f t="shared" si="3"/>
        <v>600</v>
      </c>
      <c r="L1704" s="71" t="str">
        <f t="shared" si="4"/>
        <v>(600)</v>
      </c>
      <c r="M1704" s="71" t="s">
        <v>4489</v>
      </c>
      <c r="N1704" s="71"/>
      <c r="O1704" s="4"/>
      <c r="P1704" s="9"/>
      <c r="Q1704" s="9" t="str">
        <f t="shared" si="77"/>
        <v>MBS_CL_NM VARCHAR(600) ,</v>
      </c>
    </row>
    <row r="1705" ht="16.5" customHeight="1">
      <c r="A1705" s="9" t="s">
        <v>13</v>
      </c>
      <c r="B1705" s="9" t="s">
        <v>72</v>
      </c>
      <c r="C1705" s="9" t="s">
        <v>2737</v>
      </c>
      <c r="D1705" s="9" t="s">
        <v>191</v>
      </c>
      <c r="E1705" s="9" t="s">
        <v>4518</v>
      </c>
      <c r="F1705" s="10">
        <v>5.0</v>
      </c>
      <c r="G1705" s="10">
        <v>200.0</v>
      </c>
      <c r="H1705" s="70" t="b">
        <v>0</v>
      </c>
      <c r="I1705" s="71" t="str">
        <f t="shared" si="75"/>
        <v/>
      </c>
      <c r="J1705" s="71" t="str">
        <f t="shared" si="76"/>
        <v>VARCHAR</v>
      </c>
      <c r="K1705" s="71">
        <f t="shared" si="3"/>
        <v>600</v>
      </c>
      <c r="L1705" s="71" t="str">
        <f t="shared" si="4"/>
        <v>(600)</v>
      </c>
      <c r="M1705" s="71" t="s">
        <v>4489</v>
      </c>
      <c r="N1705" s="71"/>
      <c r="O1705" s="4"/>
      <c r="P1705" s="9"/>
      <c r="Q1705" s="9" t="str">
        <f t="shared" si="77"/>
        <v>TAMT_CL_NM VARCHAR(600) ,</v>
      </c>
    </row>
    <row r="1706" ht="16.5" customHeight="1">
      <c r="A1706" s="9" t="s">
        <v>13</v>
      </c>
      <c r="B1706" s="9" t="s">
        <v>72</v>
      </c>
      <c r="C1706" s="9" t="s">
        <v>2739</v>
      </c>
      <c r="D1706" s="9" t="s">
        <v>191</v>
      </c>
      <c r="E1706" s="9" t="s">
        <v>4518</v>
      </c>
      <c r="F1706" s="10">
        <v>6.0</v>
      </c>
      <c r="G1706" s="10">
        <v>13.0</v>
      </c>
      <c r="H1706" s="70" t="b">
        <v>0</v>
      </c>
      <c r="I1706" s="71" t="str">
        <f t="shared" si="75"/>
        <v/>
      </c>
      <c r="J1706" s="71" t="str">
        <f t="shared" si="76"/>
        <v>VARCHAR</v>
      </c>
      <c r="K1706" s="71">
        <f t="shared" si="3"/>
        <v>39</v>
      </c>
      <c r="L1706" s="71" t="str">
        <f t="shared" si="4"/>
        <v>(39)</v>
      </c>
      <c r="M1706" s="71" t="s">
        <v>4489</v>
      </c>
      <c r="N1706" s="71"/>
      <c r="O1706" s="4"/>
      <c r="P1706" s="9"/>
      <c r="Q1706" s="9" t="str">
        <f t="shared" si="77"/>
        <v>ROM_ALT_MB_ORD_NO VARCHAR(39) ,</v>
      </c>
    </row>
    <row r="1707" ht="16.5" customHeight="1">
      <c r="A1707" s="9" t="s">
        <v>13</v>
      </c>
      <c r="B1707" s="9" t="s">
        <v>72</v>
      </c>
      <c r="C1707" s="9" t="s">
        <v>2741</v>
      </c>
      <c r="D1707" s="9" t="s">
        <v>191</v>
      </c>
      <c r="E1707" s="9" t="s">
        <v>4518</v>
      </c>
      <c r="F1707" s="10">
        <v>7.0</v>
      </c>
      <c r="G1707" s="10">
        <v>200.0</v>
      </c>
      <c r="H1707" s="70" t="b">
        <v>0</v>
      </c>
      <c r="I1707" s="71" t="str">
        <f t="shared" si="75"/>
        <v/>
      </c>
      <c r="J1707" s="71" t="str">
        <f t="shared" si="76"/>
        <v>VARCHAR</v>
      </c>
      <c r="K1707" s="71">
        <f t="shared" si="3"/>
        <v>600</v>
      </c>
      <c r="L1707" s="71" t="str">
        <f t="shared" si="4"/>
        <v>(600)</v>
      </c>
      <c r="M1707" s="71" t="s">
        <v>4489</v>
      </c>
      <c r="N1707" s="71"/>
      <c r="O1707" s="4"/>
      <c r="P1707" s="9"/>
      <c r="Q1707" s="9" t="str">
        <f t="shared" si="77"/>
        <v>CTRR_NM VARCHAR(600) ,</v>
      </c>
    </row>
    <row r="1708" ht="16.5" customHeight="1">
      <c r="A1708" s="9" t="s">
        <v>13</v>
      </c>
      <c r="B1708" s="9" t="s">
        <v>72</v>
      </c>
      <c r="C1708" s="9" t="s">
        <v>2742</v>
      </c>
      <c r="D1708" s="9" t="s">
        <v>191</v>
      </c>
      <c r="E1708" s="9" t="s">
        <v>4518</v>
      </c>
      <c r="F1708" s="10">
        <v>8.0</v>
      </c>
      <c r="G1708" s="10">
        <v>44.0</v>
      </c>
      <c r="H1708" s="70" t="b">
        <v>0</v>
      </c>
      <c r="I1708" s="71" t="str">
        <f t="shared" si="75"/>
        <v/>
      </c>
      <c r="J1708" s="71" t="str">
        <f t="shared" si="76"/>
        <v>VARCHAR</v>
      </c>
      <c r="K1708" s="71">
        <f t="shared" si="3"/>
        <v>132</v>
      </c>
      <c r="L1708" s="71" t="str">
        <f t="shared" si="4"/>
        <v>(132)</v>
      </c>
      <c r="M1708" s="71" t="s">
        <v>4489</v>
      </c>
      <c r="N1708" s="71"/>
      <c r="O1708" s="4"/>
      <c r="P1708" s="9"/>
      <c r="Q1708" s="9" t="str">
        <f t="shared" si="77"/>
        <v>CTRR_MTP_NO VARCHAR(132) ,</v>
      </c>
    </row>
    <row r="1709" ht="16.5" customHeight="1">
      <c r="A1709" s="9" t="s">
        <v>13</v>
      </c>
      <c r="B1709" s="9" t="s">
        <v>72</v>
      </c>
      <c r="C1709" s="9" t="s">
        <v>2744</v>
      </c>
      <c r="D1709" s="9" t="s">
        <v>191</v>
      </c>
      <c r="E1709" s="9" t="s">
        <v>4518</v>
      </c>
      <c r="F1709" s="10">
        <v>9.0</v>
      </c>
      <c r="G1709" s="10">
        <v>15.0</v>
      </c>
      <c r="H1709" s="70" t="b">
        <v>0</v>
      </c>
      <c r="I1709" s="71" t="str">
        <f t="shared" si="75"/>
        <v/>
      </c>
      <c r="J1709" s="71" t="str">
        <f t="shared" si="76"/>
        <v>VARCHAR</v>
      </c>
      <c r="K1709" s="71">
        <f t="shared" si="3"/>
        <v>45</v>
      </c>
      <c r="L1709" s="71" t="str">
        <f t="shared" si="4"/>
        <v>(45)</v>
      </c>
      <c r="M1709" s="71" t="s">
        <v>4489</v>
      </c>
      <c r="N1709" s="71"/>
      <c r="O1709" s="4"/>
      <c r="P1709" s="9"/>
      <c r="Q1709" s="9" t="str">
        <f t="shared" si="77"/>
        <v>KRP_MB_NO VARCHAR(45) ,</v>
      </c>
    </row>
    <row r="1710" ht="16.5" customHeight="1">
      <c r="A1710" s="9" t="s">
        <v>13</v>
      </c>
      <c r="B1710" s="9" t="s">
        <v>72</v>
      </c>
      <c r="C1710" s="9" t="s">
        <v>2746</v>
      </c>
      <c r="D1710" s="9" t="s">
        <v>191</v>
      </c>
      <c r="E1710" s="9" t="s">
        <v>4518</v>
      </c>
      <c r="F1710" s="10">
        <v>10.0</v>
      </c>
      <c r="G1710" s="10">
        <v>12.0</v>
      </c>
      <c r="H1710" s="70" t="b">
        <v>0</v>
      </c>
      <c r="I1710" s="71" t="str">
        <f t="shared" si="75"/>
        <v/>
      </c>
      <c r="J1710" s="71" t="str">
        <f t="shared" si="76"/>
        <v>VARCHAR</v>
      </c>
      <c r="K1710" s="71">
        <f t="shared" si="3"/>
        <v>36</v>
      </c>
      <c r="L1710" s="71" t="str">
        <f t="shared" si="4"/>
        <v>(36)</v>
      </c>
      <c r="M1710" s="71" t="s">
        <v>4489</v>
      </c>
      <c r="N1710" s="71"/>
      <c r="O1710" s="4"/>
      <c r="P1710" s="9"/>
      <c r="Q1710" s="9" t="str">
        <f t="shared" si="77"/>
        <v>MB_LGN_ID VARCHAR(36) ,</v>
      </c>
    </row>
    <row r="1711" ht="16.5" customHeight="1">
      <c r="A1711" s="9" t="s">
        <v>13</v>
      </c>
      <c r="B1711" s="9" t="s">
        <v>72</v>
      </c>
      <c r="C1711" s="9" t="s">
        <v>2748</v>
      </c>
      <c r="D1711" s="9" t="s">
        <v>191</v>
      </c>
      <c r="E1711" s="9" t="s">
        <v>4518</v>
      </c>
      <c r="F1711" s="10">
        <v>11.0</v>
      </c>
      <c r="G1711" s="10">
        <v>200.0</v>
      </c>
      <c r="H1711" s="70" t="b">
        <v>0</v>
      </c>
      <c r="I1711" s="71" t="str">
        <f t="shared" si="75"/>
        <v/>
      </c>
      <c r="J1711" s="71" t="str">
        <f t="shared" si="76"/>
        <v>VARCHAR</v>
      </c>
      <c r="K1711" s="71">
        <f t="shared" si="3"/>
        <v>600</v>
      </c>
      <c r="L1711" s="71" t="str">
        <f t="shared" si="4"/>
        <v>(600)</v>
      </c>
      <c r="M1711" s="71" t="s">
        <v>4489</v>
      </c>
      <c r="N1711" s="71"/>
      <c r="O1711" s="4"/>
      <c r="P1711" s="9"/>
      <c r="Q1711" s="9" t="str">
        <f t="shared" si="77"/>
        <v>MB_NM VARCHAR(600) ,</v>
      </c>
    </row>
    <row r="1712" ht="16.5" customHeight="1">
      <c r="A1712" s="9" t="s">
        <v>13</v>
      </c>
      <c r="B1712" s="9" t="s">
        <v>72</v>
      </c>
      <c r="C1712" s="9" t="s">
        <v>2750</v>
      </c>
      <c r="D1712" s="9" t="s">
        <v>183</v>
      </c>
      <c r="E1712" s="9" t="s">
        <v>4506</v>
      </c>
      <c r="F1712" s="10">
        <v>12.0</v>
      </c>
      <c r="G1712" s="10">
        <v>22.0</v>
      </c>
      <c r="H1712" s="70" t="b">
        <v>0</v>
      </c>
      <c r="I1712" s="71" t="str">
        <f t="shared" si="75"/>
        <v/>
      </c>
      <c r="J1712" s="71" t="str">
        <f t="shared" si="76"/>
        <v>DOUBLE PRECISION</v>
      </c>
      <c r="K1712" s="71">
        <f t="shared" si="3"/>
        <v>22</v>
      </c>
      <c r="L1712" s="71" t="str">
        <f t="shared" si="4"/>
        <v>(22)</v>
      </c>
      <c r="M1712" s="71" t="s">
        <v>4489</v>
      </c>
      <c r="N1712" s="71"/>
      <c r="O1712" s="4"/>
      <c r="P1712" s="9"/>
      <c r="Q1712" s="9" t="str">
        <f t="shared" si="77"/>
        <v>SBC_MM_NUM DOUBLE PRECISION ,</v>
      </c>
    </row>
    <row r="1713" ht="16.5" customHeight="1">
      <c r="A1713" s="9" t="s">
        <v>13</v>
      </c>
      <c r="B1713" s="9" t="s">
        <v>72</v>
      </c>
      <c r="C1713" s="9" t="s">
        <v>2752</v>
      </c>
      <c r="D1713" s="9" t="s">
        <v>183</v>
      </c>
      <c r="E1713" s="9" t="s">
        <v>4506</v>
      </c>
      <c r="F1713" s="10">
        <v>13.0</v>
      </c>
      <c r="G1713" s="10">
        <v>22.0</v>
      </c>
      <c r="H1713" s="70" t="b">
        <v>0</v>
      </c>
      <c r="I1713" s="71" t="str">
        <f t="shared" si="75"/>
        <v/>
      </c>
      <c r="J1713" s="71" t="str">
        <f t="shared" si="76"/>
        <v>DOUBLE PRECISION</v>
      </c>
      <c r="K1713" s="71">
        <f t="shared" si="3"/>
        <v>22</v>
      </c>
      <c r="L1713" s="71" t="str">
        <f t="shared" si="4"/>
        <v>(22)</v>
      </c>
      <c r="M1713" s="71" t="s">
        <v>4489</v>
      </c>
      <c r="N1713" s="71"/>
      <c r="O1713" s="4"/>
      <c r="P1713" s="9"/>
      <c r="Q1713" s="9" t="str">
        <f t="shared" si="77"/>
        <v>BS_AMT DOUBLE PRECISION ,</v>
      </c>
    </row>
    <row r="1714" ht="16.5" customHeight="1">
      <c r="A1714" s="9" t="s">
        <v>13</v>
      </c>
      <c r="B1714" s="9" t="s">
        <v>72</v>
      </c>
      <c r="C1714" s="9" t="s">
        <v>2754</v>
      </c>
      <c r="D1714" s="9" t="s">
        <v>191</v>
      </c>
      <c r="E1714" s="9" t="s">
        <v>4518</v>
      </c>
      <c r="F1714" s="10">
        <v>14.0</v>
      </c>
      <c r="G1714" s="10">
        <v>200.0</v>
      </c>
      <c r="H1714" s="70" t="b">
        <v>0</v>
      </c>
      <c r="I1714" s="71" t="str">
        <f t="shared" si="75"/>
        <v/>
      </c>
      <c r="J1714" s="71" t="str">
        <f t="shared" si="76"/>
        <v>VARCHAR</v>
      </c>
      <c r="K1714" s="71">
        <f t="shared" si="3"/>
        <v>600</v>
      </c>
      <c r="L1714" s="71" t="str">
        <f t="shared" si="4"/>
        <v>(600)</v>
      </c>
      <c r="M1714" s="71" t="s">
        <v>4489</v>
      </c>
      <c r="N1714" s="71"/>
      <c r="O1714" s="4"/>
      <c r="P1714" s="9"/>
      <c r="Q1714" s="9" t="str">
        <f t="shared" si="77"/>
        <v>ASM_TCH_NM VARCHAR(600) ,</v>
      </c>
    </row>
    <row r="1715" ht="16.5" customHeight="1">
      <c r="A1715" s="9" t="s">
        <v>13</v>
      </c>
      <c r="B1715" s="9" t="s">
        <v>72</v>
      </c>
      <c r="C1715" s="9" t="s">
        <v>2756</v>
      </c>
      <c r="D1715" s="9" t="s">
        <v>191</v>
      </c>
      <c r="E1715" s="9" t="s">
        <v>4518</v>
      </c>
      <c r="F1715" s="10">
        <v>15.0</v>
      </c>
      <c r="G1715" s="10">
        <v>8.0</v>
      </c>
      <c r="H1715" s="70" t="b">
        <v>0</v>
      </c>
      <c r="I1715" s="71" t="str">
        <f t="shared" si="75"/>
        <v/>
      </c>
      <c r="J1715" s="71" t="str">
        <f t="shared" si="76"/>
        <v>VARCHAR</v>
      </c>
      <c r="K1715" s="71">
        <f t="shared" si="3"/>
        <v>24</v>
      </c>
      <c r="L1715" s="71" t="str">
        <f t="shared" si="4"/>
        <v>(24)</v>
      </c>
      <c r="M1715" s="71" t="s">
        <v>4489</v>
      </c>
      <c r="N1715" s="71"/>
      <c r="O1715" s="4"/>
      <c r="P1715" s="9"/>
      <c r="Q1715" s="9" t="str">
        <f t="shared" si="77"/>
        <v>TCH_ASM_DD VARCHAR(24) ,</v>
      </c>
    </row>
    <row r="1716" ht="16.5" customHeight="1">
      <c r="A1716" s="9" t="s">
        <v>13</v>
      </c>
      <c r="B1716" s="9" t="s">
        <v>72</v>
      </c>
      <c r="C1716" s="9" t="s">
        <v>2758</v>
      </c>
      <c r="D1716" s="9" t="s">
        <v>191</v>
      </c>
      <c r="E1716" s="9" t="s">
        <v>4518</v>
      </c>
      <c r="F1716" s="10">
        <v>16.0</v>
      </c>
      <c r="G1716" s="10">
        <v>200.0</v>
      </c>
      <c r="H1716" s="70" t="b">
        <v>0</v>
      </c>
      <c r="I1716" s="71" t="str">
        <f t="shared" si="75"/>
        <v/>
      </c>
      <c r="J1716" s="71" t="str">
        <f t="shared" si="76"/>
        <v>VARCHAR</v>
      </c>
      <c r="K1716" s="71">
        <f t="shared" si="3"/>
        <v>600</v>
      </c>
      <c r="L1716" s="71" t="str">
        <f t="shared" si="4"/>
        <v>(600)</v>
      </c>
      <c r="M1716" s="71" t="s">
        <v>4489</v>
      </c>
      <c r="N1716" s="71"/>
      <c r="O1716" s="4"/>
      <c r="P1716" s="9"/>
      <c r="Q1716" s="9" t="str">
        <f t="shared" si="77"/>
        <v>TCH_ASM_STS_NM VARCHAR(600) ,</v>
      </c>
    </row>
    <row r="1717" ht="16.5" customHeight="1">
      <c r="A1717" s="9" t="s">
        <v>13</v>
      </c>
      <c r="B1717" s="9" t="s">
        <v>72</v>
      </c>
      <c r="C1717" s="9" t="s">
        <v>2760</v>
      </c>
      <c r="D1717" s="9" t="s">
        <v>191</v>
      </c>
      <c r="E1717" s="9" t="s">
        <v>4518</v>
      </c>
      <c r="F1717" s="10">
        <v>17.0</v>
      </c>
      <c r="G1717" s="10">
        <v>12.0</v>
      </c>
      <c r="H1717" s="70" t="b">
        <v>0</v>
      </c>
      <c r="I1717" s="71" t="str">
        <f t="shared" si="75"/>
        <v/>
      </c>
      <c r="J1717" s="71" t="str">
        <f t="shared" si="76"/>
        <v>VARCHAR</v>
      </c>
      <c r="K1717" s="71">
        <f t="shared" si="3"/>
        <v>36</v>
      </c>
      <c r="L1717" s="71" t="str">
        <f t="shared" si="4"/>
        <v>(36)</v>
      </c>
      <c r="M1717" s="71" t="s">
        <v>4489</v>
      </c>
      <c r="N1717" s="71"/>
      <c r="O1717" s="4"/>
      <c r="P1717" s="9"/>
      <c r="Q1717" s="9" t="str">
        <f t="shared" si="77"/>
        <v>MNG_TCH_LGN_ID VARCHAR(36) ,</v>
      </c>
    </row>
    <row r="1718" ht="16.5" customHeight="1">
      <c r="A1718" s="9" t="s">
        <v>13</v>
      </c>
      <c r="B1718" s="9" t="s">
        <v>72</v>
      </c>
      <c r="C1718" s="9" t="s">
        <v>2762</v>
      </c>
      <c r="D1718" s="9" t="s">
        <v>191</v>
      </c>
      <c r="E1718" s="9" t="s">
        <v>4518</v>
      </c>
      <c r="F1718" s="10">
        <v>18.0</v>
      </c>
      <c r="G1718" s="10">
        <v>200.0</v>
      </c>
      <c r="H1718" s="70" t="b">
        <v>0</v>
      </c>
      <c r="I1718" s="71" t="str">
        <f t="shared" si="75"/>
        <v/>
      </c>
      <c r="J1718" s="71" t="str">
        <f t="shared" si="76"/>
        <v>VARCHAR</v>
      </c>
      <c r="K1718" s="71">
        <f t="shared" si="3"/>
        <v>600</v>
      </c>
      <c r="L1718" s="71" t="str">
        <f t="shared" si="4"/>
        <v>(600)</v>
      </c>
      <c r="M1718" s="71" t="s">
        <v>4489</v>
      </c>
      <c r="N1718" s="71"/>
      <c r="O1718" s="4"/>
      <c r="P1718" s="9"/>
      <c r="Q1718" s="9" t="str">
        <f t="shared" si="77"/>
        <v>MNG_TCH_NM VARCHAR(600) ,</v>
      </c>
    </row>
    <row r="1719" ht="16.5" customHeight="1">
      <c r="A1719" s="9" t="s">
        <v>13</v>
      </c>
      <c r="B1719" s="9" t="s">
        <v>72</v>
      </c>
      <c r="C1719" s="9" t="s">
        <v>2764</v>
      </c>
      <c r="D1719" s="9" t="s">
        <v>183</v>
      </c>
      <c r="E1719" s="9" t="s">
        <v>4506</v>
      </c>
      <c r="F1719" s="10">
        <v>19.0</v>
      </c>
      <c r="G1719" s="10">
        <v>22.0</v>
      </c>
      <c r="H1719" s="70" t="b">
        <v>0</v>
      </c>
      <c r="I1719" s="71" t="str">
        <f t="shared" si="75"/>
        <v/>
      </c>
      <c r="J1719" s="71" t="str">
        <f t="shared" si="76"/>
        <v>DOUBLE PRECISION</v>
      </c>
      <c r="K1719" s="71">
        <f t="shared" si="3"/>
        <v>22</v>
      </c>
      <c r="L1719" s="71" t="str">
        <f t="shared" si="4"/>
        <v>(22)</v>
      </c>
      <c r="M1719" s="71" t="s">
        <v>4489</v>
      </c>
      <c r="N1719" s="71"/>
      <c r="O1719" s="4"/>
      <c r="P1719" s="9"/>
      <c r="Q1719" s="9" t="str">
        <f t="shared" si="77"/>
        <v>MB_AGE DOUBLE PRECISION ,</v>
      </c>
    </row>
    <row r="1720" ht="16.5" customHeight="1">
      <c r="A1720" s="9" t="s">
        <v>13</v>
      </c>
      <c r="B1720" s="9" t="s">
        <v>72</v>
      </c>
      <c r="C1720" s="9" t="s">
        <v>2766</v>
      </c>
      <c r="D1720" s="9" t="s">
        <v>191</v>
      </c>
      <c r="E1720" s="9" t="s">
        <v>4518</v>
      </c>
      <c r="F1720" s="10">
        <v>20.0</v>
      </c>
      <c r="G1720" s="10">
        <v>200.0</v>
      </c>
      <c r="H1720" s="70" t="b">
        <v>0</v>
      </c>
      <c r="I1720" s="71" t="str">
        <f t="shared" si="75"/>
        <v/>
      </c>
      <c r="J1720" s="71" t="str">
        <f t="shared" si="76"/>
        <v>VARCHAR</v>
      </c>
      <c r="K1720" s="71">
        <f t="shared" si="3"/>
        <v>600</v>
      </c>
      <c r="L1720" s="71" t="str">
        <f t="shared" si="4"/>
        <v>(600)</v>
      </c>
      <c r="M1720" s="71" t="s">
        <v>4489</v>
      </c>
      <c r="N1720" s="71"/>
      <c r="O1720" s="4"/>
      <c r="P1720" s="9"/>
      <c r="Q1720" s="9" t="str">
        <f t="shared" si="77"/>
        <v>SYR_NM VARCHAR(600) ,</v>
      </c>
    </row>
    <row r="1721" ht="16.5" customHeight="1">
      <c r="A1721" s="9" t="s">
        <v>13</v>
      </c>
      <c r="B1721" s="9" t="s">
        <v>72</v>
      </c>
      <c r="C1721" s="9" t="s">
        <v>2768</v>
      </c>
      <c r="D1721" s="9" t="s">
        <v>191</v>
      </c>
      <c r="E1721" s="9" t="s">
        <v>4518</v>
      </c>
      <c r="F1721" s="10">
        <v>21.0</v>
      </c>
      <c r="G1721" s="10">
        <v>6.0</v>
      </c>
      <c r="H1721" s="70" t="b">
        <v>0</v>
      </c>
      <c r="I1721" s="71" t="str">
        <f t="shared" si="75"/>
        <v/>
      </c>
      <c r="J1721" s="71" t="str">
        <f t="shared" si="76"/>
        <v>VARCHAR</v>
      </c>
      <c r="K1721" s="71">
        <f t="shared" si="3"/>
        <v>18</v>
      </c>
      <c r="L1721" s="71" t="str">
        <f t="shared" si="4"/>
        <v>(18)</v>
      </c>
      <c r="M1721" s="71" t="s">
        <v>4489</v>
      </c>
      <c r="N1721" s="71"/>
      <c r="O1721" s="4"/>
      <c r="P1721" s="9"/>
      <c r="Q1721" s="9" t="str">
        <f t="shared" si="77"/>
        <v>LN_STA_HOP_YM VARCHAR(18) ,</v>
      </c>
    </row>
    <row r="1722" ht="16.5" customHeight="1">
      <c r="A1722" s="9" t="s">
        <v>13</v>
      </c>
      <c r="B1722" s="9" t="s">
        <v>72</v>
      </c>
      <c r="C1722" s="9" t="s">
        <v>2770</v>
      </c>
      <c r="D1722" s="9" t="s">
        <v>191</v>
      </c>
      <c r="E1722" s="9" t="s">
        <v>4518</v>
      </c>
      <c r="F1722" s="10">
        <v>22.0</v>
      </c>
      <c r="G1722" s="10">
        <v>8.0</v>
      </c>
      <c r="H1722" s="70" t="b">
        <v>0</v>
      </c>
      <c r="I1722" s="71" t="str">
        <f t="shared" si="75"/>
        <v/>
      </c>
      <c r="J1722" s="71" t="str">
        <f t="shared" si="76"/>
        <v>VARCHAR</v>
      </c>
      <c r="K1722" s="71">
        <f t="shared" si="3"/>
        <v>24</v>
      </c>
      <c r="L1722" s="71" t="str">
        <f t="shared" si="4"/>
        <v>(24)</v>
      </c>
      <c r="M1722" s="71" t="s">
        <v>4489</v>
      </c>
      <c r="N1722" s="71"/>
      <c r="O1722" s="4"/>
      <c r="P1722" s="9"/>
      <c r="Q1722" s="9" t="str">
        <f t="shared" si="77"/>
        <v>LN_STA_DD VARCHAR(24) ,</v>
      </c>
    </row>
    <row r="1723" ht="16.5" customHeight="1">
      <c r="A1723" s="9" t="s">
        <v>13</v>
      </c>
      <c r="B1723" s="9" t="s">
        <v>72</v>
      </c>
      <c r="C1723" s="9" t="s">
        <v>2771</v>
      </c>
      <c r="D1723" s="9" t="s">
        <v>191</v>
      </c>
      <c r="E1723" s="9" t="s">
        <v>4518</v>
      </c>
      <c r="F1723" s="10">
        <v>23.0</v>
      </c>
      <c r="G1723" s="10">
        <v>8.0</v>
      </c>
      <c r="H1723" s="70" t="b">
        <v>0</v>
      </c>
      <c r="I1723" s="71" t="str">
        <f t="shared" si="75"/>
        <v/>
      </c>
      <c r="J1723" s="71" t="str">
        <f t="shared" si="76"/>
        <v>VARCHAR</v>
      </c>
      <c r="K1723" s="71">
        <f t="shared" si="3"/>
        <v>24</v>
      </c>
      <c r="L1723" s="71" t="str">
        <f t="shared" si="4"/>
        <v>(24)</v>
      </c>
      <c r="M1723" s="71" t="s">
        <v>4489</v>
      </c>
      <c r="N1723" s="71"/>
      <c r="O1723" s="4"/>
      <c r="P1723" s="9"/>
      <c r="Q1723" s="9" t="str">
        <f t="shared" si="77"/>
        <v>CTS_END_DD VARCHAR(24) ,</v>
      </c>
    </row>
    <row r="1724" ht="16.5" customHeight="1">
      <c r="A1724" s="9" t="s">
        <v>13</v>
      </c>
      <c r="B1724" s="9" t="s">
        <v>72</v>
      </c>
      <c r="C1724" s="9" t="s">
        <v>2773</v>
      </c>
      <c r="D1724" s="9" t="s">
        <v>191</v>
      </c>
      <c r="E1724" s="9" t="s">
        <v>4518</v>
      </c>
      <c r="F1724" s="10">
        <v>24.0</v>
      </c>
      <c r="G1724" s="10">
        <v>8.0</v>
      </c>
      <c r="H1724" s="70" t="b">
        <v>0</v>
      </c>
      <c r="I1724" s="71" t="str">
        <f t="shared" si="75"/>
        <v/>
      </c>
      <c r="J1724" s="71" t="str">
        <f t="shared" si="76"/>
        <v>VARCHAR</v>
      </c>
      <c r="K1724" s="71">
        <f t="shared" si="3"/>
        <v>24</v>
      </c>
      <c r="L1724" s="71" t="str">
        <f t="shared" si="4"/>
        <v>(24)</v>
      </c>
      <c r="M1724" s="71" t="s">
        <v>4489</v>
      </c>
      <c r="N1724" s="71"/>
      <c r="O1724" s="4"/>
      <c r="P1724" s="9"/>
      <c r="Q1724" s="9" t="str">
        <f t="shared" si="77"/>
        <v>LN_END_PAP_DD VARCHAR(24) ,</v>
      </c>
    </row>
    <row r="1725" ht="16.5" customHeight="1">
      <c r="A1725" s="9" t="s">
        <v>13</v>
      </c>
      <c r="B1725" s="9" t="s">
        <v>72</v>
      </c>
      <c r="C1725" s="9" t="s">
        <v>2775</v>
      </c>
      <c r="D1725" s="9" t="s">
        <v>191</v>
      </c>
      <c r="E1725" s="9" t="s">
        <v>4518</v>
      </c>
      <c r="F1725" s="10">
        <v>25.0</v>
      </c>
      <c r="G1725" s="10">
        <v>8.0</v>
      </c>
      <c r="H1725" s="70" t="b">
        <v>0</v>
      </c>
      <c r="I1725" s="71" t="str">
        <f t="shared" si="75"/>
        <v/>
      </c>
      <c r="J1725" s="71" t="str">
        <f t="shared" si="76"/>
        <v>VARCHAR</v>
      </c>
      <c r="K1725" s="71">
        <f t="shared" si="3"/>
        <v>24</v>
      </c>
      <c r="L1725" s="71" t="str">
        <f t="shared" si="4"/>
        <v>(24)</v>
      </c>
      <c r="M1725" s="71" t="s">
        <v>4489</v>
      </c>
      <c r="N1725" s="71"/>
      <c r="O1725" s="4"/>
      <c r="P1725" s="9"/>
      <c r="Q1725" s="9" t="str">
        <f t="shared" si="77"/>
        <v>RVW_END_DD VARCHAR(24) ,</v>
      </c>
    </row>
    <row r="1726" ht="16.5" customHeight="1">
      <c r="A1726" s="9" t="s">
        <v>13</v>
      </c>
      <c r="B1726" s="9" t="s">
        <v>72</v>
      </c>
      <c r="C1726" s="9" t="s">
        <v>2777</v>
      </c>
      <c r="D1726" s="9" t="s">
        <v>191</v>
      </c>
      <c r="E1726" s="9" t="s">
        <v>4518</v>
      </c>
      <c r="F1726" s="10">
        <v>26.0</v>
      </c>
      <c r="G1726" s="10">
        <v>1000.0</v>
      </c>
      <c r="H1726" s="70" t="b">
        <v>0</v>
      </c>
      <c r="I1726" s="71" t="str">
        <f t="shared" si="75"/>
        <v/>
      </c>
      <c r="J1726" s="71" t="str">
        <f t="shared" si="76"/>
        <v>VARCHAR</v>
      </c>
      <c r="K1726" s="71">
        <f t="shared" si="3"/>
        <v>3000</v>
      </c>
      <c r="L1726" s="71" t="str">
        <f t="shared" si="4"/>
        <v>(3000)</v>
      </c>
      <c r="M1726" s="71" t="s">
        <v>4489</v>
      </c>
      <c r="N1726" s="71"/>
      <c r="O1726" s="4"/>
      <c r="P1726" s="9"/>
      <c r="Q1726" s="9" t="str">
        <f t="shared" si="77"/>
        <v>VLN_MNG_HOP_CT VARCHAR(3000) ,</v>
      </c>
    </row>
    <row r="1727" ht="16.5" customHeight="1">
      <c r="A1727" s="9" t="s">
        <v>13</v>
      </c>
      <c r="B1727" s="9" t="s">
        <v>72</v>
      </c>
      <c r="C1727" s="9" t="s">
        <v>2780</v>
      </c>
      <c r="D1727" s="9" t="s">
        <v>191</v>
      </c>
      <c r="E1727" s="9" t="s">
        <v>4518</v>
      </c>
      <c r="F1727" s="10">
        <v>27.0</v>
      </c>
      <c r="G1727" s="10">
        <v>8.0</v>
      </c>
      <c r="H1727" s="70" t="b">
        <v>0</v>
      </c>
      <c r="I1727" s="71" t="str">
        <f t="shared" si="75"/>
        <v/>
      </c>
      <c r="J1727" s="71" t="str">
        <f t="shared" si="76"/>
        <v>VARCHAR</v>
      </c>
      <c r="K1727" s="71">
        <f t="shared" si="3"/>
        <v>24</v>
      </c>
      <c r="L1727" s="71" t="str">
        <f t="shared" si="4"/>
        <v>(24)</v>
      </c>
      <c r="M1727" s="71" t="s">
        <v>4489</v>
      </c>
      <c r="N1727" s="71"/>
      <c r="O1727" s="4"/>
      <c r="P1727" s="9"/>
      <c r="Q1727" s="9" t="str">
        <f t="shared" si="77"/>
        <v>VLN_STA_DD VARCHAR(24) ,</v>
      </c>
    </row>
    <row r="1728" ht="16.5" customHeight="1">
      <c r="A1728" s="9" t="s">
        <v>13</v>
      </c>
      <c r="B1728" s="9" t="s">
        <v>72</v>
      </c>
      <c r="C1728" s="9" t="s">
        <v>2782</v>
      </c>
      <c r="D1728" s="9" t="s">
        <v>191</v>
      </c>
      <c r="E1728" s="9" t="s">
        <v>4518</v>
      </c>
      <c r="F1728" s="10">
        <v>28.0</v>
      </c>
      <c r="G1728" s="10">
        <v>200.0</v>
      </c>
      <c r="H1728" s="70" t="b">
        <v>0</v>
      </c>
      <c r="I1728" s="71" t="str">
        <f t="shared" si="75"/>
        <v/>
      </c>
      <c r="J1728" s="71" t="str">
        <f t="shared" si="76"/>
        <v>VARCHAR</v>
      </c>
      <c r="K1728" s="71">
        <f t="shared" si="3"/>
        <v>600</v>
      </c>
      <c r="L1728" s="71" t="str">
        <f t="shared" si="4"/>
        <v>(600)</v>
      </c>
      <c r="M1728" s="71" t="s">
        <v>4489</v>
      </c>
      <c r="N1728" s="71"/>
      <c r="O1728" s="4"/>
      <c r="P1728" s="9"/>
      <c r="Q1728" s="9" t="str">
        <f t="shared" si="77"/>
        <v>VLN_DW_NM VARCHAR(600) ,</v>
      </c>
    </row>
    <row r="1729" ht="16.5" customHeight="1">
      <c r="A1729" s="9" t="s">
        <v>13</v>
      </c>
      <c r="B1729" s="9" t="s">
        <v>72</v>
      </c>
      <c r="C1729" s="9" t="s">
        <v>2784</v>
      </c>
      <c r="D1729" s="9" t="s">
        <v>191</v>
      </c>
      <c r="E1729" s="9" t="s">
        <v>4518</v>
      </c>
      <c r="F1729" s="10">
        <v>29.0</v>
      </c>
      <c r="G1729" s="10">
        <v>6.0</v>
      </c>
      <c r="H1729" s="70" t="b">
        <v>0</v>
      </c>
      <c r="I1729" s="71" t="str">
        <f t="shared" si="75"/>
        <v/>
      </c>
      <c r="J1729" s="71" t="str">
        <f t="shared" si="76"/>
        <v>VARCHAR</v>
      </c>
      <c r="K1729" s="71">
        <f t="shared" si="3"/>
        <v>18</v>
      </c>
      <c r="L1729" s="71" t="str">
        <f t="shared" si="4"/>
        <v>(18)</v>
      </c>
      <c r="M1729" s="71" t="s">
        <v>4489</v>
      </c>
      <c r="N1729" s="71"/>
      <c r="O1729" s="4"/>
      <c r="P1729" s="9"/>
      <c r="Q1729" s="9" t="str">
        <f t="shared" si="77"/>
        <v>VLN_STA_TH VARCHAR(18) ,</v>
      </c>
    </row>
    <row r="1730" ht="16.5" customHeight="1">
      <c r="A1730" s="9" t="s">
        <v>13</v>
      </c>
      <c r="B1730" s="9" t="s">
        <v>72</v>
      </c>
      <c r="C1730" s="9" t="s">
        <v>2786</v>
      </c>
      <c r="D1730" s="9" t="s">
        <v>191</v>
      </c>
      <c r="E1730" s="9" t="s">
        <v>4518</v>
      </c>
      <c r="F1730" s="10">
        <v>30.0</v>
      </c>
      <c r="G1730" s="10">
        <v>200.0</v>
      </c>
      <c r="H1730" s="70" t="b">
        <v>0</v>
      </c>
      <c r="I1730" s="71" t="str">
        <f t="shared" si="75"/>
        <v/>
      </c>
      <c r="J1730" s="71" t="str">
        <f t="shared" si="76"/>
        <v>VARCHAR</v>
      </c>
      <c r="K1730" s="71">
        <f t="shared" si="3"/>
        <v>600</v>
      </c>
      <c r="L1730" s="71" t="str">
        <f t="shared" si="4"/>
        <v>(600)</v>
      </c>
      <c r="M1730" s="71" t="s">
        <v>4489</v>
      </c>
      <c r="N1730" s="71"/>
      <c r="O1730" s="4"/>
      <c r="P1730" s="9"/>
      <c r="Q1730" s="9" t="str">
        <f t="shared" si="77"/>
        <v>ORD_STS_NM VARCHAR(600) ,</v>
      </c>
    </row>
    <row r="1731" ht="16.5" customHeight="1">
      <c r="A1731" s="9" t="s">
        <v>13</v>
      </c>
      <c r="B1731" s="9" t="s">
        <v>72</v>
      </c>
      <c r="C1731" s="9" t="s">
        <v>2788</v>
      </c>
      <c r="D1731" s="9" t="s">
        <v>191</v>
      </c>
      <c r="E1731" s="9" t="s">
        <v>4518</v>
      </c>
      <c r="F1731" s="10">
        <v>31.0</v>
      </c>
      <c r="G1731" s="10">
        <v>200.0</v>
      </c>
      <c r="H1731" s="70" t="b">
        <v>0</v>
      </c>
      <c r="I1731" s="71" t="str">
        <f t="shared" si="75"/>
        <v/>
      </c>
      <c r="J1731" s="71" t="str">
        <f t="shared" si="76"/>
        <v>VARCHAR</v>
      </c>
      <c r="K1731" s="71">
        <f t="shared" si="3"/>
        <v>600</v>
      </c>
      <c r="L1731" s="71" t="str">
        <f t="shared" si="4"/>
        <v>(600)</v>
      </c>
      <c r="M1731" s="71" t="s">
        <v>4489</v>
      </c>
      <c r="N1731" s="71"/>
      <c r="O1731" s="4"/>
      <c r="P1731" s="9"/>
      <c r="Q1731" s="9" t="str">
        <f t="shared" si="77"/>
        <v>MB_STS_NM VARCHAR(600) ,</v>
      </c>
    </row>
    <row r="1732" ht="16.5" customHeight="1">
      <c r="A1732" s="9" t="s">
        <v>13</v>
      </c>
      <c r="B1732" s="9" t="s">
        <v>72</v>
      </c>
      <c r="C1732" s="9" t="s">
        <v>2790</v>
      </c>
      <c r="D1732" s="9" t="s">
        <v>191</v>
      </c>
      <c r="E1732" s="9" t="s">
        <v>4518</v>
      </c>
      <c r="F1732" s="10">
        <v>32.0</v>
      </c>
      <c r="G1732" s="10">
        <v>8.0</v>
      </c>
      <c r="H1732" s="70" t="b">
        <v>0</v>
      </c>
      <c r="I1732" s="71" t="str">
        <f t="shared" si="75"/>
        <v/>
      </c>
      <c r="J1732" s="71" t="str">
        <f t="shared" si="76"/>
        <v>VARCHAR</v>
      </c>
      <c r="K1732" s="71">
        <f t="shared" si="3"/>
        <v>24</v>
      </c>
      <c r="L1732" s="71" t="str">
        <f t="shared" si="4"/>
        <v>(24)</v>
      </c>
      <c r="M1732" s="71" t="s">
        <v>4489</v>
      </c>
      <c r="N1732" s="71"/>
      <c r="O1732" s="4"/>
      <c r="P1732" s="9"/>
      <c r="Q1732" s="9" t="str">
        <f t="shared" si="77"/>
        <v>CCL_PAP_DD VARCHAR(24) ,</v>
      </c>
    </row>
    <row r="1733" ht="16.5" customHeight="1">
      <c r="A1733" s="9" t="s">
        <v>13</v>
      </c>
      <c r="B1733" s="9" t="s">
        <v>72</v>
      </c>
      <c r="C1733" s="9" t="s">
        <v>2792</v>
      </c>
      <c r="D1733" s="9" t="s">
        <v>191</v>
      </c>
      <c r="E1733" s="9" t="s">
        <v>4518</v>
      </c>
      <c r="F1733" s="10">
        <v>33.0</v>
      </c>
      <c r="G1733" s="10">
        <v>200.0</v>
      </c>
      <c r="H1733" s="70" t="b">
        <v>0</v>
      </c>
      <c r="I1733" s="71" t="str">
        <f t="shared" si="75"/>
        <v/>
      </c>
      <c r="J1733" s="71" t="str">
        <f t="shared" si="76"/>
        <v>VARCHAR</v>
      </c>
      <c r="K1733" s="71">
        <f t="shared" si="3"/>
        <v>600</v>
      </c>
      <c r="L1733" s="71" t="str">
        <f t="shared" si="4"/>
        <v>(600)</v>
      </c>
      <c r="M1733" s="71" t="s">
        <v>4489</v>
      </c>
      <c r="N1733" s="71"/>
      <c r="O1733" s="4"/>
      <c r="P1733" s="9"/>
      <c r="Q1733" s="9" t="str">
        <f t="shared" si="77"/>
        <v>FIN_LN_COS_NM VARCHAR(600) ,</v>
      </c>
    </row>
    <row r="1734" ht="16.5" customHeight="1">
      <c r="A1734" s="9" t="s">
        <v>13</v>
      </c>
      <c r="B1734" s="9" t="s">
        <v>72</v>
      </c>
      <c r="C1734" s="9" t="s">
        <v>2794</v>
      </c>
      <c r="D1734" s="9" t="s">
        <v>191</v>
      </c>
      <c r="E1734" s="9" t="s">
        <v>4518</v>
      </c>
      <c r="F1734" s="10">
        <v>34.0</v>
      </c>
      <c r="G1734" s="10">
        <v>8.0</v>
      </c>
      <c r="H1734" s="70" t="b">
        <v>0</v>
      </c>
      <c r="I1734" s="71" t="str">
        <f t="shared" si="75"/>
        <v/>
      </c>
      <c r="J1734" s="71" t="str">
        <f t="shared" si="76"/>
        <v>VARCHAR</v>
      </c>
      <c r="K1734" s="71">
        <f t="shared" si="3"/>
        <v>24</v>
      </c>
      <c r="L1734" s="71" t="str">
        <f t="shared" si="4"/>
        <v>(24)</v>
      </c>
      <c r="M1734" s="71" t="s">
        <v>4489</v>
      </c>
      <c r="N1734" s="71"/>
      <c r="O1734" s="4"/>
      <c r="P1734" s="9"/>
      <c r="Q1734" s="9" t="str">
        <f t="shared" si="77"/>
        <v>SLE_BZNO VARCHAR(24) ,</v>
      </c>
    </row>
    <row r="1735" ht="16.5" customHeight="1">
      <c r="A1735" s="9" t="s">
        <v>13</v>
      </c>
      <c r="B1735" s="9" t="s">
        <v>72</v>
      </c>
      <c r="C1735" s="9" t="s">
        <v>2796</v>
      </c>
      <c r="D1735" s="9" t="s">
        <v>191</v>
      </c>
      <c r="E1735" s="9" t="s">
        <v>4518</v>
      </c>
      <c r="F1735" s="10">
        <v>35.0</v>
      </c>
      <c r="G1735" s="10">
        <v>200.0</v>
      </c>
      <c r="H1735" s="70" t="b">
        <v>0</v>
      </c>
      <c r="I1735" s="71" t="str">
        <f t="shared" si="75"/>
        <v/>
      </c>
      <c r="J1735" s="71" t="str">
        <f t="shared" si="76"/>
        <v>VARCHAR</v>
      </c>
      <c r="K1735" s="71">
        <f t="shared" si="3"/>
        <v>600</v>
      </c>
      <c r="L1735" s="71" t="str">
        <f t="shared" si="4"/>
        <v>(600)</v>
      </c>
      <c r="M1735" s="71" t="s">
        <v>4489</v>
      </c>
      <c r="N1735" s="71"/>
      <c r="O1735" s="4"/>
      <c r="P1735" s="9"/>
      <c r="Q1735" s="9" t="str">
        <f t="shared" si="77"/>
        <v>SLR_NM VARCHAR(600) ,</v>
      </c>
    </row>
    <row r="1736" ht="16.5" customHeight="1">
      <c r="A1736" s="9" t="s">
        <v>13</v>
      </c>
      <c r="B1736" s="9" t="s">
        <v>72</v>
      </c>
      <c r="C1736" s="9" t="s">
        <v>2797</v>
      </c>
      <c r="D1736" s="9" t="s">
        <v>191</v>
      </c>
      <c r="E1736" s="9" t="s">
        <v>4518</v>
      </c>
      <c r="F1736" s="10">
        <v>36.0</v>
      </c>
      <c r="G1736" s="10">
        <v>44.0</v>
      </c>
      <c r="H1736" s="70" t="b">
        <v>0</v>
      </c>
      <c r="I1736" s="71" t="str">
        <f t="shared" si="75"/>
        <v/>
      </c>
      <c r="J1736" s="71" t="str">
        <f t="shared" si="76"/>
        <v>VARCHAR</v>
      </c>
      <c r="K1736" s="71">
        <f t="shared" si="3"/>
        <v>132</v>
      </c>
      <c r="L1736" s="71" t="str">
        <f t="shared" si="4"/>
        <v>(132)</v>
      </c>
      <c r="M1736" s="71" t="s">
        <v>4489</v>
      </c>
      <c r="N1736" s="71"/>
      <c r="O1736" s="4"/>
      <c r="P1736" s="9"/>
      <c r="Q1736" s="9" t="str">
        <f t="shared" si="77"/>
        <v>SLR_MTP_NO VARCHAR(132) ,</v>
      </c>
    </row>
    <row r="1737" ht="16.5" customHeight="1">
      <c r="A1737" s="9" t="s">
        <v>13</v>
      </c>
      <c r="B1737" s="9" t="s">
        <v>72</v>
      </c>
      <c r="C1737" s="9" t="s">
        <v>2799</v>
      </c>
      <c r="D1737" s="9" t="s">
        <v>191</v>
      </c>
      <c r="E1737" s="9" t="s">
        <v>4518</v>
      </c>
      <c r="F1737" s="10">
        <v>37.0</v>
      </c>
      <c r="G1737" s="10">
        <v>200.0</v>
      </c>
      <c r="H1737" s="70" t="b">
        <v>0</v>
      </c>
      <c r="I1737" s="71" t="str">
        <f t="shared" si="75"/>
        <v/>
      </c>
      <c r="J1737" s="71" t="str">
        <f t="shared" si="76"/>
        <v>VARCHAR</v>
      </c>
      <c r="K1737" s="71">
        <f t="shared" si="3"/>
        <v>600</v>
      </c>
      <c r="L1737" s="71" t="str">
        <f t="shared" si="4"/>
        <v>(600)</v>
      </c>
      <c r="M1737" s="71" t="s">
        <v>4489</v>
      </c>
      <c r="N1737" s="71"/>
      <c r="O1737" s="4"/>
      <c r="P1737" s="9"/>
      <c r="Q1737" s="9" t="str">
        <f t="shared" si="77"/>
        <v>CNTR_NM VARCHAR(600) ,</v>
      </c>
    </row>
    <row r="1738" ht="16.5" customHeight="1">
      <c r="A1738" s="9" t="s">
        <v>13</v>
      </c>
      <c r="B1738" s="9" t="s">
        <v>72</v>
      </c>
      <c r="C1738" s="9" t="s">
        <v>2801</v>
      </c>
      <c r="D1738" s="9" t="s">
        <v>191</v>
      </c>
      <c r="E1738" s="9" t="s">
        <v>4518</v>
      </c>
      <c r="F1738" s="10">
        <v>38.0</v>
      </c>
      <c r="G1738" s="10">
        <v>200.0</v>
      </c>
      <c r="H1738" s="70" t="b">
        <v>0</v>
      </c>
      <c r="I1738" s="71" t="str">
        <f t="shared" si="75"/>
        <v/>
      </c>
      <c r="J1738" s="71" t="str">
        <f t="shared" si="76"/>
        <v>VARCHAR</v>
      </c>
      <c r="K1738" s="71">
        <f t="shared" si="3"/>
        <v>600</v>
      </c>
      <c r="L1738" s="71" t="str">
        <f t="shared" si="4"/>
        <v>(600)</v>
      </c>
      <c r="M1738" s="71" t="s">
        <v>4489</v>
      </c>
      <c r="N1738" s="71"/>
      <c r="O1738" s="4"/>
      <c r="P1738" s="9"/>
      <c r="Q1738" s="9" t="str">
        <f t="shared" si="77"/>
        <v>BRCM_NM VARCHAR(600) ,</v>
      </c>
    </row>
    <row r="1739" ht="16.5" customHeight="1">
      <c r="A1739" s="9" t="s">
        <v>13</v>
      </c>
      <c r="B1739" s="9" t="s">
        <v>72</v>
      </c>
      <c r="C1739" s="9" t="s">
        <v>2803</v>
      </c>
      <c r="D1739" s="9" t="s">
        <v>191</v>
      </c>
      <c r="E1739" s="9" t="s">
        <v>4518</v>
      </c>
      <c r="F1739" s="10">
        <v>39.0</v>
      </c>
      <c r="G1739" s="10">
        <v>44.0</v>
      </c>
      <c r="H1739" s="70" t="b">
        <v>0</v>
      </c>
      <c r="I1739" s="71" t="str">
        <f t="shared" si="75"/>
        <v/>
      </c>
      <c r="J1739" s="71" t="str">
        <f t="shared" si="76"/>
        <v>VARCHAR</v>
      </c>
      <c r="K1739" s="71">
        <f t="shared" si="3"/>
        <v>132</v>
      </c>
      <c r="L1739" s="71" t="str">
        <f t="shared" si="4"/>
        <v>(132)</v>
      </c>
      <c r="M1739" s="71" t="s">
        <v>4489</v>
      </c>
      <c r="N1739" s="71"/>
      <c r="O1739" s="4"/>
      <c r="P1739" s="9"/>
      <c r="Q1739" s="9" t="str">
        <f t="shared" si="77"/>
        <v>BRCM_MTP_NO VARCHAR(132) ,</v>
      </c>
    </row>
    <row r="1740" ht="16.5" customHeight="1">
      <c r="A1740" s="9" t="s">
        <v>13</v>
      </c>
      <c r="B1740" s="9" t="s">
        <v>72</v>
      </c>
      <c r="C1740" s="9" t="s">
        <v>2805</v>
      </c>
      <c r="D1740" s="9" t="s">
        <v>191</v>
      </c>
      <c r="E1740" s="9" t="s">
        <v>4518</v>
      </c>
      <c r="F1740" s="10">
        <v>40.0</v>
      </c>
      <c r="G1740" s="10">
        <v>200.0</v>
      </c>
      <c r="H1740" s="70" t="b">
        <v>0</v>
      </c>
      <c r="I1740" s="71" t="str">
        <f t="shared" si="75"/>
        <v/>
      </c>
      <c r="J1740" s="71" t="str">
        <f t="shared" si="76"/>
        <v>VARCHAR</v>
      </c>
      <c r="K1740" s="71">
        <f t="shared" si="3"/>
        <v>600</v>
      </c>
      <c r="L1740" s="71" t="str">
        <f t="shared" si="4"/>
        <v>(600)</v>
      </c>
      <c r="M1740" s="71" t="s">
        <v>4489</v>
      </c>
      <c r="N1740" s="71"/>
      <c r="O1740" s="4"/>
      <c r="P1740" s="9"/>
      <c r="Q1740" s="9" t="str">
        <f t="shared" si="77"/>
        <v>PRT_NM VARCHAR(600) ,</v>
      </c>
    </row>
    <row r="1741" ht="16.5" customHeight="1">
      <c r="A1741" s="9" t="s">
        <v>13</v>
      </c>
      <c r="B1741" s="9" t="s">
        <v>72</v>
      </c>
      <c r="C1741" s="9" t="s">
        <v>1378</v>
      </c>
      <c r="D1741" s="9" t="s">
        <v>191</v>
      </c>
      <c r="E1741" s="9" t="s">
        <v>4518</v>
      </c>
      <c r="F1741" s="10">
        <v>41.0</v>
      </c>
      <c r="G1741" s="10">
        <v>44.0</v>
      </c>
      <c r="H1741" s="70" t="b">
        <v>0</v>
      </c>
      <c r="I1741" s="71" t="str">
        <f t="shared" si="75"/>
        <v/>
      </c>
      <c r="J1741" s="71" t="str">
        <f t="shared" si="76"/>
        <v>VARCHAR</v>
      </c>
      <c r="K1741" s="71">
        <f t="shared" si="3"/>
        <v>132</v>
      </c>
      <c r="L1741" s="71" t="str">
        <f t="shared" si="4"/>
        <v>(132)</v>
      </c>
      <c r="M1741" s="71" t="s">
        <v>4489</v>
      </c>
      <c r="N1741" s="71"/>
      <c r="O1741" s="4"/>
      <c r="P1741" s="9"/>
      <c r="Q1741" s="9" t="str">
        <f t="shared" si="77"/>
        <v>PRT_MTP_NO VARCHAR(132) ,</v>
      </c>
    </row>
    <row r="1742" ht="16.5" customHeight="1">
      <c r="A1742" s="9" t="s">
        <v>13</v>
      </c>
      <c r="B1742" s="9" t="s">
        <v>72</v>
      </c>
      <c r="C1742" s="9" t="s">
        <v>1331</v>
      </c>
      <c r="D1742" s="9" t="s">
        <v>191</v>
      </c>
      <c r="E1742" s="9" t="s">
        <v>4518</v>
      </c>
      <c r="F1742" s="10">
        <v>42.0</v>
      </c>
      <c r="G1742" s="10">
        <v>1.0</v>
      </c>
      <c r="H1742" s="70" t="b">
        <v>0</v>
      </c>
      <c r="I1742" s="71" t="str">
        <f t="shared" si="75"/>
        <v/>
      </c>
      <c r="J1742" s="71" t="str">
        <f t="shared" si="76"/>
        <v>VARCHAR</v>
      </c>
      <c r="K1742" s="71">
        <f t="shared" si="3"/>
        <v>3</v>
      </c>
      <c r="L1742" s="71" t="str">
        <f t="shared" si="4"/>
        <v>(3)</v>
      </c>
      <c r="M1742" s="71" t="s">
        <v>4489</v>
      </c>
      <c r="N1742" s="71"/>
      <c r="O1742" s="4"/>
      <c r="P1742" s="9"/>
      <c r="Q1742" s="9" t="str">
        <f t="shared" si="77"/>
        <v>IF_FNS_YN VARCHAR(3) ,</v>
      </c>
    </row>
    <row r="1743" ht="16.5" customHeight="1">
      <c r="A1743" s="9" t="s">
        <v>13</v>
      </c>
      <c r="B1743" s="9" t="s">
        <v>72</v>
      </c>
      <c r="C1743" s="9" t="s">
        <v>2632</v>
      </c>
      <c r="D1743" s="9" t="s">
        <v>1334</v>
      </c>
      <c r="E1743" s="9" t="s">
        <v>4526</v>
      </c>
      <c r="F1743" s="10">
        <v>43.0</v>
      </c>
      <c r="G1743" s="10">
        <v>7.0</v>
      </c>
      <c r="H1743" s="70" t="b">
        <v>0</v>
      </c>
      <c r="I1743" s="71" t="str">
        <f t="shared" si="75"/>
        <v/>
      </c>
      <c r="J1743" s="71" t="str">
        <f t="shared" si="76"/>
        <v>TIMESTAMP WITHOUT TIME ZONE</v>
      </c>
      <c r="K1743" s="71">
        <f t="shared" si="3"/>
        <v>7</v>
      </c>
      <c r="L1743" s="71" t="str">
        <f t="shared" si="4"/>
        <v>(7)</v>
      </c>
      <c r="M1743" s="71" t="s">
        <v>4489</v>
      </c>
      <c r="N1743" s="71"/>
      <c r="O1743" s="4"/>
      <c r="P1743" s="9"/>
      <c r="Q1743" s="9" t="str">
        <f t="shared" si="77"/>
        <v>REG_DT TIMESTAMP WITHOUT TIME ZONE ,</v>
      </c>
    </row>
    <row r="1744" ht="16.5" customHeight="1">
      <c r="A1744" s="9" t="s">
        <v>13</v>
      </c>
      <c r="B1744" s="9" t="s">
        <v>72</v>
      </c>
      <c r="C1744" s="9" t="s">
        <v>2635</v>
      </c>
      <c r="D1744" s="9" t="s">
        <v>183</v>
      </c>
      <c r="E1744" s="9" t="s">
        <v>4506</v>
      </c>
      <c r="F1744" s="10">
        <v>44.0</v>
      </c>
      <c r="G1744" s="10">
        <v>22.0</v>
      </c>
      <c r="H1744" s="70" t="b">
        <v>0</v>
      </c>
      <c r="I1744" s="71" t="str">
        <f t="shared" si="75"/>
        <v/>
      </c>
      <c r="J1744" s="71" t="str">
        <f t="shared" si="76"/>
        <v>DOUBLE PRECISION</v>
      </c>
      <c r="K1744" s="71">
        <f t="shared" si="3"/>
        <v>22</v>
      </c>
      <c r="L1744" s="71" t="str">
        <f t="shared" si="4"/>
        <v>(22)</v>
      </c>
      <c r="M1744" s="71" t="s">
        <v>4489</v>
      </c>
      <c r="N1744" s="71"/>
      <c r="O1744" s="4"/>
      <c r="P1744" s="9"/>
      <c r="Q1744" s="9" t="str">
        <f t="shared" si="77"/>
        <v>REGP_SNO DOUBLE PRECISION ,</v>
      </c>
    </row>
    <row r="1745" ht="16.5" customHeight="1">
      <c r="A1745" s="9" t="s">
        <v>13</v>
      </c>
      <c r="B1745" s="9" t="s">
        <v>72</v>
      </c>
      <c r="C1745" s="9" t="s">
        <v>2637</v>
      </c>
      <c r="D1745" s="9" t="s">
        <v>1334</v>
      </c>
      <c r="E1745" s="9" t="s">
        <v>4526</v>
      </c>
      <c r="F1745" s="10">
        <v>45.0</v>
      </c>
      <c r="G1745" s="10">
        <v>7.0</v>
      </c>
      <c r="H1745" s="70" t="b">
        <v>0</v>
      </c>
      <c r="I1745" s="71" t="str">
        <f t="shared" si="75"/>
        <v/>
      </c>
      <c r="J1745" s="71" t="str">
        <f t="shared" si="76"/>
        <v>TIMESTAMP WITHOUT TIME ZONE</v>
      </c>
      <c r="K1745" s="71">
        <f t="shared" si="3"/>
        <v>7</v>
      </c>
      <c r="L1745" s="71" t="str">
        <f t="shared" si="4"/>
        <v>(7)</v>
      </c>
      <c r="M1745" s="71" t="s">
        <v>4489</v>
      </c>
      <c r="N1745" s="71"/>
      <c r="O1745" s="4"/>
      <c r="P1745" s="9"/>
      <c r="Q1745" s="9" t="str">
        <f t="shared" si="77"/>
        <v>MD_DT TIMESTAMP WITHOUT TIME ZONE ,</v>
      </c>
    </row>
    <row r="1746" ht="16.5" customHeight="1">
      <c r="A1746" s="9" t="s">
        <v>13</v>
      </c>
      <c r="B1746" s="9" t="s">
        <v>72</v>
      </c>
      <c r="C1746" s="9" t="s">
        <v>2639</v>
      </c>
      <c r="D1746" s="9" t="s">
        <v>183</v>
      </c>
      <c r="E1746" s="9" t="s">
        <v>4506</v>
      </c>
      <c r="F1746" s="10">
        <v>46.0</v>
      </c>
      <c r="G1746" s="10">
        <v>22.0</v>
      </c>
      <c r="H1746" s="70" t="b">
        <v>0</v>
      </c>
      <c r="I1746" s="71" t="str">
        <f t="shared" si="75"/>
        <v/>
      </c>
      <c r="J1746" s="71" t="str">
        <f t="shared" si="76"/>
        <v>DOUBLE PRECISION</v>
      </c>
      <c r="K1746" s="71">
        <f t="shared" si="3"/>
        <v>22</v>
      </c>
      <c r="L1746" s="71" t="str">
        <f t="shared" si="4"/>
        <v>(22)</v>
      </c>
      <c r="M1746" s="71" t="s">
        <v>4489</v>
      </c>
      <c r="N1746" s="71"/>
      <c r="O1746" s="4"/>
      <c r="P1746" s="9"/>
      <c r="Q1746" s="9" t="str">
        <f t="shared" si="77"/>
        <v>MDR_SNO DOUBLE PRECISION ,</v>
      </c>
    </row>
    <row r="1747" ht="16.5" customHeight="1">
      <c r="A1747" s="9" t="s">
        <v>13</v>
      </c>
      <c r="B1747" s="9" t="s">
        <v>72</v>
      </c>
      <c r="C1747" s="9" t="s">
        <v>1238</v>
      </c>
      <c r="D1747" s="9" t="s">
        <v>191</v>
      </c>
      <c r="E1747" s="9" t="s">
        <v>4518</v>
      </c>
      <c r="F1747" s="10">
        <v>47.0</v>
      </c>
      <c r="G1747" s="10">
        <v>8.0</v>
      </c>
      <c r="H1747" s="70" t="b">
        <v>0</v>
      </c>
      <c r="I1747" s="71" t="str">
        <f t="shared" si="75"/>
        <v/>
      </c>
      <c r="J1747" s="71" t="str">
        <f t="shared" si="76"/>
        <v>VARCHAR</v>
      </c>
      <c r="K1747" s="71">
        <f t="shared" si="3"/>
        <v>24</v>
      </c>
      <c r="L1747" s="71" t="str">
        <f t="shared" si="4"/>
        <v>(24)</v>
      </c>
      <c r="M1747" s="71" t="s">
        <v>4489</v>
      </c>
      <c r="N1747" s="71"/>
      <c r="O1747" s="4"/>
      <c r="P1747" s="9"/>
      <c r="Q1747" s="9" t="str">
        <f t="shared" si="77"/>
        <v>SVC_CL_CD VARCHAR(24) ,</v>
      </c>
    </row>
    <row r="1748" ht="16.5" customHeight="1">
      <c r="A1748" s="9" t="s">
        <v>13</v>
      </c>
      <c r="B1748" s="9" t="s">
        <v>72</v>
      </c>
      <c r="C1748" s="9" t="s">
        <v>2810</v>
      </c>
      <c r="D1748" s="9" t="s">
        <v>191</v>
      </c>
      <c r="E1748" s="9" t="s">
        <v>4518</v>
      </c>
      <c r="F1748" s="10">
        <v>48.0</v>
      </c>
      <c r="G1748" s="10">
        <v>8.0</v>
      </c>
      <c r="H1748" s="70" t="b">
        <v>0</v>
      </c>
      <c r="I1748" s="71" t="str">
        <f t="shared" si="75"/>
        <v/>
      </c>
      <c r="J1748" s="71" t="str">
        <f t="shared" si="76"/>
        <v>VARCHAR</v>
      </c>
      <c r="K1748" s="71">
        <f t="shared" si="3"/>
        <v>24</v>
      </c>
      <c r="L1748" s="71" t="str">
        <f t="shared" si="4"/>
        <v>(24)</v>
      </c>
      <c r="M1748" s="71" t="s">
        <v>4489</v>
      </c>
      <c r="N1748" s="71"/>
      <c r="O1748" s="4"/>
      <c r="P1748" s="9"/>
      <c r="Q1748" s="9" t="str">
        <f t="shared" si="77"/>
        <v>EXM_CTP_DD VARCHAR(24) ,</v>
      </c>
    </row>
    <row r="1749" ht="16.5" customHeight="1">
      <c r="A1749" s="9" t="s">
        <v>13</v>
      </c>
      <c r="B1749" s="9" t="s">
        <v>72</v>
      </c>
      <c r="C1749" s="9" t="s">
        <v>2812</v>
      </c>
      <c r="D1749" s="9" t="s">
        <v>183</v>
      </c>
      <c r="E1749" s="9" t="s">
        <v>4506</v>
      </c>
      <c r="F1749" s="10">
        <v>49.0</v>
      </c>
      <c r="G1749" s="10">
        <v>22.0</v>
      </c>
      <c r="H1749" s="70" t="b">
        <v>0</v>
      </c>
      <c r="I1749" s="71" t="str">
        <f t="shared" si="75"/>
        <v/>
      </c>
      <c r="J1749" s="71" t="str">
        <f t="shared" si="76"/>
        <v>DOUBLE PRECISION</v>
      </c>
      <c r="K1749" s="71">
        <f t="shared" si="3"/>
        <v>22</v>
      </c>
      <c r="L1749" s="71" t="str">
        <f t="shared" si="4"/>
        <v>(22)</v>
      </c>
      <c r="M1749" s="71" t="s">
        <v>4489</v>
      </c>
      <c r="N1749" s="71"/>
      <c r="O1749" s="4"/>
      <c r="P1749" s="9"/>
      <c r="Q1749" s="9" t="str">
        <f t="shared" si="77"/>
        <v>EXM_CTP_SCR DOUBLE PRECISION ,</v>
      </c>
    </row>
    <row r="1750" ht="16.5" customHeight="1">
      <c r="A1750" s="9"/>
      <c r="B1750" s="9"/>
      <c r="C1750" s="9"/>
      <c r="D1750" s="9"/>
      <c r="E1750" s="9"/>
      <c r="F1750" s="10"/>
      <c r="G1750" s="10"/>
      <c r="H1750" s="70"/>
      <c r="I1750" s="71"/>
      <c r="J1750" s="71"/>
      <c r="K1750" s="71" t="str">
        <f t="shared" si="3"/>
        <v/>
      </c>
      <c r="L1750" s="71" t="str">
        <f t="shared" si="4"/>
        <v>()</v>
      </c>
      <c r="M1750" s="71"/>
      <c r="N1750" s="71"/>
      <c r="O1750" s="4"/>
      <c r="P1750" s="9"/>
      <c r="Q1750" s="9" t="s">
        <v>4527</v>
      </c>
    </row>
    <row r="1751" ht="16.5" customHeight="1">
      <c r="A1751" s="9"/>
      <c r="B1751" s="9"/>
      <c r="C1751" s="9"/>
      <c r="D1751" s="9"/>
      <c r="E1751" s="9"/>
      <c r="F1751" s="10"/>
      <c r="G1751" s="10"/>
      <c r="H1751" s="70"/>
      <c r="I1751" s="71"/>
      <c r="J1751" s="71"/>
      <c r="K1751" s="71" t="str">
        <f t="shared" si="3"/>
        <v/>
      </c>
      <c r="L1751" s="71" t="str">
        <f t="shared" si="4"/>
        <v>()</v>
      </c>
      <c r="M1751" s="71"/>
      <c r="N1751" s="71"/>
      <c r="O1751" s="4"/>
      <c r="P1751" s="9"/>
      <c r="Q1751" s="9" t="str">
        <f>") DISTSTYLE AUTO;"</f>
        <v>) DISTSTYLE AUTO;</v>
      </c>
    </row>
    <row r="1752" ht="16.5" customHeight="1">
      <c r="A1752" s="9" t="s">
        <v>13</v>
      </c>
      <c r="B1752" s="9" t="s">
        <v>64</v>
      </c>
      <c r="C1752" s="9" t="s">
        <v>2732</v>
      </c>
      <c r="D1752" s="9" t="s">
        <v>191</v>
      </c>
      <c r="E1752" s="9" t="s">
        <v>4518</v>
      </c>
      <c r="F1752" s="10">
        <v>1.0</v>
      </c>
      <c r="G1752" s="10">
        <v>8.0</v>
      </c>
      <c r="H1752" s="70" t="b">
        <v>0</v>
      </c>
      <c r="I1752" s="71" t="str">
        <f t="shared" ref="I1752:I1785" si="78">IF(H1752=TRUE,"NOT NULL","")</f>
        <v/>
      </c>
      <c r="J1752" s="71" t="str">
        <f t="shared" ref="J1752:J1785" si="79">IF(D1752="number","DOUBLE PRECISION",IF(D1752="varchar2","VARCHAR", IF(D1752="char","char",IF(D1752="nvarchar2","VARCHAR",IF(D1752="TIMESTAMP","TIMESTAMP WITHOUT TIME ZONE", IF(D1752="date","TIMESTAMP WITHOUT TIME ZONE",IF(D1752="VARCHAR","VARCHAR")))))))</f>
        <v>VARCHAR</v>
      </c>
      <c r="K1752" s="71">
        <f t="shared" si="3"/>
        <v>24</v>
      </c>
      <c r="L1752" s="71" t="str">
        <f t="shared" si="4"/>
        <v>(24)</v>
      </c>
      <c r="M1752" s="71" t="s">
        <v>4489</v>
      </c>
      <c r="N1752" s="71"/>
      <c r="O1752" s="4"/>
      <c r="P1752" s="9" t="str">
        <f>"Create Table "&amp;A1752&amp;"."&amp;B1752&amp;" ("</f>
        <v>Create Table CDCSMART.KI_TCH_IFM (</v>
      </c>
      <c r="Q1752" s="9" t="str">
        <f t="shared" ref="Q1752:Q1784" si="80">IF(J1752="DOUBLE PRECISION",C1752&amp;" "&amp;J1752&amp;" "&amp;I1752&amp;M1752,IF(J1752="VARCHAR",C1752&amp;" "&amp;J1752&amp;L1752&amp;" "&amp;I1752&amp;M1752,IF(J1752="TIMESTAMP WITHOUT TIME ZONE", C1752&amp;" "&amp;J1752&amp;" "&amp;I1752&amp;M1752,IF(J1752="CHAR",C1752&amp;" "&amp;J1752&amp;L1752&amp;" "&amp;I1752&amp;M1752,IF(J1752="DATE",C1752&amp;" "&amp;"TIMESTAMP WITHOUT TIME ZONE"&amp;" "&amp;I1752&amp;M1752)))))</f>
        <v>BS_DD VARCHAR(24) ,</v>
      </c>
    </row>
    <row r="1753" ht="16.5" customHeight="1">
      <c r="A1753" s="9" t="s">
        <v>13</v>
      </c>
      <c r="B1753" s="9" t="s">
        <v>64</v>
      </c>
      <c r="C1753" s="9" t="s">
        <v>150</v>
      </c>
      <c r="D1753" s="9" t="s">
        <v>183</v>
      </c>
      <c r="E1753" s="9" t="s">
        <v>4506</v>
      </c>
      <c r="F1753" s="10">
        <v>2.0</v>
      </c>
      <c r="G1753" s="10">
        <v>22.0</v>
      </c>
      <c r="H1753" s="70" t="b">
        <v>0</v>
      </c>
      <c r="I1753" s="71" t="str">
        <f t="shared" si="78"/>
        <v/>
      </c>
      <c r="J1753" s="71" t="str">
        <f t="shared" si="79"/>
        <v>DOUBLE PRECISION</v>
      </c>
      <c r="K1753" s="71">
        <f t="shared" si="3"/>
        <v>22</v>
      </c>
      <c r="L1753" s="71" t="str">
        <f t="shared" si="4"/>
        <v>(22)</v>
      </c>
      <c r="M1753" s="71" t="s">
        <v>4489</v>
      </c>
      <c r="N1753" s="71"/>
      <c r="O1753" s="4"/>
      <c r="P1753" s="9"/>
      <c r="Q1753" s="9" t="str">
        <f t="shared" si="80"/>
        <v>TCH_SNO DOUBLE PRECISION ,</v>
      </c>
    </row>
    <row r="1754" ht="16.5" customHeight="1">
      <c r="A1754" s="9" t="s">
        <v>13</v>
      </c>
      <c r="B1754" s="9" t="s">
        <v>64</v>
      </c>
      <c r="C1754" s="9" t="s">
        <v>2815</v>
      </c>
      <c r="D1754" s="9" t="s">
        <v>191</v>
      </c>
      <c r="E1754" s="9" t="s">
        <v>4518</v>
      </c>
      <c r="F1754" s="10">
        <v>3.0</v>
      </c>
      <c r="G1754" s="10">
        <v>200.0</v>
      </c>
      <c r="H1754" s="70" t="b">
        <v>0</v>
      </c>
      <c r="I1754" s="71" t="str">
        <f t="shared" si="78"/>
        <v/>
      </c>
      <c r="J1754" s="71" t="str">
        <f t="shared" si="79"/>
        <v>VARCHAR</v>
      </c>
      <c r="K1754" s="71">
        <f t="shared" si="3"/>
        <v>600</v>
      </c>
      <c r="L1754" s="71" t="str">
        <f t="shared" si="4"/>
        <v>(600)</v>
      </c>
      <c r="M1754" s="71" t="s">
        <v>4489</v>
      </c>
      <c r="N1754" s="71"/>
      <c r="O1754" s="4"/>
      <c r="P1754" s="9"/>
      <c r="Q1754" s="9" t="str">
        <f t="shared" si="80"/>
        <v>TCH_CL_NM VARCHAR(600) ,</v>
      </c>
    </row>
    <row r="1755" ht="16.5" customHeight="1">
      <c r="A1755" s="9" t="s">
        <v>13</v>
      </c>
      <c r="B1755" s="9" t="s">
        <v>64</v>
      </c>
      <c r="C1755" s="9" t="s">
        <v>2817</v>
      </c>
      <c r="D1755" s="9" t="s">
        <v>191</v>
      </c>
      <c r="E1755" s="9" t="s">
        <v>4518</v>
      </c>
      <c r="F1755" s="10">
        <v>4.0</v>
      </c>
      <c r="G1755" s="10">
        <v>200.0</v>
      </c>
      <c r="H1755" s="70" t="b">
        <v>0</v>
      </c>
      <c r="I1755" s="71" t="str">
        <f t="shared" si="78"/>
        <v/>
      </c>
      <c r="J1755" s="71" t="str">
        <f t="shared" si="79"/>
        <v>VARCHAR</v>
      </c>
      <c r="K1755" s="71">
        <f t="shared" si="3"/>
        <v>600</v>
      </c>
      <c r="L1755" s="71" t="str">
        <f t="shared" si="4"/>
        <v>(600)</v>
      </c>
      <c r="M1755" s="71" t="s">
        <v>4489</v>
      </c>
      <c r="N1755" s="71"/>
      <c r="O1755" s="4"/>
      <c r="P1755" s="9"/>
      <c r="Q1755" s="9" t="str">
        <f t="shared" si="80"/>
        <v>BLT_CL_NM VARCHAR(600) ,</v>
      </c>
    </row>
    <row r="1756" ht="16.5" customHeight="1">
      <c r="A1756" s="9" t="s">
        <v>13</v>
      </c>
      <c r="B1756" s="9" t="s">
        <v>64</v>
      </c>
      <c r="C1756" s="9" t="s">
        <v>2819</v>
      </c>
      <c r="D1756" s="9" t="s">
        <v>191</v>
      </c>
      <c r="E1756" s="9" t="s">
        <v>4518</v>
      </c>
      <c r="F1756" s="10">
        <v>5.0</v>
      </c>
      <c r="G1756" s="10">
        <v>12.0</v>
      </c>
      <c r="H1756" s="70" t="b">
        <v>0</v>
      </c>
      <c r="I1756" s="71" t="str">
        <f t="shared" si="78"/>
        <v/>
      </c>
      <c r="J1756" s="71" t="str">
        <f t="shared" si="79"/>
        <v>VARCHAR</v>
      </c>
      <c r="K1756" s="71">
        <f t="shared" si="3"/>
        <v>36</v>
      </c>
      <c r="L1756" s="71" t="str">
        <f t="shared" si="4"/>
        <v>(36)</v>
      </c>
      <c r="M1756" s="71" t="s">
        <v>4489</v>
      </c>
      <c r="N1756" s="71"/>
      <c r="O1756" s="4"/>
      <c r="P1756" s="9"/>
      <c r="Q1756" s="9" t="str">
        <f t="shared" si="80"/>
        <v>TCH_LGN_ID VARCHAR(36) ,</v>
      </c>
    </row>
    <row r="1757" ht="16.5" customHeight="1">
      <c r="A1757" s="9" t="s">
        <v>13</v>
      </c>
      <c r="B1757" s="9" t="s">
        <v>64</v>
      </c>
      <c r="C1757" s="9" t="s">
        <v>2821</v>
      </c>
      <c r="D1757" s="9" t="s">
        <v>191</v>
      </c>
      <c r="E1757" s="9" t="s">
        <v>4518</v>
      </c>
      <c r="F1757" s="10">
        <v>6.0</v>
      </c>
      <c r="G1757" s="10">
        <v>200.0</v>
      </c>
      <c r="H1757" s="70" t="b">
        <v>0</v>
      </c>
      <c r="I1757" s="71" t="str">
        <f t="shared" si="78"/>
        <v/>
      </c>
      <c r="J1757" s="71" t="str">
        <f t="shared" si="79"/>
        <v>VARCHAR</v>
      </c>
      <c r="K1757" s="71">
        <f t="shared" si="3"/>
        <v>600</v>
      </c>
      <c r="L1757" s="71" t="str">
        <f t="shared" si="4"/>
        <v>(600)</v>
      </c>
      <c r="M1757" s="71" t="s">
        <v>4489</v>
      </c>
      <c r="N1757" s="71"/>
      <c r="O1757" s="4"/>
      <c r="P1757" s="9"/>
      <c r="Q1757" s="9" t="str">
        <f t="shared" si="80"/>
        <v>TCH_NM VARCHAR(600) ,</v>
      </c>
    </row>
    <row r="1758" ht="16.5" customHeight="1">
      <c r="A1758" s="9" t="s">
        <v>13</v>
      </c>
      <c r="B1758" s="9" t="s">
        <v>64</v>
      </c>
      <c r="C1758" s="9" t="s">
        <v>2823</v>
      </c>
      <c r="D1758" s="9" t="s">
        <v>183</v>
      </c>
      <c r="E1758" s="9" t="s">
        <v>4506</v>
      </c>
      <c r="F1758" s="10">
        <v>7.0</v>
      </c>
      <c r="G1758" s="10">
        <v>22.0</v>
      </c>
      <c r="H1758" s="70" t="b">
        <v>0</v>
      </c>
      <c r="I1758" s="71" t="str">
        <f t="shared" si="78"/>
        <v/>
      </c>
      <c r="J1758" s="71" t="str">
        <f t="shared" si="79"/>
        <v>DOUBLE PRECISION</v>
      </c>
      <c r="K1758" s="71">
        <f t="shared" si="3"/>
        <v>22</v>
      </c>
      <c r="L1758" s="71" t="str">
        <f t="shared" si="4"/>
        <v>(22)</v>
      </c>
      <c r="M1758" s="71" t="s">
        <v>4489</v>
      </c>
      <c r="N1758" s="71"/>
      <c r="O1758" s="4"/>
      <c r="P1758" s="9"/>
      <c r="Q1758" s="9" t="str">
        <f t="shared" si="80"/>
        <v>TCH_AGE DOUBLE PRECISION ,</v>
      </c>
    </row>
    <row r="1759" ht="16.5" customHeight="1">
      <c r="A1759" s="9" t="s">
        <v>13</v>
      </c>
      <c r="B1759" s="9" t="s">
        <v>64</v>
      </c>
      <c r="C1759" s="9" t="s">
        <v>2825</v>
      </c>
      <c r="D1759" s="9" t="s">
        <v>191</v>
      </c>
      <c r="E1759" s="9" t="s">
        <v>4518</v>
      </c>
      <c r="F1759" s="10">
        <v>8.0</v>
      </c>
      <c r="G1759" s="10">
        <v>200.0</v>
      </c>
      <c r="H1759" s="70" t="b">
        <v>0</v>
      </c>
      <c r="I1759" s="71" t="str">
        <f t="shared" si="78"/>
        <v/>
      </c>
      <c r="J1759" s="71" t="str">
        <f t="shared" si="79"/>
        <v>VARCHAR</v>
      </c>
      <c r="K1759" s="71">
        <f t="shared" si="3"/>
        <v>600</v>
      </c>
      <c r="L1759" s="71" t="str">
        <f t="shared" si="4"/>
        <v>(600)</v>
      </c>
      <c r="M1759" s="71" t="s">
        <v>4489</v>
      </c>
      <c r="N1759" s="71"/>
      <c r="O1759" s="4"/>
      <c r="P1759" s="9"/>
      <c r="Q1759" s="9" t="str">
        <f t="shared" si="80"/>
        <v>TCH_SEX_CL_NM VARCHAR(600) ,</v>
      </c>
    </row>
    <row r="1760" ht="16.5" customHeight="1">
      <c r="A1760" s="9" t="s">
        <v>13</v>
      </c>
      <c r="B1760" s="9" t="s">
        <v>64</v>
      </c>
      <c r="C1760" s="9" t="s">
        <v>2827</v>
      </c>
      <c r="D1760" s="9" t="s">
        <v>191</v>
      </c>
      <c r="E1760" s="9" t="s">
        <v>4518</v>
      </c>
      <c r="F1760" s="10">
        <v>9.0</v>
      </c>
      <c r="G1760" s="10">
        <v>44.0</v>
      </c>
      <c r="H1760" s="70" t="b">
        <v>0</v>
      </c>
      <c r="I1760" s="71" t="str">
        <f t="shared" si="78"/>
        <v/>
      </c>
      <c r="J1760" s="71" t="str">
        <f t="shared" si="79"/>
        <v>VARCHAR</v>
      </c>
      <c r="K1760" s="71">
        <f t="shared" si="3"/>
        <v>132</v>
      </c>
      <c r="L1760" s="71" t="str">
        <f t="shared" si="4"/>
        <v>(132)</v>
      </c>
      <c r="M1760" s="71" t="s">
        <v>4489</v>
      </c>
      <c r="N1760" s="71"/>
      <c r="O1760" s="4"/>
      <c r="P1760" s="9"/>
      <c r="Q1760" s="9" t="str">
        <f t="shared" si="80"/>
        <v>TCH_MTP_NO VARCHAR(132) ,</v>
      </c>
    </row>
    <row r="1761" ht="16.5" customHeight="1">
      <c r="A1761" s="9" t="s">
        <v>13</v>
      </c>
      <c r="B1761" s="9" t="s">
        <v>64</v>
      </c>
      <c r="C1761" s="9" t="s">
        <v>2829</v>
      </c>
      <c r="D1761" s="9" t="s">
        <v>191</v>
      </c>
      <c r="E1761" s="9" t="s">
        <v>4518</v>
      </c>
      <c r="F1761" s="10">
        <v>10.0</v>
      </c>
      <c r="G1761" s="10">
        <v>8.0</v>
      </c>
      <c r="H1761" s="70" t="b">
        <v>0</v>
      </c>
      <c r="I1761" s="71" t="str">
        <f t="shared" si="78"/>
        <v/>
      </c>
      <c r="J1761" s="71" t="str">
        <f t="shared" si="79"/>
        <v>VARCHAR</v>
      </c>
      <c r="K1761" s="71">
        <f t="shared" si="3"/>
        <v>24</v>
      </c>
      <c r="L1761" s="71" t="str">
        <f t="shared" si="4"/>
        <v>(24)</v>
      </c>
      <c r="M1761" s="71" t="s">
        <v>4489</v>
      </c>
      <c r="N1761" s="71"/>
      <c r="O1761" s="4"/>
      <c r="P1761" s="9"/>
      <c r="Q1761" s="9" t="str">
        <f t="shared" si="80"/>
        <v>FST_TCH_CTR_STA_DD VARCHAR(24) ,</v>
      </c>
    </row>
    <row r="1762" ht="16.5" customHeight="1">
      <c r="A1762" s="9" t="s">
        <v>13</v>
      </c>
      <c r="B1762" s="9" t="s">
        <v>64</v>
      </c>
      <c r="C1762" s="9" t="s">
        <v>2831</v>
      </c>
      <c r="D1762" s="9" t="s">
        <v>191</v>
      </c>
      <c r="E1762" s="9" t="s">
        <v>4518</v>
      </c>
      <c r="F1762" s="10">
        <v>11.0</v>
      </c>
      <c r="G1762" s="10">
        <v>200.0</v>
      </c>
      <c r="H1762" s="70" t="b">
        <v>0</v>
      </c>
      <c r="I1762" s="71" t="str">
        <f t="shared" si="78"/>
        <v/>
      </c>
      <c r="J1762" s="71" t="str">
        <f t="shared" si="79"/>
        <v>VARCHAR</v>
      </c>
      <c r="K1762" s="71">
        <f t="shared" si="3"/>
        <v>600</v>
      </c>
      <c r="L1762" s="71" t="str">
        <f t="shared" si="4"/>
        <v>(600)</v>
      </c>
      <c r="M1762" s="71" t="s">
        <v>4489</v>
      </c>
      <c r="N1762" s="71"/>
      <c r="O1762" s="4"/>
      <c r="P1762" s="9"/>
      <c r="Q1762" s="9" t="str">
        <f t="shared" si="80"/>
        <v>TCH_CTR_NGR_NM VARCHAR(600) ,</v>
      </c>
    </row>
    <row r="1763" ht="16.5" customHeight="1">
      <c r="A1763" s="9" t="s">
        <v>13</v>
      </c>
      <c r="B1763" s="9" t="s">
        <v>64</v>
      </c>
      <c r="C1763" s="9" t="s">
        <v>2833</v>
      </c>
      <c r="D1763" s="9" t="s">
        <v>191</v>
      </c>
      <c r="E1763" s="9" t="s">
        <v>4518</v>
      </c>
      <c r="F1763" s="10">
        <v>12.0</v>
      </c>
      <c r="G1763" s="10">
        <v>8.0</v>
      </c>
      <c r="H1763" s="70" t="b">
        <v>0</v>
      </c>
      <c r="I1763" s="71" t="str">
        <f t="shared" si="78"/>
        <v/>
      </c>
      <c r="J1763" s="71" t="str">
        <f t="shared" si="79"/>
        <v>VARCHAR</v>
      </c>
      <c r="K1763" s="71">
        <f t="shared" si="3"/>
        <v>24</v>
      </c>
      <c r="L1763" s="71" t="str">
        <f t="shared" si="4"/>
        <v>(24)</v>
      </c>
      <c r="M1763" s="71" t="s">
        <v>4489</v>
      </c>
      <c r="N1763" s="71"/>
      <c r="O1763" s="4"/>
      <c r="P1763" s="9"/>
      <c r="Q1763" s="9" t="str">
        <f t="shared" si="80"/>
        <v>RCN_TCH_CTR_STA_DD VARCHAR(24) ,</v>
      </c>
    </row>
    <row r="1764" ht="16.5" customHeight="1">
      <c r="A1764" s="9" t="s">
        <v>13</v>
      </c>
      <c r="B1764" s="9" t="s">
        <v>64</v>
      </c>
      <c r="C1764" s="9" t="s">
        <v>2835</v>
      </c>
      <c r="D1764" s="9" t="s">
        <v>191</v>
      </c>
      <c r="E1764" s="9" t="s">
        <v>4518</v>
      </c>
      <c r="F1764" s="10">
        <v>13.0</v>
      </c>
      <c r="G1764" s="10">
        <v>8.0</v>
      </c>
      <c r="H1764" s="70" t="b">
        <v>0</v>
      </c>
      <c r="I1764" s="71" t="str">
        <f t="shared" si="78"/>
        <v/>
      </c>
      <c r="J1764" s="71" t="str">
        <f t="shared" si="79"/>
        <v>VARCHAR</v>
      </c>
      <c r="K1764" s="71">
        <f t="shared" si="3"/>
        <v>24</v>
      </c>
      <c r="L1764" s="71" t="str">
        <f t="shared" si="4"/>
        <v>(24)</v>
      </c>
      <c r="M1764" s="71" t="s">
        <v>4489</v>
      </c>
      <c r="N1764" s="71"/>
      <c r="O1764" s="4"/>
      <c r="P1764" s="9"/>
      <c r="Q1764" s="9" t="str">
        <f t="shared" si="80"/>
        <v>RCT_PAP_DD VARCHAR(24) ,</v>
      </c>
    </row>
    <row r="1765" ht="16.5" customHeight="1">
      <c r="A1765" s="9" t="s">
        <v>13</v>
      </c>
      <c r="B1765" s="9" t="s">
        <v>64</v>
      </c>
      <c r="C1765" s="9" t="s">
        <v>2837</v>
      </c>
      <c r="D1765" s="9" t="s">
        <v>191</v>
      </c>
      <c r="E1765" s="9" t="s">
        <v>4518</v>
      </c>
      <c r="F1765" s="10">
        <v>14.0</v>
      </c>
      <c r="G1765" s="10">
        <v>8.0</v>
      </c>
      <c r="H1765" s="70" t="b">
        <v>0</v>
      </c>
      <c r="I1765" s="71" t="str">
        <f t="shared" si="78"/>
        <v/>
      </c>
      <c r="J1765" s="71" t="str">
        <f t="shared" si="79"/>
        <v>VARCHAR</v>
      </c>
      <c r="K1765" s="71">
        <f t="shared" si="3"/>
        <v>24</v>
      </c>
      <c r="L1765" s="71" t="str">
        <f t="shared" si="4"/>
        <v>(24)</v>
      </c>
      <c r="M1765" s="71" t="s">
        <v>4489</v>
      </c>
      <c r="N1765" s="71"/>
      <c r="O1765" s="4"/>
      <c r="P1765" s="9"/>
      <c r="Q1765" s="9" t="str">
        <f t="shared" si="80"/>
        <v>RSG_DD VARCHAR(24) ,</v>
      </c>
    </row>
    <row r="1766" ht="16.5" customHeight="1">
      <c r="A1766" s="9" t="s">
        <v>13</v>
      </c>
      <c r="B1766" s="9" t="s">
        <v>64</v>
      </c>
      <c r="C1766" s="9" t="s">
        <v>2839</v>
      </c>
      <c r="D1766" s="9" t="s">
        <v>191</v>
      </c>
      <c r="E1766" s="9" t="s">
        <v>4518</v>
      </c>
      <c r="F1766" s="10">
        <v>15.0</v>
      </c>
      <c r="G1766" s="10">
        <v>200.0</v>
      </c>
      <c r="H1766" s="70" t="b">
        <v>0</v>
      </c>
      <c r="I1766" s="71" t="str">
        <f t="shared" si="78"/>
        <v/>
      </c>
      <c r="J1766" s="71" t="str">
        <f t="shared" si="79"/>
        <v>VARCHAR</v>
      </c>
      <c r="K1766" s="71">
        <f t="shared" si="3"/>
        <v>600</v>
      </c>
      <c r="L1766" s="71" t="str">
        <f t="shared" si="4"/>
        <v>(600)</v>
      </c>
      <c r="M1766" s="71" t="s">
        <v>4489</v>
      </c>
      <c r="N1766" s="71"/>
      <c r="O1766" s="4"/>
      <c r="P1766" s="9"/>
      <c r="Q1766" s="9" t="str">
        <f t="shared" si="80"/>
        <v>TCH_STS_NM VARCHAR(600) ,</v>
      </c>
    </row>
    <row r="1767" ht="16.5" customHeight="1">
      <c r="A1767" s="9" t="s">
        <v>13</v>
      </c>
      <c r="B1767" s="9" t="s">
        <v>64</v>
      </c>
      <c r="C1767" s="9" t="s">
        <v>2841</v>
      </c>
      <c r="D1767" s="9" t="s">
        <v>191</v>
      </c>
      <c r="E1767" s="9" t="s">
        <v>4518</v>
      </c>
      <c r="F1767" s="10">
        <v>16.0</v>
      </c>
      <c r="G1767" s="10">
        <v>200.0</v>
      </c>
      <c r="H1767" s="70" t="b">
        <v>0</v>
      </c>
      <c r="I1767" s="71" t="str">
        <f t="shared" si="78"/>
        <v/>
      </c>
      <c r="J1767" s="71" t="str">
        <f t="shared" si="79"/>
        <v>VARCHAR</v>
      </c>
      <c r="K1767" s="71">
        <f t="shared" si="3"/>
        <v>600</v>
      </c>
      <c r="L1767" s="71" t="str">
        <f t="shared" si="4"/>
        <v>(600)</v>
      </c>
      <c r="M1767" s="71" t="s">
        <v>4489</v>
      </c>
      <c r="N1767" s="71"/>
      <c r="O1767" s="4"/>
      <c r="P1767" s="9"/>
      <c r="Q1767" s="9" t="str">
        <f t="shared" si="80"/>
        <v>TCH_DTY_MM_NM VARCHAR(600) ,</v>
      </c>
    </row>
    <row r="1768" ht="16.5" customHeight="1">
      <c r="A1768" s="9" t="s">
        <v>13</v>
      </c>
      <c r="B1768" s="9" t="s">
        <v>64</v>
      </c>
      <c r="C1768" s="9" t="s">
        <v>2843</v>
      </c>
      <c r="D1768" s="9" t="s">
        <v>183</v>
      </c>
      <c r="E1768" s="9" t="s">
        <v>4506</v>
      </c>
      <c r="F1768" s="10">
        <v>17.0</v>
      </c>
      <c r="G1768" s="10">
        <v>22.0</v>
      </c>
      <c r="H1768" s="70" t="b">
        <v>0</v>
      </c>
      <c r="I1768" s="71" t="str">
        <f t="shared" si="78"/>
        <v/>
      </c>
      <c r="J1768" s="71" t="str">
        <f t="shared" si="79"/>
        <v>DOUBLE PRECISION</v>
      </c>
      <c r="K1768" s="71">
        <f t="shared" si="3"/>
        <v>22</v>
      </c>
      <c r="L1768" s="71" t="str">
        <f t="shared" si="4"/>
        <v>(22)</v>
      </c>
      <c r="M1768" s="71" t="s">
        <v>4489</v>
      </c>
      <c r="N1768" s="71"/>
      <c r="O1768" s="4"/>
      <c r="P1768" s="9"/>
      <c r="Q1768" s="9" t="str">
        <f t="shared" si="80"/>
        <v>CTS_LN_MB_NUM DOUBLE PRECISION ,</v>
      </c>
    </row>
    <row r="1769" ht="16.5" customHeight="1">
      <c r="A1769" s="9" t="s">
        <v>13</v>
      </c>
      <c r="B1769" s="9" t="s">
        <v>64</v>
      </c>
      <c r="C1769" s="9" t="s">
        <v>2845</v>
      </c>
      <c r="D1769" s="9" t="s">
        <v>183</v>
      </c>
      <c r="E1769" s="9" t="s">
        <v>4506</v>
      </c>
      <c r="F1769" s="10">
        <v>18.0</v>
      </c>
      <c r="G1769" s="10">
        <v>22.0</v>
      </c>
      <c r="H1769" s="70" t="b">
        <v>0</v>
      </c>
      <c r="I1769" s="71" t="str">
        <f t="shared" si="78"/>
        <v/>
      </c>
      <c r="J1769" s="71" t="str">
        <f t="shared" si="79"/>
        <v>DOUBLE PRECISION</v>
      </c>
      <c r="K1769" s="71">
        <f t="shared" si="3"/>
        <v>22</v>
      </c>
      <c r="L1769" s="71" t="str">
        <f t="shared" si="4"/>
        <v>(22)</v>
      </c>
      <c r="M1769" s="71" t="s">
        <v>4489</v>
      </c>
      <c r="N1769" s="71"/>
      <c r="O1769" s="4"/>
      <c r="P1769" s="9"/>
      <c r="Q1769" s="9" t="str">
        <f t="shared" si="80"/>
        <v>CTS_EXPR_MB_NUM DOUBLE PRECISION ,</v>
      </c>
    </row>
    <row r="1770" ht="16.5" customHeight="1">
      <c r="A1770" s="9" t="s">
        <v>13</v>
      </c>
      <c r="B1770" s="9" t="s">
        <v>64</v>
      </c>
      <c r="C1770" s="9" t="s">
        <v>2847</v>
      </c>
      <c r="D1770" s="9" t="s">
        <v>183</v>
      </c>
      <c r="E1770" s="9" t="s">
        <v>4506</v>
      </c>
      <c r="F1770" s="10">
        <v>19.0</v>
      </c>
      <c r="G1770" s="10">
        <v>22.0</v>
      </c>
      <c r="H1770" s="70" t="b">
        <v>0</v>
      </c>
      <c r="I1770" s="71" t="str">
        <f t="shared" si="78"/>
        <v/>
      </c>
      <c r="J1770" s="71" t="str">
        <f t="shared" si="79"/>
        <v>DOUBLE PRECISION</v>
      </c>
      <c r="K1770" s="71">
        <f t="shared" si="3"/>
        <v>22</v>
      </c>
      <c r="L1770" s="71" t="str">
        <f t="shared" si="4"/>
        <v>(22)</v>
      </c>
      <c r="M1770" s="71" t="s">
        <v>4489</v>
      </c>
      <c r="N1770" s="71"/>
      <c r="O1770" s="4"/>
      <c r="P1770" s="9"/>
      <c r="Q1770" s="9" t="str">
        <f t="shared" si="80"/>
        <v>DT_TRANS_NUM DOUBLE PRECISION ,</v>
      </c>
    </row>
    <row r="1771" ht="16.5" customHeight="1">
      <c r="A1771" s="9" t="s">
        <v>13</v>
      </c>
      <c r="B1771" s="9" t="s">
        <v>64</v>
      </c>
      <c r="C1771" s="9" t="s">
        <v>2849</v>
      </c>
      <c r="D1771" s="9" t="s">
        <v>183</v>
      </c>
      <c r="E1771" s="9" t="s">
        <v>4506</v>
      </c>
      <c r="F1771" s="10">
        <v>20.0</v>
      </c>
      <c r="G1771" s="10">
        <v>22.0</v>
      </c>
      <c r="H1771" s="70" t="b">
        <v>0</v>
      </c>
      <c r="I1771" s="71" t="str">
        <f t="shared" si="78"/>
        <v/>
      </c>
      <c r="J1771" s="71" t="str">
        <f t="shared" si="79"/>
        <v>DOUBLE PRECISION</v>
      </c>
      <c r="K1771" s="71">
        <f t="shared" si="3"/>
        <v>22</v>
      </c>
      <c r="L1771" s="71" t="str">
        <f t="shared" si="4"/>
        <v>(22)</v>
      </c>
      <c r="M1771" s="71" t="s">
        <v>4489</v>
      </c>
      <c r="N1771" s="71"/>
      <c r="O1771" s="4"/>
      <c r="P1771" s="9"/>
      <c r="Q1771" s="9" t="str">
        <f t="shared" si="80"/>
        <v>DT_HOV_MB_NUM DOUBLE PRECISION ,</v>
      </c>
    </row>
    <row r="1772" ht="16.5" customHeight="1">
      <c r="A1772" s="9" t="s">
        <v>13</v>
      </c>
      <c r="B1772" s="9" t="s">
        <v>64</v>
      </c>
      <c r="C1772" s="9" t="s">
        <v>2851</v>
      </c>
      <c r="D1772" s="9" t="s">
        <v>183</v>
      </c>
      <c r="E1772" s="9" t="s">
        <v>4506</v>
      </c>
      <c r="F1772" s="10">
        <v>21.0</v>
      </c>
      <c r="G1772" s="10">
        <v>22.0</v>
      </c>
      <c r="H1772" s="70" t="b">
        <v>0</v>
      </c>
      <c r="I1772" s="71" t="str">
        <f t="shared" si="78"/>
        <v/>
      </c>
      <c r="J1772" s="71" t="str">
        <f t="shared" si="79"/>
        <v>DOUBLE PRECISION</v>
      </c>
      <c r="K1772" s="71">
        <f t="shared" si="3"/>
        <v>22</v>
      </c>
      <c r="L1772" s="71" t="str">
        <f t="shared" si="4"/>
        <v>(22)</v>
      </c>
      <c r="M1772" s="71" t="s">
        <v>4489</v>
      </c>
      <c r="N1772" s="71"/>
      <c r="O1772" s="4"/>
      <c r="P1772" s="9"/>
      <c r="Q1772" s="9" t="str">
        <f t="shared" si="80"/>
        <v>DT_TOV_MB_NUM DOUBLE PRECISION ,</v>
      </c>
    </row>
    <row r="1773" ht="16.5" customHeight="1">
      <c r="A1773" s="9" t="s">
        <v>13</v>
      </c>
      <c r="B1773" s="9" t="s">
        <v>64</v>
      </c>
      <c r="C1773" s="9" t="s">
        <v>2853</v>
      </c>
      <c r="D1773" s="9" t="s">
        <v>183</v>
      </c>
      <c r="E1773" s="9" t="s">
        <v>4506</v>
      </c>
      <c r="F1773" s="10">
        <v>22.0</v>
      </c>
      <c r="G1773" s="10">
        <v>22.0</v>
      </c>
      <c r="H1773" s="70" t="b">
        <v>0</v>
      </c>
      <c r="I1773" s="71" t="str">
        <f t="shared" si="78"/>
        <v/>
      </c>
      <c r="J1773" s="71" t="str">
        <f t="shared" si="79"/>
        <v>DOUBLE PRECISION</v>
      </c>
      <c r="K1773" s="71">
        <f t="shared" si="3"/>
        <v>22</v>
      </c>
      <c r="L1773" s="71" t="str">
        <f t="shared" si="4"/>
        <v>(22)</v>
      </c>
      <c r="M1773" s="71" t="s">
        <v>4489</v>
      </c>
      <c r="N1773" s="71"/>
      <c r="O1773" s="4"/>
      <c r="P1773" s="9"/>
      <c r="Q1773" s="9" t="str">
        <f t="shared" si="80"/>
        <v>GCL_MB_NUM DOUBLE PRECISION ,</v>
      </c>
    </row>
    <row r="1774" ht="16.5" customHeight="1">
      <c r="A1774" s="9" t="s">
        <v>13</v>
      </c>
      <c r="B1774" s="9" t="s">
        <v>64</v>
      </c>
      <c r="C1774" s="9" t="s">
        <v>1331</v>
      </c>
      <c r="D1774" s="9" t="s">
        <v>191</v>
      </c>
      <c r="E1774" s="9" t="s">
        <v>4518</v>
      </c>
      <c r="F1774" s="10">
        <v>23.0</v>
      </c>
      <c r="G1774" s="10">
        <v>1.0</v>
      </c>
      <c r="H1774" s="70" t="b">
        <v>0</v>
      </c>
      <c r="I1774" s="71" t="str">
        <f t="shared" si="78"/>
        <v/>
      </c>
      <c r="J1774" s="71" t="str">
        <f t="shared" si="79"/>
        <v>VARCHAR</v>
      </c>
      <c r="K1774" s="71">
        <f t="shared" si="3"/>
        <v>3</v>
      </c>
      <c r="L1774" s="71" t="str">
        <f t="shared" si="4"/>
        <v>(3)</v>
      </c>
      <c r="M1774" s="71" t="s">
        <v>4489</v>
      </c>
      <c r="N1774" s="71"/>
      <c r="O1774" s="4"/>
      <c r="P1774" s="9"/>
      <c r="Q1774" s="9" t="str">
        <f t="shared" si="80"/>
        <v>IF_FNS_YN VARCHAR(3) ,</v>
      </c>
    </row>
    <row r="1775" ht="16.5" customHeight="1">
      <c r="A1775" s="9" t="s">
        <v>13</v>
      </c>
      <c r="B1775" s="9" t="s">
        <v>64</v>
      </c>
      <c r="C1775" s="9" t="s">
        <v>2632</v>
      </c>
      <c r="D1775" s="9" t="s">
        <v>1334</v>
      </c>
      <c r="E1775" s="9" t="s">
        <v>4526</v>
      </c>
      <c r="F1775" s="10">
        <v>24.0</v>
      </c>
      <c r="G1775" s="10">
        <v>7.0</v>
      </c>
      <c r="H1775" s="70" t="b">
        <v>0</v>
      </c>
      <c r="I1775" s="71" t="str">
        <f t="shared" si="78"/>
        <v/>
      </c>
      <c r="J1775" s="71" t="str">
        <f t="shared" si="79"/>
        <v>TIMESTAMP WITHOUT TIME ZONE</v>
      </c>
      <c r="K1775" s="71">
        <f t="shared" si="3"/>
        <v>7</v>
      </c>
      <c r="L1775" s="71" t="str">
        <f t="shared" si="4"/>
        <v>(7)</v>
      </c>
      <c r="M1775" s="71" t="s">
        <v>4489</v>
      </c>
      <c r="N1775" s="71"/>
      <c r="O1775" s="4"/>
      <c r="P1775" s="9"/>
      <c r="Q1775" s="9" t="str">
        <f t="shared" si="80"/>
        <v>REG_DT TIMESTAMP WITHOUT TIME ZONE ,</v>
      </c>
    </row>
    <row r="1776" ht="16.5" customHeight="1">
      <c r="A1776" s="9" t="s">
        <v>13</v>
      </c>
      <c r="B1776" s="9" t="s">
        <v>64</v>
      </c>
      <c r="C1776" s="9" t="s">
        <v>2635</v>
      </c>
      <c r="D1776" s="9" t="s">
        <v>183</v>
      </c>
      <c r="E1776" s="9" t="s">
        <v>4506</v>
      </c>
      <c r="F1776" s="10">
        <v>25.0</v>
      </c>
      <c r="G1776" s="10">
        <v>22.0</v>
      </c>
      <c r="H1776" s="70" t="b">
        <v>0</v>
      </c>
      <c r="I1776" s="71" t="str">
        <f t="shared" si="78"/>
        <v/>
      </c>
      <c r="J1776" s="71" t="str">
        <f t="shared" si="79"/>
        <v>DOUBLE PRECISION</v>
      </c>
      <c r="K1776" s="71">
        <f t="shared" si="3"/>
        <v>22</v>
      </c>
      <c r="L1776" s="71" t="str">
        <f t="shared" si="4"/>
        <v>(22)</v>
      </c>
      <c r="M1776" s="71" t="s">
        <v>4489</v>
      </c>
      <c r="N1776" s="71"/>
      <c r="O1776" s="4"/>
      <c r="P1776" s="9"/>
      <c r="Q1776" s="9" t="str">
        <f t="shared" si="80"/>
        <v>REGP_SNO DOUBLE PRECISION ,</v>
      </c>
    </row>
    <row r="1777" ht="16.5" customHeight="1">
      <c r="A1777" s="9" t="s">
        <v>13</v>
      </c>
      <c r="B1777" s="9" t="s">
        <v>64</v>
      </c>
      <c r="C1777" s="9" t="s">
        <v>2637</v>
      </c>
      <c r="D1777" s="9" t="s">
        <v>1334</v>
      </c>
      <c r="E1777" s="9" t="s">
        <v>4526</v>
      </c>
      <c r="F1777" s="10">
        <v>26.0</v>
      </c>
      <c r="G1777" s="10">
        <v>7.0</v>
      </c>
      <c r="H1777" s="70" t="b">
        <v>0</v>
      </c>
      <c r="I1777" s="71" t="str">
        <f t="shared" si="78"/>
        <v/>
      </c>
      <c r="J1777" s="71" t="str">
        <f t="shared" si="79"/>
        <v>TIMESTAMP WITHOUT TIME ZONE</v>
      </c>
      <c r="K1777" s="71">
        <f t="shared" si="3"/>
        <v>7</v>
      </c>
      <c r="L1777" s="71" t="str">
        <f t="shared" si="4"/>
        <v>(7)</v>
      </c>
      <c r="M1777" s="71" t="s">
        <v>4489</v>
      </c>
      <c r="N1777" s="71"/>
      <c r="O1777" s="4"/>
      <c r="P1777" s="9"/>
      <c r="Q1777" s="9" t="str">
        <f t="shared" si="80"/>
        <v>MD_DT TIMESTAMP WITHOUT TIME ZONE ,</v>
      </c>
    </row>
    <row r="1778" ht="16.5" customHeight="1">
      <c r="A1778" s="9" t="s">
        <v>13</v>
      </c>
      <c r="B1778" s="9" t="s">
        <v>64</v>
      </c>
      <c r="C1778" s="9" t="s">
        <v>2639</v>
      </c>
      <c r="D1778" s="9" t="s">
        <v>183</v>
      </c>
      <c r="E1778" s="9" t="s">
        <v>4506</v>
      </c>
      <c r="F1778" s="10">
        <v>27.0</v>
      </c>
      <c r="G1778" s="10">
        <v>22.0</v>
      </c>
      <c r="H1778" s="70" t="b">
        <v>0</v>
      </c>
      <c r="I1778" s="71" t="str">
        <f t="shared" si="78"/>
        <v/>
      </c>
      <c r="J1778" s="71" t="str">
        <f t="shared" si="79"/>
        <v>DOUBLE PRECISION</v>
      </c>
      <c r="K1778" s="71">
        <f t="shared" si="3"/>
        <v>22</v>
      </c>
      <c r="L1778" s="71" t="str">
        <f t="shared" si="4"/>
        <v>(22)</v>
      </c>
      <c r="M1778" s="71" t="s">
        <v>4489</v>
      </c>
      <c r="N1778" s="71"/>
      <c r="O1778" s="4"/>
      <c r="P1778" s="9"/>
      <c r="Q1778" s="9" t="str">
        <f t="shared" si="80"/>
        <v>MDR_SNO DOUBLE PRECISION ,</v>
      </c>
    </row>
    <row r="1779" ht="16.5" customHeight="1">
      <c r="A1779" s="9" t="s">
        <v>13</v>
      </c>
      <c r="B1779" s="9" t="s">
        <v>64</v>
      </c>
      <c r="C1779" s="9" t="s">
        <v>2855</v>
      </c>
      <c r="D1779" s="9" t="s">
        <v>191</v>
      </c>
      <c r="E1779" s="9" t="s">
        <v>4518</v>
      </c>
      <c r="F1779" s="10">
        <v>28.0</v>
      </c>
      <c r="G1779" s="10">
        <v>1000.0</v>
      </c>
      <c r="H1779" s="70" t="b">
        <v>0</v>
      </c>
      <c r="I1779" s="71" t="str">
        <f t="shared" si="78"/>
        <v/>
      </c>
      <c r="J1779" s="71" t="str">
        <f t="shared" si="79"/>
        <v>VARCHAR</v>
      </c>
      <c r="K1779" s="71">
        <f t="shared" si="3"/>
        <v>3000</v>
      </c>
      <c r="L1779" s="71" t="str">
        <f t="shared" si="4"/>
        <v>(3000)</v>
      </c>
      <c r="M1779" s="71" t="s">
        <v>4489</v>
      </c>
      <c r="N1779" s="71"/>
      <c r="O1779" s="4"/>
      <c r="P1779" s="9"/>
      <c r="Q1779" s="9" t="str">
        <f t="shared" si="80"/>
        <v>LND_ADR_CT VARCHAR(3000) ,</v>
      </c>
    </row>
    <row r="1780" ht="16.5" customHeight="1">
      <c r="A1780" s="9" t="s">
        <v>13</v>
      </c>
      <c r="B1780" s="9" t="s">
        <v>64</v>
      </c>
      <c r="C1780" s="9" t="s">
        <v>2857</v>
      </c>
      <c r="D1780" s="9" t="s">
        <v>191</v>
      </c>
      <c r="E1780" s="9" t="s">
        <v>4518</v>
      </c>
      <c r="F1780" s="10">
        <v>29.0</v>
      </c>
      <c r="G1780" s="10">
        <v>1000.0</v>
      </c>
      <c r="H1780" s="70" t="b">
        <v>0</v>
      </c>
      <c r="I1780" s="71" t="str">
        <f t="shared" si="78"/>
        <v/>
      </c>
      <c r="J1780" s="71" t="str">
        <f t="shared" si="79"/>
        <v>VARCHAR</v>
      </c>
      <c r="K1780" s="71">
        <f t="shared" si="3"/>
        <v>3000</v>
      </c>
      <c r="L1780" s="71" t="str">
        <f t="shared" si="4"/>
        <v>(3000)</v>
      </c>
      <c r="M1780" s="71" t="s">
        <v>4489</v>
      </c>
      <c r="N1780" s="71"/>
      <c r="O1780" s="4"/>
      <c r="P1780" s="9"/>
      <c r="Q1780" s="9" t="str">
        <f t="shared" si="80"/>
        <v>LND_ADR_DTL_CT VARCHAR(3000) ,</v>
      </c>
    </row>
    <row r="1781" ht="16.5" customHeight="1">
      <c r="A1781" s="9" t="s">
        <v>13</v>
      </c>
      <c r="B1781" s="9" t="s">
        <v>64</v>
      </c>
      <c r="C1781" s="9" t="s">
        <v>2859</v>
      </c>
      <c r="D1781" s="9" t="s">
        <v>191</v>
      </c>
      <c r="E1781" s="9" t="s">
        <v>4518</v>
      </c>
      <c r="F1781" s="10">
        <v>30.0</v>
      </c>
      <c r="G1781" s="10">
        <v>1000.0</v>
      </c>
      <c r="H1781" s="70" t="b">
        <v>0</v>
      </c>
      <c r="I1781" s="71" t="str">
        <f t="shared" si="78"/>
        <v/>
      </c>
      <c r="J1781" s="71" t="str">
        <f t="shared" si="79"/>
        <v>VARCHAR</v>
      </c>
      <c r="K1781" s="71">
        <f t="shared" si="3"/>
        <v>3000</v>
      </c>
      <c r="L1781" s="71" t="str">
        <f t="shared" si="4"/>
        <v>(3000)</v>
      </c>
      <c r="M1781" s="71" t="s">
        <v>4489</v>
      </c>
      <c r="N1781" s="71"/>
      <c r="O1781" s="4"/>
      <c r="P1781" s="9"/>
      <c r="Q1781" s="9" t="str">
        <f t="shared" si="80"/>
        <v>RODNM_ADR_CT VARCHAR(3000) ,</v>
      </c>
    </row>
    <row r="1782" ht="16.5" customHeight="1">
      <c r="A1782" s="9" t="s">
        <v>13</v>
      </c>
      <c r="B1782" s="9" t="s">
        <v>64</v>
      </c>
      <c r="C1782" s="9" t="s">
        <v>2861</v>
      </c>
      <c r="D1782" s="9" t="s">
        <v>191</v>
      </c>
      <c r="E1782" s="9" t="s">
        <v>4518</v>
      </c>
      <c r="F1782" s="10">
        <v>31.0</v>
      </c>
      <c r="G1782" s="10">
        <v>1000.0</v>
      </c>
      <c r="H1782" s="70" t="b">
        <v>0</v>
      </c>
      <c r="I1782" s="71" t="str">
        <f t="shared" si="78"/>
        <v/>
      </c>
      <c r="J1782" s="71" t="str">
        <f t="shared" si="79"/>
        <v>VARCHAR</v>
      </c>
      <c r="K1782" s="71">
        <f t="shared" si="3"/>
        <v>3000</v>
      </c>
      <c r="L1782" s="71" t="str">
        <f t="shared" si="4"/>
        <v>(3000)</v>
      </c>
      <c r="M1782" s="71" t="s">
        <v>4489</v>
      </c>
      <c r="N1782" s="71"/>
      <c r="O1782" s="4"/>
      <c r="P1782" s="9"/>
      <c r="Q1782" s="9" t="str">
        <f t="shared" si="80"/>
        <v>RODNM_ADR_DTL_CT VARCHAR(3000) ,</v>
      </c>
    </row>
    <row r="1783" ht="16.5" customHeight="1">
      <c r="A1783" s="9" t="s">
        <v>13</v>
      </c>
      <c r="B1783" s="9" t="s">
        <v>64</v>
      </c>
      <c r="C1783" s="9" t="s">
        <v>2863</v>
      </c>
      <c r="D1783" s="9" t="s">
        <v>191</v>
      </c>
      <c r="E1783" s="9" t="s">
        <v>4518</v>
      </c>
      <c r="F1783" s="10">
        <v>32.0</v>
      </c>
      <c r="G1783" s="10">
        <v>8.0</v>
      </c>
      <c r="H1783" s="70" t="b">
        <v>0</v>
      </c>
      <c r="I1783" s="71" t="str">
        <f t="shared" si="78"/>
        <v/>
      </c>
      <c r="J1783" s="71" t="str">
        <f t="shared" si="79"/>
        <v>VARCHAR</v>
      </c>
      <c r="K1783" s="71">
        <f t="shared" si="3"/>
        <v>24</v>
      </c>
      <c r="L1783" s="71" t="str">
        <f t="shared" si="4"/>
        <v>(24)</v>
      </c>
      <c r="M1783" s="71" t="s">
        <v>4489</v>
      </c>
      <c r="N1783" s="71"/>
      <c r="O1783" s="4"/>
      <c r="P1783" s="9"/>
      <c r="Q1783" s="9" t="str">
        <f t="shared" si="80"/>
        <v>ZIP_CD VARCHAR(24) ,</v>
      </c>
    </row>
    <row r="1784" ht="16.5" customHeight="1">
      <c r="A1784" s="9" t="s">
        <v>13</v>
      </c>
      <c r="B1784" s="9" t="s">
        <v>64</v>
      </c>
      <c r="C1784" s="9" t="s">
        <v>167</v>
      </c>
      <c r="D1784" s="9" t="s">
        <v>191</v>
      </c>
      <c r="E1784" s="9" t="s">
        <v>4518</v>
      </c>
      <c r="F1784" s="10">
        <v>33.0</v>
      </c>
      <c r="G1784" s="10">
        <v>7.0</v>
      </c>
      <c r="H1784" s="70" t="b">
        <v>0</v>
      </c>
      <c r="I1784" s="71" t="str">
        <f t="shared" si="78"/>
        <v/>
      </c>
      <c r="J1784" s="71" t="str">
        <f t="shared" si="79"/>
        <v>VARCHAR</v>
      </c>
      <c r="K1784" s="71">
        <f t="shared" si="3"/>
        <v>21</v>
      </c>
      <c r="L1784" s="71" t="str">
        <f t="shared" si="4"/>
        <v>(21)</v>
      </c>
      <c r="M1784" s="71" t="s">
        <v>4489</v>
      </c>
      <c r="N1784" s="71"/>
      <c r="O1784" s="4"/>
      <c r="P1784" s="9"/>
      <c r="Q1784" s="9" t="str">
        <f t="shared" si="80"/>
        <v>OGZ_CD VARCHAR(21) ,</v>
      </c>
    </row>
    <row r="1785" ht="16.5" customHeight="1">
      <c r="A1785" s="9" t="s">
        <v>13</v>
      </c>
      <c r="B1785" s="9" t="s">
        <v>64</v>
      </c>
      <c r="C1785" s="9" t="s">
        <v>2866</v>
      </c>
      <c r="D1785" s="9" t="s">
        <v>191</v>
      </c>
      <c r="E1785" s="9" t="s">
        <v>4518</v>
      </c>
      <c r="F1785" s="10">
        <v>34.0</v>
      </c>
      <c r="G1785" s="10">
        <v>8.0</v>
      </c>
      <c r="H1785" s="70" t="b">
        <v>0</v>
      </c>
      <c r="I1785" s="71" t="str">
        <f t="shared" si="78"/>
        <v/>
      </c>
      <c r="J1785" s="71" t="str">
        <f t="shared" si="79"/>
        <v>VARCHAR</v>
      </c>
      <c r="K1785" s="71">
        <f t="shared" si="3"/>
        <v>24</v>
      </c>
      <c r="L1785" s="71" t="str">
        <f t="shared" si="4"/>
        <v>(24)</v>
      </c>
      <c r="M1785" s="71" t="s">
        <v>4489</v>
      </c>
      <c r="N1785" s="71"/>
      <c r="O1785" s="4"/>
      <c r="P1785" s="9"/>
      <c r="Q1785" s="9" t="str">
        <f>IF(J1785="DOUBLE PRECISION",C1785&amp;" "&amp;J1785&amp;" "&amp;I1785&amp;M1749,IF(J1785="VARCHAR",C1785&amp;" "&amp;J1785&amp;L1785&amp;" "&amp;I1785&amp;M1749,IF(J1785="TIMESTAMP WITHOUT TIME ZONE", C1785&amp;" "&amp;J1785&amp;" "&amp;I1785&amp;M1749,IF(J1785="CHAR",C1785&amp;" "&amp;J1785&amp;L1785&amp;" "&amp;I1785&amp;M1749,IF(J1785="DATE",C1785&amp;" "&amp;"TIMESTAMP WITHOUT TIME ZONE"&amp;" "&amp;I1785&amp;M1749)))))</f>
        <v>JPOS_CD VARCHAR(24) ,</v>
      </c>
    </row>
    <row r="1786" ht="16.5" customHeight="1">
      <c r="A1786" s="9"/>
      <c r="B1786" s="9"/>
      <c r="C1786" s="9"/>
      <c r="D1786" s="9"/>
      <c r="E1786" s="9"/>
      <c r="F1786" s="10"/>
      <c r="G1786" s="10"/>
      <c r="H1786" s="70"/>
      <c r="I1786" s="71"/>
      <c r="J1786" s="71"/>
      <c r="K1786" s="71" t="str">
        <f t="shared" si="3"/>
        <v/>
      </c>
      <c r="L1786" s="71" t="str">
        <f t="shared" si="4"/>
        <v>()</v>
      </c>
      <c r="M1786" s="71"/>
      <c r="N1786" s="71"/>
      <c r="O1786" s="4"/>
      <c r="P1786" s="9"/>
      <c r="Q1786" s="9" t="s">
        <v>4527</v>
      </c>
    </row>
    <row r="1787" ht="16.5" customHeight="1">
      <c r="A1787" s="9"/>
      <c r="B1787" s="9"/>
      <c r="C1787" s="9"/>
      <c r="D1787" s="9"/>
      <c r="E1787" s="9"/>
      <c r="F1787" s="10"/>
      <c r="G1787" s="10"/>
      <c r="H1787" s="70"/>
      <c r="I1787" s="71"/>
      <c r="J1787" s="71"/>
      <c r="K1787" s="71" t="str">
        <f t="shared" si="3"/>
        <v/>
      </c>
      <c r="L1787" s="71" t="str">
        <f t="shared" si="4"/>
        <v>()</v>
      </c>
      <c r="M1787" s="71"/>
      <c r="N1787" s="71"/>
      <c r="O1787" s="4"/>
      <c r="P1787" s="9"/>
      <c r="Q1787" s="9" t="str">
        <f>") DISTSTYLE AUTO;"</f>
        <v>) DISTSTYLE AUTO;</v>
      </c>
    </row>
    <row r="1788" ht="16.5" customHeight="1">
      <c r="A1788" s="9" t="s">
        <v>13</v>
      </c>
      <c r="B1788" s="9" t="s">
        <v>14</v>
      </c>
      <c r="C1788" s="9" t="s">
        <v>16</v>
      </c>
      <c r="D1788" s="9" t="s">
        <v>183</v>
      </c>
      <c r="E1788" s="9" t="s">
        <v>4506</v>
      </c>
      <c r="F1788" s="10">
        <v>1.0</v>
      </c>
      <c r="G1788" s="10">
        <v>22.0</v>
      </c>
      <c r="H1788" s="70" t="b">
        <v>1</v>
      </c>
      <c r="I1788" s="71" t="str">
        <f t="shared" ref="I1788:I1805" si="81">IF(H1788=TRUE,"NOT NULL","")</f>
        <v>NOT NULL</v>
      </c>
      <c r="J1788" s="71" t="str">
        <f t="shared" ref="J1788:J1805" si="82">IF(D1788="number","DOUBLE PRECISION",IF(D1788="varchar2","VARCHAR", IF(D1788="char","char",IF(D1788="nvarchar2","VARCHAR",IF(D1788="TIMESTAMP","TIMESTAMP WITHOUT TIME ZONE", IF(D1788="date","TIMESTAMP WITHOUT TIME ZONE",IF(D1788="VARCHAR","VARCHAR")))))))</f>
        <v>DOUBLE PRECISION</v>
      </c>
      <c r="K1788" s="71">
        <f t="shared" si="3"/>
        <v>22</v>
      </c>
      <c r="L1788" s="71" t="str">
        <f t="shared" si="4"/>
        <v>(22)</v>
      </c>
      <c r="M1788" s="71" t="s">
        <v>4489</v>
      </c>
      <c r="N1788" s="71" t="s">
        <v>16</v>
      </c>
      <c r="O1788" s="4"/>
      <c r="P1788" s="9" t="str">
        <f>"Create Table "&amp;A1788&amp;"."&amp;B1788&amp;" ("</f>
        <v>Create Table CDCSMART.KL_LN_SCD (</v>
      </c>
      <c r="Q1788" s="9" t="str">
        <f t="shared" ref="Q1788:Q1805" si="83">IF(J1788="DOUBLE PRECISION",C1788&amp;" "&amp;J1788&amp;" "&amp;I1788&amp;M1788,IF(J1788="VARCHAR",C1788&amp;" "&amp;J1788&amp;L1788&amp;" "&amp;I1788&amp;M1788,IF(J1788="TIMESTAMP WITHOUT TIME ZONE", C1788&amp;" "&amp;J1788&amp;" "&amp;I1788&amp;M1788,IF(J1788="CHAR",C1788&amp;" "&amp;J1788&amp;L1788&amp;" "&amp;I1788&amp;M1788,IF(J1788="DATE",C1788&amp;" "&amp;"TIMESTAMP WITHOUT TIME ZONE"&amp;" "&amp;I1788&amp;M1788)))))</f>
        <v>LN_SCD_SNO DOUBLE PRECISION NOT NULL,</v>
      </c>
    </row>
    <row r="1789" ht="16.5" customHeight="1">
      <c r="A1789" s="9" t="s">
        <v>13</v>
      </c>
      <c r="B1789" s="9" t="s">
        <v>14</v>
      </c>
      <c r="C1789" s="9" t="s">
        <v>2869</v>
      </c>
      <c r="D1789" s="9" t="s">
        <v>183</v>
      </c>
      <c r="E1789" s="9" t="s">
        <v>4506</v>
      </c>
      <c r="F1789" s="10">
        <v>2.0</v>
      </c>
      <c r="G1789" s="10">
        <v>22.0</v>
      </c>
      <c r="H1789" s="70" t="b">
        <v>1</v>
      </c>
      <c r="I1789" s="71" t="str">
        <f t="shared" si="81"/>
        <v>NOT NULL</v>
      </c>
      <c r="J1789" s="71" t="str">
        <f t="shared" si="82"/>
        <v>DOUBLE PRECISION</v>
      </c>
      <c r="K1789" s="71">
        <f t="shared" si="3"/>
        <v>22</v>
      </c>
      <c r="L1789" s="71" t="str">
        <f t="shared" si="4"/>
        <v>(22)</v>
      </c>
      <c r="M1789" s="71" t="s">
        <v>4489</v>
      </c>
      <c r="N1789" s="71"/>
      <c r="O1789" s="4"/>
      <c r="P1789" s="9"/>
      <c r="Q1789" s="9" t="str">
        <f t="shared" si="83"/>
        <v>MB_LN_SNO DOUBLE PRECISION NOT NULL,</v>
      </c>
    </row>
    <row r="1790" ht="16.5" customHeight="1">
      <c r="A1790" s="9" t="s">
        <v>13</v>
      </c>
      <c r="B1790" s="9" t="s">
        <v>14</v>
      </c>
      <c r="C1790" s="9" t="s">
        <v>150</v>
      </c>
      <c r="D1790" s="9" t="s">
        <v>183</v>
      </c>
      <c r="E1790" s="9" t="s">
        <v>4506</v>
      </c>
      <c r="F1790" s="10">
        <v>3.0</v>
      </c>
      <c r="G1790" s="10">
        <v>22.0</v>
      </c>
      <c r="H1790" s="70" t="b">
        <v>1</v>
      </c>
      <c r="I1790" s="71" t="str">
        <f t="shared" si="81"/>
        <v>NOT NULL</v>
      </c>
      <c r="J1790" s="71" t="str">
        <f t="shared" si="82"/>
        <v>DOUBLE PRECISION</v>
      </c>
      <c r="K1790" s="71">
        <f t="shared" si="3"/>
        <v>22</v>
      </c>
      <c r="L1790" s="71" t="str">
        <f t="shared" si="4"/>
        <v>(22)</v>
      </c>
      <c r="M1790" s="71" t="s">
        <v>4489</v>
      </c>
      <c r="N1790" s="71"/>
      <c r="O1790" s="4"/>
      <c r="P1790" s="9"/>
      <c r="Q1790" s="9" t="str">
        <f t="shared" si="83"/>
        <v>TCH_SNO DOUBLE PRECISION NOT NULL,</v>
      </c>
    </row>
    <row r="1791" ht="16.5" customHeight="1">
      <c r="A1791" s="9" t="s">
        <v>13</v>
      </c>
      <c r="B1791" s="9" t="s">
        <v>14</v>
      </c>
      <c r="C1791" s="9" t="s">
        <v>2871</v>
      </c>
      <c r="D1791" s="9" t="s">
        <v>183</v>
      </c>
      <c r="E1791" s="9" t="s">
        <v>4506</v>
      </c>
      <c r="F1791" s="10">
        <v>4.0</v>
      </c>
      <c r="G1791" s="10">
        <v>22.0</v>
      </c>
      <c r="H1791" s="70" t="b">
        <v>1</v>
      </c>
      <c r="I1791" s="71" t="str">
        <f t="shared" si="81"/>
        <v>NOT NULL</v>
      </c>
      <c r="J1791" s="71" t="str">
        <f t="shared" si="82"/>
        <v>DOUBLE PRECISION</v>
      </c>
      <c r="K1791" s="71">
        <f t="shared" si="3"/>
        <v>22</v>
      </c>
      <c r="L1791" s="71" t="str">
        <f t="shared" si="4"/>
        <v>(22)</v>
      </c>
      <c r="M1791" s="71" t="s">
        <v>4489</v>
      </c>
      <c r="N1791" s="71"/>
      <c r="O1791" s="4"/>
      <c r="P1791" s="9"/>
      <c r="Q1791" s="9" t="str">
        <f t="shared" si="83"/>
        <v>MB_SNO DOUBLE PRECISION NOT NULL,</v>
      </c>
    </row>
    <row r="1792" ht="16.5" customHeight="1">
      <c r="A1792" s="9" t="s">
        <v>13</v>
      </c>
      <c r="B1792" s="9" t="s">
        <v>14</v>
      </c>
      <c r="C1792" s="9" t="s">
        <v>2873</v>
      </c>
      <c r="D1792" s="9" t="s">
        <v>183</v>
      </c>
      <c r="E1792" s="9" t="s">
        <v>4506</v>
      </c>
      <c r="F1792" s="10">
        <v>5.0</v>
      </c>
      <c r="G1792" s="10">
        <v>22.0</v>
      </c>
      <c r="H1792" s="70" t="b">
        <v>0</v>
      </c>
      <c r="I1792" s="71" t="str">
        <f t="shared" si="81"/>
        <v/>
      </c>
      <c r="J1792" s="71" t="str">
        <f t="shared" si="82"/>
        <v>DOUBLE PRECISION</v>
      </c>
      <c r="K1792" s="71">
        <f t="shared" si="3"/>
        <v>22</v>
      </c>
      <c r="L1792" s="71" t="str">
        <f t="shared" si="4"/>
        <v>(22)</v>
      </c>
      <c r="M1792" s="71" t="s">
        <v>4489</v>
      </c>
      <c r="N1792" s="71"/>
      <c r="O1792" s="4"/>
      <c r="P1792" s="9"/>
      <c r="Q1792" s="9" t="str">
        <f t="shared" si="83"/>
        <v>UNT_LN_SCD_SNO DOUBLE PRECISION ,</v>
      </c>
    </row>
    <row r="1793" ht="16.5" customHeight="1">
      <c r="A1793" s="9" t="s">
        <v>13</v>
      </c>
      <c r="B1793" s="9" t="s">
        <v>14</v>
      </c>
      <c r="C1793" s="9" t="s">
        <v>2875</v>
      </c>
      <c r="D1793" s="9" t="s">
        <v>183</v>
      </c>
      <c r="E1793" s="9" t="s">
        <v>4506</v>
      </c>
      <c r="F1793" s="10">
        <v>6.0</v>
      </c>
      <c r="G1793" s="10">
        <v>22.0</v>
      </c>
      <c r="H1793" s="70" t="b">
        <v>0</v>
      </c>
      <c r="I1793" s="71" t="str">
        <f t="shared" si="81"/>
        <v/>
      </c>
      <c r="J1793" s="71" t="str">
        <f t="shared" si="82"/>
        <v>DOUBLE PRECISION</v>
      </c>
      <c r="K1793" s="71">
        <f t="shared" si="3"/>
        <v>22</v>
      </c>
      <c r="L1793" s="71" t="str">
        <f t="shared" si="4"/>
        <v>(22)</v>
      </c>
      <c r="M1793" s="71" t="s">
        <v>4489</v>
      </c>
      <c r="N1793" s="71"/>
      <c r="O1793" s="4"/>
      <c r="P1793" s="9"/>
      <c r="Q1793" s="9" t="str">
        <f t="shared" si="83"/>
        <v>LS_SNO DOUBLE PRECISION ,</v>
      </c>
    </row>
    <row r="1794" ht="16.5" customHeight="1">
      <c r="A1794" s="9" t="s">
        <v>13</v>
      </c>
      <c r="B1794" s="9" t="s">
        <v>14</v>
      </c>
      <c r="C1794" s="9" t="s">
        <v>2877</v>
      </c>
      <c r="D1794" s="9" t="s">
        <v>986</v>
      </c>
      <c r="E1794" s="9" t="s">
        <v>4518</v>
      </c>
      <c r="F1794" s="10">
        <v>7.0</v>
      </c>
      <c r="G1794" s="10">
        <v>8.0</v>
      </c>
      <c r="H1794" s="70" t="b">
        <v>0</v>
      </c>
      <c r="I1794" s="71" t="str">
        <f t="shared" si="81"/>
        <v/>
      </c>
      <c r="J1794" s="71" t="str">
        <f t="shared" si="82"/>
        <v>VARCHAR</v>
      </c>
      <c r="K1794" s="71">
        <f t="shared" si="3"/>
        <v>24</v>
      </c>
      <c r="L1794" s="71" t="str">
        <f t="shared" si="4"/>
        <v>(24)</v>
      </c>
      <c r="M1794" s="71" t="s">
        <v>4489</v>
      </c>
      <c r="N1794" s="71"/>
      <c r="O1794" s="4"/>
      <c r="P1794" s="9"/>
      <c r="Q1794" s="9" t="str">
        <f t="shared" si="83"/>
        <v>LN_CL_CD VARCHAR(24) ,</v>
      </c>
    </row>
    <row r="1795" ht="16.5" customHeight="1">
      <c r="A1795" s="9" t="s">
        <v>13</v>
      </c>
      <c r="B1795" s="9" t="s">
        <v>14</v>
      </c>
      <c r="C1795" s="9" t="s">
        <v>2879</v>
      </c>
      <c r="D1795" s="9" t="s">
        <v>986</v>
      </c>
      <c r="E1795" s="9" t="s">
        <v>4518</v>
      </c>
      <c r="F1795" s="10">
        <v>8.0</v>
      </c>
      <c r="G1795" s="10">
        <v>8.0</v>
      </c>
      <c r="H1795" s="70" t="b">
        <v>0</v>
      </c>
      <c r="I1795" s="71" t="str">
        <f t="shared" si="81"/>
        <v/>
      </c>
      <c r="J1795" s="71" t="str">
        <f t="shared" si="82"/>
        <v>VARCHAR</v>
      </c>
      <c r="K1795" s="71">
        <f t="shared" si="3"/>
        <v>24</v>
      </c>
      <c r="L1795" s="71" t="str">
        <f t="shared" si="4"/>
        <v>(24)</v>
      </c>
      <c r="M1795" s="71" t="s">
        <v>4489</v>
      </c>
      <c r="N1795" s="71"/>
      <c r="O1795" s="4"/>
      <c r="P1795" s="9"/>
      <c r="Q1795" s="9" t="str">
        <f t="shared" si="83"/>
        <v>LN_SCD_CHG_CL_CD VARCHAR(24) ,</v>
      </c>
    </row>
    <row r="1796" ht="16.5" customHeight="1">
      <c r="A1796" s="9" t="s">
        <v>13</v>
      </c>
      <c r="B1796" s="9" t="s">
        <v>14</v>
      </c>
      <c r="C1796" s="9" t="s">
        <v>2881</v>
      </c>
      <c r="D1796" s="9" t="s">
        <v>986</v>
      </c>
      <c r="E1796" s="9" t="s">
        <v>4518</v>
      </c>
      <c r="F1796" s="10">
        <v>9.0</v>
      </c>
      <c r="G1796" s="10">
        <v>8.0</v>
      </c>
      <c r="H1796" s="70" t="b">
        <v>0</v>
      </c>
      <c r="I1796" s="71" t="str">
        <f t="shared" si="81"/>
        <v/>
      </c>
      <c r="J1796" s="71" t="str">
        <f t="shared" si="82"/>
        <v>VARCHAR</v>
      </c>
      <c r="K1796" s="71">
        <f t="shared" si="3"/>
        <v>24</v>
      </c>
      <c r="L1796" s="71" t="str">
        <f t="shared" si="4"/>
        <v>(24)</v>
      </c>
      <c r="M1796" s="71" t="s">
        <v>4489</v>
      </c>
      <c r="N1796" s="71"/>
      <c r="O1796" s="4"/>
      <c r="P1796" s="9"/>
      <c r="Q1796" s="9" t="str">
        <f t="shared" si="83"/>
        <v>LN_PAP_DD VARCHAR(24) ,</v>
      </c>
    </row>
    <row r="1797" ht="16.5" customHeight="1">
      <c r="A1797" s="9" t="s">
        <v>13</v>
      </c>
      <c r="B1797" s="9" t="s">
        <v>14</v>
      </c>
      <c r="C1797" s="9" t="s">
        <v>2883</v>
      </c>
      <c r="D1797" s="9" t="s">
        <v>986</v>
      </c>
      <c r="E1797" s="9" t="s">
        <v>4518</v>
      </c>
      <c r="F1797" s="10">
        <v>10.0</v>
      </c>
      <c r="G1797" s="10">
        <v>8.0</v>
      </c>
      <c r="H1797" s="70" t="b">
        <v>0</v>
      </c>
      <c r="I1797" s="71" t="str">
        <f t="shared" si="81"/>
        <v/>
      </c>
      <c r="J1797" s="71" t="str">
        <f t="shared" si="82"/>
        <v>VARCHAR</v>
      </c>
      <c r="K1797" s="71">
        <f t="shared" si="3"/>
        <v>24</v>
      </c>
      <c r="L1797" s="71" t="str">
        <f t="shared" si="4"/>
        <v>(24)</v>
      </c>
      <c r="M1797" s="71" t="s">
        <v>4489</v>
      </c>
      <c r="N1797" s="71"/>
      <c r="O1797" s="4"/>
      <c r="P1797" s="9"/>
      <c r="Q1797" s="9" t="str">
        <f t="shared" si="83"/>
        <v>LN_FNS_DD VARCHAR(24) ,</v>
      </c>
    </row>
    <row r="1798" ht="16.5" customHeight="1">
      <c r="A1798" s="9" t="s">
        <v>13</v>
      </c>
      <c r="B1798" s="9" t="s">
        <v>14</v>
      </c>
      <c r="C1798" s="9" t="s">
        <v>2885</v>
      </c>
      <c r="D1798" s="9" t="s">
        <v>986</v>
      </c>
      <c r="E1798" s="9" t="s">
        <v>4518</v>
      </c>
      <c r="F1798" s="10">
        <v>11.0</v>
      </c>
      <c r="G1798" s="10">
        <v>1.0</v>
      </c>
      <c r="H1798" s="70" t="b">
        <v>1</v>
      </c>
      <c r="I1798" s="71" t="str">
        <f t="shared" si="81"/>
        <v>NOT NULL</v>
      </c>
      <c r="J1798" s="71" t="str">
        <f t="shared" si="82"/>
        <v>VARCHAR</v>
      </c>
      <c r="K1798" s="71">
        <f t="shared" si="3"/>
        <v>3</v>
      </c>
      <c r="L1798" s="71" t="str">
        <f t="shared" si="4"/>
        <v>(3)</v>
      </c>
      <c r="M1798" s="71" t="s">
        <v>4489</v>
      </c>
      <c r="N1798" s="71"/>
      <c r="O1798" s="4"/>
      <c r="P1798" s="9"/>
      <c r="Q1798" s="9" t="str">
        <f t="shared" si="83"/>
        <v>LN_FNS_YN VARCHAR(3) NOT NULL,</v>
      </c>
    </row>
    <row r="1799" ht="16.5" customHeight="1">
      <c r="A1799" s="9" t="s">
        <v>13</v>
      </c>
      <c r="B1799" s="9" t="s">
        <v>14</v>
      </c>
      <c r="C1799" s="9" t="s">
        <v>2888</v>
      </c>
      <c r="D1799" s="9" t="s">
        <v>986</v>
      </c>
      <c r="E1799" s="9" t="s">
        <v>4518</v>
      </c>
      <c r="F1799" s="10">
        <v>12.0</v>
      </c>
      <c r="G1799" s="10">
        <v>1.0</v>
      </c>
      <c r="H1799" s="70" t="b">
        <v>1</v>
      </c>
      <c r="I1799" s="71" t="str">
        <f t="shared" si="81"/>
        <v>NOT NULL</v>
      </c>
      <c r="J1799" s="71" t="str">
        <f t="shared" si="82"/>
        <v>VARCHAR</v>
      </c>
      <c r="K1799" s="71">
        <f t="shared" si="3"/>
        <v>3</v>
      </c>
      <c r="L1799" s="71" t="str">
        <f t="shared" si="4"/>
        <v>(3)</v>
      </c>
      <c r="M1799" s="71" t="s">
        <v>4489</v>
      </c>
      <c r="N1799" s="71"/>
      <c r="O1799" s="4"/>
      <c r="P1799" s="9"/>
      <c r="Q1799" s="9" t="str">
        <f t="shared" si="83"/>
        <v>LN_DLY_YN VARCHAR(3) NOT NULL,</v>
      </c>
    </row>
    <row r="1800" ht="16.5" customHeight="1">
      <c r="A1800" s="9" t="s">
        <v>13</v>
      </c>
      <c r="B1800" s="9" t="s">
        <v>14</v>
      </c>
      <c r="C1800" s="9" t="s">
        <v>2890</v>
      </c>
      <c r="D1800" s="9" t="s">
        <v>183</v>
      </c>
      <c r="E1800" s="9" t="s">
        <v>4506</v>
      </c>
      <c r="F1800" s="10">
        <v>13.0</v>
      </c>
      <c r="G1800" s="10">
        <v>22.0</v>
      </c>
      <c r="H1800" s="70" t="b">
        <v>0</v>
      </c>
      <c r="I1800" s="71" t="str">
        <f t="shared" si="81"/>
        <v/>
      </c>
      <c r="J1800" s="71" t="str">
        <f t="shared" si="82"/>
        <v>DOUBLE PRECISION</v>
      </c>
      <c r="K1800" s="71">
        <f t="shared" si="3"/>
        <v>22</v>
      </c>
      <c r="L1800" s="71" t="str">
        <f t="shared" si="4"/>
        <v>(22)</v>
      </c>
      <c r="M1800" s="71" t="s">
        <v>4489</v>
      </c>
      <c r="N1800" s="71"/>
      <c r="O1800" s="4"/>
      <c r="P1800" s="9"/>
      <c r="Q1800" s="9" t="str">
        <f t="shared" si="83"/>
        <v>CNS_LN_DNUM DOUBLE PRECISION ,</v>
      </c>
    </row>
    <row r="1801" ht="16.5" customHeight="1">
      <c r="A1801" s="9" t="s">
        <v>13</v>
      </c>
      <c r="B1801" s="9" t="s">
        <v>14</v>
      </c>
      <c r="C1801" s="9" t="s">
        <v>2892</v>
      </c>
      <c r="D1801" s="9" t="s">
        <v>986</v>
      </c>
      <c r="E1801" s="9" t="s">
        <v>4518</v>
      </c>
      <c r="F1801" s="10">
        <v>14.0</v>
      </c>
      <c r="G1801" s="10">
        <v>200.0</v>
      </c>
      <c r="H1801" s="70" t="b">
        <v>0</v>
      </c>
      <c r="I1801" s="71" t="str">
        <f t="shared" si="81"/>
        <v/>
      </c>
      <c r="J1801" s="71" t="str">
        <f t="shared" si="82"/>
        <v>VARCHAR</v>
      </c>
      <c r="K1801" s="71">
        <f t="shared" si="3"/>
        <v>600</v>
      </c>
      <c r="L1801" s="71" t="str">
        <f t="shared" si="4"/>
        <v>(600)</v>
      </c>
      <c r="M1801" s="71" t="s">
        <v>4489</v>
      </c>
      <c r="N1801" s="71"/>
      <c r="O1801" s="4"/>
      <c r="P1801" s="9"/>
      <c r="Q1801" s="9" t="str">
        <f t="shared" si="83"/>
        <v>CRC_ABB_NM VARCHAR(600) ,</v>
      </c>
    </row>
    <row r="1802" ht="16.5" customHeight="1">
      <c r="A1802" s="9" t="s">
        <v>13</v>
      </c>
      <c r="B1802" s="9" t="s">
        <v>14</v>
      </c>
      <c r="C1802" s="9" t="s">
        <v>2632</v>
      </c>
      <c r="D1802" s="9" t="s">
        <v>1334</v>
      </c>
      <c r="E1802" s="9" t="s">
        <v>4526</v>
      </c>
      <c r="F1802" s="10">
        <v>15.0</v>
      </c>
      <c r="G1802" s="10">
        <v>7.0</v>
      </c>
      <c r="H1802" s="70" t="b">
        <v>1</v>
      </c>
      <c r="I1802" s="71" t="str">
        <f t="shared" si="81"/>
        <v>NOT NULL</v>
      </c>
      <c r="J1802" s="71" t="str">
        <f t="shared" si="82"/>
        <v>TIMESTAMP WITHOUT TIME ZONE</v>
      </c>
      <c r="K1802" s="71">
        <f t="shared" si="3"/>
        <v>7</v>
      </c>
      <c r="L1802" s="71" t="str">
        <f t="shared" si="4"/>
        <v>(7)</v>
      </c>
      <c r="M1802" s="71" t="s">
        <v>4489</v>
      </c>
      <c r="N1802" s="71"/>
      <c r="O1802" s="4"/>
      <c r="P1802" s="9"/>
      <c r="Q1802" s="9" t="str">
        <f t="shared" si="83"/>
        <v>REG_DT TIMESTAMP WITHOUT TIME ZONE NOT NULL,</v>
      </c>
    </row>
    <row r="1803" ht="16.5" customHeight="1">
      <c r="A1803" s="9" t="s">
        <v>13</v>
      </c>
      <c r="B1803" s="9" t="s">
        <v>14</v>
      </c>
      <c r="C1803" s="9" t="s">
        <v>2635</v>
      </c>
      <c r="D1803" s="9" t="s">
        <v>183</v>
      </c>
      <c r="E1803" s="9" t="s">
        <v>4506</v>
      </c>
      <c r="F1803" s="10">
        <v>16.0</v>
      </c>
      <c r="G1803" s="10">
        <v>22.0</v>
      </c>
      <c r="H1803" s="70" t="b">
        <v>1</v>
      </c>
      <c r="I1803" s="71" t="str">
        <f t="shared" si="81"/>
        <v>NOT NULL</v>
      </c>
      <c r="J1803" s="71" t="str">
        <f t="shared" si="82"/>
        <v>DOUBLE PRECISION</v>
      </c>
      <c r="K1803" s="71">
        <f t="shared" si="3"/>
        <v>22</v>
      </c>
      <c r="L1803" s="71" t="str">
        <f t="shared" si="4"/>
        <v>(22)</v>
      </c>
      <c r="M1803" s="71" t="s">
        <v>4489</v>
      </c>
      <c r="N1803" s="71"/>
      <c r="O1803" s="4"/>
      <c r="P1803" s="9"/>
      <c r="Q1803" s="9" t="str">
        <f t="shared" si="83"/>
        <v>REGP_SNO DOUBLE PRECISION NOT NULL,</v>
      </c>
    </row>
    <row r="1804" ht="16.5" customHeight="1">
      <c r="A1804" s="9" t="s">
        <v>13</v>
      </c>
      <c r="B1804" s="9" t="s">
        <v>14</v>
      </c>
      <c r="C1804" s="9" t="s">
        <v>2637</v>
      </c>
      <c r="D1804" s="9" t="s">
        <v>1334</v>
      </c>
      <c r="E1804" s="9" t="s">
        <v>4526</v>
      </c>
      <c r="F1804" s="10">
        <v>17.0</v>
      </c>
      <c r="G1804" s="10">
        <v>7.0</v>
      </c>
      <c r="H1804" s="70" t="b">
        <v>0</v>
      </c>
      <c r="I1804" s="71" t="str">
        <f t="shared" si="81"/>
        <v/>
      </c>
      <c r="J1804" s="71" t="str">
        <f t="shared" si="82"/>
        <v>TIMESTAMP WITHOUT TIME ZONE</v>
      </c>
      <c r="K1804" s="71">
        <f t="shared" si="3"/>
        <v>7</v>
      </c>
      <c r="L1804" s="71" t="str">
        <f t="shared" si="4"/>
        <v>(7)</v>
      </c>
      <c r="M1804" s="71" t="s">
        <v>4489</v>
      </c>
      <c r="N1804" s="71"/>
      <c r="O1804" s="4"/>
      <c r="P1804" s="9"/>
      <c r="Q1804" s="9" t="str">
        <f t="shared" si="83"/>
        <v>MD_DT TIMESTAMP WITHOUT TIME ZONE ,</v>
      </c>
    </row>
    <row r="1805" ht="16.5" customHeight="1">
      <c r="A1805" s="9" t="s">
        <v>13</v>
      </c>
      <c r="B1805" s="9" t="s">
        <v>14</v>
      </c>
      <c r="C1805" s="9" t="s">
        <v>2639</v>
      </c>
      <c r="D1805" s="9" t="s">
        <v>183</v>
      </c>
      <c r="E1805" s="9" t="s">
        <v>4506</v>
      </c>
      <c r="F1805" s="10">
        <v>18.0</v>
      </c>
      <c r="G1805" s="10">
        <v>22.0</v>
      </c>
      <c r="H1805" s="70" t="b">
        <v>0</v>
      </c>
      <c r="I1805" s="71" t="str">
        <f t="shared" si="81"/>
        <v/>
      </c>
      <c r="J1805" s="71" t="str">
        <f t="shared" si="82"/>
        <v>DOUBLE PRECISION</v>
      </c>
      <c r="K1805" s="71">
        <f t="shared" si="3"/>
        <v>22</v>
      </c>
      <c r="L1805" s="71" t="str">
        <f t="shared" si="4"/>
        <v>(22)</v>
      </c>
      <c r="M1805" s="71" t="s">
        <v>4489</v>
      </c>
      <c r="N1805" s="71"/>
      <c r="O1805" s="4"/>
      <c r="P1805" s="9"/>
      <c r="Q1805" s="9" t="str">
        <f t="shared" si="83"/>
        <v>MDR_SNO DOUBLE PRECISION ,</v>
      </c>
    </row>
    <row r="1806" ht="16.5" customHeight="1">
      <c r="A1806" s="9"/>
      <c r="B1806" s="9"/>
      <c r="C1806" s="9"/>
      <c r="D1806" s="9"/>
      <c r="E1806" s="9"/>
      <c r="F1806" s="10"/>
      <c r="G1806" s="10"/>
      <c r="H1806" s="70"/>
      <c r="I1806" s="71"/>
      <c r="J1806" s="71"/>
      <c r="K1806" s="71" t="str">
        <f t="shared" si="3"/>
        <v/>
      </c>
      <c r="L1806" s="71" t="str">
        <f t="shared" si="4"/>
        <v>()</v>
      </c>
      <c r="M1806" s="71"/>
      <c r="N1806" s="71"/>
      <c r="O1806" s="4"/>
      <c r="P1806" s="9"/>
      <c r="Q1806" s="9" t="s">
        <v>4519</v>
      </c>
    </row>
    <row r="1807" ht="16.5" customHeight="1">
      <c r="A1807" s="9"/>
      <c r="B1807" s="9"/>
      <c r="C1807" s="9"/>
      <c r="D1807" s="9"/>
      <c r="E1807" s="9"/>
      <c r="F1807" s="10"/>
      <c r="G1807" s="10"/>
      <c r="H1807" s="70"/>
      <c r="I1807" s="71"/>
      <c r="J1807" s="71"/>
      <c r="K1807" s="71" t="str">
        <f t="shared" si="3"/>
        <v/>
      </c>
      <c r="L1807" s="71" t="str">
        <f t="shared" si="4"/>
        <v>()</v>
      </c>
      <c r="M1807" s="71"/>
      <c r="N1807" s="71"/>
      <c r="O1807" s="4"/>
      <c r="P1807" s="9"/>
      <c r="Q1807" s="9" t="str">
        <f>"PRIMARY KEY("&amp;N1788&amp;")"</f>
        <v>PRIMARY KEY(LN_SCD_SNO)</v>
      </c>
    </row>
    <row r="1808" ht="16.5" customHeight="1">
      <c r="A1808" s="9"/>
      <c r="B1808" s="9"/>
      <c r="C1808" s="9"/>
      <c r="D1808" s="9"/>
      <c r="E1808" s="9"/>
      <c r="F1808" s="10"/>
      <c r="G1808" s="10"/>
      <c r="H1808" s="70"/>
      <c r="I1808" s="71"/>
      <c r="J1808" s="71"/>
      <c r="K1808" s="71" t="str">
        <f t="shared" si="3"/>
        <v/>
      </c>
      <c r="L1808" s="71" t="str">
        <f t="shared" si="4"/>
        <v>()</v>
      </c>
      <c r="M1808" s="71"/>
      <c r="N1808" s="71"/>
      <c r="O1808" s="4"/>
      <c r="P1808" s="9"/>
      <c r="Q1808" s="9" t="str">
        <f>") DISTSTYLE AUTO;"</f>
        <v>) DISTSTYLE AUTO;</v>
      </c>
    </row>
    <row r="1809" ht="16.5" customHeight="1">
      <c r="A1809" s="9" t="s">
        <v>13</v>
      </c>
      <c r="B1809" s="9" t="s">
        <v>38</v>
      </c>
      <c r="C1809" s="9" t="s">
        <v>40</v>
      </c>
      <c r="D1809" s="9" t="s">
        <v>183</v>
      </c>
      <c r="E1809" s="9" t="s">
        <v>4506</v>
      </c>
      <c r="F1809" s="10">
        <v>1.0</v>
      </c>
      <c r="G1809" s="10">
        <v>22.0</v>
      </c>
      <c r="H1809" s="70" t="b">
        <v>1</v>
      </c>
      <c r="I1809" s="71" t="str">
        <f t="shared" ref="I1809:I1841" si="84">IF(H1809=TRUE,"NOT NULL","")</f>
        <v>NOT NULL</v>
      </c>
      <c r="J1809" s="71" t="str">
        <f t="shared" ref="J1809:J1841" si="85">IF(D1809="number","DOUBLE PRECISION",IF(D1809="varchar2","VARCHAR", IF(D1809="char","char",IF(D1809="nvarchar2","VARCHAR",IF(D1809="TIMESTAMP","TIMESTAMP WITHOUT TIME ZONE", IF(D1809="date","TIMESTAMP WITHOUT TIME ZONE",IF(D1809="VARCHAR","VARCHAR")))))))</f>
        <v>DOUBLE PRECISION</v>
      </c>
      <c r="K1809" s="71">
        <f t="shared" si="3"/>
        <v>22</v>
      </c>
      <c r="L1809" s="71" t="str">
        <f t="shared" si="4"/>
        <v>(22)</v>
      </c>
      <c r="M1809" s="71" t="s">
        <v>4489</v>
      </c>
      <c r="N1809" s="71" t="s">
        <v>40</v>
      </c>
      <c r="O1809" s="4"/>
      <c r="P1809" s="9" t="str">
        <f>"Create Table "&amp;A1809&amp;"."&amp;B1809&amp;" ("</f>
        <v>Create Table CDCSMART.KL_VLN_SCD (</v>
      </c>
      <c r="Q1809" s="9" t="str">
        <f t="shared" ref="Q1809:Q1841" si="86">IF(J1809="DOUBLE PRECISION",C1809&amp;" "&amp;J1809&amp;" "&amp;I1809&amp;M1809,IF(J1809="VARCHAR",C1809&amp;" "&amp;J1809&amp;L1809&amp;" "&amp;I1809&amp;M1809,IF(J1809="TIMESTAMP WITHOUT TIME ZONE", C1809&amp;" "&amp;J1809&amp;" "&amp;I1809&amp;M1809,IF(J1809="CHAR",C1809&amp;" "&amp;J1809&amp;L1809&amp;" "&amp;I1809&amp;M1809,IF(J1809="DATE",C1809&amp;" "&amp;"TIMESTAMP WITHOUT TIME ZONE"&amp;" "&amp;I1809&amp;M1809)))))</f>
        <v>VLN_SCD_SNO DOUBLE PRECISION NOT NULL,</v>
      </c>
    </row>
    <row r="1810" ht="16.5" customHeight="1">
      <c r="A1810" s="9" t="s">
        <v>13</v>
      </c>
      <c r="B1810" s="9" t="s">
        <v>38</v>
      </c>
      <c r="C1810" s="9" t="s">
        <v>2869</v>
      </c>
      <c r="D1810" s="9" t="s">
        <v>183</v>
      </c>
      <c r="E1810" s="9" t="s">
        <v>4506</v>
      </c>
      <c r="F1810" s="10">
        <v>2.0</v>
      </c>
      <c r="G1810" s="10">
        <v>22.0</v>
      </c>
      <c r="H1810" s="70" t="b">
        <v>1</v>
      </c>
      <c r="I1810" s="71" t="str">
        <f t="shared" si="84"/>
        <v>NOT NULL</v>
      </c>
      <c r="J1810" s="71" t="str">
        <f t="shared" si="85"/>
        <v>DOUBLE PRECISION</v>
      </c>
      <c r="K1810" s="71">
        <f t="shared" si="3"/>
        <v>22</v>
      </c>
      <c r="L1810" s="71" t="str">
        <f t="shared" si="4"/>
        <v>(22)</v>
      </c>
      <c r="M1810" s="71" t="s">
        <v>4489</v>
      </c>
      <c r="N1810" s="71"/>
      <c r="O1810" s="4"/>
      <c r="P1810" s="9"/>
      <c r="Q1810" s="9" t="str">
        <f t="shared" si="86"/>
        <v>MB_LN_SNO DOUBLE PRECISION NOT NULL,</v>
      </c>
    </row>
    <row r="1811" ht="16.5" customHeight="1">
      <c r="A1811" s="9" t="s">
        <v>13</v>
      </c>
      <c r="B1811" s="9" t="s">
        <v>38</v>
      </c>
      <c r="C1811" s="9" t="s">
        <v>2873</v>
      </c>
      <c r="D1811" s="9" t="s">
        <v>183</v>
      </c>
      <c r="E1811" s="9" t="s">
        <v>4506</v>
      </c>
      <c r="F1811" s="10">
        <v>3.0</v>
      </c>
      <c r="G1811" s="10">
        <v>22.0</v>
      </c>
      <c r="H1811" s="70" t="b">
        <v>0</v>
      </c>
      <c r="I1811" s="71" t="str">
        <f t="shared" si="84"/>
        <v/>
      </c>
      <c r="J1811" s="71" t="str">
        <f t="shared" si="85"/>
        <v>DOUBLE PRECISION</v>
      </c>
      <c r="K1811" s="71">
        <f t="shared" si="3"/>
        <v>22</v>
      </c>
      <c r="L1811" s="71" t="str">
        <f t="shared" si="4"/>
        <v>(22)</v>
      </c>
      <c r="M1811" s="71" t="s">
        <v>4489</v>
      </c>
      <c r="N1811" s="71"/>
      <c r="O1811" s="4"/>
      <c r="P1811" s="9"/>
      <c r="Q1811" s="9" t="str">
        <f t="shared" si="86"/>
        <v>UNT_LN_SCD_SNO DOUBLE PRECISION ,</v>
      </c>
    </row>
    <row r="1812" ht="16.5" customHeight="1">
      <c r="A1812" s="9" t="s">
        <v>13</v>
      </c>
      <c r="B1812" s="9" t="s">
        <v>38</v>
      </c>
      <c r="C1812" s="9" t="s">
        <v>2871</v>
      </c>
      <c r="D1812" s="9" t="s">
        <v>183</v>
      </c>
      <c r="E1812" s="9" t="s">
        <v>4506</v>
      </c>
      <c r="F1812" s="10">
        <v>4.0</v>
      </c>
      <c r="G1812" s="10">
        <v>22.0</v>
      </c>
      <c r="H1812" s="70" t="b">
        <v>1</v>
      </c>
      <c r="I1812" s="71" t="str">
        <f t="shared" si="84"/>
        <v>NOT NULL</v>
      </c>
      <c r="J1812" s="71" t="str">
        <f t="shared" si="85"/>
        <v>DOUBLE PRECISION</v>
      </c>
      <c r="K1812" s="71">
        <f t="shared" si="3"/>
        <v>22</v>
      </c>
      <c r="L1812" s="71" t="str">
        <f t="shared" si="4"/>
        <v>(22)</v>
      </c>
      <c r="M1812" s="71" t="s">
        <v>4489</v>
      </c>
      <c r="N1812" s="71"/>
      <c r="O1812" s="4"/>
      <c r="P1812" s="9"/>
      <c r="Q1812" s="9" t="str">
        <f t="shared" si="86"/>
        <v>MB_SNO DOUBLE PRECISION NOT NULL,</v>
      </c>
    </row>
    <row r="1813" ht="16.5" customHeight="1">
      <c r="A1813" s="9" t="s">
        <v>13</v>
      </c>
      <c r="B1813" s="9" t="s">
        <v>38</v>
      </c>
      <c r="C1813" s="9" t="s">
        <v>2895</v>
      </c>
      <c r="D1813" s="9" t="s">
        <v>183</v>
      </c>
      <c r="E1813" s="9" t="s">
        <v>4506</v>
      </c>
      <c r="F1813" s="10">
        <v>5.0</v>
      </c>
      <c r="G1813" s="10">
        <v>22.0</v>
      </c>
      <c r="H1813" s="70" t="b">
        <v>0</v>
      </c>
      <c r="I1813" s="71" t="str">
        <f t="shared" si="84"/>
        <v/>
      </c>
      <c r="J1813" s="71" t="str">
        <f t="shared" si="85"/>
        <v>DOUBLE PRECISION</v>
      </c>
      <c r="K1813" s="71">
        <f t="shared" si="3"/>
        <v>22</v>
      </c>
      <c r="L1813" s="71" t="str">
        <f t="shared" si="4"/>
        <v>(22)</v>
      </c>
      <c r="M1813" s="71" t="s">
        <v>4489</v>
      </c>
      <c r="N1813" s="71"/>
      <c r="O1813" s="4"/>
      <c r="P1813" s="9"/>
      <c r="Q1813" s="9" t="str">
        <f t="shared" si="86"/>
        <v>BK_RSC_SNO DOUBLE PRECISION ,</v>
      </c>
    </row>
    <row r="1814" ht="16.5" customHeight="1">
      <c r="A1814" s="9" t="s">
        <v>13</v>
      </c>
      <c r="B1814" s="9" t="s">
        <v>38</v>
      </c>
      <c r="C1814" s="9" t="s">
        <v>2897</v>
      </c>
      <c r="D1814" s="9" t="s">
        <v>986</v>
      </c>
      <c r="E1814" s="9" t="s">
        <v>4518</v>
      </c>
      <c r="F1814" s="10">
        <v>6.0</v>
      </c>
      <c r="G1814" s="10">
        <v>8.0</v>
      </c>
      <c r="H1814" s="70" t="b">
        <v>0</v>
      </c>
      <c r="I1814" s="71" t="str">
        <f t="shared" si="84"/>
        <v/>
      </c>
      <c r="J1814" s="71" t="str">
        <f t="shared" si="85"/>
        <v>VARCHAR</v>
      </c>
      <c r="K1814" s="71">
        <f t="shared" si="3"/>
        <v>24</v>
      </c>
      <c r="L1814" s="71" t="str">
        <f t="shared" si="4"/>
        <v>(24)</v>
      </c>
      <c r="M1814" s="71" t="s">
        <v>4489</v>
      </c>
      <c r="N1814" s="71"/>
      <c r="O1814" s="4"/>
      <c r="P1814" s="9"/>
      <c r="Q1814" s="9" t="str">
        <f t="shared" si="86"/>
        <v>VLN_CL_CD VARCHAR(24) ,</v>
      </c>
    </row>
    <row r="1815" ht="16.5" customHeight="1">
      <c r="A1815" s="9" t="s">
        <v>13</v>
      </c>
      <c r="B1815" s="9" t="s">
        <v>38</v>
      </c>
      <c r="C1815" s="9" t="s">
        <v>2879</v>
      </c>
      <c r="D1815" s="9" t="s">
        <v>986</v>
      </c>
      <c r="E1815" s="9" t="s">
        <v>4518</v>
      </c>
      <c r="F1815" s="10">
        <v>7.0</v>
      </c>
      <c r="G1815" s="10">
        <v>8.0</v>
      </c>
      <c r="H1815" s="70" t="b">
        <v>0</v>
      </c>
      <c r="I1815" s="71" t="str">
        <f t="shared" si="84"/>
        <v/>
      </c>
      <c r="J1815" s="71" t="str">
        <f t="shared" si="85"/>
        <v>VARCHAR</v>
      </c>
      <c r="K1815" s="71">
        <f t="shared" si="3"/>
        <v>24</v>
      </c>
      <c r="L1815" s="71" t="str">
        <f t="shared" si="4"/>
        <v>(24)</v>
      </c>
      <c r="M1815" s="71" t="s">
        <v>4489</v>
      </c>
      <c r="N1815" s="71"/>
      <c r="O1815" s="4"/>
      <c r="P1815" s="9"/>
      <c r="Q1815" s="9" t="str">
        <f t="shared" si="86"/>
        <v>LN_SCD_CHG_CL_CD VARCHAR(24) ,</v>
      </c>
    </row>
    <row r="1816" ht="16.5" customHeight="1">
      <c r="A1816" s="9" t="s">
        <v>13</v>
      </c>
      <c r="B1816" s="9" t="s">
        <v>38</v>
      </c>
      <c r="C1816" s="9" t="s">
        <v>2900</v>
      </c>
      <c r="D1816" s="9" t="s">
        <v>986</v>
      </c>
      <c r="E1816" s="9" t="s">
        <v>4518</v>
      </c>
      <c r="F1816" s="10">
        <v>8.0</v>
      </c>
      <c r="G1816" s="10">
        <v>8.0</v>
      </c>
      <c r="H1816" s="70" t="b">
        <v>0</v>
      </c>
      <c r="I1816" s="71" t="str">
        <f t="shared" si="84"/>
        <v/>
      </c>
      <c r="J1816" s="71" t="str">
        <f t="shared" si="85"/>
        <v>VARCHAR</v>
      </c>
      <c r="K1816" s="71">
        <f t="shared" si="3"/>
        <v>24</v>
      </c>
      <c r="L1816" s="71" t="str">
        <f t="shared" si="4"/>
        <v>(24)</v>
      </c>
      <c r="M1816" s="71" t="s">
        <v>4489</v>
      </c>
      <c r="N1816" s="71"/>
      <c r="O1816" s="4"/>
      <c r="P1816" s="9"/>
      <c r="Q1816" s="9" t="str">
        <f t="shared" si="86"/>
        <v>VLN_STS_CD VARCHAR(24) ,</v>
      </c>
    </row>
    <row r="1817" ht="16.5" customHeight="1">
      <c r="A1817" s="9" t="s">
        <v>13</v>
      </c>
      <c r="B1817" s="9" t="s">
        <v>38</v>
      </c>
      <c r="C1817" s="9" t="s">
        <v>2902</v>
      </c>
      <c r="D1817" s="9" t="s">
        <v>986</v>
      </c>
      <c r="E1817" s="9" t="s">
        <v>4518</v>
      </c>
      <c r="F1817" s="10">
        <v>9.0</v>
      </c>
      <c r="G1817" s="10">
        <v>8.0</v>
      </c>
      <c r="H1817" s="70" t="b">
        <v>0</v>
      </c>
      <c r="I1817" s="71" t="str">
        <f t="shared" si="84"/>
        <v/>
      </c>
      <c r="J1817" s="71" t="str">
        <f t="shared" si="85"/>
        <v>VARCHAR</v>
      </c>
      <c r="K1817" s="71">
        <f t="shared" si="3"/>
        <v>24</v>
      </c>
      <c r="L1817" s="71" t="str">
        <f t="shared" si="4"/>
        <v>(24)</v>
      </c>
      <c r="M1817" s="71" t="s">
        <v>4489</v>
      </c>
      <c r="N1817" s="71"/>
      <c r="O1817" s="4"/>
      <c r="P1817" s="9"/>
      <c r="Q1817" s="9" t="str">
        <f t="shared" si="86"/>
        <v>VLN_MTD_CL_CD VARCHAR(24) ,</v>
      </c>
    </row>
    <row r="1818" ht="16.5" customHeight="1">
      <c r="A1818" s="9" t="s">
        <v>13</v>
      </c>
      <c r="B1818" s="9" t="s">
        <v>38</v>
      </c>
      <c r="C1818" s="9" t="s">
        <v>2904</v>
      </c>
      <c r="D1818" s="9" t="s">
        <v>986</v>
      </c>
      <c r="E1818" s="9" t="s">
        <v>4518</v>
      </c>
      <c r="F1818" s="10">
        <v>10.0</v>
      </c>
      <c r="G1818" s="10">
        <v>8.0</v>
      </c>
      <c r="H1818" s="70" t="b">
        <v>0</v>
      </c>
      <c r="I1818" s="71" t="str">
        <f t="shared" si="84"/>
        <v/>
      </c>
      <c r="J1818" s="71" t="str">
        <f t="shared" si="85"/>
        <v>VARCHAR</v>
      </c>
      <c r="K1818" s="71">
        <f t="shared" si="3"/>
        <v>24</v>
      </c>
      <c r="L1818" s="71" t="str">
        <f t="shared" si="4"/>
        <v>(24)</v>
      </c>
      <c r="M1818" s="71" t="s">
        <v>4489</v>
      </c>
      <c r="N1818" s="71"/>
      <c r="O1818" s="4"/>
      <c r="P1818" s="9"/>
      <c r="Q1818" s="9" t="str">
        <f t="shared" si="86"/>
        <v>DW_CD VARCHAR(24) ,</v>
      </c>
    </row>
    <row r="1819" ht="16.5" customHeight="1">
      <c r="A1819" s="9" t="s">
        <v>13</v>
      </c>
      <c r="B1819" s="9" t="s">
        <v>38</v>
      </c>
      <c r="C1819" s="9" t="s">
        <v>2906</v>
      </c>
      <c r="D1819" s="9" t="s">
        <v>986</v>
      </c>
      <c r="E1819" s="9" t="s">
        <v>4518</v>
      </c>
      <c r="F1819" s="10">
        <v>11.0</v>
      </c>
      <c r="G1819" s="10">
        <v>8.0</v>
      </c>
      <c r="H1819" s="70" t="b">
        <v>0</v>
      </c>
      <c r="I1819" s="71" t="str">
        <f t="shared" si="84"/>
        <v/>
      </c>
      <c r="J1819" s="71" t="str">
        <f t="shared" si="85"/>
        <v>VARCHAR</v>
      </c>
      <c r="K1819" s="71">
        <f t="shared" si="3"/>
        <v>24</v>
      </c>
      <c r="L1819" s="71" t="str">
        <f t="shared" si="4"/>
        <v>(24)</v>
      </c>
      <c r="M1819" s="71" t="s">
        <v>4489</v>
      </c>
      <c r="N1819" s="71"/>
      <c r="O1819" s="4"/>
      <c r="P1819" s="9"/>
      <c r="Q1819" s="9" t="str">
        <f t="shared" si="86"/>
        <v>VLN_DD VARCHAR(24) ,</v>
      </c>
    </row>
    <row r="1820" ht="16.5" customHeight="1">
      <c r="A1820" s="9" t="s">
        <v>13</v>
      </c>
      <c r="B1820" s="9" t="s">
        <v>38</v>
      </c>
      <c r="C1820" s="9" t="s">
        <v>2784</v>
      </c>
      <c r="D1820" s="9" t="s">
        <v>986</v>
      </c>
      <c r="E1820" s="9" t="s">
        <v>4518</v>
      </c>
      <c r="F1820" s="10">
        <v>12.0</v>
      </c>
      <c r="G1820" s="10">
        <v>6.0</v>
      </c>
      <c r="H1820" s="70" t="b">
        <v>0</v>
      </c>
      <c r="I1820" s="71" t="str">
        <f t="shared" si="84"/>
        <v/>
      </c>
      <c r="J1820" s="71" t="str">
        <f t="shared" si="85"/>
        <v>VARCHAR</v>
      </c>
      <c r="K1820" s="71">
        <f t="shared" si="3"/>
        <v>18</v>
      </c>
      <c r="L1820" s="71" t="str">
        <f t="shared" si="4"/>
        <v>(18)</v>
      </c>
      <c r="M1820" s="71" t="s">
        <v>4489</v>
      </c>
      <c r="N1820" s="71"/>
      <c r="O1820" s="4"/>
      <c r="P1820" s="9"/>
      <c r="Q1820" s="9" t="str">
        <f t="shared" si="86"/>
        <v>VLN_STA_TH VARCHAR(18) ,</v>
      </c>
    </row>
    <row r="1821" ht="16.5" customHeight="1">
      <c r="A1821" s="9" t="s">
        <v>13</v>
      </c>
      <c r="B1821" s="9" t="s">
        <v>38</v>
      </c>
      <c r="C1821" s="9" t="s">
        <v>2909</v>
      </c>
      <c r="D1821" s="9" t="s">
        <v>986</v>
      </c>
      <c r="E1821" s="9" t="s">
        <v>4518</v>
      </c>
      <c r="F1821" s="10">
        <v>13.0</v>
      </c>
      <c r="G1821" s="10">
        <v>6.0</v>
      </c>
      <c r="H1821" s="70" t="b">
        <v>0</v>
      </c>
      <c r="I1821" s="71" t="str">
        <f t="shared" si="84"/>
        <v/>
      </c>
      <c r="J1821" s="71" t="str">
        <f t="shared" si="85"/>
        <v>VARCHAR</v>
      </c>
      <c r="K1821" s="71">
        <f t="shared" si="3"/>
        <v>18</v>
      </c>
      <c r="L1821" s="71" t="str">
        <f t="shared" si="4"/>
        <v>(18)</v>
      </c>
      <c r="M1821" s="71" t="s">
        <v>4489</v>
      </c>
      <c r="N1821" s="71"/>
      <c r="O1821" s="4"/>
      <c r="P1821" s="9"/>
      <c r="Q1821" s="9" t="str">
        <f t="shared" si="86"/>
        <v>VLN_END_TH VARCHAR(18) ,</v>
      </c>
    </row>
    <row r="1822" ht="16.5" customHeight="1">
      <c r="A1822" s="9" t="s">
        <v>13</v>
      </c>
      <c r="B1822" s="9" t="s">
        <v>38</v>
      </c>
      <c r="C1822" s="9" t="s">
        <v>2911</v>
      </c>
      <c r="D1822" s="9" t="s">
        <v>986</v>
      </c>
      <c r="E1822" s="9" t="s">
        <v>4518</v>
      </c>
      <c r="F1822" s="10">
        <v>14.0</v>
      </c>
      <c r="G1822" s="10">
        <v>2000.0</v>
      </c>
      <c r="H1822" s="70" t="b">
        <v>0</v>
      </c>
      <c r="I1822" s="71" t="str">
        <f t="shared" si="84"/>
        <v/>
      </c>
      <c r="J1822" s="71" t="str">
        <f t="shared" si="85"/>
        <v>VARCHAR</v>
      </c>
      <c r="K1822" s="71">
        <f t="shared" si="3"/>
        <v>6000</v>
      </c>
      <c r="L1822" s="71" t="str">
        <f t="shared" si="4"/>
        <v>(6000)</v>
      </c>
      <c r="M1822" s="71" t="s">
        <v>4489</v>
      </c>
      <c r="N1822" s="71"/>
      <c r="O1822" s="4"/>
      <c r="P1822" s="9"/>
      <c r="Q1822" s="9" t="str">
        <f t="shared" si="86"/>
        <v>VLN_CMT_DCT VARCHAR(6000) ,</v>
      </c>
    </row>
    <row r="1823" ht="16.5" customHeight="1">
      <c r="A1823" s="9" t="s">
        <v>13</v>
      </c>
      <c r="B1823" s="9" t="s">
        <v>38</v>
      </c>
      <c r="C1823" s="9" t="s">
        <v>2914</v>
      </c>
      <c r="D1823" s="9" t="s">
        <v>986</v>
      </c>
      <c r="E1823" s="9" t="s">
        <v>4518</v>
      </c>
      <c r="F1823" s="10">
        <v>15.0</v>
      </c>
      <c r="G1823" s="10">
        <v>1.0</v>
      </c>
      <c r="H1823" s="70" t="b">
        <v>0</v>
      </c>
      <c r="I1823" s="71" t="str">
        <f t="shared" si="84"/>
        <v/>
      </c>
      <c r="J1823" s="71" t="str">
        <f t="shared" si="85"/>
        <v>VARCHAR</v>
      </c>
      <c r="K1823" s="71">
        <f t="shared" si="3"/>
        <v>3</v>
      </c>
      <c r="L1823" s="71" t="str">
        <f t="shared" si="4"/>
        <v>(3)</v>
      </c>
      <c r="M1823" s="71" t="s">
        <v>4489</v>
      </c>
      <c r="N1823" s="71"/>
      <c r="O1823" s="4"/>
      <c r="P1823" s="9"/>
      <c r="Q1823" s="9" t="str">
        <f t="shared" si="86"/>
        <v>RST_REG_YN VARCHAR(3) ,</v>
      </c>
    </row>
    <row r="1824" ht="16.5" customHeight="1">
      <c r="A1824" s="9" t="s">
        <v>13</v>
      </c>
      <c r="B1824" s="9" t="s">
        <v>38</v>
      </c>
      <c r="C1824" s="9" t="s">
        <v>2632</v>
      </c>
      <c r="D1824" s="9" t="s">
        <v>1334</v>
      </c>
      <c r="E1824" s="9" t="s">
        <v>4526</v>
      </c>
      <c r="F1824" s="10">
        <v>16.0</v>
      </c>
      <c r="G1824" s="10">
        <v>7.0</v>
      </c>
      <c r="H1824" s="70" t="b">
        <v>1</v>
      </c>
      <c r="I1824" s="71" t="str">
        <f t="shared" si="84"/>
        <v>NOT NULL</v>
      </c>
      <c r="J1824" s="71" t="str">
        <f t="shared" si="85"/>
        <v>TIMESTAMP WITHOUT TIME ZONE</v>
      </c>
      <c r="K1824" s="71">
        <f t="shared" si="3"/>
        <v>7</v>
      </c>
      <c r="L1824" s="71" t="str">
        <f t="shared" si="4"/>
        <v>(7)</v>
      </c>
      <c r="M1824" s="71" t="s">
        <v>4489</v>
      </c>
      <c r="N1824" s="71"/>
      <c r="O1824" s="4"/>
      <c r="P1824" s="9"/>
      <c r="Q1824" s="9" t="str">
        <f t="shared" si="86"/>
        <v>REG_DT TIMESTAMP WITHOUT TIME ZONE NOT NULL,</v>
      </c>
    </row>
    <row r="1825" ht="16.5" customHeight="1">
      <c r="A1825" s="9" t="s">
        <v>13</v>
      </c>
      <c r="B1825" s="9" t="s">
        <v>38</v>
      </c>
      <c r="C1825" s="9" t="s">
        <v>2635</v>
      </c>
      <c r="D1825" s="9" t="s">
        <v>183</v>
      </c>
      <c r="E1825" s="9" t="s">
        <v>4506</v>
      </c>
      <c r="F1825" s="10">
        <v>17.0</v>
      </c>
      <c r="G1825" s="10">
        <v>22.0</v>
      </c>
      <c r="H1825" s="70" t="b">
        <v>1</v>
      </c>
      <c r="I1825" s="71" t="str">
        <f t="shared" si="84"/>
        <v>NOT NULL</v>
      </c>
      <c r="J1825" s="71" t="str">
        <f t="shared" si="85"/>
        <v>DOUBLE PRECISION</v>
      </c>
      <c r="K1825" s="71">
        <f t="shared" si="3"/>
        <v>22</v>
      </c>
      <c r="L1825" s="71" t="str">
        <f t="shared" si="4"/>
        <v>(22)</v>
      </c>
      <c r="M1825" s="71" t="s">
        <v>4489</v>
      </c>
      <c r="N1825" s="71"/>
      <c r="O1825" s="4"/>
      <c r="P1825" s="9"/>
      <c r="Q1825" s="9" t="str">
        <f t="shared" si="86"/>
        <v>REGP_SNO DOUBLE PRECISION NOT NULL,</v>
      </c>
    </row>
    <row r="1826" ht="16.5" customHeight="1">
      <c r="A1826" s="9" t="s">
        <v>13</v>
      </c>
      <c r="B1826" s="9" t="s">
        <v>38</v>
      </c>
      <c r="C1826" s="9" t="s">
        <v>2637</v>
      </c>
      <c r="D1826" s="9" t="s">
        <v>1334</v>
      </c>
      <c r="E1826" s="9" t="s">
        <v>4526</v>
      </c>
      <c r="F1826" s="10">
        <v>18.0</v>
      </c>
      <c r="G1826" s="10">
        <v>7.0</v>
      </c>
      <c r="H1826" s="70" t="b">
        <v>0</v>
      </c>
      <c r="I1826" s="71" t="str">
        <f t="shared" si="84"/>
        <v/>
      </c>
      <c r="J1826" s="71" t="str">
        <f t="shared" si="85"/>
        <v>TIMESTAMP WITHOUT TIME ZONE</v>
      </c>
      <c r="K1826" s="71">
        <f t="shared" si="3"/>
        <v>7</v>
      </c>
      <c r="L1826" s="71" t="str">
        <f t="shared" si="4"/>
        <v>(7)</v>
      </c>
      <c r="M1826" s="71" t="s">
        <v>4489</v>
      </c>
      <c r="N1826" s="71"/>
      <c r="O1826" s="4"/>
      <c r="P1826" s="9"/>
      <c r="Q1826" s="9" t="str">
        <f t="shared" si="86"/>
        <v>MD_DT TIMESTAMP WITHOUT TIME ZONE ,</v>
      </c>
    </row>
    <row r="1827" ht="16.5" customHeight="1">
      <c r="A1827" s="9" t="s">
        <v>13</v>
      </c>
      <c r="B1827" s="9" t="s">
        <v>38</v>
      </c>
      <c r="C1827" s="9" t="s">
        <v>2639</v>
      </c>
      <c r="D1827" s="9" t="s">
        <v>183</v>
      </c>
      <c r="E1827" s="9" t="s">
        <v>4506</v>
      </c>
      <c r="F1827" s="10">
        <v>19.0</v>
      </c>
      <c r="G1827" s="10">
        <v>22.0</v>
      </c>
      <c r="H1827" s="70" t="b">
        <v>0</v>
      </c>
      <c r="I1827" s="71" t="str">
        <f t="shared" si="84"/>
        <v/>
      </c>
      <c r="J1827" s="71" t="str">
        <f t="shared" si="85"/>
        <v>DOUBLE PRECISION</v>
      </c>
      <c r="K1827" s="71">
        <f t="shared" si="3"/>
        <v>22</v>
      </c>
      <c r="L1827" s="71" t="str">
        <f t="shared" si="4"/>
        <v>(22)</v>
      </c>
      <c r="M1827" s="71" t="s">
        <v>4489</v>
      </c>
      <c r="N1827" s="71"/>
      <c r="O1827" s="4"/>
      <c r="P1827" s="9"/>
      <c r="Q1827" s="9" t="str">
        <f t="shared" si="86"/>
        <v>MDR_SNO DOUBLE PRECISION ,</v>
      </c>
    </row>
    <row r="1828" ht="16.5" customHeight="1">
      <c r="A1828" s="9" t="s">
        <v>13</v>
      </c>
      <c r="B1828" s="9" t="s">
        <v>38</v>
      </c>
      <c r="C1828" s="9" t="s">
        <v>2916</v>
      </c>
      <c r="D1828" s="9" t="s">
        <v>183</v>
      </c>
      <c r="E1828" s="9" t="s">
        <v>4506</v>
      </c>
      <c r="F1828" s="10">
        <v>20.0</v>
      </c>
      <c r="G1828" s="10">
        <v>22.0</v>
      </c>
      <c r="H1828" s="70" t="b">
        <v>0</v>
      </c>
      <c r="I1828" s="71" t="str">
        <f t="shared" si="84"/>
        <v/>
      </c>
      <c r="J1828" s="71" t="str">
        <f t="shared" si="85"/>
        <v>DOUBLE PRECISION</v>
      </c>
      <c r="K1828" s="71">
        <f t="shared" si="3"/>
        <v>22</v>
      </c>
      <c r="L1828" s="71" t="str">
        <f t="shared" si="4"/>
        <v>(22)</v>
      </c>
      <c r="M1828" s="71" t="s">
        <v>4489</v>
      </c>
      <c r="N1828" s="71"/>
      <c r="O1828" s="4"/>
      <c r="P1828" s="9"/>
      <c r="Q1828" s="9" t="str">
        <f t="shared" si="86"/>
        <v>CLA_PRP_EVL_SCR DOUBLE PRECISION ,</v>
      </c>
    </row>
    <row r="1829" ht="16.5" customHeight="1">
      <c r="A1829" s="9" t="s">
        <v>13</v>
      </c>
      <c r="B1829" s="9" t="s">
        <v>38</v>
      </c>
      <c r="C1829" s="9" t="s">
        <v>2918</v>
      </c>
      <c r="D1829" s="9" t="s">
        <v>183</v>
      </c>
      <c r="E1829" s="9" t="s">
        <v>4506</v>
      </c>
      <c r="F1829" s="10">
        <v>21.0</v>
      </c>
      <c r="G1829" s="10">
        <v>22.0</v>
      </c>
      <c r="H1829" s="70" t="b">
        <v>0</v>
      </c>
      <c r="I1829" s="71" t="str">
        <f t="shared" si="84"/>
        <v/>
      </c>
      <c r="J1829" s="71" t="str">
        <f t="shared" si="85"/>
        <v>DOUBLE PRECISION</v>
      </c>
      <c r="K1829" s="71">
        <f t="shared" si="3"/>
        <v>22</v>
      </c>
      <c r="L1829" s="71" t="str">
        <f t="shared" si="4"/>
        <v>(22)</v>
      </c>
      <c r="M1829" s="71" t="s">
        <v>4489</v>
      </c>
      <c r="N1829" s="71"/>
      <c r="O1829" s="4"/>
      <c r="P1829" s="9"/>
      <c r="Q1829" s="9" t="str">
        <f t="shared" si="86"/>
        <v>ATD_EVL_SCR DOUBLE PRECISION ,</v>
      </c>
    </row>
    <row r="1830" ht="16.5" customHeight="1">
      <c r="A1830" s="9" t="s">
        <v>13</v>
      </c>
      <c r="B1830" s="9" t="s">
        <v>38</v>
      </c>
      <c r="C1830" s="9" t="s">
        <v>2920</v>
      </c>
      <c r="D1830" s="9" t="s">
        <v>183</v>
      </c>
      <c r="E1830" s="9" t="s">
        <v>4506</v>
      </c>
      <c r="F1830" s="10">
        <v>22.0</v>
      </c>
      <c r="G1830" s="10">
        <v>22.0</v>
      </c>
      <c r="H1830" s="70" t="b">
        <v>0</v>
      </c>
      <c r="I1830" s="71" t="str">
        <f t="shared" si="84"/>
        <v/>
      </c>
      <c r="J1830" s="71" t="str">
        <f t="shared" si="85"/>
        <v>DOUBLE PRECISION</v>
      </c>
      <c r="K1830" s="71">
        <f t="shared" si="3"/>
        <v>22</v>
      </c>
      <c r="L1830" s="71" t="str">
        <f t="shared" si="4"/>
        <v>(22)</v>
      </c>
      <c r="M1830" s="71" t="s">
        <v>4489</v>
      </c>
      <c r="N1830" s="71"/>
      <c r="O1830" s="4"/>
      <c r="P1830" s="9"/>
      <c r="Q1830" s="9" t="str">
        <f t="shared" si="86"/>
        <v>PRN_EVL_SCR DOUBLE PRECISION ,</v>
      </c>
    </row>
    <row r="1831" ht="16.5" customHeight="1">
      <c r="A1831" s="9" t="s">
        <v>13</v>
      </c>
      <c r="B1831" s="9" t="s">
        <v>38</v>
      </c>
      <c r="C1831" s="9" t="s">
        <v>2922</v>
      </c>
      <c r="D1831" s="9" t="s">
        <v>183</v>
      </c>
      <c r="E1831" s="9" t="s">
        <v>4506</v>
      </c>
      <c r="F1831" s="10">
        <v>23.0</v>
      </c>
      <c r="G1831" s="10">
        <v>22.0</v>
      </c>
      <c r="H1831" s="70" t="b">
        <v>0</v>
      </c>
      <c r="I1831" s="71" t="str">
        <f t="shared" si="84"/>
        <v/>
      </c>
      <c r="J1831" s="71" t="str">
        <f t="shared" si="85"/>
        <v>DOUBLE PRECISION</v>
      </c>
      <c r="K1831" s="71">
        <f t="shared" si="3"/>
        <v>22</v>
      </c>
      <c r="L1831" s="71" t="str">
        <f t="shared" si="4"/>
        <v>(22)</v>
      </c>
      <c r="M1831" s="71" t="s">
        <v>4489</v>
      </c>
      <c r="N1831" s="71"/>
      <c r="O1831" s="4"/>
      <c r="P1831" s="9"/>
      <c r="Q1831" s="9" t="str">
        <f t="shared" si="86"/>
        <v>INN_EVL_SCR DOUBLE PRECISION ,</v>
      </c>
    </row>
    <row r="1832" ht="16.5" customHeight="1">
      <c r="A1832" s="9" t="s">
        <v>13</v>
      </c>
      <c r="B1832" s="9" t="s">
        <v>38</v>
      </c>
      <c r="C1832" s="9" t="s">
        <v>2924</v>
      </c>
      <c r="D1832" s="9" t="s">
        <v>183</v>
      </c>
      <c r="E1832" s="9" t="s">
        <v>4506</v>
      </c>
      <c r="F1832" s="10">
        <v>24.0</v>
      </c>
      <c r="G1832" s="10">
        <v>22.0</v>
      </c>
      <c r="H1832" s="70" t="b">
        <v>0</v>
      </c>
      <c r="I1832" s="71" t="str">
        <f t="shared" si="84"/>
        <v/>
      </c>
      <c r="J1832" s="71" t="str">
        <f t="shared" si="85"/>
        <v>DOUBLE PRECISION</v>
      </c>
      <c r="K1832" s="71">
        <f t="shared" si="3"/>
        <v>22</v>
      </c>
      <c r="L1832" s="71" t="str">
        <f t="shared" si="4"/>
        <v>(22)</v>
      </c>
      <c r="M1832" s="71" t="s">
        <v>4489</v>
      </c>
      <c r="N1832" s="71"/>
      <c r="O1832" s="4"/>
      <c r="P1832" s="9"/>
      <c r="Q1832" s="9" t="str">
        <f t="shared" si="86"/>
        <v>VOC_EVL_SCR DOUBLE PRECISION ,</v>
      </c>
    </row>
    <row r="1833" ht="16.5" customHeight="1">
      <c r="A1833" s="9" t="s">
        <v>13</v>
      </c>
      <c r="B1833" s="9" t="s">
        <v>38</v>
      </c>
      <c r="C1833" s="9" t="s">
        <v>2926</v>
      </c>
      <c r="D1833" s="9" t="s">
        <v>986</v>
      </c>
      <c r="E1833" s="9" t="s">
        <v>4518</v>
      </c>
      <c r="F1833" s="10">
        <v>25.0</v>
      </c>
      <c r="G1833" s="10">
        <v>2000.0</v>
      </c>
      <c r="H1833" s="70" t="b">
        <v>0</v>
      </c>
      <c r="I1833" s="71" t="str">
        <f t="shared" si="84"/>
        <v/>
      </c>
      <c r="J1833" s="71" t="str">
        <f t="shared" si="85"/>
        <v>VARCHAR</v>
      </c>
      <c r="K1833" s="71">
        <f t="shared" si="3"/>
        <v>6000</v>
      </c>
      <c r="L1833" s="71" t="str">
        <f t="shared" si="4"/>
        <v>(6000)</v>
      </c>
      <c r="M1833" s="71" t="s">
        <v>4489</v>
      </c>
      <c r="N1833" s="71"/>
      <c r="O1833" s="4"/>
      <c r="P1833" s="9"/>
      <c r="Q1833" s="9" t="str">
        <f t="shared" si="86"/>
        <v>RMK_DCT VARCHAR(6000) ,</v>
      </c>
    </row>
    <row r="1834" ht="16.5" customHeight="1">
      <c r="A1834" s="9" t="s">
        <v>13</v>
      </c>
      <c r="B1834" s="9" t="s">
        <v>38</v>
      </c>
      <c r="C1834" s="9" t="s">
        <v>2928</v>
      </c>
      <c r="D1834" s="9" t="s">
        <v>986</v>
      </c>
      <c r="E1834" s="9" t="s">
        <v>4518</v>
      </c>
      <c r="F1834" s="10">
        <v>26.0</v>
      </c>
      <c r="G1834" s="10">
        <v>8.0</v>
      </c>
      <c r="H1834" s="70" t="b">
        <v>0</v>
      </c>
      <c r="I1834" s="71" t="str">
        <f t="shared" si="84"/>
        <v/>
      </c>
      <c r="J1834" s="71" t="str">
        <f t="shared" si="85"/>
        <v>VARCHAR</v>
      </c>
      <c r="K1834" s="71">
        <f t="shared" si="3"/>
        <v>24</v>
      </c>
      <c r="L1834" s="71" t="str">
        <f t="shared" si="4"/>
        <v>(24)</v>
      </c>
      <c r="M1834" s="71" t="s">
        <v>4489</v>
      </c>
      <c r="N1834" s="71"/>
      <c r="O1834" s="4"/>
      <c r="P1834" s="9"/>
      <c r="Q1834" s="9" t="str">
        <f t="shared" si="86"/>
        <v>VLN_SPL_KD_CD VARCHAR(24) ,</v>
      </c>
    </row>
    <row r="1835" ht="16.5" customHeight="1">
      <c r="A1835" s="9" t="s">
        <v>13</v>
      </c>
      <c r="B1835" s="9" t="s">
        <v>38</v>
      </c>
      <c r="C1835" s="9" t="s">
        <v>2930</v>
      </c>
      <c r="D1835" s="9" t="s">
        <v>986</v>
      </c>
      <c r="E1835" s="9" t="s">
        <v>4518</v>
      </c>
      <c r="F1835" s="10">
        <v>27.0</v>
      </c>
      <c r="G1835" s="10">
        <v>8.0</v>
      </c>
      <c r="H1835" s="70" t="b">
        <v>0</v>
      </c>
      <c r="I1835" s="71" t="str">
        <f t="shared" si="84"/>
        <v/>
      </c>
      <c r="J1835" s="71" t="str">
        <f t="shared" si="85"/>
        <v>VARCHAR</v>
      </c>
      <c r="K1835" s="71">
        <f t="shared" si="3"/>
        <v>24</v>
      </c>
      <c r="L1835" s="71" t="str">
        <f t="shared" si="4"/>
        <v>(24)</v>
      </c>
      <c r="M1835" s="71" t="s">
        <v>4489</v>
      </c>
      <c r="N1835" s="71"/>
      <c r="O1835" s="4"/>
      <c r="P1835" s="9"/>
      <c r="Q1835" s="9" t="str">
        <f t="shared" si="86"/>
        <v>VLN_STS_DTL_CD VARCHAR(24) ,</v>
      </c>
    </row>
    <row r="1836" ht="16.5" customHeight="1">
      <c r="A1836" s="9" t="s">
        <v>13</v>
      </c>
      <c r="B1836" s="9" t="s">
        <v>38</v>
      </c>
      <c r="C1836" s="9" t="s">
        <v>2932</v>
      </c>
      <c r="D1836" s="9" t="s">
        <v>183</v>
      </c>
      <c r="E1836" s="9" t="s">
        <v>4506</v>
      </c>
      <c r="F1836" s="10">
        <v>28.0</v>
      </c>
      <c r="G1836" s="10">
        <v>22.0</v>
      </c>
      <c r="H1836" s="70" t="b">
        <v>0</v>
      </c>
      <c r="I1836" s="71" t="str">
        <f t="shared" si="84"/>
        <v/>
      </c>
      <c r="J1836" s="71" t="str">
        <f t="shared" si="85"/>
        <v>DOUBLE PRECISION</v>
      </c>
      <c r="K1836" s="71">
        <f t="shared" si="3"/>
        <v>22</v>
      </c>
      <c r="L1836" s="71" t="str">
        <f t="shared" si="4"/>
        <v>(22)</v>
      </c>
      <c r="M1836" s="71" t="s">
        <v>4489</v>
      </c>
      <c r="N1836" s="71"/>
      <c r="O1836" s="4"/>
      <c r="P1836" s="9"/>
      <c r="Q1836" s="9" t="str">
        <f t="shared" si="86"/>
        <v>ORG_VLN_SCD_SNO DOUBLE PRECISION ,</v>
      </c>
    </row>
    <row r="1837" ht="16.5" customHeight="1">
      <c r="A1837" s="9" t="s">
        <v>13</v>
      </c>
      <c r="B1837" s="9" t="s">
        <v>38</v>
      </c>
      <c r="C1837" s="9" t="s">
        <v>2934</v>
      </c>
      <c r="D1837" s="9" t="s">
        <v>183</v>
      </c>
      <c r="E1837" s="9" t="s">
        <v>4506</v>
      </c>
      <c r="F1837" s="10">
        <v>29.0</v>
      </c>
      <c r="G1837" s="10">
        <v>22.0</v>
      </c>
      <c r="H1837" s="70" t="b">
        <v>0</v>
      </c>
      <c r="I1837" s="71" t="str">
        <f t="shared" si="84"/>
        <v/>
      </c>
      <c r="J1837" s="71" t="str">
        <f t="shared" si="85"/>
        <v>DOUBLE PRECISION</v>
      </c>
      <c r="K1837" s="71">
        <f t="shared" si="3"/>
        <v>22</v>
      </c>
      <c r="L1837" s="71" t="str">
        <f t="shared" si="4"/>
        <v>(22)</v>
      </c>
      <c r="M1837" s="71" t="s">
        <v>4489</v>
      </c>
      <c r="N1837" s="71"/>
      <c r="O1837" s="4"/>
      <c r="P1837" s="9"/>
      <c r="Q1837" s="9" t="str">
        <f t="shared" si="86"/>
        <v>SBT_NUM DOUBLE PRECISION ,</v>
      </c>
    </row>
    <row r="1838" ht="16.5" customHeight="1">
      <c r="A1838" s="9" t="s">
        <v>13</v>
      </c>
      <c r="B1838" s="9" t="s">
        <v>38</v>
      </c>
      <c r="C1838" s="9" t="s">
        <v>2936</v>
      </c>
      <c r="D1838" s="9" t="s">
        <v>183</v>
      </c>
      <c r="E1838" s="9" t="s">
        <v>4506</v>
      </c>
      <c r="F1838" s="10">
        <v>30.0</v>
      </c>
      <c r="G1838" s="10">
        <v>22.0</v>
      </c>
      <c r="H1838" s="70" t="b">
        <v>0</v>
      </c>
      <c r="I1838" s="71" t="str">
        <f t="shared" si="84"/>
        <v/>
      </c>
      <c r="J1838" s="71" t="str">
        <f t="shared" si="85"/>
        <v>DOUBLE PRECISION</v>
      </c>
      <c r="K1838" s="71">
        <f t="shared" si="3"/>
        <v>22</v>
      </c>
      <c r="L1838" s="71" t="str">
        <f t="shared" si="4"/>
        <v>(22)</v>
      </c>
      <c r="M1838" s="71" t="s">
        <v>4489</v>
      </c>
      <c r="N1838" s="71"/>
      <c r="O1838" s="4"/>
      <c r="P1838" s="9"/>
      <c r="Q1838" s="9" t="str">
        <f t="shared" si="86"/>
        <v>VLN_COS_SNO DOUBLE PRECISION ,</v>
      </c>
    </row>
    <row r="1839" ht="16.5" customHeight="1">
      <c r="A1839" s="9" t="s">
        <v>13</v>
      </c>
      <c r="B1839" s="9" t="s">
        <v>38</v>
      </c>
      <c r="C1839" s="9" t="s">
        <v>2937</v>
      </c>
      <c r="D1839" s="9" t="s">
        <v>986</v>
      </c>
      <c r="E1839" s="9" t="s">
        <v>4518</v>
      </c>
      <c r="F1839" s="10">
        <v>31.0</v>
      </c>
      <c r="G1839" s="10">
        <v>8.0</v>
      </c>
      <c r="H1839" s="70" t="b">
        <v>0</v>
      </c>
      <c r="I1839" s="71" t="str">
        <f t="shared" si="84"/>
        <v/>
      </c>
      <c r="J1839" s="71" t="str">
        <f t="shared" si="85"/>
        <v>VARCHAR</v>
      </c>
      <c r="K1839" s="71">
        <f t="shared" si="3"/>
        <v>24</v>
      </c>
      <c r="L1839" s="71" t="str">
        <f t="shared" si="4"/>
        <v>(24)</v>
      </c>
      <c r="M1839" s="71" t="s">
        <v>4489</v>
      </c>
      <c r="N1839" s="71"/>
      <c r="O1839" s="4"/>
      <c r="P1839" s="9"/>
      <c r="Q1839" s="9" t="str">
        <f t="shared" si="86"/>
        <v>PRD_CD VARCHAR(24) ,</v>
      </c>
    </row>
    <row r="1840" ht="16.5" customHeight="1">
      <c r="A1840" s="9" t="s">
        <v>13</v>
      </c>
      <c r="B1840" s="9" t="s">
        <v>38</v>
      </c>
      <c r="C1840" s="9" t="s">
        <v>2938</v>
      </c>
      <c r="D1840" s="9" t="s">
        <v>986</v>
      </c>
      <c r="E1840" s="9" t="s">
        <v>4518</v>
      </c>
      <c r="F1840" s="10">
        <v>32.0</v>
      </c>
      <c r="G1840" s="10">
        <v>8.0</v>
      </c>
      <c r="H1840" s="70" t="b">
        <v>0</v>
      </c>
      <c r="I1840" s="71" t="str">
        <f t="shared" si="84"/>
        <v/>
      </c>
      <c r="J1840" s="71" t="str">
        <f t="shared" si="85"/>
        <v>VARCHAR</v>
      </c>
      <c r="K1840" s="71">
        <f t="shared" si="3"/>
        <v>24</v>
      </c>
      <c r="L1840" s="71" t="str">
        <f t="shared" si="4"/>
        <v>(24)</v>
      </c>
      <c r="M1840" s="71" t="s">
        <v>4489</v>
      </c>
      <c r="N1840" s="71"/>
      <c r="O1840" s="4"/>
      <c r="P1840" s="9"/>
      <c r="Q1840" s="9" t="str">
        <f t="shared" si="86"/>
        <v>VLN_TYPE VARCHAR(24) ,</v>
      </c>
    </row>
    <row r="1841" ht="16.5" customHeight="1">
      <c r="A1841" s="9" t="s">
        <v>13</v>
      </c>
      <c r="B1841" s="9" t="s">
        <v>38</v>
      </c>
      <c r="C1841" s="9" t="s">
        <v>2940</v>
      </c>
      <c r="D1841" s="9" t="s">
        <v>183</v>
      </c>
      <c r="E1841" s="9" t="s">
        <v>4506</v>
      </c>
      <c r="F1841" s="10">
        <v>33.0</v>
      </c>
      <c r="G1841" s="10">
        <v>22.0</v>
      </c>
      <c r="H1841" s="70" t="b">
        <v>0</v>
      </c>
      <c r="I1841" s="71" t="str">
        <f t="shared" si="84"/>
        <v/>
      </c>
      <c r="J1841" s="71" t="str">
        <f t="shared" si="85"/>
        <v>DOUBLE PRECISION</v>
      </c>
      <c r="K1841" s="71">
        <f t="shared" si="3"/>
        <v>22</v>
      </c>
      <c r="L1841" s="71" t="str">
        <f t="shared" si="4"/>
        <v>(22)</v>
      </c>
      <c r="M1841" s="71" t="s">
        <v>4489</v>
      </c>
      <c r="N1841" s="71"/>
      <c r="O1841" s="4"/>
      <c r="P1841" s="9"/>
      <c r="Q1841" s="9" t="str">
        <f t="shared" si="86"/>
        <v>MB_VLN_CTR_SNO DOUBLE PRECISION ,</v>
      </c>
    </row>
    <row r="1842" ht="16.5" customHeight="1">
      <c r="A1842" s="9"/>
      <c r="B1842" s="9"/>
      <c r="C1842" s="9"/>
      <c r="D1842" s="9"/>
      <c r="E1842" s="9"/>
      <c r="F1842" s="10"/>
      <c r="G1842" s="10"/>
      <c r="H1842" s="70"/>
      <c r="I1842" s="71"/>
      <c r="J1842" s="71"/>
      <c r="K1842" s="71" t="str">
        <f t="shared" si="3"/>
        <v/>
      </c>
      <c r="L1842" s="71" t="str">
        <f t="shared" si="4"/>
        <v>()</v>
      </c>
      <c r="M1842" s="71"/>
      <c r="N1842" s="71"/>
      <c r="O1842" s="4"/>
      <c r="P1842" s="9"/>
      <c r="Q1842" s="9" t="s">
        <v>4519</v>
      </c>
    </row>
    <row r="1843" ht="16.5" customHeight="1">
      <c r="A1843" s="9"/>
      <c r="B1843" s="9"/>
      <c r="C1843" s="9"/>
      <c r="D1843" s="9"/>
      <c r="E1843" s="9"/>
      <c r="F1843" s="10"/>
      <c r="G1843" s="10"/>
      <c r="H1843" s="70"/>
      <c r="I1843" s="71"/>
      <c r="J1843" s="71"/>
      <c r="K1843" s="71" t="str">
        <f t="shared" si="3"/>
        <v/>
      </c>
      <c r="L1843" s="71" t="str">
        <f t="shared" si="4"/>
        <v>()</v>
      </c>
      <c r="M1843" s="71"/>
      <c r="N1843" s="71"/>
      <c r="O1843" s="4"/>
      <c r="P1843" s="9"/>
      <c r="Q1843" s="9" t="str">
        <f>"PRIMARY KEY("&amp;N1809&amp;")"</f>
        <v>PRIMARY KEY(VLN_SCD_SNO)</v>
      </c>
    </row>
    <row r="1844" ht="16.5" customHeight="1">
      <c r="A1844" s="9"/>
      <c r="B1844" s="9"/>
      <c r="C1844" s="9"/>
      <c r="D1844" s="9"/>
      <c r="E1844" s="9"/>
      <c r="F1844" s="10"/>
      <c r="G1844" s="10"/>
      <c r="H1844" s="70"/>
      <c r="I1844" s="71"/>
      <c r="J1844" s="71"/>
      <c r="K1844" s="71" t="str">
        <f t="shared" si="3"/>
        <v/>
      </c>
      <c r="L1844" s="71" t="str">
        <f t="shared" si="4"/>
        <v>()</v>
      </c>
      <c r="M1844" s="71"/>
      <c r="N1844" s="71"/>
      <c r="O1844" s="4"/>
      <c r="P1844" s="9"/>
      <c r="Q1844" s="9" t="str">
        <f>") DISTSTYLE AUTO;"</f>
        <v>) DISTSTYLE AUTO;</v>
      </c>
    </row>
    <row r="1845" ht="16.5" customHeight="1">
      <c r="A1845" s="9" t="s">
        <v>13</v>
      </c>
      <c r="B1845" s="9" t="s">
        <v>112</v>
      </c>
      <c r="C1845" s="9" t="s">
        <v>2942</v>
      </c>
      <c r="D1845" s="9" t="s">
        <v>183</v>
      </c>
      <c r="E1845" s="9" t="s">
        <v>4506</v>
      </c>
      <c r="F1845" s="10">
        <v>1.0</v>
      </c>
      <c r="G1845" s="10">
        <v>22.0</v>
      </c>
      <c r="H1845" s="70" t="b">
        <v>1</v>
      </c>
      <c r="I1845" s="71" t="str">
        <f t="shared" ref="I1845:I1884" si="87">IF(H1845=TRUE,"NOT NULL","")</f>
        <v>NOT NULL</v>
      </c>
      <c r="J1845" s="71" t="str">
        <f t="shared" ref="J1845:J1884" si="88">IF(D1845="number","DOUBLE PRECISION",IF(D1845="varchar2","VARCHAR", IF(D1845="char","char",IF(D1845="nvarchar2","VARCHAR",IF(D1845="TIMESTAMP","TIMESTAMP WITHOUT TIME ZONE", IF(D1845="date","TIMESTAMP WITHOUT TIME ZONE",IF(D1845="VARCHAR","VARCHAR")))))))</f>
        <v>DOUBLE PRECISION</v>
      </c>
      <c r="K1845" s="71">
        <f t="shared" si="3"/>
        <v>22</v>
      </c>
      <c r="L1845" s="71" t="str">
        <f t="shared" si="4"/>
        <v>(22)</v>
      </c>
      <c r="M1845" s="71" t="s">
        <v>4489</v>
      </c>
      <c r="N1845" s="73" t="s">
        <v>4538</v>
      </c>
      <c r="O1845" s="74"/>
      <c r="P1845" s="9" t="str">
        <f>"Create Table "&amp;A1845&amp;"."&amp;B1845&amp;" ("</f>
        <v>Create Table CDCSMART.KM_MB_CTR_IFM (</v>
      </c>
      <c r="Q1845" s="9" t="str">
        <f t="shared" ref="Q1845:Q1884" si="89">IF(J1845="DOUBLE PRECISION",C1845&amp;" "&amp;J1845&amp;" "&amp;I1845&amp;M1845,IF(J1845="VARCHAR",C1845&amp;" "&amp;J1845&amp;L1845&amp;" "&amp;I1845&amp;M1845,IF(J1845="TIMESTAMP WITHOUT TIME ZONE", C1845&amp;" "&amp;J1845&amp;" "&amp;I1845&amp;M1845,IF(J1845="CHAR",C1845&amp;" "&amp;J1845&amp;L1845&amp;" "&amp;I1845&amp;M1845,IF(J1845="DATE",C1845&amp;" "&amp;"TIMESTAMP WITHOUT TIME ZONE"&amp;" "&amp;I1845&amp;M1845)))))</f>
        <v>MB_CTR_SNO DOUBLE PRECISION NOT NULL,</v>
      </c>
    </row>
    <row r="1846" ht="16.5" customHeight="1">
      <c r="A1846" s="9" t="s">
        <v>13</v>
      </c>
      <c r="B1846" s="9" t="s">
        <v>112</v>
      </c>
      <c r="C1846" s="9" t="s">
        <v>2869</v>
      </c>
      <c r="D1846" s="9" t="s">
        <v>183</v>
      </c>
      <c r="E1846" s="9" t="s">
        <v>4506</v>
      </c>
      <c r="F1846" s="10">
        <v>2.0</v>
      </c>
      <c r="G1846" s="10">
        <v>22.0</v>
      </c>
      <c r="H1846" s="70" t="b">
        <v>1</v>
      </c>
      <c r="I1846" s="71" t="str">
        <f t="shared" si="87"/>
        <v>NOT NULL</v>
      </c>
      <c r="J1846" s="71" t="str">
        <f t="shared" si="88"/>
        <v>DOUBLE PRECISION</v>
      </c>
      <c r="K1846" s="71">
        <f t="shared" si="3"/>
        <v>22</v>
      </c>
      <c r="L1846" s="71" t="str">
        <f t="shared" si="4"/>
        <v>(22)</v>
      </c>
      <c r="M1846" s="71" t="s">
        <v>4489</v>
      </c>
      <c r="N1846" s="71"/>
      <c r="O1846" s="4"/>
      <c r="P1846" s="9"/>
      <c r="Q1846" s="9" t="str">
        <f t="shared" si="89"/>
        <v>MB_LN_SNO DOUBLE PRECISION NOT NULL,</v>
      </c>
    </row>
    <row r="1847" ht="16.5" customHeight="1">
      <c r="A1847" s="9" t="s">
        <v>13</v>
      </c>
      <c r="B1847" s="9" t="s">
        <v>112</v>
      </c>
      <c r="C1847" s="9" t="s">
        <v>2871</v>
      </c>
      <c r="D1847" s="9" t="s">
        <v>183</v>
      </c>
      <c r="E1847" s="9" t="s">
        <v>4506</v>
      </c>
      <c r="F1847" s="10">
        <v>3.0</v>
      </c>
      <c r="G1847" s="10">
        <v>22.0</v>
      </c>
      <c r="H1847" s="70" t="b">
        <v>1</v>
      </c>
      <c r="I1847" s="71" t="str">
        <f t="shared" si="87"/>
        <v>NOT NULL</v>
      </c>
      <c r="J1847" s="71" t="str">
        <f t="shared" si="88"/>
        <v>DOUBLE PRECISION</v>
      </c>
      <c r="K1847" s="71">
        <f t="shared" si="3"/>
        <v>22</v>
      </c>
      <c r="L1847" s="71" t="str">
        <f t="shared" si="4"/>
        <v>(22)</v>
      </c>
      <c r="M1847" s="71" t="s">
        <v>4489</v>
      </c>
      <c r="N1847" s="71"/>
      <c r="O1847" s="4"/>
      <c r="P1847" s="9"/>
      <c r="Q1847" s="9" t="str">
        <f t="shared" si="89"/>
        <v>MB_SNO DOUBLE PRECISION NOT NULL,</v>
      </c>
    </row>
    <row r="1848" ht="16.5" customHeight="1">
      <c r="A1848" s="9" t="s">
        <v>13</v>
      </c>
      <c r="B1848" s="9" t="s">
        <v>112</v>
      </c>
      <c r="C1848" s="9" t="s">
        <v>2944</v>
      </c>
      <c r="D1848" s="9" t="s">
        <v>183</v>
      </c>
      <c r="E1848" s="9" t="s">
        <v>4506</v>
      </c>
      <c r="F1848" s="10">
        <v>4.0</v>
      </c>
      <c r="G1848" s="10">
        <v>22.0</v>
      </c>
      <c r="H1848" s="70" t="b">
        <v>0</v>
      </c>
      <c r="I1848" s="71" t="str">
        <f t="shared" si="87"/>
        <v/>
      </c>
      <c r="J1848" s="71" t="str">
        <f t="shared" si="88"/>
        <v>DOUBLE PRECISION</v>
      </c>
      <c r="K1848" s="71">
        <f t="shared" si="3"/>
        <v>22</v>
      </c>
      <c r="L1848" s="71" t="str">
        <f t="shared" si="4"/>
        <v>(22)</v>
      </c>
      <c r="M1848" s="71" t="s">
        <v>4489</v>
      </c>
      <c r="N1848" s="71"/>
      <c r="O1848" s="4"/>
      <c r="P1848" s="9"/>
      <c r="Q1848" s="9" t="str">
        <f t="shared" si="89"/>
        <v>CTR_SEQ DOUBLE PRECISION ,</v>
      </c>
    </row>
    <row r="1849" ht="16.5" customHeight="1">
      <c r="A1849" s="9" t="s">
        <v>13</v>
      </c>
      <c r="B1849" s="9" t="s">
        <v>112</v>
      </c>
      <c r="C1849" s="9" t="s">
        <v>2946</v>
      </c>
      <c r="D1849" s="9" t="s">
        <v>986</v>
      </c>
      <c r="E1849" s="9" t="s">
        <v>4518</v>
      </c>
      <c r="F1849" s="10">
        <v>5.0</v>
      </c>
      <c r="G1849" s="10">
        <v>8.0</v>
      </c>
      <c r="H1849" s="70" t="b">
        <v>0</v>
      </c>
      <c r="I1849" s="71" t="str">
        <f t="shared" si="87"/>
        <v/>
      </c>
      <c r="J1849" s="71" t="str">
        <f t="shared" si="88"/>
        <v>VARCHAR</v>
      </c>
      <c r="K1849" s="71">
        <f t="shared" si="3"/>
        <v>24</v>
      </c>
      <c r="L1849" s="71" t="str">
        <f t="shared" si="4"/>
        <v>(24)</v>
      </c>
      <c r="M1849" s="71" t="s">
        <v>4489</v>
      </c>
      <c r="N1849" s="71"/>
      <c r="O1849" s="4"/>
      <c r="P1849" s="9"/>
      <c r="Q1849" s="9" t="str">
        <f t="shared" si="89"/>
        <v>CTR_CL_CD VARCHAR(24) ,</v>
      </c>
    </row>
    <row r="1850" ht="16.5" customHeight="1">
      <c r="A1850" s="9" t="s">
        <v>13</v>
      </c>
      <c r="B1850" s="9" t="s">
        <v>112</v>
      </c>
      <c r="C1850" s="9" t="s">
        <v>2948</v>
      </c>
      <c r="D1850" s="9" t="s">
        <v>986</v>
      </c>
      <c r="E1850" s="9" t="s">
        <v>4518</v>
      </c>
      <c r="F1850" s="10">
        <v>6.0</v>
      </c>
      <c r="G1850" s="10">
        <v>8.0</v>
      </c>
      <c r="H1850" s="70" t="b">
        <v>0</v>
      </c>
      <c r="I1850" s="71" t="str">
        <f t="shared" si="87"/>
        <v/>
      </c>
      <c r="J1850" s="71" t="str">
        <f t="shared" si="88"/>
        <v>VARCHAR</v>
      </c>
      <c r="K1850" s="71">
        <f t="shared" si="3"/>
        <v>24</v>
      </c>
      <c r="L1850" s="71" t="str">
        <f t="shared" si="4"/>
        <v>(24)</v>
      </c>
      <c r="M1850" s="71" t="s">
        <v>4489</v>
      </c>
      <c r="N1850" s="71"/>
      <c r="O1850" s="4"/>
      <c r="P1850" s="9"/>
      <c r="Q1850" s="9" t="str">
        <f t="shared" si="89"/>
        <v>MB_CTR_KD_CD VARCHAR(24) ,</v>
      </c>
    </row>
    <row r="1851" ht="16.5" customHeight="1">
      <c r="A1851" s="9" t="s">
        <v>13</v>
      </c>
      <c r="B1851" s="9" t="s">
        <v>112</v>
      </c>
      <c r="C1851" s="9" t="s">
        <v>2951</v>
      </c>
      <c r="D1851" s="9" t="s">
        <v>986</v>
      </c>
      <c r="E1851" s="9" t="s">
        <v>4518</v>
      </c>
      <c r="F1851" s="10">
        <v>7.0</v>
      </c>
      <c r="G1851" s="10">
        <v>8.0</v>
      </c>
      <c r="H1851" s="70" t="b">
        <v>0</v>
      </c>
      <c r="I1851" s="71" t="str">
        <f t="shared" si="87"/>
        <v/>
      </c>
      <c r="J1851" s="71" t="str">
        <f t="shared" si="88"/>
        <v>VARCHAR</v>
      </c>
      <c r="K1851" s="71">
        <f t="shared" si="3"/>
        <v>24</v>
      </c>
      <c r="L1851" s="71" t="str">
        <f t="shared" si="4"/>
        <v>(24)</v>
      </c>
      <c r="M1851" s="71" t="s">
        <v>4489</v>
      </c>
      <c r="N1851" s="71"/>
      <c r="O1851" s="4"/>
      <c r="P1851" s="9"/>
      <c r="Q1851" s="9" t="str">
        <f t="shared" si="89"/>
        <v>CTR_STS_CD VARCHAR(24) ,</v>
      </c>
    </row>
    <row r="1852" ht="33.0" customHeight="1">
      <c r="A1852" s="9" t="s">
        <v>13</v>
      </c>
      <c r="B1852" s="9" t="s">
        <v>112</v>
      </c>
      <c r="C1852" s="9" t="s">
        <v>2953</v>
      </c>
      <c r="D1852" s="9" t="s">
        <v>986</v>
      </c>
      <c r="E1852" s="9" t="s">
        <v>4518</v>
      </c>
      <c r="F1852" s="10">
        <v>8.0</v>
      </c>
      <c r="G1852" s="10">
        <v>8.0</v>
      </c>
      <c r="H1852" s="70" t="b">
        <v>0</v>
      </c>
      <c r="I1852" s="71" t="str">
        <f t="shared" si="87"/>
        <v/>
      </c>
      <c r="J1852" s="71" t="str">
        <f t="shared" si="88"/>
        <v>VARCHAR</v>
      </c>
      <c r="K1852" s="71">
        <f t="shared" si="3"/>
        <v>24</v>
      </c>
      <c r="L1852" s="71" t="str">
        <f t="shared" si="4"/>
        <v>(24)</v>
      </c>
      <c r="M1852" s="71" t="s">
        <v>4489</v>
      </c>
      <c r="N1852" s="71"/>
      <c r="O1852" s="4"/>
      <c r="P1852" s="9"/>
      <c r="Q1852" s="9" t="str">
        <f t="shared" si="89"/>
        <v>CTR_PRO_CD VARCHAR(24) ,</v>
      </c>
    </row>
    <row r="1853" ht="16.5" customHeight="1">
      <c r="A1853" s="9" t="s">
        <v>13</v>
      </c>
      <c r="B1853" s="9" t="s">
        <v>112</v>
      </c>
      <c r="C1853" s="9" t="s">
        <v>2955</v>
      </c>
      <c r="D1853" s="9" t="s">
        <v>986</v>
      </c>
      <c r="E1853" s="9" t="s">
        <v>4518</v>
      </c>
      <c r="F1853" s="10">
        <v>9.0</v>
      </c>
      <c r="G1853" s="10">
        <v>8.0</v>
      </c>
      <c r="H1853" s="70" t="b">
        <v>0</v>
      </c>
      <c r="I1853" s="71" t="str">
        <f t="shared" si="87"/>
        <v/>
      </c>
      <c r="J1853" s="71" t="str">
        <f t="shared" si="88"/>
        <v>VARCHAR</v>
      </c>
      <c r="K1853" s="71">
        <f t="shared" si="3"/>
        <v>24</v>
      </c>
      <c r="L1853" s="71" t="str">
        <f t="shared" si="4"/>
        <v>(24)</v>
      </c>
      <c r="M1853" s="71" t="s">
        <v>4489</v>
      </c>
      <c r="N1853" s="71"/>
      <c r="O1853" s="4"/>
      <c r="P1853" s="9"/>
      <c r="Q1853" s="9" t="str">
        <f t="shared" si="89"/>
        <v>LN_STA_PAP_DD VARCHAR(24) ,</v>
      </c>
    </row>
    <row r="1854" ht="16.5" customHeight="1">
      <c r="A1854" s="9" t="s">
        <v>13</v>
      </c>
      <c r="B1854" s="9" t="s">
        <v>112</v>
      </c>
      <c r="C1854" s="9" t="s">
        <v>2773</v>
      </c>
      <c r="D1854" s="9" t="s">
        <v>986</v>
      </c>
      <c r="E1854" s="9" t="s">
        <v>4518</v>
      </c>
      <c r="F1854" s="10">
        <v>10.0</v>
      </c>
      <c r="G1854" s="10">
        <v>8.0</v>
      </c>
      <c r="H1854" s="70" t="b">
        <v>0</v>
      </c>
      <c r="I1854" s="71" t="str">
        <f t="shared" si="87"/>
        <v/>
      </c>
      <c r="J1854" s="71" t="str">
        <f t="shared" si="88"/>
        <v>VARCHAR</v>
      </c>
      <c r="K1854" s="71">
        <f t="shared" si="3"/>
        <v>24</v>
      </c>
      <c r="L1854" s="71" t="str">
        <f t="shared" si="4"/>
        <v>(24)</v>
      </c>
      <c r="M1854" s="71" t="s">
        <v>4489</v>
      </c>
      <c r="N1854" s="71"/>
      <c r="O1854" s="4"/>
      <c r="P1854" s="9"/>
      <c r="Q1854" s="9" t="str">
        <f t="shared" si="89"/>
        <v>LN_END_PAP_DD VARCHAR(24) ,</v>
      </c>
    </row>
    <row r="1855" ht="16.5" customHeight="1">
      <c r="A1855" s="9" t="s">
        <v>13</v>
      </c>
      <c r="B1855" s="9" t="s">
        <v>112</v>
      </c>
      <c r="C1855" s="9" t="s">
        <v>2770</v>
      </c>
      <c r="D1855" s="9" t="s">
        <v>986</v>
      </c>
      <c r="E1855" s="9" t="s">
        <v>4518</v>
      </c>
      <c r="F1855" s="10">
        <v>11.0</v>
      </c>
      <c r="G1855" s="10">
        <v>8.0</v>
      </c>
      <c r="H1855" s="70" t="b">
        <v>0</v>
      </c>
      <c r="I1855" s="71" t="str">
        <f t="shared" si="87"/>
        <v/>
      </c>
      <c r="J1855" s="71" t="str">
        <f t="shared" si="88"/>
        <v>VARCHAR</v>
      </c>
      <c r="K1855" s="71">
        <f t="shared" si="3"/>
        <v>24</v>
      </c>
      <c r="L1855" s="71" t="str">
        <f t="shared" si="4"/>
        <v>(24)</v>
      </c>
      <c r="M1855" s="71" t="s">
        <v>4489</v>
      </c>
      <c r="N1855" s="71"/>
      <c r="O1855" s="4"/>
      <c r="P1855" s="9"/>
      <c r="Q1855" s="9" t="str">
        <f t="shared" si="89"/>
        <v>LN_STA_DD VARCHAR(24) ,</v>
      </c>
    </row>
    <row r="1856" ht="16.5" customHeight="1">
      <c r="A1856" s="9" t="s">
        <v>13</v>
      </c>
      <c r="B1856" s="9" t="s">
        <v>112</v>
      </c>
      <c r="C1856" s="9" t="s">
        <v>2958</v>
      </c>
      <c r="D1856" s="9" t="s">
        <v>986</v>
      </c>
      <c r="E1856" s="9" t="s">
        <v>4518</v>
      </c>
      <c r="F1856" s="10">
        <v>12.0</v>
      </c>
      <c r="G1856" s="10">
        <v>8.0</v>
      </c>
      <c r="H1856" s="70" t="b">
        <v>0</v>
      </c>
      <c r="I1856" s="71" t="str">
        <f t="shared" si="87"/>
        <v/>
      </c>
      <c r="J1856" s="71" t="str">
        <f t="shared" si="88"/>
        <v>VARCHAR</v>
      </c>
      <c r="K1856" s="71">
        <f t="shared" si="3"/>
        <v>24</v>
      </c>
      <c r="L1856" s="71" t="str">
        <f t="shared" si="4"/>
        <v>(24)</v>
      </c>
      <c r="M1856" s="71" t="s">
        <v>4489</v>
      </c>
      <c r="N1856" s="71"/>
      <c r="O1856" s="4"/>
      <c r="P1856" s="9"/>
      <c r="Q1856" s="9" t="str">
        <f t="shared" si="89"/>
        <v>LN_END_DD VARCHAR(24) ,</v>
      </c>
    </row>
    <row r="1857" ht="16.5" customHeight="1">
      <c r="A1857" s="9" t="s">
        <v>13</v>
      </c>
      <c r="B1857" s="9" t="s">
        <v>112</v>
      </c>
      <c r="C1857" s="9" t="s">
        <v>2960</v>
      </c>
      <c r="D1857" s="9" t="s">
        <v>986</v>
      </c>
      <c r="E1857" s="9" t="s">
        <v>4518</v>
      </c>
      <c r="F1857" s="10">
        <v>13.0</v>
      </c>
      <c r="G1857" s="10">
        <v>8.0</v>
      </c>
      <c r="H1857" s="70" t="b">
        <v>0</v>
      </c>
      <c r="I1857" s="71" t="str">
        <f t="shared" si="87"/>
        <v/>
      </c>
      <c r="J1857" s="71" t="str">
        <f t="shared" si="88"/>
        <v>VARCHAR</v>
      </c>
      <c r="K1857" s="71">
        <f t="shared" si="3"/>
        <v>24</v>
      </c>
      <c r="L1857" s="71" t="str">
        <f t="shared" si="4"/>
        <v>(24)</v>
      </c>
      <c r="M1857" s="71" t="s">
        <v>4489</v>
      </c>
      <c r="N1857" s="71"/>
      <c r="O1857" s="4"/>
      <c r="P1857" s="9"/>
      <c r="Q1857" s="9" t="str">
        <f t="shared" si="89"/>
        <v>LN_STA_HOP_DD VARCHAR(24) ,</v>
      </c>
    </row>
    <row r="1858" ht="16.5" customHeight="1">
      <c r="A1858" s="9" t="s">
        <v>13</v>
      </c>
      <c r="B1858" s="9" t="s">
        <v>112</v>
      </c>
      <c r="C1858" s="9" t="s">
        <v>2962</v>
      </c>
      <c r="D1858" s="9" t="s">
        <v>986</v>
      </c>
      <c r="E1858" s="9" t="s">
        <v>4518</v>
      </c>
      <c r="F1858" s="10">
        <v>14.0</v>
      </c>
      <c r="G1858" s="10">
        <v>8.0</v>
      </c>
      <c r="H1858" s="70" t="b">
        <v>0</v>
      </c>
      <c r="I1858" s="71" t="str">
        <f t="shared" si="87"/>
        <v/>
      </c>
      <c r="J1858" s="71" t="str">
        <f t="shared" si="88"/>
        <v>VARCHAR</v>
      </c>
      <c r="K1858" s="71">
        <f t="shared" si="3"/>
        <v>24</v>
      </c>
      <c r="L1858" s="71" t="str">
        <f t="shared" si="4"/>
        <v>(24)</v>
      </c>
      <c r="M1858" s="71" t="s">
        <v>4489</v>
      </c>
      <c r="N1858" s="71"/>
      <c r="O1858" s="4"/>
      <c r="P1858" s="9"/>
      <c r="Q1858" s="9" t="str">
        <f t="shared" si="89"/>
        <v>CLU_AGM_DD VARCHAR(24) ,</v>
      </c>
    </row>
    <row r="1859" ht="16.5" customHeight="1">
      <c r="A1859" s="9" t="s">
        <v>13</v>
      </c>
      <c r="B1859" s="9" t="s">
        <v>112</v>
      </c>
      <c r="C1859" s="9" t="s">
        <v>2964</v>
      </c>
      <c r="D1859" s="9" t="s">
        <v>986</v>
      </c>
      <c r="E1859" s="9" t="s">
        <v>4518</v>
      </c>
      <c r="F1859" s="10">
        <v>15.0</v>
      </c>
      <c r="G1859" s="10">
        <v>8.0</v>
      </c>
      <c r="H1859" s="70" t="b">
        <v>0</v>
      </c>
      <c r="I1859" s="71" t="str">
        <f t="shared" si="87"/>
        <v/>
      </c>
      <c r="J1859" s="71" t="str">
        <f t="shared" si="88"/>
        <v>VARCHAR</v>
      </c>
      <c r="K1859" s="71">
        <f t="shared" si="3"/>
        <v>24</v>
      </c>
      <c r="L1859" s="71" t="str">
        <f t="shared" si="4"/>
        <v>(24)</v>
      </c>
      <c r="M1859" s="71" t="s">
        <v>4489</v>
      </c>
      <c r="N1859" s="71"/>
      <c r="O1859" s="4"/>
      <c r="P1859" s="9"/>
      <c r="Q1859" s="9" t="str">
        <f t="shared" si="89"/>
        <v>WDW_DD VARCHAR(24) ,</v>
      </c>
    </row>
    <row r="1860" ht="16.5" customHeight="1">
      <c r="A1860" s="9" t="s">
        <v>13</v>
      </c>
      <c r="B1860" s="9" t="s">
        <v>112</v>
      </c>
      <c r="C1860" s="9" t="s">
        <v>126</v>
      </c>
      <c r="D1860" s="9" t="s">
        <v>986</v>
      </c>
      <c r="E1860" s="9" t="s">
        <v>4518</v>
      </c>
      <c r="F1860" s="10">
        <v>16.0</v>
      </c>
      <c r="G1860" s="10">
        <v>13.0</v>
      </c>
      <c r="H1860" s="70" t="b">
        <v>0</v>
      </c>
      <c r="I1860" s="71" t="str">
        <f t="shared" si="87"/>
        <v/>
      </c>
      <c r="J1860" s="71" t="str">
        <f t="shared" si="88"/>
        <v>VARCHAR</v>
      </c>
      <c r="K1860" s="71">
        <f t="shared" si="3"/>
        <v>39</v>
      </c>
      <c r="L1860" s="71" t="str">
        <f t="shared" si="4"/>
        <v>(39)</v>
      </c>
      <c r="M1860" s="71" t="s">
        <v>4489</v>
      </c>
      <c r="N1860" s="71"/>
      <c r="O1860" s="4"/>
      <c r="P1860" s="9"/>
      <c r="Q1860" s="9" t="str">
        <f t="shared" si="89"/>
        <v>KRP_ORD_NO VARCHAR(39) ,</v>
      </c>
    </row>
    <row r="1861" ht="16.5" customHeight="1">
      <c r="A1861" s="9" t="s">
        <v>13</v>
      </c>
      <c r="B1861" s="9" t="s">
        <v>112</v>
      </c>
      <c r="C1861" s="9" t="s">
        <v>2967</v>
      </c>
      <c r="D1861" s="9" t="s">
        <v>183</v>
      </c>
      <c r="E1861" s="9" t="s">
        <v>4506</v>
      </c>
      <c r="F1861" s="10">
        <v>17.0</v>
      </c>
      <c r="G1861" s="10">
        <v>22.0</v>
      </c>
      <c r="H1861" s="70" t="b">
        <v>0</v>
      </c>
      <c r="I1861" s="71" t="str">
        <f t="shared" si="87"/>
        <v/>
      </c>
      <c r="J1861" s="71" t="str">
        <f t="shared" si="88"/>
        <v>DOUBLE PRECISION</v>
      </c>
      <c r="K1861" s="71">
        <f t="shared" si="3"/>
        <v>22</v>
      </c>
      <c r="L1861" s="71" t="str">
        <f t="shared" si="4"/>
        <v>(22)</v>
      </c>
      <c r="M1861" s="71" t="s">
        <v>4489</v>
      </c>
      <c r="N1861" s="71"/>
      <c r="O1861" s="4"/>
      <c r="P1861" s="9"/>
      <c r="Q1861" s="9" t="str">
        <f t="shared" si="89"/>
        <v>TOT_LN_DNUM DOUBLE PRECISION ,</v>
      </c>
    </row>
    <row r="1862" ht="16.5" customHeight="1">
      <c r="A1862" s="9" t="s">
        <v>13</v>
      </c>
      <c r="B1862" s="9" t="s">
        <v>112</v>
      </c>
      <c r="C1862" s="9" t="s">
        <v>2969</v>
      </c>
      <c r="D1862" s="9" t="s">
        <v>183</v>
      </c>
      <c r="E1862" s="9" t="s">
        <v>4506</v>
      </c>
      <c r="F1862" s="10">
        <v>18.0</v>
      </c>
      <c r="G1862" s="10">
        <v>22.0</v>
      </c>
      <c r="H1862" s="70" t="b">
        <v>0</v>
      </c>
      <c r="I1862" s="71" t="str">
        <f t="shared" si="87"/>
        <v/>
      </c>
      <c r="J1862" s="71" t="str">
        <f t="shared" si="88"/>
        <v>DOUBLE PRECISION</v>
      </c>
      <c r="K1862" s="71">
        <f t="shared" si="3"/>
        <v>22</v>
      </c>
      <c r="L1862" s="71" t="str">
        <f t="shared" si="4"/>
        <v>(22)</v>
      </c>
      <c r="M1862" s="71" t="s">
        <v>4489</v>
      </c>
      <c r="N1862" s="71"/>
      <c r="O1862" s="4"/>
      <c r="P1862" s="9"/>
      <c r="Q1862" s="9" t="str">
        <f t="shared" si="89"/>
        <v>TOT_CTR_AMT DOUBLE PRECISION ,</v>
      </c>
    </row>
    <row r="1863" ht="16.5" customHeight="1">
      <c r="A1863" s="9" t="s">
        <v>13</v>
      </c>
      <c r="B1863" s="9" t="s">
        <v>112</v>
      </c>
      <c r="C1863" s="9" t="s">
        <v>2632</v>
      </c>
      <c r="D1863" s="9" t="s">
        <v>1334</v>
      </c>
      <c r="E1863" s="9" t="s">
        <v>4526</v>
      </c>
      <c r="F1863" s="10">
        <v>19.0</v>
      </c>
      <c r="G1863" s="10">
        <v>7.0</v>
      </c>
      <c r="H1863" s="70" t="b">
        <v>1</v>
      </c>
      <c r="I1863" s="71" t="str">
        <f t="shared" si="87"/>
        <v>NOT NULL</v>
      </c>
      <c r="J1863" s="71" t="str">
        <f t="shared" si="88"/>
        <v>TIMESTAMP WITHOUT TIME ZONE</v>
      </c>
      <c r="K1863" s="71">
        <f t="shared" si="3"/>
        <v>7</v>
      </c>
      <c r="L1863" s="71" t="str">
        <f t="shared" si="4"/>
        <v>(7)</v>
      </c>
      <c r="M1863" s="71" t="s">
        <v>4489</v>
      </c>
      <c r="N1863" s="71"/>
      <c r="O1863" s="4"/>
      <c r="P1863" s="9"/>
      <c r="Q1863" s="9" t="str">
        <f t="shared" si="89"/>
        <v>REG_DT TIMESTAMP WITHOUT TIME ZONE NOT NULL,</v>
      </c>
    </row>
    <row r="1864" ht="16.5" customHeight="1">
      <c r="A1864" s="9" t="s">
        <v>13</v>
      </c>
      <c r="B1864" s="9" t="s">
        <v>112</v>
      </c>
      <c r="C1864" s="9" t="s">
        <v>2635</v>
      </c>
      <c r="D1864" s="9" t="s">
        <v>183</v>
      </c>
      <c r="E1864" s="9" t="s">
        <v>4506</v>
      </c>
      <c r="F1864" s="10">
        <v>20.0</v>
      </c>
      <c r="G1864" s="10">
        <v>22.0</v>
      </c>
      <c r="H1864" s="70" t="b">
        <v>1</v>
      </c>
      <c r="I1864" s="71" t="str">
        <f t="shared" si="87"/>
        <v>NOT NULL</v>
      </c>
      <c r="J1864" s="71" t="str">
        <f t="shared" si="88"/>
        <v>DOUBLE PRECISION</v>
      </c>
      <c r="K1864" s="71">
        <f t="shared" si="3"/>
        <v>22</v>
      </c>
      <c r="L1864" s="71" t="str">
        <f t="shared" si="4"/>
        <v>(22)</v>
      </c>
      <c r="M1864" s="71" t="s">
        <v>4489</v>
      </c>
      <c r="N1864" s="71"/>
      <c r="O1864" s="4"/>
      <c r="P1864" s="9"/>
      <c r="Q1864" s="9" t="str">
        <f t="shared" si="89"/>
        <v>REGP_SNO DOUBLE PRECISION NOT NULL,</v>
      </c>
    </row>
    <row r="1865" ht="16.5" customHeight="1">
      <c r="A1865" s="9" t="s">
        <v>13</v>
      </c>
      <c r="B1865" s="9" t="s">
        <v>112</v>
      </c>
      <c r="C1865" s="9" t="s">
        <v>2637</v>
      </c>
      <c r="D1865" s="9" t="s">
        <v>1334</v>
      </c>
      <c r="E1865" s="9" t="s">
        <v>4526</v>
      </c>
      <c r="F1865" s="10">
        <v>21.0</v>
      </c>
      <c r="G1865" s="10">
        <v>7.0</v>
      </c>
      <c r="H1865" s="70" t="b">
        <v>0</v>
      </c>
      <c r="I1865" s="71" t="str">
        <f t="shared" si="87"/>
        <v/>
      </c>
      <c r="J1865" s="71" t="str">
        <f t="shared" si="88"/>
        <v>TIMESTAMP WITHOUT TIME ZONE</v>
      </c>
      <c r="K1865" s="71">
        <f t="shared" si="3"/>
        <v>7</v>
      </c>
      <c r="L1865" s="71" t="str">
        <f t="shared" si="4"/>
        <v>(7)</v>
      </c>
      <c r="M1865" s="71" t="s">
        <v>4489</v>
      </c>
      <c r="N1865" s="71"/>
      <c r="O1865" s="4"/>
      <c r="P1865" s="9"/>
      <c r="Q1865" s="9" t="str">
        <f t="shared" si="89"/>
        <v>MD_DT TIMESTAMP WITHOUT TIME ZONE ,</v>
      </c>
    </row>
    <row r="1866" ht="16.5" customHeight="1">
      <c r="A1866" s="9" t="s">
        <v>13</v>
      </c>
      <c r="B1866" s="9" t="s">
        <v>112</v>
      </c>
      <c r="C1866" s="9" t="s">
        <v>2639</v>
      </c>
      <c r="D1866" s="9" t="s">
        <v>183</v>
      </c>
      <c r="E1866" s="9" t="s">
        <v>4506</v>
      </c>
      <c r="F1866" s="10">
        <v>22.0</v>
      </c>
      <c r="G1866" s="10">
        <v>22.0</v>
      </c>
      <c r="H1866" s="70" t="b">
        <v>0</v>
      </c>
      <c r="I1866" s="71" t="str">
        <f t="shared" si="87"/>
        <v/>
      </c>
      <c r="J1866" s="71" t="str">
        <f t="shared" si="88"/>
        <v>DOUBLE PRECISION</v>
      </c>
      <c r="K1866" s="71">
        <f t="shared" si="3"/>
        <v>22</v>
      </c>
      <c r="L1866" s="71" t="str">
        <f t="shared" si="4"/>
        <v>(22)</v>
      </c>
      <c r="M1866" s="71" t="s">
        <v>4489</v>
      </c>
      <c r="N1866" s="71"/>
      <c r="O1866" s="4"/>
      <c r="P1866" s="9"/>
      <c r="Q1866" s="9" t="str">
        <f t="shared" si="89"/>
        <v>MDR_SNO DOUBLE PRECISION ,</v>
      </c>
    </row>
    <row r="1867" ht="16.5" customHeight="1">
      <c r="A1867" s="9" t="s">
        <v>13</v>
      </c>
      <c r="B1867" s="9" t="s">
        <v>112</v>
      </c>
      <c r="C1867" s="9" t="s">
        <v>2971</v>
      </c>
      <c r="D1867" s="9" t="s">
        <v>986</v>
      </c>
      <c r="E1867" s="9" t="s">
        <v>4518</v>
      </c>
      <c r="F1867" s="10">
        <v>23.0</v>
      </c>
      <c r="G1867" s="10">
        <v>8.0</v>
      </c>
      <c r="H1867" s="70" t="b">
        <v>0</v>
      </c>
      <c r="I1867" s="71" t="str">
        <f t="shared" si="87"/>
        <v/>
      </c>
      <c r="J1867" s="71" t="str">
        <f t="shared" si="88"/>
        <v>VARCHAR</v>
      </c>
      <c r="K1867" s="71">
        <f t="shared" si="3"/>
        <v>24</v>
      </c>
      <c r="L1867" s="71" t="str">
        <f t="shared" si="4"/>
        <v>(24)</v>
      </c>
      <c r="M1867" s="71" t="s">
        <v>4489</v>
      </c>
      <c r="N1867" s="71"/>
      <c r="O1867" s="4"/>
      <c r="P1867" s="9"/>
      <c r="Q1867" s="9" t="str">
        <f t="shared" si="89"/>
        <v>LN_STA_KD_CD VARCHAR(24) ,</v>
      </c>
    </row>
    <row r="1868" ht="16.5" customHeight="1">
      <c r="A1868" s="9" t="s">
        <v>13</v>
      </c>
      <c r="B1868" s="9" t="s">
        <v>112</v>
      </c>
      <c r="C1868" s="9" t="s">
        <v>2973</v>
      </c>
      <c r="D1868" s="9" t="s">
        <v>986</v>
      </c>
      <c r="E1868" s="9" t="s">
        <v>4518</v>
      </c>
      <c r="F1868" s="10">
        <v>24.0</v>
      </c>
      <c r="G1868" s="10">
        <v>8.0</v>
      </c>
      <c r="H1868" s="70" t="b">
        <v>0</v>
      </c>
      <c r="I1868" s="71" t="str">
        <f t="shared" si="87"/>
        <v/>
      </c>
      <c r="J1868" s="71" t="str">
        <f t="shared" si="88"/>
        <v>VARCHAR</v>
      </c>
      <c r="K1868" s="71">
        <f t="shared" si="3"/>
        <v>24</v>
      </c>
      <c r="L1868" s="71" t="str">
        <f t="shared" si="4"/>
        <v>(24)</v>
      </c>
      <c r="M1868" s="71" t="s">
        <v>4489</v>
      </c>
      <c r="N1868" s="71"/>
      <c r="O1868" s="4"/>
      <c r="P1868" s="9"/>
      <c r="Q1868" s="9" t="str">
        <f t="shared" si="89"/>
        <v>VLN_STA_HOP_DD VARCHAR(24) ,</v>
      </c>
    </row>
    <row r="1869" ht="16.5" customHeight="1">
      <c r="A1869" s="9" t="s">
        <v>13</v>
      </c>
      <c r="B1869" s="9" t="s">
        <v>112</v>
      </c>
      <c r="C1869" s="9" t="s">
        <v>2975</v>
      </c>
      <c r="D1869" s="9" t="s">
        <v>986</v>
      </c>
      <c r="E1869" s="9" t="s">
        <v>4518</v>
      </c>
      <c r="F1869" s="10">
        <v>25.0</v>
      </c>
      <c r="G1869" s="10">
        <v>8.0</v>
      </c>
      <c r="H1869" s="70" t="b">
        <v>0</v>
      </c>
      <c r="I1869" s="71" t="str">
        <f t="shared" si="87"/>
        <v/>
      </c>
      <c r="J1869" s="71" t="str">
        <f t="shared" si="88"/>
        <v>VARCHAR</v>
      </c>
      <c r="K1869" s="71">
        <f t="shared" si="3"/>
        <v>24</v>
      </c>
      <c r="L1869" s="71" t="str">
        <f t="shared" si="4"/>
        <v>(24)</v>
      </c>
      <c r="M1869" s="71" t="s">
        <v>4489</v>
      </c>
      <c r="N1869" s="71"/>
      <c r="O1869" s="4"/>
      <c r="P1869" s="9"/>
      <c r="Q1869" s="9" t="str">
        <f t="shared" si="89"/>
        <v>VLN_HOP_DW_CD VARCHAR(24) ,</v>
      </c>
    </row>
    <row r="1870" ht="16.5" customHeight="1">
      <c r="A1870" s="9" t="s">
        <v>13</v>
      </c>
      <c r="B1870" s="9" t="s">
        <v>112</v>
      </c>
      <c r="C1870" s="9" t="s">
        <v>2977</v>
      </c>
      <c r="D1870" s="9" t="s">
        <v>986</v>
      </c>
      <c r="E1870" s="9" t="s">
        <v>4518</v>
      </c>
      <c r="F1870" s="10">
        <v>26.0</v>
      </c>
      <c r="G1870" s="10">
        <v>8.0</v>
      </c>
      <c r="H1870" s="70" t="b">
        <v>0</v>
      </c>
      <c r="I1870" s="71" t="str">
        <f t="shared" si="87"/>
        <v/>
      </c>
      <c r="J1870" s="71" t="str">
        <f t="shared" si="88"/>
        <v>VARCHAR</v>
      </c>
      <c r="K1870" s="71">
        <f t="shared" si="3"/>
        <v>24</v>
      </c>
      <c r="L1870" s="71" t="str">
        <f t="shared" si="4"/>
        <v>(24)</v>
      </c>
      <c r="M1870" s="71" t="s">
        <v>4489</v>
      </c>
      <c r="N1870" s="71"/>
      <c r="O1870" s="4"/>
      <c r="P1870" s="9"/>
      <c r="Q1870" s="9" t="str">
        <f t="shared" si="89"/>
        <v>VLN_HOP_TZ_CD VARCHAR(24) ,</v>
      </c>
    </row>
    <row r="1871" ht="16.5" customHeight="1">
      <c r="A1871" s="9" t="s">
        <v>13</v>
      </c>
      <c r="B1871" s="9" t="s">
        <v>112</v>
      </c>
      <c r="C1871" s="9" t="s">
        <v>2979</v>
      </c>
      <c r="D1871" s="9" t="s">
        <v>986</v>
      </c>
      <c r="E1871" s="9" t="s">
        <v>4518</v>
      </c>
      <c r="F1871" s="10">
        <v>27.0</v>
      </c>
      <c r="G1871" s="10">
        <v>8.0</v>
      </c>
      <c r="H1871" s="70" t="b">
        <v>0</v>
      </c>
      <c r="I1871" s="71" t="str">
        <f t="shared" si="87"/>
        <v/>
      </c>
      <c r="J1871" s="71" t="str">
        <f t="shared" si="88"/>
        <v>VARCHAR</v>
      </c>
      <c r="K1871" s="71">
        <f t="shared" si="3"/>
        <v>24</v>
      </c>
      <c r="L1871" s="71" t="str">
        <f t="shared" si="4"/>
        <v>(24)</v>
      </c>
      <c r="M1871" s="71" t="s">
        <v>4489</v>
      </c>
      <c r="N1871" s="71"/>
      <c r="O1871" s="4"/>
      <c r="P1871" s="9"/>
      <c r="Q1871" s="9" t="str">
        <f t="shared" si="89"/>
        <v>TCH_HOP_SEX_CL_CD VARCHAR(24) ,</v>
      </c>
    </row>
    <row r="1872" ht="16.5" customHeight="1">
      <c r="A1872" s="9" t="s">
        <v>13</v>
      </c>
      <c r="B1872" s="9" t="s">
        <v>112</v>
      </c>
      <c r="C1872" s="9" t="s">
        <v>2981</v>
      </c>
      <c r="D1872" s="9" t="s">
        <v>986</v>
      </c>
      <c r="E1872" s="9" t="s">
        <v>4518</v>
      </c>
      <c r="F1872" s="10">
        <v>28.0</v>
      </c>
      <c r="G1872" s="10">
        <v>1.0</v>
      </c>
      <c r="H1872" s="70" t="b">
        <v>0</v>
      </c>
      <c r="I1872" s="71" t="str">
        <f t="shared" si="87"/>
        <v/>
      </c>
      <c r="J1872" s="71" t="str">
        <f t="shared" si="88"/>
        <v>VARCHAR</v>
      </c>
      <c r="K1872" s="71">
        <f t="shared" si="3"/>
        <v>3</v>
      </c>
      <c r="L1872" s="71" t="str">
        <f t="shared" si="4"/>
        <v>(3)</v>
      </c>
      <c r="M1872" s="71" t="s">
        <v>4489</v>
      </c>
      <c r="N1872" s="71"/>
      <c r="O1872" s="4"/>
      <c r="P1872" s="9"/>
      <c r="Q1872" s="9" t="str">
        <f t="shared" si="89"/>
        <v>RNW_LN_PGS_YN VARCHAR(3) ,</v>
      </c>
    </row>
    <row r="1873" ht="16.5" customHeight="1">
      <c r="A1873" s="9" t="s">
        <v>13</v>
      </c>
      <c r="B1873" s="9" t="s">
        <v>112</v>
      </c>
      <c r="C1873" s="9" t="s">
        <v>2982</v>
      </c>
      <c r="D1873" s="9" t="s">
        <v>986</v>
      </c>
      <c r="E1873" s="9" t="s">
        <v>4518</v>
      </c>
      <c r="F1873" s="10">
        <v>29.0</v>
      </c>
      <c r="G1873" s="10">
        <v>1.0</v>
      </c>
      <c r="H1873" s="70" t="b">
        <v>0</v>
      </c>
      <c r="I1873" s="71" t="str">
        <f t="shared" si="87"/>
        <v/>
      </c>
      <c r="J1873" s="71" t="str">
        <f t="shared" si="88"/>
        <v>VARCHAR</v>
      </c>
      <c r="K1873" s="71">
        <f t="shared" si="3"/>
        <v>3</v>
      </c>
      <c r="L1873" s="71" t="str">
        <f t="shared" si="4"/>
        <v>(3)</v>
      </c>
      <c r="M1873" s="71" t="s">
        <v>4489</v>
      </c>
      <c r="N1873" s="71"/>
      <c r="O1873" s="4"/>
      <c r="P1873" s="9"/>
      <c r="Q1873" s="9" t="str">
        <f t="shared" si="89"/>
        <v>CUR_CTR_YN VARCHAR(3) ,</v>
      </c>
    </row>
    <row r="1874" ht="16.5" customHeight="1">
      <c r="A1874" s="9" t="s">
        <v>13</v>
      </c>
      <c r="B1874" s="9" t="s">
        <v>112</v>
      </c>
      <c r="C1874" s="9" t="s">
        <v>2984</v>
      </c>
      <c r="D1874" s="9" t="s">
        <v>183</v>
      </c>
      <c r="E1874" s="9" t="s">
        <v>4506</v>
      </c>
      <c r="F1874" s="10">
        <v>30.0</v>
      </c>
      <c r="G1874" s="10">
        <v>22.0</v>
      </c>
      <c r="H1874" s="70" t="b">
        <v>0</v>
      </c>
      <c r="I1874" s="71" t="str">
        <f t="shared" si="87"/>
        <v/>
      </c>
      <c r="J1874" s="71" t="str">
        <f t="shared" si="88"/>
        <v>DOUBLE PRECISION</v>
      </c>
      <c r="K1874" s="71">
        <f t="shared" si="3"/>
        <v>22</v>
      </c>
      <c r="L1874" s="71" t="str">
        <f t="shared" si="4"/>
        <v>(22)</v>
      </c>
      <c r="M1874" s="71" t="s">
        <v>4489</v>
      </c>
      <c r="N1874" s="71"/>
      <c r="O1874" s="4"/>
      <c r="P1874" s="9"/>
      <c r="Q1874" s="9" t="str">
        <f t="shared" si="89"/>
        <v>CTS_END_SCD_SNO DOUBLE PRECISION ,</v>
      </c>
    </row>
    <row r="1875" ht="16.5" customHeight="1">
      <c r="A1875" s="9" t="s">
        <v>13</v>
      </c>
      <c r="B1875" s="9" t="s">
        <v>112</v>
      </c>
      <c r="C1875" s="9" t="s">
        <v>2771</v>
      </c>
      <c r="D1875" s="9" t="s">
        <v>986</v>
      </c>
      <c r="E1875" s="9" t="s">
        <v>4518</v>
      </c>
      <c r="F1875" s="10">
        <v>31.0</v>
      </c>
      <c r="G1875" s="10">
        <v>8.0</v>
      </c>
      <c r="H1875" s="70" t="b">
        <v>0</v>
      </c>
      <c r="I1875" s="71" t="str">
        <f t="shared" si="87"/>
        <v/>
      </c>
      <c r="J1875" s="71" t="str">
        <f t="shared" si="88"/>
        <v>VARCHAR</v>
      </c>
      <c r="K1875" s="71">
        <f t="shared" si="3"/>
        <v>24</v>
      </c>
      <c r="L1875" s="71" t="str">
        <f t="shared" si="4"/>
        <v>(24)</v>
      </c>
      <c r="M1875" s="71" t="s">
        <v>4489</v>
      </c>
      <c r="N1875" s="71"/>
      <c r="O1875" s="4"/>
      <c r="P1875" s="9"/>
      <c r="Q1875" s="9" t="str">
        <f t="shared" si="89"/>
        <v>CTS_END_DD VARCHAR(24) ,</v>
      </c>
    </row>
    <row r="1876" ht="16.5" customHeight="1">
      <c r="A1876" s="9" t="s">
        <v>13</v>
      </c>
      <c r="B1876" s="9" t="s">
        <v>112</v>
      </c>
      <c r="C1876" s="9" t="s">
        <v>2775</v>
      </c>
      <c r="D1876" s="9" t="s">
        <v>986</v>
      </c>
      <c r="E1876" s="9" t="s">
        <v>4518</v>
      </c>
      <c r="F1876" s="10">
        <v>32.0</v>
      </c>
      <c r="G1876" s="10">
        <v>8.0</v>
      </c>
      <c r="H1876" s="70" t="b">
        <v>0</v>
      </c>
      <c r="I1876" s="71" t="str">
        <f t="shared" si="87"/>
        <v/>
      </c>
      <c r="J1876" s="71" t="str">
        <f t="shared" si="88"/>
        <v>VARCHAR</v>
      </c>
      <c r="K1876" s="71">
        <f t="shared" si="3"/>
        <v>24</v>
      </c>
      <c r="L1876" s="71" t="str">
        <f t="shared" si="4"/>
        <v>(24)</v>
      </c>
      <c r="M1876" s="71" t="s">
        <v>4489</v>
      </c>
      <c r="N1876" s="71"/>
      <c r="O1876" s="4"/>
      <c r="P1876" s="9"/>
      <c r="Q1876" s="9" t="str">
        <f t="shared" si="89"/>
        <v>RVW_END_DD VARCHAR(24) ,</v>
      </c>
    </row>
    <row r="1877" ht="16.5" customHeight="1">
      <c r="A1877" s="9" t="s">
        <v>13</v>
      </c>
      <c r="B1877" s="9" t="s">
        <v>112</v>
      </c>
      <c r="C1877" s="9" t="s">
        <v>2986</v>
      </c>
      <c r="D1877" s="9" t="s">
        <v>986</v>
      </c>
      <c r="E1877" s="9" t="s">
        <v>4518</v>
      </c>
      <c r="F1877" s="10">
        <v>33.0</v>
      </c>
      <c r="G1877" s="10">
        <v>1.0</v>
      </c>
      <c r="H1877" s="70" t="b">
        <v>1</v>
      </c>
      <c r="I1877" s="71" t="str">
        <f t="shared" si="87"/>
        <v>NOT NULL</v>
      </c>
      <c r="J1877" s="71" t="str">
        <f t="shared" si="88"/>
        <v>VARCHAR</v>
      </c>
      <c r="K1877" s="71">
        <f t="shared" si="3"/>
        <v>3</v>
      </c>
      <c r="L1877" s="71" t="str">
        <f t="shared" si="4"/>
        <v>(3)</v>
      </c>
      <c r="M1877" s="71" t="s">
        <v>4489</v>
      </c>
      <c r="N1877" s="71"/>
      <c r="O1877" s="4"/>
      <c r="P1877" s="9"/>
      <c r="Q1877" s="9" t="str">
        <f t="shared" si="89"/>
        <v>RVW_PRO_YN VARCHAR(3) NOT NULL,</v>
      </c>
    </row>
    <row r="1878" ht="16.5" customHeight="1">
      <c r="A1878" s="9" t="s">
        <v>13</v>
      </c>
      <c r="B1878" s="9" t="s">
        <v>112</v>
      </c>
      <c r="C1878" s="9" t="s">
        <v>2988</v>
      </c>
      <c r="D1878" s="9" t="s">
        <v>183</v>
      </c>
      <c r="E1878" s="9" t="s">
        <v>4506</v>
      </c>
      <c r="F1878" s="10">
        <v>34.0</v>
      </c>
      <c r="G1878" s="10">
        <v>22.0</v>
      </c>
      <c r="H1878" s="70" t="b">
        <v>0</v>
      </c>
      <c r="I1878" s="71" t="str">
        <f t="shared" si="87"/>
        <v/>
      </c>
      <c r="J1878" s="71" t="str">
        <f t="shared" si="88"/>
        <v>DOUBLE PRECISION</v>
      </c>
      <c r="K1878" s="71">
        <f t="shared" si="3"/>
        <v>22</v>
      </c>
      <c r="L1878" s="71" t="str">
        <f t="shared" si="4"/>
        <v>(22)</v>
      </c>
      <c r="M1878" s="71" t="s">
        <v>4489</v>
      </c>
      <c r="N1878" s="71"/>
      <c r="O1878" s="4"/>
      <c r="P1878" s="9"/>
      <c r="Q1878" s="9" t="str">
        <f t="shared" si="89"/>
        <v>TOT_OFR_CTS_NUM DOUBLE PRECISION ,</v>
      </c>
    </row>
    <row r="1879" ht="16.5" customHeight="1">
      <c r="A1879" s="9" t="s">
        <v>13</v>
      </c>
      <c r="B1879" s="9" t="s">
        <v>112</v>
      </c>
      <c r="C1879" s="9" t="s">
        <v>1352</v>
      </c>
      <c r="D1879" s="9" t="s">
        <v>986</v>
      </c>
      <c r="E1879" s="9" t="s">
        <v>4518</v>
      </c>
      <c r="F1879" s="10">
        <v>35.0</v>
      </c>
      <c r="G1879" s="10">
        <v>8.0</v>
      </c>
      <c r="H1879" s="70" t="b">
        <v>0</v>
      </c>
      <c r="I1879" s="71" t="str">
        <f t="shared" si="87"/>
        <v/>
      </c>
      <c r="J1879" s="71" t="str">
        <f t="shared" si="88"/>
        <v>VARCHAR</v>
      </c>
      <c r="K1879" s="71">
        <f t="shared" si="3"/>
        <v>24</v>
      </c>
      <c r="L1879" s="71" t="str">
        <f t="shared" si="4"/>
        <v>(24)</v>
      </c>
      <c r="M1879" s="71" t="s">
        <v>4489</v>
      </c>
      <c r="N1879" s="71"/>
      <c r="O1879" s="4"/>
      <c r="P1879" s="9"/>
      <c r="Q1879" s="9" t="str">
        <f t="shared" si="89"/>
        <v>MBS_CL_CD VARCHAR(24) ,</v>
      </c>
    </row>
    <row r="1880" ht="16.5" customHeight="1">
      <c r="A1880" s="9" t="s">
        <v>13</v>
      </c>
      <c r="B1880" s="9" t="s">
        <v>112</v>
      </c>
      <c r="C1880" s="9" t="s">
        <v>1238</v>
      </c>
      <c r="D1880" s="9" t="s">
        <v>986</v>
      </c>
      <c r="E1880" s="9" t="s">
        <v>4518</v>
      </c>
      <c r="F1880" s="10">
        <v>36.0</v>
      </c>
      <c r="G1880" s="10">
        <v>8.0</v>
      </c>
      <c r="H1880" s="70" t="b">
        <v>0</v>
      </c>
      <c r="I1880" s="71" t="str">
        <f t="shared" si="87"/>
        <v/>
      </c>
      <c r="J1880" s="71" t="str">
        <f t="shared" si="88"/>
        <v>VARCHAR</v>
      </c>
      <c r="K1880" s="71">
        <f t="shared" si="3"/>
        <v>24</v>
      </c>
      <c r="L1880" s="71" t="str">
        <f t="shared" si="4"/>
        <v>(24)</v>
      </c>
      <c r="M1880" s="71" t="s">
        <v>4489</v>
      </c>
      <c r="N1880" s="71"/>
      <c r="O1880" s="4"/>
      <c r="P1880" s="9"/>
      <c r="Q1880" s="9" t="str">
        <f t="shared" si="89"/>
        <v>SVC_CL_CD VARCHAR(24) ,</v>
      </c>
    </row>
    <row r="1881" ht="16.5" customHeight="1">
      <c r="A1881" s="9" t="s">
        <v>13</v>
      </c>
      <c r="B1881" s="9" t="s">
        <v>112</v>
      </c>
      <c r="C1881" s="9" t="s">
        <v>2937</v>
      </c>
      <c r="D1881" s="9" t="s">
        <v>986</v>
      </c>
      <c r="E1881" s="9" t="s">
        <v>4518</v>
      </c>
      <c r="F1881" s="10">
        <v>37.0</v>
      </c>
      <c r="G1881" s="10">
        <v>8.0</v>
      </c>
      <c r="H1881" s="70" t="b">
        <v>0</v>
      </c>
      <c r="I1881" s="71" t="str">
        <f t="shared" si="87"/>
        <v/>
      </c>
      <c r="J1881" s="71" t="str">
        <f t="shared" si="88"/>
        <v>VARCHAR</v>
      </c>
      <c r="K1881" s="71">
        <f t="shared" si="3"/>
        <v>24</v>
      </c>
      <c r="L1881" s="71" t="str">
        <f t="shared" si="4"/>
        <v>(24)</v>
      </c>
      <c r="M1881" s="71" t="s">
        <v>4489</v>
      </c>
      <c r="N1881" s="71"/>
      <c r="O1881" s="4"/>
      <c r="P1881" s="9"/>
      <c r="Q1881" s="9" t="str">
        <f t="shared" si="89"/>
        <v>PRD_CD VARCHAR(24) ,</v>
      </c>
    </row>
    <row r="1882" ht="16.5" customHeight="1">
      <c r="A1882" s="9" t="s">
        <v>13</v>
      </c>
      <c r="B1882" s="9" t="s">
        <v>112</v>
      </c>
      <c r="C1882" s="9" t="s">
        <v>2991</v>
      </c>
      <c r="D1882" s="9" t="s">
        <v>986</v>
      </c>
      <c r="E1882" s="9" t="s">
        <v>4518</v>
      </c>
      <c r="F1882" s="10">
        <v>38.0</v>
      </c>
      <c r="G1882" s="10">
        <v>1.0</v>
      </c>
      <c r="H1882" s="70" t="b">
        <v>0</v>
      </c>
      <c r="I1882" s="71" t="str">
        <f t="shared" si="87"/>
        <v/>
      </c>
      <c r="J1882" s="71" t="str">
        <f t="shared" si="88"/>
        <v>VARCHAR</v>
      </c>
      <c r="K1882" s="71">
        <f t="shared" si="3"/>
        <v>3</v>
      </c>
      <c r="L1882" s="71" t="str">
        <f t="shared" si="4"/>
        <v>(3)</v>
      </c>
      <c r="M1882" s="71" t="s">
        <v>4489</v>
      </c>
      <c r="N1882" s="71"/>
      <c r="O1882" s="4"/>
      <c r="P1882" s="9"/>
      <c r="Q1882" s="9" t="str">
        <f t="shared" si="89"/>
        <v>FRPS_CVS_TGT_YN VARCHAR(3) ,</v>
      </c>
    </row>
    <row r="1883" ht="16.5" customHeight="1">
      <c r="A1883" s="9" t="s">
        <v>13</v>
      </c>
      <c r="B1883" s="9" t="s">
        <v>112</v>
      </c>
      <c r="C1883" s="9" t="s">
        <v>2993</v>
      </c>
      <c r="D1883" s="9" t="s">
        <v>986</v>
      </c>
      <c r="E1883" s="9" t="s">
        <v>4518</v>
      </c>
      <c r="F1883" s="10">
        <v>39.0</v>
      </c>
      <c r="G1883" s="10">
        <v>8.0</v>
      </c>
      <c r="H1883" s="70" t="b">
        <v>0</v>
      </c>
      <c r="I1883" s="71" t="str">
        <f t="shared" si="87"/>
        <v/>
      </c>
      <c r="J1883" s="71" t="str">
        <f t="shared" si="88"/>
        <v>VARCHAR</v>
      </c>
      <c r="K1883" s="71">
        <f t="shared" si="3"/>
        <v>24</v>
      </c>
      <c r="L1883" s="71" t="str">
        <f t="shared" si="4"/>
        <v>(24)</v>
      </c>
      <c r="M1883" s="71" t="s">
        <v>4489</v>
      </c>
      <c r="N1883" s="71"/>
      <c r="O1883" s="4"/>
      <c r="P1883" s="9"/>
      <c r="Q1883" s="9" t="str">
        <f t="shared" si="89"/>
        <v>FRPS_CVS_RMN_DAY VARCHAR(24) ,</v>
      </c>
    </row>
    <row r="1884" ht="16.5" customHeight="1">
      <c r="A1884" s="9" t="s">
        <v>13</v>
      </c>
      <c r="B1884" s="9" t="s">
        <v>112</v>
      </c>
      <c r="C1884" s="9" t="s">
        <v>2995</v>
      </c>
      <c r="D1884" s="9" t="s">
        <v>986</v>
      </c>
      <c r="E1884" s="9" t="s">
        <v>4518</v>
      </c>
      <c r="F1884" s="10">
        <v>40.0</v>
      </c>
      <c r="G1884" s="10">
        <v>8.0</v>
      </c>
      <c r="H1884" s="70" t="b">
        <v>0</v>
      </c>
      <c r="I1884" s="71" t="str">
        <f t="shared" si="87"/>
        <v/>
      </c>
      <c r="J1884" s="71" t="str">
        <f t="shared" si="88"/>
        <v>VARCHAR</v>
      </c>
      <c r="K1884" s="71">
        <f t="shared" si="3"/>
        <v>24</v>
      </c>
      <c r="L1884" s="71" t="str">
        <f t="shared" si="4"/>
        <v>(24)</v>
      </c>
      <c r="M1884" s="71" t="s">
        <v>4489</v>
      </c>
      <c r="N1884" s="71"/>
      <c r="O1884" s="4"/>
      <c r="P1884" s="9"/>
      <c r="Q1884" s="9" t="str">
        <f t="shared" si="89"/>
        <v>FRPS_CVS_CL_CD VARCHAR(24) ,</v>
      </c>
    </row>
    <row r="1885" ht="16.5" customHeight="1">
      <c r="A1885" s="9"/>
      <c r="B1885" s="9"/>
      <c r="C1885" s="9"/>
      <c r="D1885" s="9"/>
      <c r="E1885" s="9"/>
      <c r="F1885" s="10"/>
      <c r="G1885" s="10"/>
      <c r="H1885" s="70"/>
      <c r="I1885" s="71"/>
      <c r="J1885" s="71"/>
      <c r="K1885" s="71" t="str">
        <f t="shared" si="3"/>
        <v/>
      </c>
      <c r="L1885" s="71" t="str">
        <f t="shared" si="4"/>
        <v>()</v>
      </c>
      <c r="M1885" s="71"/>
      <c r="N1885" s="71"/>
      <c r="O1885" s="4"/>
      <c r="P1885" s="9"/>
      <c r="Q1885" s="9" t="s">
        <v>4519</v>
      </c>
    </row>
    <row r="1886" ht="16.5" customHeight="1">
      <c r="A1886" s="9"/>
      <c r="B1886" s="9"/>
      <c r="C1886" s="9"/>
      <c r="D1886" s="9"/>
      <c r="E1886" s="9"/>
      <c r="F1886" s="10"/>
      <c r="G1886" s="10"/>
      <c r="H1886" s="70"/>
      <c r="I1886" s="71"/>
      <c r="J1886" s="71"/>
      <c r="K1886" s="71" t="str">
        <f t="shared" si="3"/>
        <v/>
      </c>
      <c r="L1886" s="71" t="str">
        <f t="shared" si="4"/>
        <v>()</v>
      </c>
      <c r="M1886" s="71"/>
      <c r="N1886" s="71"/>
      <c r="O1886" s="4"/>
      <c r="P1886" s="9"/>
      <c r="Q1886" s="9" t="str">
        <f>"PRIMARY KEY("&amp;N1845&amp;")"</f>
        <v>PRIMARY KEY(MB_CTR_SNO
,MB_LN_SNO
,MB_SNO)</v>
      </c>
    </row>
    <row r="1887" ht="16.5" customHeight="1">
      <c r="A1887" s="9"/>
      <c r="B1887" s="9"/>
      <c r="C1887" s="9"/>
      <c r="D1887" s="9"/>
      <c r="E1887" s="9"/>
      <c r="F1887" s="10"/>
      <c r="G1887" s="10"/>
      <c r="H1887" s="70"/>
      <c r="I1887" s="71"/>
      <c r="J1887" s="71"/>
      <c r="K1887" s="71" t="str">
        <f t="shared" si="3"/>
        <v/>
      </c>
      <c r="L1887" s="71" t="str">
        <f t="shared" si="4"/>
        <v>()</v>
      </c>
      <c r="M1887" s="71"/>
      <c r="N1887" s="71"/>
      <c r="O1887" s="4"/>
      <c r="P1887" s="9"/>
      <c r="Q1887" s="9" t="str">
        <f>") DISTSTYLE AUTO;"</f>
        <v>) DISTSTYLE AUTO;</v>
      </c>
    </row>
    <row r="1888" ht="16.5" customHeight="1">
      <c r="A1888" s="9" t="s">
        <v>13</v>
      </c>
      <c r="B1888" s="9" t="s">
        <v>115</v>
      </c>
      <c r="C1888" s="9" t="s">
        <v>2869</v>
      </c>
      <c r="D1888" s="9" t="s">
        <v>183</v>
      </c>
      <c r="E1888" s="9" t="s">
        <v>4506</v>
      </c>
      <c r="F1888" s="10">
        <v>1.0</v>
      </c>
      <c r="G1888" s="10">
        <v>22.0</v>
      </c>
      <c r="H1888" s="70" t="b">
        <v>1</v>
      </c>
      <c r="I1888" s="71" t="str">
        <f t="shared" ref="I1888:I1917" si="90">IF(H1888=TRUE,"NOT NULL","")</f>
        <v>NOT NULL</v>
      </c>
      <c r="J1888" s="71" t="str">
        <f t="shared" ref="J1888:J1917" si="91">IF(D1888="number","DOUBLE PRECISION",IF(D1888="varchar2","VARCHAR", IF(D1888="char","char",IF(D1888="nvarchar2","VARCHAR",IF(D1888="TIMESTAMP","TIMESTAMP WITHOUT TIME ZONE", IF(D1888="date","TIMESTAMP WITHOUT TIME ZONE",IF(D1888="VARCHAR","VARCHAR")))))))</f>
        <v>DOUBLE PRECISION</v>
      </c>
      <c r="K1888" s="71">
        <f t="shared" si="3"/>
        <v>22</v>
      </c>
      <c r="L1888" s="71" t="str">
        <f t="shared" si="4"/>
        <v>(22)</v>
      </c>
      <c r="M1888" s="71" t="s">
        <v>4489</v>
      </c>
      <c r="N1888" s="73" t="s">
        <v>4539</v>
      </c>
      <c r="O1888" s="74"/>
      <c r="P1888" s="9" t="str">
        <f>"Create Table "&amp;A1888&amp;"."&amp;B1888&amp;" ("</f>
        <v>Create Table CDCSMART.KM_MB_LN_IFM (</v>
      </c>
      <c r="Q1888" s="9" t="str">
        <f t="shared" ref="Q1888:Q1917" si="92">IF(J1888="DOUBLE PRECISION",C1888&amp;" "&amp;J1888&amp;" "&amp;I1888&amp;M1888,IF(J1888="VARCHAR",C1888&amp;" "&amp;J1888&amp;L1888&amp;" "&amp;I1888&amp;M1888,IF(J1888="TIMESTAMP WITHOUT TIME ZONE", C1888&amp;" "&amp;J1888&amp;" "&amp;I1888&amp;M1888,IF(J1888="CHAR",C1888&amp;" "&amp;J1888&amp;L1888&amp;" "&amp;I1888&amp;M1888,IF(J1888="DATE",C1888&amp;" "&amp;"TIMESTAMP WITHOUT TIME ZONE"&amp;" "&amp;I1888&amp;M1888)))))</f>
        <v>MB_LN_SNO DOUBLE PRECISION NOT NULL,</v>
      </c>
    </row>
    <row r="1889" ht="16.5" customHeight="1">
      <c r="A1889" s="9" t="s">
        <v>13</v>
      </c>
      <c r="B1889" s="9" t="s">
        <v>115</v>
      </c>
      <c r="C1889" s="9" t="s">
        <v>2871</v>
      </c>
      <c r="D1889" s="9" t="s">
        <v>183</v>
      </c>
      <c r="E1889" s="9" t="s">
        <v>4506</v>
      </c>
      <c r="F1889" s="10">
        <v>2.0</v>
      </c>
      <c r="G1889" s="10">
        <v>22.0</v>
      </c>
      <c r="H1889" s="70" t="b">
        <v>1</v>
      </c>
      <c r="I1889" s="71" t="str">
        <f t="shared" si="90"/>
        <v>NOT NULL</v>
      </c>
      <c r="J1889" s="71" t="str">
        <f t="shared" si="91"/>
        <v>DOUBLE PRECISION</v>
      </c>
      <c r="K1889" s="71">
        <f t="shared" si="3"/>
        <v>22</v>
      </c>
      <c r="L1889" s="71" t="str">
        <f t="shared" si="4"/>
        <v>(22)</v>
      </c>
      <c r="M1889" s="71" t="s">
        <v>4489</v>
      </c>
      <c r="N1889" s="71"/>
      <c r="O1889" s="4"/>
      <c r="P1889" s="9"/>
      <c r="Q1889" s="9" t="str">
        <f t="shared" si="92"/>
        <v>MB_SNO DOUBLE PRECISION NOT NULL,</v>
      </c>
    </row>
    <row r="1890" ht="16.5" customHeight="1">
      <c r="A1890" s="9" t="s">
        <v>13</v>
      </c>
      <c r="B1890" s="9" t="s">
        <v>115</v>
      </c>
      <c r="C1890" s="9" t="s">
        <v>2997</v>
      </c>
      <c r="D1890" s="9" t="s">
        <v>183</v>
      </c>
      <c r="E1890" s="9" t="s">
        <v>4506</v>
      </c>
      <c r="F1890" s="10">
        <v>3.0</v>
      </c>
      <c r="G1890" s="10">
        <v>22.0</v>
      </c>
      <c r="H1890" s="70" t="b">
        <v>0</v>
      </c>
      <c r="I1890" s="71" t="str">
        <f t="shared" si="90"/>
        <v/>
      </c>
      <c r="J1890" s="71" t="str">
        <f t="shared" si="91"/>
        <v>DOUBLE PRECISION</v>
      </c>
      <c r="K1890" s="71">
        <f t="shared" si="3"/>
        <v>22</v>
      </c>
      <c r="L1890" s="71" t="str">
        <f t="shared" si="4"/>
        <v>(22)</v>
      </c>
      <c r="M1890" s="71" t="s">
        <v>4489</v>
      </c>
      <c r="N1890" s="71"/>
      <c r="O1890" s="4"/>
      <c r="P1890" s="9"/>
      <c r="Q1890" s="9" t="str">
        <f t="shared" si="92"/>
        <v>LN_SEQ DOUBLE PRECISION ,</v>
      </c>
    </row>
    <row r="1891" ht="16.5" customHeight="1">
      <c r="A1891" s="9" t="s">
        <v>13</v>
      </c>
      <c r="B1891" s="9" t="s">
        <v>115</v>
      </c>
      <c r="C1891" s="9" t="s">
        <v>2999</v>
      </c>
      <c r="D1891" s="9" t="s">
        <v>986</v>
      </c>
      <c r="E1891" s="9" t="s">
        <v>4518</v>
      </c>
      <c r="F1891" s="10">
        <v>4.0</v>
      </c>
      <c r="G1891" s="10">
        <v>8.0</v>
      </c>
      <c r="H1891" s="70" t="b">
        <v>0</v>
      </c>
      <c r="I1891" s="71" t="str">
        <f t="shared" si="90"/>
        <v/>
      </c>
      <c r="J1891" s="71" t="str">
        <f t="shared" si="91"/>
        <v>VARCHAR</v>
      </c>
      <c r="K1891" s="71">
        <f t="shared" si="3"/>
        <v>24</v>
      </c>
      <c r="L1891" s="71" t="str">
        <f t="shared" si="4"/>
        <v>(24)</v>
      </c>
      <c r="M1891" s="71" t="s">
        <v>4489</v>
      </c>
      <c r="N1891" s="71"/>
      <c r="O1891" s="4"/>
      <c r="P1891" s="9"/>
      <c r="Q1891" s="9" t="str">
        <f t="shared" si="92"/>
        <v>LN_STS_CD VARCHAR(24) ,</v>
      </c>
    </row>
    <row r="1892" ht="16.5" customHeight="1">
      <c r="A1892" s="9" t="s">
        <v>13</v>
      </c>
      <c r="B1892" s="9" t="s">
        <v>115</v>
      </c>
      <c r="C1892" s="9" t="s">
        <v>3001</v>
      </c>
      <c r="D1892" s="9" t="s">
        <v>986</v>
      </c>
      <c r="E1892" s="9" t="s">
        <v>4518</v>
      </c>
      <c r="F1892" s="10">
        <v>5.0</v>
      </c>
      <c r="G1892" s="10">
        <v>8.0</v>
      </c>
      <c r="H1892" s="70" t="b">
        <v>0</v>
      </c>
      <c r="I1892" s="71" t="str">
        <f t="shared" si="90"/>
        <v/>
      </c>
      <c r="J1892" s="71" t="str">
        <f t="shared" si="91"/>
        <v>VARCHAR</v>
      </c>
      <c r="K1892" s="71">
        <f t="shared" si="3"/>
        <v>24</v>
      </c>
      <c r="L1892" s="71" t="str">
        <f t="shared" si="4"/>
        <v>(24)</v>
      </c>
      <c r="M1892" s="71" t="s">
        <v>4489</v>
      </c>
      <c r="N1892" s="71"/>
      <c r="O1892" s="4"/>
      <c r="P1892" s="9"/>
      <c r="Q1892" s="9" t="str">
        <f t="shared" si="92"/>
        <v>LN_STS_DTL_CD VARCHAR(24) ,</v>
      </c>
    </row>
    <row r="1893" ht="16.5" customHeight="1">
      <c r="A1893" s="9" t="s">
        <v>13</v>
      </c>
      <c r="B1893" s="9" t="s">
        <v>115</v>
      </c>
      <c r="C1893" s="9" t="s">
        <v>3003</v>
      </c>
      <c r="D1893" s="9" t="s">
        <v>986</v>
      </c>
      <c r="E1893" s="9" t="s">
        <v>4518</v>
      </c>
      <c r="F1893" s="10">
        <v>6.0</v>
      </c>
      <c r="G1893" s="10">
        <v>1.0</v>
      </c>
      <c r="H1893" s="70" t="b">
        <v>0</v>
      </c>
      <c r="I1893" s="71" t="str">
        <f t="shared" si="90"/>
        <v/>
      </c>
      <c r="J1893" s="71" t="str">
        <f t="shared" si="91"/>
        <v>VARCHAR</v>
      </c>
      <c r="K1893" s="71">
        <f t="shared" si="3"/>
        <v>3</v>
      </c>
      <c r="L1893" s="71" t="str">
        <f t="shared" si="4"/>
        <v>(3)</v>
      </c>
      <c r="M1893" s="71" t="s">
        <v>4489</v>
      </c>
      <c r="N1893" s="71"/>
      <c r="O1893" s="4"/>
      <c r="P1893" s="9"/>
      <c r="Q1893" s="9" t="str">
        <f t="shared" si="92"/>
        <v>LN_RNW_YN VARCHAR(3) ,</v>
      </c>
    </row>
    <row r="1894" ht="16.5" customHeight="1">
      <c r="A1894" s="9" t="s">
        <v>13</v>
      </c>
      <c r="B1894" s="9" t="s">
        <v>115</v>
      </c>
      <c r="C1894" s="9" t="s">
        <v>3005</v>
      </c>
      <c r="D1894" s="9" t="s">
        <v>986</v>
      </c>
      <c r="E1894" s="9" t="s">
        <v>4518</v>
      </c>
      <c r="F1894" s="10">
        <v>7.0</v>
      </c>
      <c r="G1894" s="10">
        <v>1.0</v>
      </c>
      <c r="H1894" s="70" t="b">
        <v>0</v>
      </c>
      <c r="I1894" s="71" t="str">
        <f t="shared" si="90"/>
        <v/>
      </c>
      <c r="J1894" s="71" t="str">
        <f t="shared" si="91"/>
        <v>VARCHAR</v>
      </c>
      <c r="K1894" s="71">
        <f t="shared" si="3"/>
        <v>3</v>
      </c>
      <c r="L1894" s="71" t="str">
        <f t="shared" si="4"/>
        <v>(3)</v>
      </c>
      <c r="M1894" s="71" t="s">
        <v>4489</v>
      </c>
      <c r="N1894" s="71"/>
      <c r="O1894" s="4"/>
      <c r="P1894" s="9"/>
      <c r="Q1894" s="9" t="str">
        <f t="shared" si="92"/>
        <v>CUR_LN_YN VARCHAR(3) ,</v>
      </c>
    </row>
    <row r="1895" ht="33.0" customHeight="1">
      <c r="A1895" s="9" t="s">
        <v>13</v>
      </c>
      <c r="B1895" s="9" t="s">
        <v>115</v>
      </c>
      <c r="C1895" s="9" t="s">
        <v>3007</v>
      </c>
      <c r="D1895" s="9" t="s">
        <v>986</v>
      </c>
      <c r="E1895" s="9" t="s">
        <v>4518</v>
      </c>
      <c r="F1895" s="10">
        <v>8.0</v>
      </c>
      <c r="G1895" s="10">
        <v>8.0</v>
      </c>
      <c r="H1895" s="70" t="b">
        <v>0</v>
      </c>
      <c r="I1895" s="71" t="str">
        <f t="shared" si="90"/>
        <v/>
      </c>
      <c r="J1895" s="71" t="str">
        <f t="shared" si="91"/>
        <v>VARCHAR</v>
      </c>
      <c r="K1895" s="71">
        <f t="shared" si="3"/>
        <v>24</v>
      </c>
      <c r="L1895" s="71" t="str">
        <f t="shared" si="4"/>
        <v>(24)</v>
      </c>
      <c r="M1895" s="71" t="s">
        <v>4489</v>
      </c>
      <c r="N1895" s="71"/>
      <c r="O1895" s="4"/>
      <c r="P1895" s="9"/>
      <c r="Q1895" s="9" t="str">
        <f t="shared" si="92"/>
        <v>VLN_KD_CD VARCHAR(24) ,</v>
      </c>
    </row>
    <row r="1896" ht="16.5" customHeight="1">
      <c r="A1896" s="9" t="s">
        <v>13</v>
      </c>
      <c r="B1896" s="9" t="s">
        <v>115</v>
      </c>
      <c r="C1896" s="9" t="s">
        <v>3009</v>
      </c>
      <c r="D1896" s="9" t="s">
        <v>183</v>
      </c>
      <c r="E1896" s="9" t="s">
        <v>4506</v>
      </c>
      <c r="F1896" s="10">
        <v>9.0</v>
      </c>
      <c r="G1896" s="10">
        <v>22.0</v>
      </c>
      <c r="H1896" s="70" t="b">
        <v>1</v>
      </c>
      <c r="I1896" s="71" t="str">
        <f t="shared" si="90"/>
        <v>NOT NULL</v>
      </c>
      <c r="J1896" s="71" t="str">
        <f t="shared" si="91"/>
        <v>DOUBLE PRECISION</v>
      </c>
      <c r="K1896" s="71">
        <f t="shared" si="3"/>
        <v>22</v>
      </c>
      <c r="L1896" s="71" t="str">
        <f t="shared" si="4"/>
        <v>(22)</v>
      </c>
      <c r="M1896" s="71" t="s">
        <v>4489</v>
      </c>
      <c r="N1896" s="71"/>
      <c r="O1896" s="4"/>
      <c r="P1896" s="9"/>
      <c r="Q1896" s="9" t="str">
        <f t="shared" si="92"/>
        <v>STA_SRS_SNO DOUBLE PRECISION NOT NULL,</v>
      </c>
    </row>
    <row r="1897" ht="16.5" customHeight="1">
      <c r="A1897" s="9" t="s">
        <v>13</v>
      </c>
      <c r="B1897" s="9" t="s">
        <v>115</v>
      </c>
      <c r="C1897" s="9" t="s">
        <v>150</v>
      </c>
      <c r="D1897" s="9" t="s">
        <v>183</v>
      </c>
      <c r="E1897" s="9" t="s">
        <v>4506</v>
      </c>
      <c r="F1897" s="10">
        <v>10.0</v>
      </c>
      <c r="G1897" s="10">
        <v>22.0</v>
      </c>
      <c r="H1897" s="70" t="b">
        <v>1</v>
      </c>
      <c r="I1897" s="71" t="str">
        <f t="shared" si="90"/>
        <v>NOT NULL</v>
      </c>
      <c r="J1897" s="71" t="str">
        <f t="shared" si="91"/>
        <v>DOUBLE PRECISION</v>
      </c>
      <c r="K1897" s="71">
        <f t="shared" si="3"/>
        <v>22</v>
      </c>
      <c r="L1897" s="71" t="str">
        <f t="shared" si="4"/>
        <v>(22)</v>
      </c>
      <c r="M1897" s="71" t="s">
        <v>4489</v>
      </c>
      <c r="N1897" s="71"/>
      <c r="O1897" s="4"/>
      <c r="P1897" s="9"/>
      <c r="Q1897" s="9" t="str">
        <f t="shared" si="92"/>
        <v>TCH_SNO DOUBLE PRECISION NOT NULL,</v>
      </c>
    </row>
    <row r="1898" ht="16.5" customHeight="1">
      <c r="A1898" s="9" t="s">
        <v>13</v>
      </c>
      <c r="B1898" s="9" t="s">
        <v>115</v>
      </c>
      <c r="C1898" s="9" t="s">
        <v>3011</v>
      </c>
      <c r="D1898" s="9" t="s">
        <v>986</v>
      </c>
      <c r="E1898" s="9" t="s">
        <v>4518</v>
      </c>
      <c r="F1898" s="10">
        <v>11.0</v>
      </c>
      <c r="G1898" s="10">
        <v>8.0</v>
      </c>
      <c r="H1898" s="70" t="b">
        <v>0</v>
      </c>
      <c r="I1898" s="71" t="str">
        <f t="shared" si="90"/>
        <v/>
      </c>
      <c r="J1898" s="71" t="str">
        <f t="shared" si="91"/>
        <v>VARCHAR</v>
      </c>
      <c r="K1898" s="71">
        <f t="shared" si="3"/>
        <v>24</v>
      </c>
      <c r="L1898" s="71" t="str">
        <f t="shared" si="4"/>
        <v>(24)</v>
      </c>
      <c r="M1898" s="71" t="s">
        <v>4489</v>
      </c>
      <c r="N1898" s="71"/>
      <c r="O1898" s="4"/>
      <c r="P1898" s="9"/>
      <c r="Q1898" s="9" t="str">
        <f t="shared" si="92"/>
        <v>FST_LN_STA_DD VARCHAR(24) ,</v>
      </c>
    </row>
    <row r="1899" ht="16.5" customHeight="1">
      <c r="A1899" s="9" t="s">
        <v>13</v>
      </c>
      <c r="B1899" s="9" t="s">
        <v>115</v>
      </c>
      <c r="C1899" s="9" t="s">
        <v>2770</v>
      </c>
      <c r="D1899" s="9" t="s">
        <v>986</v>
      </c>
      <c r="E1899" s="9" t="s">
        <v>4518</v>
      </c>
      <c r="F1899" s="10">
        <v>12.0</v>
      </c>
      <c r="G1899" s="10">
        <v>8.0</v>
      </c>
      <c r="H1899" s="70" t="b">
        <v>0</v>
      </c>
      <c r="I1899" s="71" t="str">
        <f t="shared" si="90"/>
        <v/>
      </c>
      <c r="J1899" s="71" t="str">
        <f t="shared" si="91"/>
        <v>VARCHAR</v>
      </c>
      <c r="K1899" s="71">
        <f t="shared" si="3"/>
        <v>24</v>
      </c>
      <c r="L1899" s="71" t="str">
        <f t="shared" si="4"/>
        <v>(24)</v>
      </c>
      <c r="M1899" s="71" t="s">
        <v>4489</v>
      </c>
      <c r="N1899" s="71"/>
      <c r="O1899" s="4"/>
      <c r="P1899" s="9"/>
      <c r="Q1899" s="9" t="str">
        <f t="shared" si="92"/>
        <v>LN_STA_DD VARCHAR(24) ,</v>
      </c>
    </row>
    <row r="1900" ht="16.5" customHeight="1">
      <c r="A1900" s="9" t="s">
        <v>13</v>
      </c>
      <c r="B1900" s="9" t="s">
        <v>115</v>
      </c>
      <c r="C1900" s="9" t="s">
        <v>2958</v>
      </c>
      <c r="D1900" s="9" t="s">
        <v>986</v>
      </c>
      <c r="E1900" s="9" t="s">
        <v>4518</v>
      </c>
      <c r="F1900" s="10">
        <v>13.0</v>
      </c>
      <c r="G1900" s="10">
        <v>8.0</v>
      </c>
      <c r="H1900" s="70" t="b">
        <v>0</v>
      </c>
      <c r="I1900" s="71" t="str">
        <f t="shared" si="90"/>
        <v/>
      </c>
      <c r="J1900" s="71" t="str">
        <f t="shared" si="91"/>
        <v>VARCHAR</v>
      </c>
      <c r="K1900" s="71">
        <f t="shared" si="3"/>
        <v>24</v>
      </c>
      <c r="L1900" s="71" t="str">
        <f t="shared" si="4"/>
        <v>(24)</v>
      </c>
      <c r="M1900" s="71" t="s">
        <v>4489</v>
      </c>
      <c r="N1900" s="71"/>
      <c r="O1900" s="4"/>
      <c r="P1900" s="9"/>
      <c r="Q1900" s="9" t="str">
        <f t="shared" si="92"/>
        <v>LN_END_DD VARCHAR(24) ,</v>
      </c>
    </row>
    <row r="1901" ht="16.5" customHeight="1">
      <c r="A1901" s="9" t="s">
        <v>13</v>
      </c>
      <c r="B1901" s="9" t="s">
        <v>115</v>
      </c>
      <c r="C1901" s="9" t="s">
        <v>2773</v>
      </c>
      <c r="D1901" s="9" t="s">
        <v>986</v>
      </c>
      <c r="E1901" s="9" t="s">
        <v>4518</v>
      </c>
      <c r="F1901" s="10">
        <v>14.0</v>
      </c>
      <c r="G1901" s="10">
        <v>8.0</v>
      </c>
      <c r="H1901" s="70" t="b">
        <v>0</v>
      </c>
      <c r="I1901" s="71" t="str">
        <f t="shared" si="90"/>
        <v/>
      </c>
      <c r="J1901" s="71" t="str">
        <f t="shared" si="91"/>
        <v>VARCHAR</v>
      </c>
      <c r="K1901" s="71">
        <f t="shared" si="3"/>
        <v>24</v>
      </c>
      <c r="L1901" s="71" t="str">
        <f t="shared" si="4"/>
        <v>(24)</v>
      </c>
      <c r="M1901" s="71" t="s">
        <v>4489</v>
      </c>
      <c r="N1901" s="71"/>
      <c r="O1901" s="4"/>
      <c r="P1901" s="9"/>
      <c r="Q1901" s="9" t="str">
        <f t="shared" si="92"/>
        <v>LN_END_PAP_DD VARCHAR(24) ,</v>
      </c>
    </row>
    <row r="1902" ht="16.5" customHeight="1">
      <c r="A1902" s="9" t="s">
        <v>13</v>
      </c>
      <c r="B1902" s="9" t="s">
        <v>115</v>
      </c>
      <c r="C1902" s="9" t="s">
        <v>3014</v>
      </c>
      <c r="D1902" s="9" t="s">
        <v>183</v>
      </c>
      <c r="E1902" s="9" t="s">
        <v>4506</v>
      </c>
      <c r="F1902" s="10">
        <v>15.0</v>
      </c>
      <c r="G1902" s="10">
        <v>22.0</v>
      </c>
      <c r="H1902" s="70" t="b">
        <v>0</v>
      </c>
      <c r="I1902" s="71" t="str">
        <f t="shared" si="90"/>
        <v/>
      </c>
      <c r="J1902" s="71" t="str">
        <f t="shared" si="91"/>
        <v>DOUBLE PRECISION</v>
      </c>
      <c r="K1902" s="71">
        <f t="shared" si="3"/>
        <v>22</v>
      </c>
      <c r="L1902" s="71" t="str">
        <f t="shared" si="4"/>
        <v>(22)</v>
      </c>
      <c r="M1902" s="71" t="s">
        <v>4489</v>
      </c>
      <c r="N1902" s="71"/>
      <c r="O1902" s="4"/>
      <c r="P1902" s="9"/>
      <c r="Q1902" s="9" t="str">
        <f t="shared" si="92"/>
        <v>FIN_LN_SCD_SNO DOUBLE PRECISION ,</v>
      </c>
    </row>
    <row r="1903" ht="16.5" customHeight="1">
      <c r="A1903" s="9" t="s">
        <v>13</v>
      </c>
      <c r="B1903" s="9" t="s">
        <v>115</v>
      </c>
      <c r="C1903" s="9" t="s">
        <v>2632</v>
      </c>
      <c r="D1903" s="9" t="s">
        <v>1334</v>
      </c>
      <c r="E1903" s="9" t="s">
        <v>4526</v>
      </c>
      <c r="F1903" s="10">
        <v>16.0</v>
      </c>
      <c r="G1903" s="10">
        <v>7.0</v>
      </c>
      <c r="H1903" s="70" t="b">
        <v>1</v>
      </c>
      <c r="I1903" s="71" t="str">
        <f t="shared" si="90"/>
        <v>NOT NULL</v>
      </c>
      <c r="J1903" s="71" t="str">
        <f t="shared" si="91"/>
        <v>TIMESTAMP WITHOUT TIME ZONE</v>
      </c>
      <c r="K1903" s="71">
        <f t="shared" si="3"/>
        <v>7</v>
      </c>
      <c r="L1903" s="71" t="str">
        <f t="shared" si="4"/>
        <v>(7)</v>
      </c>
      <c r="M1903" s="71" t="s">
        <v>4489</v>
      </c>
      <c r="N1903" s="71"/>
      <c r="O1903" s="4"/>
      <c r="P1903" s="9"/>
      <c r="Q1903" s="9" t="str">
        <f t="shared" si="92"/>
        <v>REG_DT TIMESTAMP WITHOUT TIME ZONE NOT NULL,</v>
      </c>
    </row>
    <row r="1904" ht="16.5" customHeight="1">
      <c r="A1904" s="9" t="s">
        <v>13</v>
      </c>
      <c r="B1904" s="9" t="s">
        <v>115</v>
      </c>
      <c r="C1904" s="9" t="s">
        <v>2635</v>
      </c>
      <c r="D1904" s="9" t="s">
        <v>183</v>
      </c>
      <c r="E1904" s="9" t="s">
        <v>4506</v>
      </c>
      <c r="F1904" s="10">
        <v>17.0</v>
      </c>
      <c r="G1904" s="10">
        <v>22.0</v>
      </c>
      <c r="H1904" s="70" t="b">
        <v>1</v>
      </c>
      <c r="I1904" s="71" t="str">
        <f t="shared" si="90"/>
        <v>NOT NULL</v>
      </c>
      <c r="J1904" s="71" t="str">
        <f t="shared" si="91"/>
        <v>DOUBLE PRECISION</v>
      </c>
      <c r="K1904" s="71">
        <f t="shared" si="3"/>
        <v>22</v>
      </c>
      <c r="L1904" s="71" t="str">
        <f t="shared" si="4"/>
        <v>(22)</v>
      </c>
      <c r="M1904" s="71" t="s">
        <v>4489</v>
      </c>
      <c r="N1904" s="71"/>
      <c r="O1904" s="4"/>
      <c r="P1904" s="9"/>
      <c r="Q1904" s="9" t="str">
        <f t="shared" si="92"/>
        <v>REGP_SNO DOUBLE PRECISION NOT NULL,</v>
      </c>
    </row>
    <row r="1905" ht="16.5" customHeight="1">
      <c r="A1905" s="9" t="s">
        <v>13</v>
      </c>
      <c r="B1905" s="9" t="s">
        <v>115</v>
      </c>
      <c r="C1905" s="9" t="s">
        <v>2637</v>
      </c>
      <c r="D1905" s="9" t="s">
        <v>1334</v>
      </c>
      <c r="E1905" s="9" t="s">
        <v>4526</v>
      </c>
      <c r="F1905" s="10">
        <v>18.0</v>
      </c>
      <c r="G1905" s="10">
        <v>7.0</v>
      </c>
      <c r="H1905" s="70" t="b">
        <v>0</v>
      </c>
      <c r="I1905" s="71" t="str">
        <f t="shared" si="90"/>
        <v/>
      </c>
      <c r="J1905" s="71" t="str">
        <f t="shared" si="91"/>
        <v>TIMESTAMP WITHOUT TIME ZONE</v>
      </c>
      <c r="K1905" s="71">
        <f t="shared" si="3"/>
        <v>7</v>
      </c>
      <c r="L1905" s="71" t="str">
        <f t="shared" si="4"/>
        <v>(7)</v>
      </c>
      <c r="M1905" s="71" t="s">
        <v>4489</v>
      </c>
      <c r="N1905" s="71"/>
      <c r="O1905" s="4"/>
      <c r="P1905" s="9"/>
      <c r="Q1905" s="9" t="str">
        <f t="shared" si="92"/>
        <v>MD_DT TIMESTAMP WITHOUT TIME ZONE ,</v>
      </c>
    </row>
    <row r="1906" ht="16.5" customHeight="1">
      <c r="A1906" s="9" t="s">
        <v>13</v>
      </c>
      <c r="B1906" s="9" t="s">
        <v>115</v>
      </c>
      <c r="C1906" s="9" t="s">
        <v>2639</v>
      </c>
      <c r="D1906" s="9" t="s">
        <v>183</v>
      </c>
      <c r="E1906" s="9" t="s">
        <v>4506</v>
      </c>
      <c r="F1906" s="10">
        <v>19.0</v>
      </c>
      <c r="G1906" s="10">
        <v>22.0</v>
      </c>
      <c r="H1906" s="70" t="b">
        <v>0</v>
      </c>
      <c r="I1906" s="71" t="str">
        <f t="shared" si="90"/>
        <v/>
      </c>
      <c r="J1906" s="71" t="str">
        <f t="shared" si="91"/>
        <v>DOUBLE PRECISION</v>
      </c>
      <c r="K1906" s="71">
        <f t="shared" si="3"/>
        <v>22</v>
      </c>
      <c r="L1906" s="71" t="str">
        <f t="shared" si="4"/>
        <v>(22)</v>
      </c>
      <c r="M1906" s="71" t="s">
        <v>4489</v>
      </c>
      <c r="N1906" s="71"/>
      <c r="O1906" s="4"/>
      <c r="P1906" s="9"/>
      <c r="Q1906" s="9" t="str">
        <f t="shared" si="92"/>
        <v>MDR_SNO DOUBLE PRECISION ,</v>
      </c>
    </row>
    <row r="1907" ht="16.5" customHeight="1">
      <c r="A1907" s="9" t="s">
        <v>13</v>
      </c>
      <c r="B1907" s="9" t="s">
        <v>115</v>
      </c>
      <c r="C1907" s="9" t="s">
        <v>2984</v>
      </c>
      <c r="D1907" s="9" t="s">
        <v>183</v>
      </c>
      <c r="E1907" s="9" t="s">
        <v>4506</v>
      </c>
      <c r="F1907" s="10">
        <v>20.0</v>
      </c>
      <c r="G1907" s="10">
        <v>22.0</v>
      </c>
      <c r="H1907" s="70" t="b">
        <v>0</v>
      </c>
      <c r="I1907" s="71" t="str">
        <f t="shared" si="90"/>
        <v/>
      </c>
      <c r="J1907" s="71" t="str">
        <f t="shared" si="91"/>
        <v>DOUBLE PRECISION</v>
      </c>
      <c r="K1907" s="71">
        <f t="shared" si="3"/>
        <v>22</v>
      </c>
      <c r="L1907" s="71" t="str">
        <f t="shared" si="4"/>
        <v>(22)</v>
      </c>
      <c r="M1907" s="71" t="s">
        <v>4489</v>
      </c>
      <c r="N1907" s="71"/>
      <c r="O1907" s="4"/>
      <c r="P1907" s="9"/>
      <c r="Q1907" s="9" t="str">
        <f t="shared" si="92"/>
        <v>CTS_END_SCD_SNO DOUBLE PRECISION ,</v>
      </c>
    </row>
    <row r="1908" ht="16.5" customHeight="1">
      <c r="A1908" s="9" t="s">
        <v>13</v>
      </c>
      <c r="B1908" s="9" t="s">
        <v>115</v>
      </c>
      <c r="C1908" s="9" t="s">
        <v>2771</v>
      </c>
      <c r="D1908" s="9" t="s">
        <v>986</v>
      </c>
      <c r="E1908" s="9" t="s">
        <v>4518</v>
      </c>
      <c r="F1908" s="10">
        <v>21.0</v>
      </c>
      <c r="G1908" s="10">
        <v>8.0</v>
      </c>
      <c r="H1908" s="70" t="b">
        <v>0</v>
      </c>
      <c r="I1908" s="71" t="str">
        <f t="shared" si="90"/>
        <v/>
      </c>
      <c r="J1908" s="71" t="str">
        <f t="shared" si="91"/>
        <v>VARCHAR</v>
      </c>
      <c r="K1908" s="71">
        <f t="shared" si="3"/>
        <v>24</v>
      </c>
      <c r="L1908" s="71" t="str">
        <f t="shared" si="4"/>
        <v>(24)</v>
      </c>
      <c r="M1908" s="71" t="s">
        <v>4489</v>
      </c>
      <c r="N1908" s="71"/>
      <c r="O1908" s="4"/>
      <c r="P1908" s="9"/>
      <c r="Q1908" s="9" t="str">
        <f t="shared" si="92"/>
        <v>CTS_END_DD VARCHAR(24) ,</v>
      </c>
    </row>
    <row r="1909" ht="16.5" customHeight="1">
      <c r="A1909" s="9" t="s">
        <v>13</v>
      </c>
      <c r="B1909" s="9" t="s">
        <v>115</v>
      </c>
      <c r="C1909" s="9" t="s">
        <v>2775</v>
      </c>
      <c r="D1909" s="9" t="s">
        <v>986</v>
      </c>
      <c r="E1909" s="9" t="s">
        <v>4518</v>
      </c>
      <c r="F1909" s="10">
        <v>22.0</v>
      </c>
      <c r="G1909" s="10">
        <v>8.0</v>
      </c>
      <c r="H1909" s="70" t="b">
        <v>0</v>
      </c>
      <c r="I1909" s="71" t="str">
        <f t="shared" si="90"/>
        <v/>
      </c>
      <c r="J1909" s="71" t="str">
        <f t="shared" si="91"/>
        <v>VARCHAR</v>
      </c>
      <c r="K1909" s="71">
        <f t="shared" si="3"/>
        <v>24</v>
      </c>
      <c r="L1909" s="71" t="str">
        <f t="shared" si="4"/>
        <v>(24)</v>
      </c>
      <c r="M1909" s="71" t="s">
        <v>4489</v>
      </c>
      <c r="N1909" s="71"/>
      <c r="O1909" s="4"/>
      <c r="P1909" s="9"/>
      <c r="Q1909" s="9" t="str">
        <f t="shared" si="92"/>
        <v>RVW_END_DD VARCHAR(24) ,</v>
      </c>
    </row>
    <row r="1910" ht="16.5" customHeight="1">
      <c r="A1910" s="9" t="s">
        <v>13</v>
      </c>
      <c r="B1910" s="9" t="s">
        <v>115</v>
      </c>
      <c r="C1910" s="9" t="s">
        <v>2986</v>
      </c>
      <c r="D1910" s="9" t="s">
        <v>986</v>
      </c>
      <c r="E1910" s="9" t="s">
        <v>4518</v>
      </c>
      <c r="F1910" s="10">
        <v>23.0</v>
      </c>
      <c r="G1910" s="10">
        <v>1.0</v>
      </c>
      <c r="H1910" s="70" t="b">
        <v>1</v>
      </c>
      <c r="I1910" s="71" t="str">
        <f t="shared" si="90"/>
        <v>NOT NULL</v>
      </c>
      <c r="J1910" s="71" t="str">
        <f t="shared" si="91"/>
        <v>VARCHAR</v>
      </c>
      <c r="K1910" s="71">
        <f t="shared" si="3"/>
        <v>3</v>
      </c>
      <c r="L1910" s="71" t="str">
        <f t="shared" si="4"/>
        <v>(3)</v>
      </c>
      <c r="M1910" s="71" t="s">
        <v>4489</v>
      </c>
      <c r="N1910" s="71"/>
      <c r="O1910" s="4"/>
      <c r="P1910" s="9"/>
      <c r="Q1910" s="9" t="str">
        <f t="shared" si="92"/>
        <v>RVW_PRO_YN VARCHAR(3) NOT NULL,</v>
      </c>
    </row>
    <row r="1911" ht="16.5" customHeight="1">
      <c r="A1911" s="9" t="s">
        <v>13</v>
      </c>
      <c r="B1911" s="9" t="s">
        <v>115</v>
      </c>
      <c r="C1911" s="9" t="s">
        <v>3016</v>
      </c>
      <c r="D1911" s="9" t="s">
        <v>183</v>
      </c>
      <c r="E1911" s="9" t="s">
        <v>4506</v>
      </c>
      <c r="F1911" s="10">
        <v>24.0</v>
      </c>
      <c r="G1911" s="10">
        <v>22.0</v>
      </c>
      <c r="H1911" s="70" t="b">
        <v>0</v>
      </c>
      <c r="I1911" s="71" t="str">
        <f t="shared" si="90"/>
        <v/>
      </c>
      <c r="J1911" s="71" t="str">
        <f t="shared" si="91"/>
        <v>DOUBLE PRECISION</v>
      </c>
      <c r="K1911" s="71">
        <f t="shared" si="3"/>
        <v>22</v>
      </c>
      <c r="L1911" s="71" t="str">
        <f t="shared" si="4"/>
        <v>(22)</v>
      </c>
      <c r="M1911" s="71" t="s">
        <v>4489</v>
      </c>
      <c r="N1911" s="71"/>
      <c r="O1911" s="4"/>
      <c r="P1911" s="9"/>
      <c r="Q1911" s="9" t="str">
        <f t="shared" si="92"/>
        <v>CUR_MB_CTR_SNO DOUBLE PRECISION ,</v>
      </c>
    </row>
    <row r="1912" ht="16.5" customHeight="1">
      <c r="A1912" s="9" t="s">
        <v>13</v>
      </c>
      <c r="B1912" s="9" t="s">
        <v>115</v>
      </c>
      <c r="C1912" s="9" t="s">
        <v>3018</v>
      </c>
      <c r="D1912" s="9" t="s">
        <v>183</v>
      </c>
      <c r="E1912" s="9" t="s">
        <v>4506</v>
      </c>
      <c r="F1912" s="10">
        <v>25.0</v>
      </c>
      <c r="G1912" s="10">
        <v>22.0</v>
      </c>
      <c r="H1912" s="70" t="b">
        <v>0</v>
      </c>
      <c r="I1912" s="71" t="str">
        <f t="shared" si="90"/>
        <v/>
      </c>
      <c r="J1912" s="71" t="str">
        <f t="shared" si="91"/>
        <v>DOUBLE PRECISION</v>
      </c>
      <c r="K1912" s="71">
        <f t="shared" si="3"/>
        <v>22</v>
      </c>
      <c r="L1912" s="71" t="str">
        <f t="shared" si="4"/>
        <v>(22)</v>
      </c>
      <c r="M1912" s="71" t="s">
        <v>4489</v>
      </c>
      <c r="N1912" s="71"/>
      <c r="O1912" s="4"/>
      <c r="P1912" s="9"/>
      <c r="Q1912" s="9" t="str">
        <f t="shared" si="92"/>
        <v>VLN_RNW_CNT DOUBLE PRECISION ,</v>
      </c>
    </row>
    <row r="1913" ht="16.5" customHeight="1">
      <c r="A1913" s="9" t="s">
        <v>13</v>
      </c>
      <c r="B1913" s="9" t="s">
        <v>115</v>
      </c>
      <c r="C1913" s="9" t="s">
        <v>3020</v>
      </c>
      <c r="D1913" s="9" t="s">
        <v>183</v>
      </c>
      <c r="E1913" s="9" t="s">
        <v>4506</v>
      </c>
      <c r="F1913" s="10">
        <v>26.0</v>
      </c>
      <c r="G1913" s="10">
        <v>22.0</v>
      </c>
      <c r="H1913" s="70" t="b">
        <v>0</v>
      </c>
      <c r="I1913" s="71" t="str">
        <f t="shared" si="90"/>
        <v/>
      </c>
      <c r="J1913" s="71" t="str">
        <f t="shared" si="91"/>
        <v>DOUBLE PRECISION</v>
      </c>
      <c r="K1913" s="71">
        <f t="shared" si="3"/>
        <v>22</v>
      </c>
      <c r="L1913" s="71" t="str">
        <f t="shared" si="4"/>
        <v>(22)</v>
      </c>
      <c r="M1913" s="71" t="s">
        <v>4489</v>
      </c>
      <c r="N1913" s="71"/>
      <c r="O1913" s="4"/>
      <c r="P1913" s="9"/>
      <c r="Q1913" s="9" t="str">
        <f t="shared" si="92"/>
        <v>VLN_ABS_CNT DOUBLE PRECISION ,</v>
      </c>
    </row>
    <row r="1914" ht="16.5" customHeight="1">
      <c r="A1914" s="9" t="s">
        <v>13</v>
      </c>
      <c r="B1914" s="9" t="s">
        <v>115</v>
      </c>
      <c r="C1914" s="9" t="s">
        <v>1238</v>
      </c>
      <c r="D1914" s="9" t="s">
        <v>986</v>
      </c>
      <c r="E1914" s="9" t="s">
        <v>4518</v>
      </c>
      <c r="F1914" s="10">
        <v>27.0</v>
      </c>
      <c r="G1914" s="10">
        <v>8.0</v>
      </c>
      <c r="H1914" s="70" t="b">
        <v>0</v>
      </c>
      <c r="I1914" s="71" t="str">
        <f t="shared" si="90"/>
        <v/>
      </c>
      <c r="J1914" s="71" t="str">
        <f t="shared" si="91"/>
        <v>VARCHAR</v>
      </c>
      <c r="K1914" s="71">
        <f t="shared" si="3"/>
        <v>24</v>
      </c>
      <c r="L1914" s="71" t="str">
        <f t="shared" si="4"/>
        <v>(24)</v>
      </c>
      <c r="M1914" s="71" t="s">
        <v>4489</v>
      </c>
      <c r="N1914" s="71"/>
      <c r="O1914" s="4"/>
      <c r="P1914" s="9"/>
      <c r="Q1914" s="9" t="str">
        <f t="shared" si="92"/>
        <v>SVC_CL_CD VARCHAR(24) ,</v>
      </c>
    </row>
    <row r="1915" ht="16.5" customHeight="1">
      <c r="A1915" s="9" t="s">
        <v>13</v>
      </c>
      <c r="B1915" s="9" t="s">
        <v>115</v>
      </c>
      <c r="C1915" s="9" t="s">
        <v>3022</v>
      </c>
      <c r="D1915" s="9" t="s">
        <v>986</v>
      </c>
      <c r="E1915" s="9" t="s">
        <v>4518</v>
      </c>
      <c r="F1915" s="10">
        <v>28.0</v>
      </c>
      <c r="G1915" s="10">
        <v>1.0</v>
      </c>
      <c r="H1915" s="70" t="b">
        <v>0</v>
      </c>
      <c r="I1915" s="71" t="str">
        <f t="shared" si="90"/>
        <v/>
      </c>
      <c r="J1915" s="71" t="str">
        <f t="shared" si="91"/>
        <v>VARCHAR</v>
      </c>
      <c r="K1915" s="71">
        <f t="shared" si="3"/>
        <v>3</v>
      </c>
      <c r="L1915" s="71" t="str">
        <f t="shared" si="4"/>
        <v>(3)</v>
      </c>
      <c r="M1915" s="71" t="s">
        <v>4489</v>
      </c>
      <c r="N1915" s="71"/>
      <c r="O1915" s="4"/>
      <c r="P1915" s="9"/>
      <c r="Q1915" s="9" t="str">
        <f t="shared" si="92"/>
        <v>ATV_SKP_PSB_YN VARCHAR(3) ,</v>
      </c>
    </row>
    <row r="1916" ht="16.5" customHeight="1">
      <c r="A1916" s="9" t="s">
        <v>13</v>
      </c>
      <c r="B1916" s="9" t="s">
        <v>115</v>
      </c>
      <c r="C1916" s="9" t="s">
        <v>3024</v>
      </c>
      <c r="D1916" s="9" t="s">
        <v>986</v>
      </c>
      <c r="E1916" s="9" t="s">
        <v>4518</v>
      </c>
      <c r="F1916" s="10">
        <v>29.0</v>
      </c>
      <c r="G1916" s="10">
        <v>8.0</v>
      </c>
      <c r="H1916" s="70" t="b">
        <v>0</v>
      </c>
      <c r="I1916" s="71" t="str">
        <f t="shared" si="90"/>
        <v/>
      </c>
      <c r="J1916" s="71" t="str">
        <f t="shared" si="91"/>
        <v>VARCHAR</v>
      </c>
      <c r="K1916" s="71">
        <f t="shared" si="3"/>
        <v>24</v>
      </c>
      <c r="L1916" s="71" t="str">
        <f t="shared" si="4"/>
        <v>(24)</v>
      </c>
      <c r="M1916" s="71" t="s">
        <v>4489</v>
      </c>
      <c r="N1916" s="71"/>
      <c r="O1916" s="4"/>
      <c r="P1916" s="9"/>
      <c r="Q1916" s="9" t="str">
        <f t="shared" si="92"/>
        <v>VLN_END_PAP_DD VARCHAR(24) ,</v>
      </c>
    </row>
    <row r="1917" ht="16.5" customHeight="1">
      <c r="A1917" s="9" t="s">
        <v>13</v>
      </c>
      <c r="B1917" s="9" t="s">
        <v>115</v>
      </c>
      <c r="C1917" s="9" t="s">
        <v>3026</v>
      </c>
      <c r="D1917" s="9" t="s">
        <v>986</v>
      </c>
      <c r="E1917" s="9" t="s">
        <v>4518</v>
      </c>
      <c r="F1917" s="10">
        <v>30.0</v>
      </c>
      <c r="G1917" s="10">
        <v>1.0</v>
      </c>
      <c r="H1917" s="70" t="b">
        <v>0</v>
      </c>
      <c r="I1917" s="71" t="str">
        <f t="shared" si="90"/>
        <v/>
      </c>
      <c r="J1917" s="71" t="str">
        <f t="shared" si="91"/>
        <v>VARCHAR</v>
      </c>
      <c r="K1917" s="71">
        <f t="shared" si="3"/>
        <v>3</v>
      </c>
      <c r="L1917" s="71" t="str">
        <f t="shared" si="4"/>
        <v>(3)</v>
      </c>
      <c r="M1917" s="71" t="s">
        <v>4489</v>
      </c>
      <c r="N1917" s="71"/>
      <c r="O1917" s="4"/>
      <c r="P1917" s="9"/>
      <c r="Q1917" s="9" t="str">
        <f t="shared" si="92"/>
        <v>RCD_EVL_PSB_YN VARCHAR(3) ,</v>
      </c>
    </row>
    <row r="1918" ht="16.5" customHeight="1">
      <c r="A1918" s="9"/>
      <c r="B1918" s="9"/>
      <c r="C1918" s="9"/>
      <c r="D1918" s="9"/>
      <c r="E1918" s="9"/>
      <c r="F1918" s="10"/>
      <c r="G1918" s="10"/>
      <c r="H1918" s="70"/>
      <c r="I1918" s="71"/>
      <c r="J1918" s="71"/>
      <c r="K1918" s="71" t="str">
        <f t="shared" si="3"/>
        <v/>
      </c>
      <c r="L1918" s="71" t="str">
        <f t="shared" si="4"/>
        <v>()</v>
      </c>
      <c r="M1918" s="71"/>
      <c r="N1918" s="71"/>
      <c r="O1918" s="4"/>
      <c r="P1918" s="9"/>
      <c r="Q1918" s="9" t="s">
        <v>4519</v>
      </c>
    </row>
    <row r="1919" ht="16.5" customHeight="1">
      <c r="A1919" s="9"/>
      <c r="B1919" s="9"/>
      <c r="C1919" s="9"/>
      <c r="D1919" s="9"/>
      <c r="E1919" s="9"/>
      <c r="F1919" s="10"/>
      <c r="G1919" s="10"/>
      <c r="H1919" s="70"/>
      <c r="I1919" s="71"/>
      <c r="J1919" s="71"/>
      <c r="K1919" s="71" t="str">
        <f t="shared" si="3"/>
        <v/>
      </c>
      <c r="L1919" s="71" t="str">
        <f t="shared" si="4"/>
        <v>()</v>
      </c>
      <c r="M1919" s="71"/>
      <c r="N1919" s="71"/>
      <c r="O1919" s="4"/>
      <c r="P1919" s="9"/>
      <c r="Q1919" s="9" t="str">
        <f>"PRIMARY KEY("&amp;N1888&amp;")"</f>
        <v>PRIMARY KEY(MB_LN_SNO
,MB_SNO)</v>
      </c>
    </row>
    <row r="1920" ht="16.5" customHeight="1">
      <c r="A1920" s="9"/>
      <c r="B1920" s="9"/>
      <c r="C1920" s="9"/>
      <c r="D1920" s="9"/>
      <c r="E1920" s="9"/>
      <c r="F1920" s="10"/>
      <c r="G1920" s="10"/>
      <c r="H1920" s="70"/>
      <c r="I1920" s="71"/>
      <c r="J1920" s="71"/>
      <c r="K1920" s="71" t="str">
        <f t="shared" si="3"/>
        <v/>
      </c>
      <c r="L1920" s="71" t="str">
        <f t="shared" si="4"/>
        <v>()</v>
      </c>
      <c r="M1920" s="71"/>
      <c r="N1920" s="71"/>
      <c r="O1920" s="4"/>
      <c r="P1920" s="9"/>
      <c r="Q1920" s="9" t="str">
        <f>") DISTSTYLE AUTO;"</f>
        <v>) DISTSTYLE AUTO;</v>
      </c>
    </row>
    <row r="1921" ht="16.5" customHeight="1">
      <c r="A1921" s="9" t="s">
        <v>13</v>
      </c>
      <c r="B1921" s="9" t="s">
        <v>92</v>
      </c>
      <c r="C1921" s="9" t="s">
        <v>94</v>
      </c>
      <c r="D1921" s="9" t="s">
        <v>183</v>
      </c>
      <c r="E1921" s="9" t="s">
        <v>4506</v>
      </c>
      <c r="F1921" s="10">
        <v>1.0</v>
      </c>
      <c r="G1921" s="10">
        <v>22.0</v>
      </c>
      <c r="H1921" s="70" t="b">
        <v>1</v>
      </c>
      <c r="I1921" s="71" t="str">
        <f t="shared" ref="I1921:I1932" si="93">IF(H1921=TRUE,"NOT NULL","")</f>
        <v>NOT NULL</v>
      </c>
      <c r="J1921" s="71" t="str">
        <f t="shared" ref="J1921:J1932" si="94">IF(D1921="number","DOUBLE PRECISION",IF(D1921="varchar2","VARCHAR", IF(D1921="char","char",IF(D1921="nvarchar2","VARCHAR",IF(D1921="TIMESTAMP","TIMESTAMP WITHOUT TIME ZONE", IF(D1921="date","TIMESTAMP WITHOUT TIME ZONE",IF(D1921="VARCHAR","VARCHAR")))))))</f>
        <v>DOUBLE PRECISION</v>
      </c>
      <c r="K1921" s="71">
        <f t="shared" si="3"/>
        <v>22</v>
      </c>
      <c r="L1921" s="71" t="str">
        <f t="shared" si="4"/>
        <v>(22)</v>
      </c>
      <c r="M1921" s="71" t="s">
        <v>4489</v>
      </c>
      <c r="N1921" s="71" t="s">
        <v>94</v>
      </c>
      <c r="O1921" s="4"/>
      <c r="P1921" s="9" t="str">
        <f>"Create Table "&amp;A1921&amp;"."&amp;B1921&amp;" ("</f>
        <v>Create Table CDCSMART.KM_MB_TCH_ASM_HIS (</v>
      </c>
      <c r="Q1921" s="9" t="str">
        <f t="shared" ref="Q1921:Q1932" si="95">IF(J1921="DOUBLE PRECISION",C1921&amp;" "&amp;J1921&amp;" "&amp;I1921&amp;M1921,IF(J1921="VARCHAR",C1921&amp;" "&amp;J1921&amp;L1921&amp;" "&amp;I1921&amp;M1921,IF(J1921="TIMESTAMP WITHOUT TIME ZONE", C1921&amp;" "&amp;J1921&amp;" "&amp;I1921&amp;M1921,IF(J1921="CHAR",C1921&amp;" "&amp;J1921&amp;L1921&amp;" "&amp;I1921&amp;M1921,IF(J1921="DATE",C1921&amp;" "&amp;"TIMESTAMP WITHOUT TIME ZONE"&amp;" "&amp;I1921&amp;M1921)))))</f>
        <v>MB_TCH_ASM_HIS_SNO DOUBLE PRECISION NOT NULL,</v>
      </c>
    </row>
    <row r="1922" ht="16.5" customHeight="1">
      <c r="A1922" s="9" t="s">
        <v>13</v>
      </c>
      <c r="B1922" s="9" t="s">
        <v>92</v>
      </c>
      <c r="C1922" s="9" t="s">
        <v>3030</v>
      </c>
      <c r="D1922" s="9" t="s">
        <v>183</v>
      </c>
      <c r="E1922" s="9" t="s">
        <v>4506</v>
      </c>
      <c r="F1922" s="10">
        <v>2.0</v>
      </c>
      <c r="G1922" s="10">
        <v>22.0</v>
      </c>
      <c r="H1922" s="70" t="b">
        <v>1</v>
      </c>
      <c r="I1922" s="71" t="str">
        <f t="shared" si="93"/>
        <v>NOT NULL</v>
      </c>
      <c r="J1922" s="71" t="str">
        <f t="shared" si="94"/>
        <v>DOUBLE PRECISION</v>
      </c>
      <c r="K1922" s="71">
        <f t="shared" si="3"/>
        <v>22</v>
      </c>
      <c r="L1922" s="71" t="str">
        <f t="shared" si="4"/>
        <v>(22)</v>
      </c>
      <c r="M1922" s="71" t="s">
        <v>4489</v>
      </c>
      <c r="N1922" s="71"/>
      <c r="O1922" s="4"/>
      <c r="P1922" s="9"/>
      <c r="Q1922" s="9" t="str">
        <f t="shared" si="95"/>
        <v>MB_TCH_ASM_SNO DOUBLE PRECISION NOT NULL,</v>
      </c>
    </row>
    <row r="1923" ht="16.5" customHeight="1">
      <c r="A1923" s="9" t="s">
        <v>13</v>
      </c>
      <c r="B1923" s="9" t="s">
        <v>92</v>
      </c>
      <c r="C1923" s="9" t="s">
        <v>2871</v>
      </c>
      <c r="D1923" s="9" t="s">
        <v>183</v>
      </c>
      <c r="E1923" s="9" t="s">
        <v>4506</v>
      </c>
      <c r="F1923" s="10">
        <v>3.0</v>
      </c>
      <c r="G1923" s="10">
        <v>22.0</v>
      </c>
      <c r="H1923" s="70" t="b">
        <v>0</v>
      </c>
      <c r="I1923" s="71" t="str">
        <f t="shared" si="93"/>
        <v/>
      </c>
      <c r="J1923" s="71" t="str">
        <f t="shared" si="94"/>
        <v>DOUBLE PRECISION</v>
      </c>
      <c r="K1923" s="71">
        <f t="shared" si="3"/>
        <v>22</v>
      </c>
      <c r="L1923" s="71" t="str">
        <f t="shared" si="4"/>
        <v>(22)</v>
      </c>
      <c r="M1923" s="71" t="s">
        <v>4489</v>
      </c>
      <c r="N1923" s="71"/>
      <c r="O1923" s="4"/>
      <c r="P1923" s="9"/>
      <c r="Q1923" s="9" t="str">
        <f t="shared" si="95"/>
        <v>MB_SNO DOUBLE PRECISION ,</v>
      </c>
    </row>
    <row r="1924" ht="16.5" customHeight="1">
      <c r="A1924" s="9" t="s">
        <v>13</v>
      </c>
      <c r="B1924" s="9" t="s">
        <v>92</v>
      </c>
      <c r="C1924" s="9" t="s">
        <v>150</v>
      </c>
      <c r="D1924" s="9" t="s">
        <v>183</v>
      </c>
      <c r="E1924" s="9" t="s">
        <v>4506</v>
      </c>
      <c r="F1924" s="10">
        <v>4.0</v>
      </c>
      <c r="G1924" s="10">
        <v>22.0</v>
      </c>
      <c r="H1924" s="70" t="b">
        <v>0</v>
      </c>
      <c r="I1924" s="71" t="str">
        <f t="shared" si="93"/>
        <v/>
      </c>
      <c r="J1924" s="71" t="str">
        <f t="shared" si="94"/>
        <v>DOUBLE PRECISION</v>
      </c>
      <c r="K1924" s="71">
        <f t="shared" si="3"/>
        <v>22</v>
      </c>
      <c r="L1924" s="71" t="str">
        <f t="shared" si="4"/>
        <v>(22)</v>
      </c>
      <c r="M1924" s="71" t="s">
        <v>4489</v>
      </c>
      <c r="N1924" s="71"/>
      <c r="O1924" s="4"/>
      <c r="P1924" s="9"/>
      <c r="Q1924" s="9" t="str">
        <f t="shared" si="95"/>
        <v>TCH_SNO DOUBLE PRECISION ,</v>
      </c>
    </row>
    <row r="1925" ht="16.5" customHeight="1">
      <c r="A1925" s="9" t="s">
        <v>13</v>
      </c>
      <c r="B1925" s="9" t="s">
        <v>92</v>
      </c>
      <c r="C1925" s="9" t="s">
        <v>3032</v>
      </c>
      <c r="D1925" s="9" t="s">
        <v>986</v>
      </c>
      <c r="E1925" s="9" t="s">
        <v>4518</v>
      </c>
      <c r="F1925" s="10">
        <v>5.0</v>
      </c>
      <c r="G1925" s="10">
        <v>8.0</v>
      </c>
      <c r="H1925" s="70" t="b">
        <v>0</v>
      </c>
      <c r="I1925" s="71" t="str">
        <f t="shared" si="93"/>
        <v/>
      </c>
      <c r="J1925" s="71" t="str">
        <f t="shared" si="94"/>
        <v>VARCHAR</v>
      </c>
      <c r="K1925" s="71">
        <f t="shared" si="3"/>
        <v>24</v>
      </c>
      <c r="L1925" s="71" t="str">
        <f t="shared" si="4"/>
        <v>(24)</v>
      </c>
      <c r="M1925" s="71" t="s">
        <v>4489</v>
      </c>
      <c r="N1925" s="71"/>
      <c r="O1925" s="4"/>
      <c r="P1925" s="9"/>
      <c r="Q1925" s="9" t="str">
        <f t="shared" si="95"/>
        <v>TCH_ASM_STS_CD VARCHAR(24) ,</v>
      </c>
    </row>
    <row r="1926" ht="16.5" customHeight="1">
      <c r="A1926" s="9" t="s">
        <v>13</v>
      </c>
      <c r="B1926" s="9" t="s">
        <v>92</v>
      </c>
      <c r="C1926" s="9" t="s">
        <v>3034</v>
      </c>
      <c r="D1926" s="9" t="s">
        <v>986</v>
      </c>
      <c r="E1926" s="9" t="s">
        <v>4518</v>
      </c>
      <c r="F1926" s="10">
        <v>6.0</v>
      </c>
      <c r="G1926" s="10">
        <v>8.0</v>
      </c>
      <c r="H1926" s="70" t="b">
        <v>0</v>
      </c>
      <c r="I1926" s="71" t="str">
        <f t="shared" si="93"/>
        <v/>
      </c>
      <c r="J1926" s="71" t="str">
        <f t="shared" si="94"/>
        <v>VARCHAR</v>
      </c>
      <c r="K1926" s="71">
        <f t="shared" si="3"/>
        <v>24</v>
      </c>
      <c r="L1926" s="71" t="str">
        <f t="shared" si="4"/>
        <v>(24)</v>
      </c>
      <c r="M1926" s="71" t="s">
        <v>4489</v>
      </c>
      <c r="N1926" s="71"/>
      <c r="O1926" s="4"/>
      <c r="P1926" s="9"/>
      <c r="Q1926" s="9" t="str">
        <f t="shared" si="95"/>
        <v>TCH_ASM_RSN_CD VARCHAR(24) ,</v>
      </c>
    </row>
    <row r="1927" ht="16.5" customHeight="1">
      <c r="A1927" s="9" t="s">
        <v>13</v>
      </c>
      <c r="B1927" s="9" t="s">
        <v>92</v>
      </c>
      <c r="C1927" s="9" t="s">
        <v>3036</v>
      </c>
      <c r="D1927" s="9" t="s">
        <v>986</v>
      </c>
      <c r="E1927" s="9" t="s">
        <v>4518</v>
      </c>
      <c r="F1927" s="10">
        <v>7.0</v>
      </c>
      <c r="G1927" s="10">
        <v>1000.0</v>
      </c>
      <c r="H1927" s="70" t="b">
        <v>0</v>
      </c>
      <c r="I1927" s="71" t="str">
        <f t="shared" si="93"/>
        <v/>
      </c>
      <c r="J1927" s="71" t="str">
        <f t="shared" si="94"/>
        <v>VARCHAR</v>
      </c>
      <c r="K1927" s="71">
        <f t="shared" si="3"/>
        <v>3000</v>
      </c>
      <c r="L1927" s="71" t="str">
        <f t="shared" si="4"/>
        <v>(3000)</v>
      </c>
      <c r="M1927" s="71" t="s">
        <v>4489</v>
      </c>
      <c r="N1927" s="71"/>
      <c r="O1927" s="4"/>
      <c r="P1927" s="9"/>
      <c r="Q1927" s="9" t="str">
        <f t="shared" si="95"/>
        <v>TCH_ASM_RSN_CT VARCHAR(3000) ,</v>
      </c>
    </row>
    <row r="1928" ht="16.5" customHeight="1">
      <c r="A1928" s="9" t="s">
        <v>13</v>
      </c>
      <c r="B1928" s="9" t="s">
        <v>92</v>
      </c>
      <c r="C1928" s="9" t="s">
        <v>3039</v>
      </c>
      <c r="D1928" s="9" t="s">
        <v>986</v>
      </c>
      <c r="E1928" s="9" t="s">
        <v>4518</v>
      </c>
      <c r="F1928" s="10">
        <v>8.0</v>
      </c>
      <c r="G1928" s="10">
        <v>1.0</v>
      </c>
      <c r="H1928" s="70" t="b">
        <v>1</v>
      </c>
      <c r="I1928" s="71" t="str">
        <f t="shared" si="93"/>
        <v>NOT NULL</v>
      </c>
      <c r="J1928" s="71" t="str">
        <f t="shared" si="94"/>
        <v>VARCHAR</v>
      </c>
      <c r="K1928" s="71">
        <f t="shared" si="3"/>
        <v>3</v>
      </c>
      <c r="L1928" s="71" t="str">
        <f t="shared" si="4"/>
        <v>(3)</v>
      </c>
      <c r="M1928" s="71" t="s">
        <v>4489</v>
      </c>
      <c r="N1928" s="71"/>
      <c r="O1928" s="4"/>
      <c r="P1928" s="9"/>
      <c r="Q1928" s="9" t="str">
        <f t="shared" si="95"/>
        <v>APV_YN VARCHAR(3) NOT NULL,</v>
      </c>
    </row>
    <row r="1929" ht="16.5" customHeight="1">
      <c r="A1929" s="9" t="s">
        <v>13</v>
      </c>
      <c r="B1929" s="9" t="s">
        <v>92</v>
      </c>
      <c r="C1929" s="9" t="s">
        <v>2632</v>
      </c>
      <c r="D1929" s="9" t="s">
        <v>1334</v>
      </c>
      <c r="E1929" s="9" t="s">
        <v>4526</v>
      </c>
      <c r="F1929" s="10">
        <v>9.0</v>
      </c>
      <c r="G1929" s="10">
        <v>7.0</v>
      </c>
      <c r="H1929" s="70" t="b">
        <v>1</v>
      </c>
      <c r="I1929" s="71" t="str">
        <f t="shared" si="93"/>
        <v>NOT NULL</v>
      </c>
      <c r="J1929" s="71" t="str">
        <f t="shared" si="94"/>
        <v>TIMESTAMP WITHOUT TIME ZONE</v>
      </c>
      <c r="K1929" s="71">
        <f t="shared" si="3"/>
        <v>7</v>
      </c>
      <c r="L1929" s="71" t="str">
        <f t="shared" si="4"/>
        <v>(7)</v>
      </c>
      <c r="M1929" s="71" t="s">
        <v>4489</v>
      </c>
      <c r="N1929" s="71"/>
      <c r="O1929" s="4"/>
      <c r="P1929" s="9"/>
      <c r="Q1929" s="9" t="str">
        <f t="shared" si="95"/>
        <v>REG_DT TIMESTAMP WITHOUT TIME ZONE NOT NULL,</v>
      </c>
    </row>
    <row r="1930" ht="16.5" customHeight="1">
      <c r="A1930" s="9" t="s">
        <v>13</v>
      </c>
      <c r="B1930" s="9" t="s">
        <v>92</v>
      </c>
      <c r="C1930" s="9" t="s">
        <v>2635</v>
      </c>
      <c r="D1930" s="9" t="s">
        <v>183</v>
      </c>
      <c r="E1930" s="9" t="s">
        <v>4506</v>
      </c>
      <c r="F1930" s="10">
        <v>10.0</v>
      </c>
      <c r="G1930" s="10">
        <v>22.0</v>
      </c>
      <c r="H1930" s="70" t="b">
        <v>1</v>
      </c>
      <c r="I1930" s="71" t="str">
        <f t="shared" si="93"/>
        <v>NOT NULL</v>
      </c>
      <c r="J1930" s="71" t="str">
        <f t="shared" si="94"/>
        <v>DOUBLE PRECISION</v>
      </c>
      <c r="K1930" s="71">
        <f t="shared" si="3"/>
        <v>22</v>
      </c>
      <c r="L1930" s="71" t="str">
        <f t="shared" si="4"/>
        <v>(22)</v>
      </c>
      <c r="M1930" s="71" t="s">
        <v>4489</v>
      </c>
      <c r="N1930" s="71"/>
      <c r="O1930" s="4"/>
      <c r="P1930" s="9"/>
      <c r="Q1930" s="9" t="str">
        <f t="shared" si="95"/>
        <v>REGP_SNO DOUBLE PRECISION NOT NULL,</v>
      </c>
    </row>
    <row r="1931" ht="16.5" customHeight="1">
      <c r="A1931" s="9" t="s">
        <v>13</v>
      </c>
      <c r="B1931" s="9" t="s">
        <v>92</v>
      </c>
      <c r="C1931" s="9" t="s">
        <v>3041</v>
      </c>
      <c r="D1931" s="9" t="s">
        <v>1334</v>
      </c>
      <c r="E1931" s="9" t="s">
        <v>4526</v>
      </c>
      <c r="F1931" s="10">
        <v>11.0</v>
      </c>
      <c r="G1931" s="10">
        <v>7.0</v>
      </c>
      <c r="H1931" s="70" t="b">
        <v>0</v>
      </c>
      <c r="I1931" s="71" t="str">
        <f t="shared" si="93"/>
        <v/>
      </c>
      <c r="J1931" s="71" t="str">
        <f t="shared" si="94"/>
        <v>TIMESTAMP WITHOUT TIME ZONE</v>
      </c>
      <c r="K1931" s="71">
        <f t="shared" si="3"/>
        <v>7</v>
      </c>
      <c r="L1931" s="71" t="str">
        <f t="shared" si="4"/>
        <v>(7)</v>
      </c>
      <c r="M1931" s="71" t="s">
        <v>4489</v>
      </c>
      <c r="N1931" s="71"/>
      <c r="O1931" s="4"/>
      <c r="P1931" s="9"/>
      <c r="Q1931" s="9" t="str">
        <f t="shared" si="95"/>
        <v>REQ_DT TIMESTAMP WITHOUT TIME ZONE ,</v>
      </c>
    </row>
    <row r="1932" ht="16.5" customHeight="1">
      <c r="A1932" s="9" t="s">
        <v>13</v>
      </c>
      <c r="B1932" s="9" t="s">
        <v>92</v>
      </c>
      <c r="C1932" s="9" t="s">
        <v>3043</v>
      </c>
      <c r="D1932" s="9" t="s">
        <v>183</v>
      </c>
      <c r="E1932" s="9" t="s">
        <v>4506</v>
      </c>
      <c r="F1932" s="10">
        <v>12.0</v>
      </c>
      <c r="G1932" s="10">
        <v>22.0</v>
      </c>
      <c r="H1932" s="70" t="b">
        <v>0</v>
      </c>
      <c r="I1932" s="71" t="str">
        <f t="shared" si="93"/>
        <v/>
      </c>
      <c r="J1932" s="71" t="str">
        <f t="shared" si="94"/>
        <v>DOUBLE PRECISION</v>
      </c>
      <c r="K1932" s="71">
        <f t="shared" si="3"/>
        <v>22</v>
      </c>
      <c r="L1932" s="71" t="str">
        <f t="shared" si="4"/>
        <v>(22)</v>
      </c>
      <c r="M1932" s="71" t="s">
        <v>4489</v>
      </c>
      <c r="N1932" s="71"/>
      <c r="O1932" s="4"/>
      <c r="P1932" s="9"/>
      <c r="Q1932" s="9" t="str">
        <f t="shared" si="95"/>
        <v>APLP_SNO DOUBLE PRECISION ,</v>
      </c>
    </row>
    <row r="1933" ht="16.5" customHeight="1">
      <c r="A1933" s="9"/>
      <c r="B1933" s="9"/>
      <c r="C1933" s="9"/>
      <c r="D1933" s="9"/>
      <c r="E1933" s="9"/>
      <c r="F1933" s="10"/>
      <c r="G1933" s="10"/>
      <c r="H1933" s="70"/>
      <c r="I1933" s="71"/>
      <c r="J1933" s="71"/>
      <c r="K1933" s="71" t="str">
        <f t="shared" si="3"/>
        <v/>
      </c>
      <c r="L1933" s="71" t="str">
        <f t="shared" si="4"/>
        <v>()</v>
      </c>
      <c r="M1933" s="71"/>
      <c r="N1933" s="71"/>
      <c r="O1933" s="4"/>
      <c r="P1933" s="9"/>
      <c r="Q1933" s="9" t="s">
        <v>4519</v>
      </c>
    </row>
    <row r="1934" ht="16.5" customHeight="1">
      <c r="A1934" s="9"/>
      <c r="B1934" s="9"/>
      <c r="C1934" s="9"/>
      <c r="D1934" s="9"/>
      <c r="E1934" s="9"/>
      <c r="F1934" s="10"/>
      <c r="G1934" s="10"/>
      <c r="H1934" s="70"/>
      <c r="I1934" s="71"/>
      <c r="J1934" s="71"/>
      <c r="K1934" s="71" t="str">
        <f t="shared" si="3"/>
        <v/>
      </c>
      <c r="L1934" s="71" t="str">
        <f t="shared" si="4"/>
        <v>()</v>
      </c>
      <c r="M1934" s="71"/>
      <c r="N1934" s="71"/>
      <c r="O1934" s="4"/>
      <c r="P1934" s="9"/>
      <c r="Q1934" s="9" t="str">
        <f>"PRIMARY KEY("&amp;N1921&amp;")"</f>
        <v>PRIMARY KEY(MB_TCH_ASM_HIS_SNO)</v>
      </c>
    </row>
    <row r="1935" ht="16.5" customHeight="1">
      <c r="A1935" s="9"/>
      <c r="B1935" s="9"/>
      <c r="C1935" s="9"/>
      <c r="D1935" s="9"/>
      <c r="E1935" s="9"/>
      <c r="F1935" s="10"/>
      <c r="G1935" s="10"/>
      <c r="H1935" s="70"/>
      <c r="I1935" s="71"/>
      <c r="J1935" s="71"/>
      <c r="K1935" s="71" t="str">
        <f t="shared" si="3"/>
        <v/>
      </c>
      <c r="L1935" s="71" t="str">
        <f t="shared" si="4"/>
        <v>()</v>
      </c>
      <c r="M1935" s="71"/>
      <c r="N1935" s="71"/>
      <c r="O1935" s="4"/>
      <c r="P1935" s="9"/>
      <c r="Q1935" s="9" t="str">
        <f>") DISTSTYLE AUTO;"</f>
        <v>) DISTSTYLE AUTO;</v>
      </c>
    </row>
    <row r="1936" ht="16.5" customHeight="1">
      <c r="A1936" s="9" t="s">
        <v>13</v>
      </c>
      <c r="B1936" s="9" t="s">
        <v>101</v>
      </c>
      <c r="C1936" s="9" t="s">
        <v>103</v>
      </c>
      <c r="D1936" s="9" t="s">
        <v>183</v>
      </c>
      <c r="E1936" s="9" t="s">
        <v>4506</v>
      </c>
      <c r="F1936" s="10">
        <v>1.0</v>
      </c>
      <c r="G1936" s="10">
        <v>22.0</v>
      </c>
      <c r="H1936" s="70" t="b">
        <v>1</v>
      </c>
      <c r="I1936" s="71" t="str">
        <f t="shared" ref="I1936:I1955" si="96">IF(H1936=TRUE,"NOT NULL","")</f>
        <v>NOT NULL</v>
      </c>
      <c r="J1936" s="71" t="str">
        <f t="shared" ref="J1936:J1955" si="97">IF(D1936="number","DOUBLE PRECISION",IF(D1936="varchar2","VARCHAR", IF(D1936="char","char",IF(D1936="nvarchar2","VARCHAR",IF(D1936="TIMESTAMP","TIMESTAMP WITHOUT TIME ZONE", IF(D1936="date","TIMESTAMP WITHOUT TIME ZONE",IF(D1936="VARCHAR","VARCHAR")))))))</f>
        <v>DOUBLE PRECISION</v>
      </c>
      <c r="K1936" s="71">
        <f t="shared" si="3"/>
        <v>22</v>
      </c>
      <c r="L1936" s="71" t="str">
        <f t="shared" si="4"/>
        <v>(22)</v>
      </c>
      <c r="M1936" s="71" t="s">
        <v>4489</v>
      </c>
      <c r="N1936" s="71" t="s">
        <v>103</v>
      </c>
      <c r="O1936" s="4"/>
      <c r="P1936" s="9" t="str">
        <f>"Create Table "&amp;A1936&amp;"."&amp;B1936&amp;" ("</f>
        <v>Create Table CDCSMART.KM_MB_TOV_HOV (</v>
      </c>
      <c r="Q1936" s="9" t="str">
        <f t="shared" ref="Q1936:Q1955" si="98">IF(J1936="DOUBLE PRECISION",C1936&amp;" "&amp;J1936&amp;" "&amp;I1936&amp;M1936,IF(J1936="VARCHAR",C1936&amp;" "&amp;J1936&amp;L1936&amp;" "&amp;I1936&amp;M1936,IF(J1936="TIMESTAMP WITHOUT TIME ZONE", C1936&amp;" "&amp;J1936&amp;" "&amp;I1936&amp;M1936,IF(J1936="CHAR",C1936&amp;" "&amp;J1936&amp;L1936&amp;" "&amp;I1936&amp;M1936,IF(J1936="DATE",C1936&amp;" "&amp;"TIMESTAMP WITHOUT TIME ZONE"&amp;" "&amp;I1936&amp;M1936)))))</f>
        <v>TOV_HOV_SNO DOUBLE PRECISION NOT NULL,</v>
      </c>
    </row>
    <row r="1937" ht="16.5" customHeight="1">
      <c r="A1937" s="9" t="s">
        <v>13</v>
      </c>
      <c r="B1937" s="9" t="s">
        <v>101</v>
      </c>
      <c r="C1937" s="9" t="s">
        <v>2869</v>
      </c>
      <c r="D1937" s="9" t="s">
        <v>183</v>
      </c>
      <c r="E1937" s="9" t="s">
        <v>4506</v>
      </c>
      <c r="F1937" s="10">
        <v>2.0</v>
      </c>
      <c r="G1937" s="10">
        <v>22.0</v>
      </c>
      <c r="H1937" s="70" t="b">
        <v>1</v>
      </c>
      <c r="I1937" s="71" t="str">
        <f t="shared" si="96"/>
        <v>NOT NULL</v>
      </c>
      <c r="J1937" s="71" t="str">
        <f t="shared" si="97"/>
        <v>DOUBLE PRECISION</v>
      </c>
      <c r="K1937" s="71">
        <f t="shared" si="3"/>
        <v>22</v>
      </c>
      <c r="L1937" s="71" t="str">
        <f t="shared" si="4"/>
        <v>(22)</v>
      </c>
      <c r="M1937" s="71" t="s">
        <v>4489</v>
      </c>
      <c r="N1937" s="71"/>
      <c r="O1937" s="4"/>
      <c r="P1937" s="9"/>
      <c r="Q1937" s="9" t="str">
        <f t="shared" si="98"/>
        <v>MB_LN_SNO DOUBLE PRECISION NOT NULL,</v>
      </c>
    </row>
    <row r="1938" ht="16.5" customHeight="1">
      <c r="A1938" s="9" t="s">
        <v>13</v>
      </c>
      <c r="B1938" s="9" t="s">
        <v>101</v>
      </c>
      <c r="C1938" s="9" t="s">
        <v>2871</v>
      </c>
      <c r="D1938" s="9" t="s">
        <v>183</v>
      </c>
      <c r="E1938" s="9" t="s">
        <v>4506</v>
      </c>
      <c r="F1938" s="10">
        <v>3.0</v>
      </c>
      <c r="G1938" s="10">
        <v>22.0</v>
      </c>
      <c r="H1938" s="70" t="b">
        <v>1</v>
      </c>
      <c r="I1938" s="71" t="str">
        <f t="shared" si="96"/>
        <v>NOT NULL</v>
      </c>
      <c r="J1938" s="71" t="str">
        <f t="shared" si="97"/>
        <v>DOUBLE PRECISION</v>
      </c>
      <c r="K1938" s="71">
        <f t="shared" si="3"/>
        <v>22</v>
      </c>
      <c r="L1938" s="71" t="str">
        <f t="shared" si="4"/>
        <v>(22)</v>
      </c>
      <c r="M1938" s="71" t="s">
        <v>4489</v>
      </c>
      <c r="N1938" s="71"/>
      <c r="O1938" s="4"/>
      <c r="P1938" s="9"/>
      <c r="Q1938" s="9" t="str">
        <f t="shared" si="98"/>
        <v>MB_SNO DOUBLE PRECISION NOT NULL,</v>
      </c>
    </row>
    <row r="1939" ht="16.5" customHeight="1">
      <c r="A1939" s="9" t="s">
        <v>13</v>
      </c>
      <c r="B1939" s="9" t="s">
        <v>101</v>
      </c>
      <c r="C1939" s="9" t="s">
        <v>3046</v>
      </c>
      <c r="D1939" s="9" t="s">
        <v>986</v>
      </c>
      <c r="E1939" s="9" t="s">
        <v>4518</v>
      </c>
      <c r="F1939" s="10">
        <v>4.0</v>
      </c>
      <c r="G1939" s="10">
        <v>8.0</v>
      </c>
      <c r="H1939" s="70" t="b">
        <v>0</v>
      </c>
      <c r="I1939" s="71" t="str">
        <f t="shared" si="96"/>
        <v/>
      </c>
      <c r="J1939" s="71" t="str">
        <f t="shared" si="97"/>
        <v>VARCHAR</v>
      </c>
      <c r="K1939" s="71">
        <f t="shared" si="3"/>
        <v>24</v>
      </c>
      <c r="L1939" s="71" t="str">
        <f t="shared" si="4"/>
        <v>(24)</v>
      </c>
      <c r="M1939" s="71" t="s">
        <v>4489</v>
      </c>
      <c r="N1939" s="71"/>
      <c r="O1939" s="4"/>
      <c r="P1939" s="9"/>
      <c r="Q1939" s="9" t="str">
        <f t="shared" si="98"/>
        <v>TOV_HOV_STS_CD VARCHAR(24) ,</v>
      </c>
    </row>
    <row r="1940" ht="16.5" customHeight="1">
      <c r="A1940" s="9" t="s">
        <v>13</v>
      </c>
      <c r="B1940" s="9" t="s">
        <v>101</v>
      </c>
      <c r="C1940" s="9" t="s">
        <v>3048</v>
      </c>
      <c r="D1940" s="9" t="s">
        <v>183</v>
      </c>
      <c r="E1940" s="9" t="s">
        <v>4506</v>
      </c>
      <c r="F1940" s="10">
        <v>5.0</v>
      </c>
      <c r="G1940" s="10">
        <v>22.0</v>
      </c>
      <c r="H1940" s="70" t="b">
        <v>0</v>
      </c>
      <c r="I1940" s="71" t="str">
        <f t="shared" si="96"/>
        <v/>
      </c>
      <c r="J1940" s="71" t="str">
        <f t="shared" si="97"/>
        <v>DOUBLE PRECISION</v>
      </c>
      <c r="K1940" s="71">
        <f t="shared" si="3"/>
        <v>22</v>
      </c>
      <c r="L1940" s="71" t="str">
        <f t="shared" si="4"/>
        <v>(22)</v>
      </c>
      <c r="M1940" s="71" t="s">
        <v>4489</v>
      </c>
      <c r="N1940" s="71"/>
      <c r="O1940" s="4"/>
      <c r="P1940" s="9"/>
      <c r="Q1940" s="9" t="str">
        <f t="shared" si="98"/>
        <v>HOV_TCH_SNO DOUBLE PRECISION ,</v>
      </c>
    </row>
    <row r="1941" ht="16.5" customHeight="1">
      <c r="A1941" s="9" t="s">
        <v>13</v>
      </c>
      <c r="B1941" s="9" t="s">
        <v>101</v>
      </c>
      <c r="C1941" s="9" t="s">
        <v>3050</v>
      </c>
      <c r="D1941" s="9" t="s">
        <v>986</v>
      </c>
      <c r="E1941" s="9" t="s">
        <v>4518</v>
      </c>
      <c r="F1941" s="10">
        <v>6.0</v>
      </c>
      <c r="G1941" s="10">
        <v>8.0</v>
      </c>
      <c r="H1941" s="70" t="b">
        <v>0</v>
      </c>
      <c r="I1941" s="71" t="str">
        <f t="shared" si="96"/>
        <v/>
      </c>
      <c r="J1941" s="71" t="str">
        <f t="shared" si="97"/>
        <v>VARCHAR</v>
      </c>
      <c r="K1941" s="71">
        <f t="shared" si="3"/>
        <v>24</v>
      </c>
      <c r="L1941" s="71" t="str">
        <f t="shared" si="4"/>
        <v>(24)</v>
      </c>
      <c r="M1941" s="71" t="s">
        <v>4489</v>
      </c>
      <c r="N1941" s="71"/>
      <c r="O1941" s="4"/>
      <c r="P1941" s="9"/>
      <c r="Q1941" s="9" t="str">
        <f t="shared" si="98"/>
        <v>HOV_RSN_CD VARCHAR(24) ,</v>
      </c>
    </row>
    <row r="1942" ht="16.5" customHeight="1">
      <c r="A1942" s="9" t="s">
        <v>13</v>
      </c>
      <c r="B1942" s="9" t="s">
        <v>101</v>
      </c>
      <c r="C1942" s="9" t="s">
        <v>3052</v>
      </c>
      <c r="D1942" s="9" t="s">
        <v>986</v>
      </c>
      <c r="E1942" s="9" t="s">
        <v>4518</v>
      </c>
      <c r="F1942" s="10">
        <v>7.0</v>
      </c>
      <c r="G1942" s="10">
        <v>2000.0</v>
      </c>
      <c r="H1942" s="70" t="b">
        <v>0</v>
      </c>
      <c r="I1942" s="71" t="str">
        <f t="shared" si="96"/>
        <v/>
      </c>
      <c r="J1942" s="71" t="str">
        <f t="shared" si="97"/>
        <v>VARCHAR</v>
      </c>
      <c r="K1942" s="71">
        <f t="shared" si="3"/>
        <v>6000</v>
      </c>
      <c r="L1942" s="71" t="str">
        <f t="shared" si="4"/>
        <v>(6000)</v>
      </c>
      <c r="M1942" s="71" t="s">
        <v>4489</v>
      </c>
      <c r="N1942" s="71"/>
      <c r="O1942" s="4"/>
      <c r="P1942" s="9"/>
      <c r="Q1942" s="9" t="str">
        <f t="shared" si="98"/>
        <v>HOV_RSN_DCT VARCHAR(6000) ,</v>
      </c>
    </row>
    <row r="1943" ht="16.5" customHeight="1">
      <c r="A1943" s="9" t="s">
        <v>13</v>
      </c>
      <c r="B1943" s="9" t="s">
        <v>101</v>
      </c>
      <c r="C1943" s="9" t="s">
        <v>3054</v>
      </c>
      <c r="D1943" s="9" t="s">
        <v>986</v>
      </c>
      <c r="E1943" s="9" t="s">
        <v>4518</v>
      </c>
      <c r="F1943" s="10">
        <v>8.0</v>
      </c>
      <c r="G1943" s="10">
        <v>8.0</v>
      </c>
      <c r="H1943" s="70" t="b">
        <v>0</v>
      </c>
      <c r="I1943" s="71" t="str">
        <f t="shared" si="96"/>
        <v/>
      </c>
      <c r="J1943" s="71" t="str">
        <f t="shared" si="97"/>
        <v>VARCHAR</v>
      </c>
      <c r="K1943" s="71">
        <f t="shared" si="3"/>
        <v>24</v>
      </c>
      <c r="L1943" s="71" t="str">
        <f t="shared" si="4"/>
        <v>(24)</v>
      </c>
      <c r="M1943" s="71" t="s">
        <v>4489</v>
      </c>
      <c r="N1943" s="71"/>
      <c r="O1943" s="4"/>
      <c r="P1943" s="9"/>
      <c r="Q1943" s="9" t="str">
        <f t="shared" si="98"/>
        <v>HOV_DD VARCHAR(24) ,</v>
      </c>
    </row>
    <row r="1944" ht="16.5" customHeight="1">
      <c r="A1944" s="9" t="s">
        <v>13</v>
      </c>
      <c r="B1944" s="9" t="s">
        <v>101</v>
      </c>
      <c r="C1944" s="9" t="s">
        <v>3056</v>
      </c>
      <c r="D1944" s="9" t="s">
        <v>986</v>
      </c>
      <c r="E1944" s="9" t="s">
        <v>4518</v>
      </c>
      <c r="F1944" s="10">
        <v>9.0</v>
      </c>
      <c r="G1944" s="10">
        <v>8.0</v>
      </c>
      <c r="H1944" s="70" t="b">
        <v>0</v>
      </c>
      <c r="I1944" s="71" t="str">
        <f t="shared" si="96"/>
        <v/>
      </c>
      <c r="J1944" s="71" t="str">
        <f t="shared" si="97"/>
        <v>VARCHAR</v>
      </c>
      <c r="K1944" s="71">
        <f t="shared" si="3"/>
        <v>24</v>
      </c>
      <c r="L1944" s="71" t="str">
        <f t="shared" si="4"/>
        <v>(24)</v>
      </c>
      <c r="M1944" s="71" t="s">
        <v>4489</v>
      </c>
      <c r="N1944" s="71"/>
      <c r="O1944" s="4"/>
      <c r="P1944" s="9"/>
      <c r="Q1944" s="9" t="str">
        <f t="shared" si="98"/>
        <v>TOV_DD VARCHAR(24) ,</v>
      </c>
    </row>
    <row r="1945" ht="16.5" customHeight="1">
      <c r="A1945" s="9" t="s">
        <v>13</v>
      </c>
      <c r="B1945" s="9" t="s">
        <v>101</v>
      </c>
      <c r="C1945" s="9" t="s">
        <v>3058</v>
      </c>
      <c r="D1945" s="9" t="s">
        <v>183</v>
      </c>
      <c r="E1945" s="9" t="s">
        <v>4506</v>
      </c>
      <c r="F1945" s="10">
        <v>10.0</v>
      </c>
      <c r="G1945" s="10">
        <v>22.0</v>
      </c>
      <c r="H1945" s="70" t="b">
        <v>0</v>
      </c>
      <c r="I1945" s="71" t="str">
        <f t="shared" si="96"/>
        <v/>
      </c>
      <c r="J1945" s="71" t="str">
        <f t="shared" si="97"/>
        <v>DOUBLE PRECISION</v>
      </c>
      <c r="K1945" s="71">
        <f t="shared" si="3"/>
        <v>22</v>
      </c>
      <c r="L1945" s="71" t="str">
        <f t="shared" si="4"/>
        <v>(22)</v>
      </c>
      <c r="M1945" s="71" t="s">
        <v>4489</v>
      </c>
      <c r="N1945" s="71"/>
      <c r="O1945" s="4"/>
      <c r="P1945" s="9"/>
      <c r="Q1945" s="9" t="str">
        <f t="shared" si="98"/>
        <v>TOV_TCH_SNO DOUBLE PRECISION ,</v>
      </c>
    </row>
    <row r="1946" ht="16.5" customHeight="1">
      <c r="A1946" s="9" t="s">
        <v>13</v>
      </c>
      <c r="B1946" s="9" t="s">
        <v>101</v>
      </c>
      <c r="C1946" s="9" t="s">
        <v>3039</v>
      </c>
      <c r="D1946" s="9" t="s">
        <v>986</v>
      </c>
      <c r="E1946" s="9" t="s">
        <v>4518</v>
      </c>
      <c r="F1946" s="10">
        <v>11.0</v>
      </c>
      <c r="G1946" s="10">
        <v>1.0</v>
      </c>
      <c r="H1946" s="70" t="b">
        <v>1</v>
      </c>
      <c r="I1946" s="71" t="str">
        <f t="shared" si="96"/>
        <v>NOT NULL</v>
      </c>
      <c r="J1946" s="71" t="str">
        <f t="shared" si="97"/>
        <v>VARCHAR</v>
      </c>
      <c r="K1946" s="71">
        <f t="shared" si="3"/>
        <v>3</v>
      </c>
      <c r="L1946" s="71" t="str">
        <f t="shared" si="4"/>
        <v>(3)</v>
      </c>
      <c r="M1946" s="71" t="s">
        <v>4489</v>
      </c>
      <c r="N1946" s="71"/>
      <c r="O1946" s="4"/>
      <c r="P1946" s="9"/>
      <c r="Q1946" s="9" t="str">
        <f t="shared" si="98"/>
        <v>APV_YN VARCHAR(3) NOT NULL,</v>
      </c>
    </row>
    <row r="1947" ht="16.5" customHeight="1">
      <c r="A1947" s="9" t="s">
        <v>13</v>
      </c>
      <c r="B1947" s="9" t="s">
        <v>101</v>
      </c>
      <c r="C1947" s="9" t="s">
        <v>2632</v>
      </c>
      <c r="D1947" s="9" t="s">
        <v>1334</v>
      </c>
      <c r="E1947" s="9" t="s">
        <v>4526</v>
      </c>
      <c r="F1947" s="10">
        <v>12.0</v>
      </c>
      <c r="G1947" s="10">
        <v>7.0</v>
      </c>
      <c r="H1947" s="70" t="b">
        <v>1</v>
      </c>
      <c r="I1947" s="71" t="str">
        <f t="shared" si="96"/>
        <v>NOT NULL</v>
      </c>
      <c r="J1947" s="71" t="str">
        <f t="shared" si="97"/>
        <v>TIMESTAMP WITHOUT TIME ZONE</v>
      </c>
      <c r="K1947" s="71">
        <f t="shared" si="3"/>
        <v>7</v>
      </c>
      <c r="L1947" s="71" t="str">
        <f t="shared" si="4"/>
        <v>(7)</v>
      </c>
      <c r="M1947" s="71" t="s">
        <v>4489</v>
      </c>
      <c r="N1947" s="71"/>
      <c r="O1947" s="4"/>
      <c r="P1947" s="9"/>
      <c r="Q1947" s="9" t="str">
        <f t="shared" si="98"/>
        <v>REG_DT TIMESTAMP WITHOUT TIME ZONE NOT NULL,</v>
      </c>
    </row>
    <row r="1948" ht="16.5" customHeight="1">
      <c r="A1948" s="9" t="s">
        <v>13</v>
      </c>
      <c r="B1948" s="9" t="s">
        <v>101</v>
      </c>
      <c r="C1948" s="9" t="s">
        <v>2635</v>
      </c>
      <c r="D1948" s="9" t="s">
        <v>183</v>
      </c>
      <c r="E1948" s="9" t="s">
        <v>4506</v>
      </c>
      <c r="F1948" s="10">
        <v>13.0</v>
      </c>
      <c r="G1948" s="10">
        <v>22.0</v>
      </c>
      <c r="H1948" s="70" t="b">
        <v>1</v>
      </c>
      <c r="I1948" s="71" t="str">
        <f t="shared" si="96"/>
        <v>NOT NULL</v>
      </c>
      <c r="J1948" s="71" t="str">
        <f t="shared" si="97"/>
        <v>DOUBLE PRECISION</v>
      </c>
      <c r="K1948" s="71">
        <f t="shared" si="3"/>
        <v>22</v>
      </c>
      <c r="L1948" s="71" t="str">
        <f t="shared" si="4"/>
        <v>(22)</v>
      </c>
      <c r="M1948" s="71" t="s">
        <v>4489</v>
      </c>
      <c r="N1948" s="71"/>
      <c r="O1948" s="4"/>
      <c r="P1948" s="9"/>
      <c r="Q1948" s="9" t="str">
        <f t="shared" si="98"/>
        <v>REGP_SNO DOUBLE PRECISION NOT NULL,</v>
      </c>
    </row>
    <row r="1949" ht="16.5" customHeight="1">
      <c r="A1949" s="9" t="s">
        <v>13</v>
      </c>
      <c r="B1949" s="9" t="s">
        <v>101</v>
      </c>
      <c r="C1949" s="9" t="s">
        <v>2637</v>
      </c>
      <c r="D1949" s="9" t="s">
        <v>1334</v>
      </c>
      <c r="E1949" s="9" t="s">
        <v>4526</v>
      </c>
      <c r="F1949" s="10">
        <v>14.0</v>
      </c>
      <c r="G1949" s="10">
        <v>7.0</v>
      </c>
      <c r="H1949" s="70" t="b">
        <v>0</v>
      </c>
      <c r="I1949" s="71" t="str">
        <f t="shared" si="96"/>
        <v/>
      </c>
      <c r="J1949" s="71" t="str">
        <f t="shared" si="97"/>
        <v>TIMESTAMP WITHOUT TIME ZONE</v>
      </c>
      <c r="K1949" s="71">
        <f t="shared" si="3"/>
        <v>7</v>
      </c>
      <c r="L1949" s="71" t="str">
        <f t="shared" si="4"/>
        <v>(7)</v>
      </c>
      <c r="M1949" s="71" t="s">
        <v>4489</v>
      </c>
      <c r="N1949" s="71"/>
      <c r="O1949" s="4"/>
      <c r="P1949" s="9"/>
      <c r="Q1949" s="9" t="str">
        <f t="shared" si="98"/>
        <v>MD_DT TIMESTAMP WITHOUT TIME ZONE ,</v>
      </c>
    </row>
    <row r="1950" ht="16.5" customHeight="1">
      <c r="A1950" s="9" t="s">
        <v>13</v>
      </c>
      <c r="B1950" s="9" t="s">
        <v>101</v>
      </c>
      <c r="C1950" s="9" t="s">
        <v>2639</v>
      </c>
      <c r="D1950" s="9" t="s">
        <v>183</v>
      </c>
      <c r="E1950" s="9" t="s">
        <v>4506</v>
      </c>
      <c r="F1950" s="10">
        <v>15.0</v>
      </c>
      <c r="G1950" s="10">
        <v>22.0</v>
      </c>
      <c r="H1950" s="70" t="b">
        <v>0</v>
      </c>
      <c r="I1950" s="71" t="str">
        <f t="shared" si="96"/>
        <v/>
      </c>
      <c r="J1950" s="71" t="str">
        <f t="shared" si="97"/>
        <v>DOUBLE PRECISION</v>
      </c>
      <c r="K1950" s="71">
        <f t="shared" si="3"/>
        <v>22</v>
      </c>
      <c r="L1950" s="71" t="str">
        <f t="shared" si="4"/>
        <v>(22)</v>
      </c>
      <c r="M1950" s="71" t="s">
        <v>4489</v>
      </c>
      <c r="N1950" s="71"/>
      <c r="O1950" s="4"/>
      <c r="P1950" s="9"/>
      <c r="Q1950" s="9" t="str">
        <f t="shared" si="98"/>
        <v>MDR_SNO DOUBLE PRECISION ,</v>
      </c>
    </row>
    <row r="1951" ht="16.5" customHeight="1">
      <c r="A1951" s="9" t="s">
        <v>13</v>
      </c>
      <c r="B1951" s="9" t="s">
        <v>101</v>
      </c>
      <c r="C1951" s="9" t="s">
        <v>3060</v>
      </c>
      <c r="D1951" s="9" t="s">
        <v>1334</v>
      </c>
      <c r="E1951" s="9" t="s">
        <v>4526</v>
      </c>
      <c r="F1951" s="10">
        <v>16.0</v>
      </c>
      <c r="G1951" s="10">
        <v>7.0</v>
      </c>
      <c r="H1951" s="70" t="b">
        <v>0</v>
      </c>
      <c r="I1951" s="71" t="str">
        <f t="shared" si="96"/>
        <v/>
      </c>
      <c r="J1951" s="71" t="str">
        <f t="shared" si="97"/>
        <v>TIMESTAMP WITHOUT TIME ZONE</v>
      </c>
      <c r="K1951" s="71">
        <f t="shared" si="3"/>
        <v>7</v>
      </c>
      <c r="L1951" s="71" t="str">
        <f t="shared" si="4"/>
        <v>(7)</v>
      </c>
      <c r="M1951" s="71" t="s">
        <v>4489</v>
      </c>
      <c r="N1951" s="71"/>
      <c r="O1951" s="4"/>
      <c r="P1951" s="9"/>
      <c r="Q1951" s="9" t="str">
        <f t="shared" si="98"/>
        <v>APV_DT TIMESTAMP WITHOUT TIME ZONE ,</v>
      </c>
    </row>
    <row r="1952" ht="16.5" customHeight="1">
      <c r="A1952" s="9" t="s">
        <v>13</v>
      </c>
      <c r="B1952" s="9" t="s">
        <v>101</v>
      </c>
      <c r="C1952" s="9" t="s">
        <v>3043</v>
      </c>
      <c r="D1952" s="9" t="s">
        <v>183</v>
      </c>
      <c r="E1952" s="9" t="s">
        <v>4506</v>
      </c>
      <c r="F1952" s="10">
        <v>17.0</v>
      </c>
      <c r="G1952" s="10">
        <v>22.0</v>
      </c>
      <c r="H1952" s="70" t="b">
        <v>0</v>
      </c>
      <c r="I1952" s="71" t="str">
        <f t="shared" si="96"/>
        <v/>
      </c>
      <c r="J1952" s="71" t="str">
        <f t="shared" si="97"/>
        <v>DOUBLE PRECISION</v>
      </c>
      <c r="K1952" s="71">
        <f t="shared" si="3"/>
        <v>22</v>
      </c>
      <c r="L1952" s="71" t="str">
        <f t="shared" si="4"/>
        <v>(22)</v>
      </c>
      <c r="M1952" s="71" t="s">
        <v>4489</v>
      </c>
      <c r="N1952" s="71"/>
      <c r="O1952" s="4"/>
      <c r="P1952" s="9"/>
      <c r="Q1952" s="9" t="str">
        <f t="shared" si="98"/>
        <v>APLP_SNO DOUBLE PRECISION ,</v>
      </c>
    </row>
    <row r="1953" ht="16.5" customHeight="1">
      <c r="A1953" s="9" t="s">
        <v>13</v>
      </c>
      <c r="B1953" s="9" t="s">
        <v>101</v>
      </c>
      <c r="C1953" s="9" t="s">
        <v>3062</v>
      </c>
      <c r="D1953" s="9" t="s">
        <v>183</v>
      </c>
      <c r="E1953" s="9" t="s">
        <v>4506</v>
      </c>
      <c r="F1953" s="10">
        <v>18.0</v>
      </c>
      <c r="G1953" s="10">
        <v>22.0</v>
      </c>
      <c r="H1953" s="70" t="b">
        <v>0</v>
      </c>
      <c r="I1953" s="71" t="str">
        <f t="shared" si="96"/>
        <v/>
      </c>
      <c r="J1953" s="71" t="str">
        <f t="shared" si="97"/>
        <v>DOUBLE PRECISION</v>
      </c>
      <c r="K1953" s="71">
        <f t="shared" si="3"/>
        <v>22</v>
      </c>
      <c r="L1953" s="71" t="str">
        <f t="shared" si="4"/>
        <v>(22)</v>
      </c>
      <c r="M1953" s="71" t="s">
        <v>4489</v>
      </c>
      <c r="N1953" s="71"/>
      <c r="O1953" s="4"/>
      <c r="P1953" s="9"/>
      <c r="Q1953" s="9" t="str">
        <f t="shared" si="98"/>
        <v>APVR_SNO DOUBLE PRECISION ,</v>
      </c>
    </row>
    <row r="1954" ht="16.5" customHeight="1">
      <c r="A1954" s="9" t="s">
        <v>13</v>
      </c>
      <c r="B1954" s="9" t="s">
        <v>101</v>
      </c>
      <c r="C1954" s="9" t="s">
        <v>3064</v>
      </c>
      <c r="D1954" s="9" t="s">
        <v>986</v>
      </c>
      <c r="E1954" s="9" t="s">
        <v>4518</v>
      </c>
      <c r="F1954" s="10">
        <v>19.0</v>
      </c>
      <c r="G1954" s="10">
        <v>8.0</v>
      </c>
      <c r="H1954" s="70" t="b">
        <v>0</v>
      </c>
      <c r="I1954" s="71" t="str">
        <f t="shared" si="96"/>
        <v/>
      </c>
      <c r="J1954" s="71" t="str">
        <f t="shared" si="97"/>
        <v>VARCHAR</v>
      </c>
      <c r="K1954" s="71">
        <f t="shared" si="3"/>
        <v>24</v>
      </c>
      <c r="L1954" s="71" t="str">
        <f t="shared" si="4"/>
        <v>(24)</v>
      </c>
      <c r="M1954" s="71" t="s">
        <v>4489</v>
      </c>
      <c r="N1954" s="71"/>
      <c r="O1954" s="4"/>
      <c r="P1954" s="9"/>
      <c r="Q1954" s="9" t="str">
        <f t="shared" si="98"/>
        <v>APV_STS_CD VARCHAR(24) ,</v>
      </c>
    </row>
    <row r="1955" ht="16.5" customHeight="1">
      <c r="A1955" s="9" t="s">
        <v>13</v>
      </c>
      <c r="B1955" s="9" t="s">
        <v>101</v>
      </c>
      <c r="C1955" s="9" t="s">
        <v>3066</v>
      </c>
      <c r="D1955" s="9" t="s">
        <v>986</v>
      </c>
      <c r="E1955" s="9" t="s">
        <v>4518</v>
      </c>
      <c r="F1955" s="10">
        <v>20.0</v>
      </c>
      <c r="G1955" s="10">
        <v>8.0</v>
      </c>
      <c r="H1955" s="70" t="b">
        <v>0</v>
      </c>
      <c r="I1955" s="71" t="str">
        <f t="shared" si="96"/>
        <v/>
      </c>
      <c r="J1955" s="71" t="str">
        <f t="shared" si="97"/>
        <v>VARCHAR</v>
      </c>
      <c r="K1955" s="71">
        <f t="shared" si="3"/>
        <v>24</v>
      </c>
      <c r="L1955" s="71" t="str">
        <f t="shared" si="4"/>
        <v>(24)</v>
      </c>
      <c r="M1955" s="71" t="s">
        <v>4489</v>
      </c>
      <c r="N1955" s="71"/>
      <c r="O1955" s="4"/>
      <c r="P1955" s="9"/>
      <c r="Q1955" s="9" t="str">
        <f t="shared" si="98"/>
        <v>HOV_PTH_CD VARCHAR(24) ,</v>
      </c>
    </row>
    <row r="1956" ht="16.5" customHeight="1">
      <c r="A1956" s="9"/>
      <c r="B1956" s="9"/>
      <c r="C1956" s="9"/>
      <c r="D1956" s="9"/>
      <c r="E1956" s="9"/>
      <c r="F1956" s="10"/>
      <c r="G1956" s="10"/>
      <c r="H1956" s="70"/>
      <c r="I1956" s="71"/>
      <c r="J1956" s="71"/>
      <c r="K1956" s="71" t="str">
        <f t="shared" si="3"/>
        <v/>
      </c>
      <c r="L1956" s="71" t="str">
        <f t="shared" si="4"/>
        <v>()</v>
      </c>
      <c r="M1956" s="71"/>
      <c r="N1956" s="71"/>
      <c r="O1956" s="4"/>
      <c r="P1956" s="9"/>
      <c r="Q1956" s="9" t="s">
        <v>4519</v>
      </c>
    </row>
    <row r="1957" ht="16.5" customHeight="1">
      <c r="A1957" s="9"/>
      <c r="B1957" s="9"/>
      <c r="C1957" s="9"/>
      <c r="D1957" s="9"/>
      <c r="E1957" s="9"/>
      <c r="F1957" s="10"/>
      <c r="G1957" s="10"/>
      <c r="H1957" s="70"/>
      <c r="I1957" s="71"/>
      <c r="J1957" s="71"/>
      <c r="K1957" s="71" t="str">
        <f t="shared" si="3"/>
        <v/>
      </c>
      <c r="L1957" s="71" t="str">
        <f t="shared" si="4"/>
        <v>()</v>
      </c>
      <c r="M1957" s="71"/>
      <c r="N1957" s="71"/>
      <c r="O1957" s="4"/>
      <c r="P1957" s="9"/>
      <c r="Q1957" s="9" t="str">
        <f>"PRIMARY KEY("&amp;N1936&amp;")"</f>
        <v>PRIMARY KEY(TOV_HOV_SNO)</v>
      </c>
    </row>
    <row r="1958" ht="16.5" customHeight="1">
      <c r="A1958" s="9"/>
      <c r="B1958" s="9"/>
      <c r="C1958" s="9"/>
      <c r="D1958" s="9"/>
      <c r="E1958" s="9"/>
      <c r="F1958" s="10"/>
      <c r="G1958" s="10"/>
      <c r="H1958" s="70"/>
      <c r="I1958" s="71"/>
      <c r="J1958" s="71"/>
      <c r="K1958" s="71" t="str">
        <f t="shared" si="3"/>
        <v/>
      </c>
      <c r="L1958" s="71" t="str">
        <f t="shared" si="4"/>
        <v>()</v>
      </c>
      <c r="M1958" s="71"/>
      <c r="N1958" s="71"/>
      <c r="O1958" s="4"/>
      <c r="P1958" s="9"/>
      <c r="Q1958" s="9" t="str">
        <f>") DISTSTYLE AUTO;"</f>
        <v>) DISTSTYLE AUTO;</v>
      </c>
    </row>
    <row r="1959" ht="16.5" customHeight="1">
      <c r="A1959" s="9" t="s">
        <v>13</v>
      </c>
      <c r="B1959" s="9" t="s">
        <v>127</v>
      </c>
      <c r="C1959" s="9" t="s">
        <v>126</v>
      </c>
      <c r="D1959" s="9" t="s">
        <v>986</v>
      </c>
      <c r="E1959" s="9" t="s">
        <v>4518</v>
      </c>
      <c r="F1959" s="10">
        <v>1.0</v>
      </c>
      <c r="G1959" s="10">
        <v>13.0</v>
      </c>
      <c r="H1959" s="70" t="b">
        <v>1</v>
      </c>
      <c r="I1959" s="71" t="str">
        <f t="shared" ref="I1959:I2031" si="99">IF(H1959=TRUE,"NOT NULL","")</f>
        <v>NOT NULL</v>
      </c>
      <c r="J1959" s="71" t="str">
        <f t="shared" ref="J1959:J2031" si="100">IF(D1959="number","DOUBLE PRECISION",IF(D1959="varchar2","VARCHAR", IF(D1959="char","char",IF(D1959="nvarchar2","VARCHAR",IF(D1959="TIMESTAMP","TIMESTAMP WITHOUT TIME ZONE", IF(D1959="date","TIMESTAMP WITHOUT TIME ZONE",IF(D1959="VARCHAR","VARCHAR")))))))</f>
        <v>VARCHAR</v>
      </c>
      <c r="K1959" s="71">
        <f t="shared" si="3"/>
        <v>39</v>
      </c>
      <c r="L1959" s="71" t="str">
        <f t="shared" si="4"/>
        <v>(39)</v>
      </c>
      <c r="M1959" s="71" t="s">
        <v>4489</v>
      </c>
      <c r="N1959" s="73" t="s">
        <v>4540</v>
      </c>
      <c r="O1959" s="74"/>
      <c r="P1959" s="9" t="str">
        <f>"Create Table "&amp;A1959&amp;"."&amp;B1959&amp;" ("</f>
        <v>Create Table CDCSMART.KS_CTR (</v>
      </c>
      <c r="Q1959" s="9" t="str">
        <f t="shared" ref="Q1959:Q2031" si="101">IF(J1959="DOUBLE PRECISION",C1959&amp;" "&amp;J1959&amp;" "&amp;I1959&amp;M1959,IF(J1959="VARCHAR",C1959&amp;" "&amp;J1959&amp;L1959&amp;" "&amp;I1959&amp;M1959,IF(J1959="TIMESTAMP WITHOUT TIME ZONE", C1959&amp;" "&amp;J1959&amp;" "&amp;I1959&amp;M1959,IF(J1959="CHAR",C1959&amp;" "&amp;J1959&amp;L1959&amp;" "&amp;I1959&amp;M1959,IF(J1959="DATE",C1959&amp;" "&amp;"TIMESTAMP WITHOUT TIME ZONE"&amp;" "&amp;I1959&amp;M1959)))))</f>
        <v>KRP_ORD_NO VARCHAR(39) NOT NULL,</v>
      </c>
    </row>
    <row r="1960" ht="16.5" customHeight="1">
      <c r="A1960" s="9" t="s">
        <v>13</v>
      </c>
      <c r="B1960" s="9" t="s">
        <v>127</v>
      </c>
      <c r="C1960" s="9" t="s">
        <v>2744</v>
      </c>
      <c r="D1960" s="9" t="s">
        <v>986</v>
      </c>
      <c r="E1960" s="9" t="s">
        <v>4518</v>
      </c>
      <c r="F1960" s="10">
        <v>2.0</v>
      </c>
      <c r="G1960" s="10">
        <v>15.0</v>
      </c>
      <c r="H1960" s="70" t="b">
        <v>1</v>
      </c>
      <c r="I1960" s="71" t="str">
        <f t="shared" si="99"/>
        <v>NOT NULL</v>
      </c>
      <c r="J1960" s="71" t="str">
        <f t="shared" si="100"/>
        <v>VARCHAR</v>
      </c>
      <c r="K1960" s="71">
        <f t="shared" si="3"/>
        <v>45</v>
      </c>
      <c r="L1960" s="71" t="str">
        <f t="shared" si="4"/>
        <v>(45)</v>
      </c>
      <c r="M1960" s="71" t="s">
        <v>4489</v>
      </c>
      <c r="N1960" s="71"/>
      <c r="O1960" s="4"/>
      <c r="P1960" s="9"/>
      <c r="Q1960" s="9" t="str">
        <f t="shared" si="101"/>
        <v>KRP_MB_NO VARCHAR(45) NOT NULL,</v>
      </c>
    </row>
    <row r="1961" ht="16.5" customHeight="1">
      <c r="A1961" s="9" t="s">
        <v>13</v>
      </c>
      <c r="B1961" s="9" t="s">
        <v>127</v>
      </c>
      <c r="C1961" s="9" t="s">
        <v>3070</v>
      </c>
      <c r="D1961" s="9" t="s">
        <v>986</v>
      </c>
      <c r="E1961" s="9" t="s">
        <v>4518</v>
      </c>
      <c r="F1961" s="10">
        <v>3.0</v>
      </c>
      <c r="G1961" s="10">
        <v>15.0</v>
      </c>
      <c r="H1961" s="70" t="b">
        <v>1</v>
      </c>
      <c r="I1961" s="71" t="str">
        <f t="shared" si="99"/>
        <v>NOT NULL</v>
      </c>
      <c r="J1961" s="71" t="str">
        <f t="shared" si="100"/>
        <v>VARCHAR</v>
      </c>
      <c r="K1961" s="71">
        <f t="shared" si="3"/>
        <v>45</v>
      </c>
      <c r="L1961" s="71" t="str">
        <f t="shared" si="4"/>
        <v>(45)</v>
      </c>
      <c r="M1961" s="71" t="s">
        <v>4489</v>
      </c>
      <c r="N1961" s="71"/>
      <c r="O1961" s="4"/>
      <c r="P1961" s="9"/>
      <c r="Q1961" s="9" t="str">
        <f t="shared" si="101"/>
        <v>CTRR_KRP_MB_NO VARCHAR(45) NOT NULL,</v>
      </c>
    </row>
    <row r="1962" ht="16.5" customHeight="1">
      <c r="A1962" s="9" t="s">
        <v>13</v>
      </c>
      <c r="B1962" s="9" t="s">
        <v>127</v>
      </c>
      <c r="C1962" s="9" t="s">
        <v>3072</v>
      </c>
      <c r="D1962" s="9" t="s">
        <v>183</v>
      </c>
      <c r="E1962" s="9" t="s">
        <v>4506</v>
      </c>
      <c r="F1962" s="10">
        <v>4.0</v>
      </c>
      <c r="G1962" s="10">
        <v>22.0</v>
      </c>
      <c r="H1962" s="70" t="b">
        <v>0</v>
      </c>
      <c r="I1962" s="71" t="str">
        <f t="shared" si="99"/>
        <v/>
      </c>
      <c r="J1962" s="71" t="str">
        <f t="shared" si="100"/>
        <v>DOUBLE PRECISION</v>
      </c>
      <c r="K1962" s="71">
        <f t="shared" si="3"/>
        <v>22</v>
      </c>
      <c r="L1962" s="71" t="str">
        <f t="shared" si="4"/>
        <v>(22)</v>
      </c>
      <c r="M1962" s="71" t="s">
        <v>4489</v>
      </c>
      <c r="N1962" s="71"/>
      <c r="O1962" s="4"/>
      <c r="P1962" s="9"/>
      <c r="Q1962" s="9" t="str">
        <f t="shared" si="101"/>
        <v>CHG_DGR_HNO DOUBLE PRECISION ,</v>
      </c>
    </row>
    <row r="1963" ht="16.5" customHeight="1">
      <c r="A1963" s="9" t="s">
        <v>13</v>
      </c>
      <c r="B1963" s="9" t="s">
        <v>127</v>
      </c>
      <c r="C1963" s="9" t="s">
        <v>3074</v>
      </c>
      <c r="D1963" s="9" t="s">
        <v>183</v>
      </c>
      <c r="E1963" s="9" t="s">
        <v>4506</v>
      </c>
      <c r="F1963" s="10">
        <v>5.0</v>
      </c>
      <c r="G1963" s="10">
        <v>22.0</v>
      </c>
      <c r="H1963" s="70" t="b">
        <v>0</v>
      </c>
      <c r="I1963" s="71" t="str">
        <f t="shared" si="99"/>
        <v/>
      </c>
      <c r="J1963" s="71" t="str">
        <f t="shared" si="100"/>
        <v>DOUBLE PRECISION</v>
      </c>
      <c r="K1963" s="71">
        <f t="shared" si="3"/>
        <v>22</v>
      </c>
      <c r="L1963" s="71" t="str">
        <f t="shared" si="4"/>
        <v>(22)</v>
      </c>
      <c r="M1963" s="71" t="s">
        <v>4489</v>
      </c>
      <c r="N1963" s="71"/>
      <c r="O1963" s="4"/>
      <c r="P1963" s="9"/>
      <c r="Q1963" s="9" t="str">
        <f t="shared" si="101"/>
        <v>ORD_DTL_SNO DOUBLE PRECISION ,</v>
      </c>
    </row>
    <row r="1964" ht="16.5" customHeight="1">
      <c r="A1964" s="9" t="s">
        <v>13</v>
      </c>
      <c r="B1964" s="9" t="s">
        <v>127</v>
      </c>
      <c r="C1964" s="9" t="s">
        <v>3076</v>
      </c>
      <c r="D1964" s="9" t="s">
        <v>986</v>
      </c>
      <c r="E1964" s="9" t="s">
        <v>4518</v>
      </c>
      <c r="F1964" s="10">
        <v>6.0</v>
      </c>
      <c r="G1964" s="10">
        <v>8.0</v>
      </c>
      <c r="H1964" s="70" t="b">
        <v>0</v>
      </c>
      <c r="I1964" s="71" t="str">
        <f t="shared" si="99"/>
        <v/>
      </c>
      <c r="J1964" s="71" t="str">
        <f t="shared" si="100"/>
        <v>VARCHAR</v>
      </c>
      <c r="K1964" s="71">
        <f t="shared" si="3"/>
        <v>24</v>
      </c>
      <c r="L1964" s="71" t="str">
        <f t="shared" si="4"/>
        <v>(24)</v>
      </c>
      <c r="M1964" s="71" t="s">
        <v>4489</v>
      </c>
      <c r="N1964" s="71"/>
      <c r="O1964" s="4"/>
      <c r="P1964" s="9"/>
      <c r="Q1964" s="9" t="str">
        <f t="shared" si="101"/>
        <v>ORD_STS_CD VARCHAR(24) ,</v>
      </c>
    </row>
    <row r="1965" ht="16.5" customHeight="1">
      <c r="A1965" s="9" t="s">
        <v>13</v>
      </c>
      <c r="B1965" s="9" t="s">
        <v>127</v>
      </c>
      <c r="C1965" s="9" t="s">
        <v>3078</v>
      </c>
      <c r="D1965" s="9" t="s">
        <v>986</v>
      </c>
      <c r="E1965" s="9" t="s">
        <v>4518</v>
      </c>
      <c r="F1965" s="10">
        <v>7.0</v>
      </c>
      <c r="G1965" s="10">
        <v>8.0</v>
      </c>
      <c r="H1965" s="70" t="b">
        <v>0</v>
      </c>
      <c r="I1965" s="71" t="str">
        <f t="shared" si="99"/>
        <v/>
      </c>
      <c r="J1965" s="71" t="str">
        <f t="shared" si="100"/>
        <v>VARCHAR</v>
      </c>
      <c r="K1965" s="71">
        <f t="shared" si="3"/>
        <v>24</v>
      </c>
      <c r="L1965" s="71" t="str">
        <f t="shared" si="4"/>
        <v>(24)</v>
      </c>
      <c r="M1965" s="71" t="s">
        <v>4489</v>
      </c>
      <c r="N1965" s="71"/>
      <c r="O1965" s="4"/>
      <c r="P1965" s="9"/>
      <c r="Q1965" s="9" t="str">
        <f t="shared" si="101"/>
        <v>ORD_CHG_KD_CD VARCHAR(24) ,</v>
      </c>
    </row>
    <row r="1966" ht="16.5" customHeight="1">
      <c r="A1966" s="9" t="s">
        <v>13</v>
      </c>
      <c r="B1966" s="9" t="s">
        <v>127</v>
      </c>
      <c r="C1966" s="9" t="s">
        <v>3080</v>
      </c>
      <c r="D1966" s="9" t="s">
        <v>986</v>
      </c>
      <c r="E1966" s="9" t="s">
        <v>4518</v>
      </c>
      <c r="F1966" s="10">
        <v>8.0</v>
      </c>
      <c r="G1966" s="10">
        <v>8.0</v>
      </c>
      <c r="H1966" s="70" t="b">
        <v>0</v>
      </c>
      <c r="I1966" s="71" t="str">
        <f t="shared" si="99"/>
        <v/>
      </c>
      <c r="J1966" s="71" t="str">
        <f t="shared" si="100"/>
        <v>VARCHAR</v>
      </c>
      <c r="K1966" s="71">
        <f t="shared" si="3"/>
        <v>24</v>
      </c>
      <c r="L1966" s="71" t="str">
        <f t="shared" si="4"/>
        <v>(24)</v>
      </c>
      <c r="M1966" s="71" t="s">
        <v>4489</v>
      </c>
      <c r="N1966" s="71"/>
      <c r="O1966" s="4"/>
      <c r="P1966" s="9"/>
      <c r="Q1966" s="9" t="str">
        <f t="shared" si="101"/>
        <v>ROM_ALT_MB_CL_CD VARCHAR(24) ,</v>
      </c>
    </row>
    <row r="1967" ht="16.5" customHeight="1">
      <c r="A1967" s="9" t="s">
        <v>13</v>
      </c>
      <c r="B1967" s="9" t="s">
        <v>127</v>
      </c>
      <c r="C1967" s="9" t="s">
        <v>2739</v>
      </c>
      <c r="D1967" s="9" t="s">
        <v>986</v>
      </c>
      <c r="E1967" s="9" t="s">
        <v>4518</v>
      </c>
      <c r="F1967" s="10">
        <v>9.0</v>
      </c>
      <c r="G1967" s="10">
        <v>12.0</v>
      </c>
      <c r="H1967" s="70" t="b">
        <v>0</v>
      </c>
      <c r="I1967" s="71" t="str">
        <f t="shared" si="99"/>
        <v/>
      </c>
      <c r="J1967" s="71" t="str">
        <f t="shared" si="100"/>
        <v>VARCHAR</v>
      </c>
      <c r="K1967" s="71">
        <f t="shared" si="3"/>
        <v>36</v>
      </c>
      <c r="L1967" s="71" t="str">
        <f t="shared" si="4"/>
        <v>(36)</v>
      </c>
      <c r="M1967" s="71" t="s">
        <v>4489</v>
      </c>
      <c r="N1967" s="71"/>
      <c r="O1967" s="4"/>
      <c r="P1967" s="9"/>
      <c r="Q1967" s="9" t="str">
        <f t="shared" si="101"/>
        <v>ROM_ALT_MB_ORD_NO VARCHAR(36) ,</v>
      </c>
    </row>
    <row r="1968" ht="16.5" customHeight="1">
      <c r="A1968" s="9" t="s">
        <v>13</v>
      </c>
      <c r="B1968" s="9" t="s">
        <v>127</v>
      </c>
      <c r="C1968" s="9" t="s">
        <v>3083</v>
      </c>
      <c r="D1968" s="9" t="s">
        <v>183</v>
      </c>
      <c r="E1968" s="9" t="s">
        <v>4506</v>
      </c>
      <c r="F1968" s="10">
        <v>10.0</v>
      </c>
      <c r="G1968" s="10">
        <v>22.0</v>
      </c>
      <c r="H1968" s="70" t="b">
        <v>0</v>
      </c>
      <c r="I1968" s="71" t="str">
        <f t="shared" si="99"/>
        <v/>
      </c>
      <c r="J1968" s="71" t="str">
        <f t="shared" si="100"/>
        <v>DOUBLE PRECISION</v>
      </c>
      <c r="K1968" s="71">
        <f t="shared" si="3"/>
        <v>22</v>
      </c>
      <c r="L1968" s="71" t="str">
        <f t="shared" si="4"/>
        <v>(22)</v>
      </c>
      <c r="M1968" s="71" t="s">
        <v>4489</v>
      </c>
      <c r="N1968" s="71"/>
      <c r="O1968" s="4"/>
      <c r="P1968" s="9"/>
      <c r="Q1968" s="9" t="str">
        <f t="shared" si="101"/>
        <v>ROM_ALT_MB_ORD_DTL_SNO DOUBLE PRECISION ,</v>
      </c>
    </row>
    <row r="1969" ht="16.5" customHeight="1">
      <c r="A1969" s="9" t="s">
        <v>13</v>
      </c>
      <c r="B1969" s="9" t="s">
        <v>127</v>
      </c>
      <c r="C1969" s="9" t="s">
        <v>3085</v>
      </c>
      <c r="D1969" s="9" t="s">
        <v>986</v>
      </c>
      <c r="E1969" s="9" t="s">
        <v>4518</v>
      </c>
      <c r="F1969" s="10">
        <v>11.0</v>
      </c>
      <c r="G1969" s="10">
        <v>15.0</v>
      </c>
      <c r="H1969" s="70" t="b">
        <v>0</v>
      </c>
      <c r="I1969" s="71" t="str">
        <f t="shared" si="99"/>
        <v/>
      </c>
      <c r="J1969" s="71" t="str">
        <f t="shared" si="100"/>
        <v>VARCHAR</v>
      </c>
      <c r="K1969" s="71">
        <f t="shared" si="3"/>
        <v>45</v>
      </c>
      <c r="L1969" s="71" t="str">
        <f t="shared" si="4"/>
        <v>(45)</v>
      </c>
      <c r="M1969" s="71" t="s">
        <v>4489</v>
      </c>
      <c r="N1969" s="71"/>
      <c r="O1969" s="4"/>
      <c r="P1969" s="9"/>
      <c r="Q1969" s="9" t="str">
        <f t="shared" si="101"/>
        <v>ROM_ALT_CTRR_KRP_MB_NO VARCHAR(45) ,</v>
      </c>
    </row>
    <row r="1970" ht="16.5" customHeight="1">
      <c r="A1970" s="9" t="s">
        <v>13</v>
      </c>
      <c r="B1970" s="9" t="s">
        <v>127</v>
      </c>
      <c r="C1970" s="9" t="s">
        <v>3087</v>
      </c>
      <c r="D1970" s="9" t="s">
        <v>986</v>
      </c>
      <c r="E1970" s="9" t="s">
        <v>4518</v>
      </c>
      <c r="F1970" s="10">
        <v>12.0</v>
      </c>
      <c r="G1970" s="10">
        <v>15.0</v>
      </c>
      <c r="H1970" s="70" t="b">
        <v>0</v>
      </c>
      <c r="I1970" s="71" t="str">
        <f t="shared" si="99"/>
        <v/>
      </c>
      <c r="J1970" s="71" t="str">
        <f t="shared" si="100"/>
        <v>VARCHAR</v>
      </c>
      <c r="K1970" s="71">
        <f t="shared" si="3"/>
        <v>45</v>
      </c>
      <c r="L1970" s="71" t="str">
        <f t="shared" si="4"/>
        <v>(45)</v>
      </c>
      <c r="M1970" s="71" t="s">
        <v>4489</v>
      </c>
      <c r="N1970" s="71"/>
      <c r="O1970" s="4"/>
      <c r="P1970" s="9"/>
      <c r="Q1970" s="9" t="str">
        <f t="shared" si="101"/>
        <v>ROM_ALT_KRP_MB_NO VARCHAR(45) ,</v>
      </c>
    </row>
    <row r="1971" ht="16.5" customHeight="1">
      <c r="A1971" s="9" t="s">
        <v>13</v>
      </c>
      <c r="B1971" s="9" t="s">
        <v>127</v>
      </c>
      <c r="C1971" s="9" t="s">
        <v>3089</v>
      </c>
      <c r="D1971" s="9" t="s">
        <v>986</v>
      </c>
      <c r="E1971" s="9" t="s">
        <v>4518</v>
      </c>
      <c r="F1971" s="10">
        <v>13.0</v>
      </c>
      <c r="G1971" s="10">
        <v>8.0</v>
      </c>
      <c r="H1971" s="70" t="b">
        <v>0</v>
      </c>
      <c r="I1971" s="71" t="str">
        <f t="shared" si="99"/>
        <v/>
      </c>
      <c r="J1971" s="71" t="str">
        <f t="shared" si="100"/>
        <v>VARCHAR</v>
      </c>
      <c r="K1971" s="71">
        <f t="shared" si="3"/>
        <v>24</v>
      </c>
      <c r="L1971" s="71" t="str">
        <f t="shared" si="4"/>
        <v>(24)</v>
      </c>
      <c r="M1971" s="71" t="s">
        <v>4489</v>
      </c>
      <c r="N1971" s="71"/>
      <c r="O1971" s="4"/>
      <c r="P1971" s="9"/>
      <c r="Q1971" s="9" t="str">
        <f t="shared" si="101"/>
        <v>RFD_ALT_MB_CL_CD VARCHAR(24) ,</v>
      </c>
    </row>
    <row r="1972" ht="16.5" customHeight="1">
      <c r="A1972" s="9" t="s">
        <v>13</v>
      </c>
      <c r="B1972" s="9" t="s">
        <v>127</v>
      </c>
      <c r="C1972" s="9" t="s">
        <v>3091</v>
      </c>
      <c r="D1972" s="9" t="s">
        <v>986</v>
      </c>
      <c r="E1972" s="9" t="s">
        <v>4518</v>
      </c>
      <c r="F1972" s="10">
        <v>14.0</v>
      </c>
      <c r="G1972" s="10">
        <v>12.0</v>
      </c>
      <c r="H1972" s="70" t="b">
        <v>0</v>
      </c>
      <c r="I1972" s="71" t="str">
        <f t="shared" si="99"/>
        <v/>
      </c>
      <c r="J1972" s="71" t="str">
        <f t="shared" si="100"/>
        <v>VARCHAR</v>
      </c>
      <c r="K1972" s="71">
        <f t="shared" si="3"/>
        <v>36</v>
      </c>
      <c r="L1972" s="71" t="str">
        <f t="shared" si="4"/>
        <v>(36)</v>
      </c>
      <c r="M1972" s="71" t="s">
        <v>4489</v>
      </c>
      <c r="N1972" s="71"/>
      <c r="O1972" s="4"/>
      <c r="P1972" s="9"/>
      <c r="Q1972" s="9" t="str">
        <f t="shared" si="101"/>
        <v>RFD_ALT_MB_ORD_NO VARCHAR(36) ,</v>
      </c>
    </row>
    <row r="1973" ht="16.5" customHeight="1">
      <c r="A1973" s="9" t="s">
        <v>13</v>
      </c>
      <c r="B1973" s="9" t="s">
        <v>127</v>
      </c>
      <c r="C1973" s="9" t="s">
        <v>3093</v>
      </c>
      <c r="D1973" s="9" t="s">
        <v>183</v>
      </c>
      <c r="E1973" s="9" t="s">
        <v>4506</v>
      </c>
      <c r="F1973" s="10">
        <v>15.0</v>
      </c>
      <c r="G1973" s="10">
        <v>22.0</v>
      </c>
      <c r="H1973" s="70" t="b">
        <v>0</v>
      </c>
      <c r="I1973" s="71" t="str">
        <f t="shared" si="99"/>
        <v/>
      </c>
      <c r="J1973" s="71" t="str">
        <f t="shared" si="100"/>
        <v>DOUBLE PRECISION</v>
      </c>
      <c r="K1973" s="71">
        <f t="shared" si="3"/>
        <v>22</v>
      </c>
      <c r="L1973" s="71" t="str">
        <f t="shared" si="4"/>
        <v>(22)</v>
      </c>
      <c r="M1973" s="71" t="s">
        <v>4489</v>
      </c>
      <c r="N1973" s="71"/>
      <c r="O1973" s="4"/>
      <c r="P1973" s="9"/>
      <c r="Q1973" s="9" t="str">
        <f t="shared" si="101"/>
        <v>RFD_ALT_MB_ORD_DTL_SNO DOUBLE PRECISION ,</v>
      </c>
    </row>
    <row r="1974" ht="16.5" customHeight="1">
      <c r="A1974" s="9" t="s">
        <v>13</v>
      </c>
      <c r="B1974" s="9" t="s">
        <v>127</v>
      </c>
      <c r="C1974" s="9" t="s">
        <v>3095</v>
      </c>
      <c r="D1974" s="9" t="s">
        <v>986</v>
      </c>
      <c r="E1974" s="9" t="s">
        <v>4518</v>
      </c>
      <c r="F1974" s="10">
        <v>16.0</v>
      </c>
      <c r="G1974" s="10">
        <v>15.0</v>
      </c>
      <c r="H1974" s="70" t="b">
        <v>0</v>
      </c>
      <c r="I1974" s="71" t="str">
        <f t="shared" si="99"/>
        <v/>
      </c>
      <c r="J1974" s="71" t="str">
        <f t="shared" si="100"/>
        <v>VARCHAR</v>
      </c>
      <c r="K1974" s="71">
        <f t="shared" si="3"/>
        <v>45</v>
      </c>
      <c r="L1974" s="71" t="str">
        <f t="shared" si="4"/>
        <v>(45)</v>
      </c>
      <c r="M1974" s="71" t="s">
        <v>4489</v>
      </c>
      <c r="N1974" s="71"/>
      <c r="O1974" s="4"/>
      <c r="P1974" s="9"/>
      <c r="Q1974" s="9" t="str">
        <f t="shared" si="101"/>
        <v>RFD_ALT_CTRR_KRP_MB_NO VARCHAR(45) ,</v>
      </c>
    </row>
    <row r="1975" ht="16.5" customHeight="1">
      <c r="A1975" s="9" t="s">
        <v>13</v>
      </c>
      <c r="B1975" s="9" t="s">
        <v>127</v>
      </c>
      <c r="C1975" s="9" t="s">
        <v>3097</v>
      </c>
      <c r="D1975" s="9" t="s">
        <v>986</v>
      </c>
      <c r="E1975" s="9" t="s">
        <v>4518</v>
      </c>
      <c r="F1975" s="10">
        <v>17.0</v>
      </c>
      <c r="G1975" s="10">
        <v>15.0</v>
      </c>
      <c r="H1975" s="70" t="b">
        <v>0</v>
      </c>
      <c r="I1975" s="71" t="str">
        <f t="shared" si="99"/>
        <v/>
      </c>
      <c r="J1975" s="71" t="str">
        <f t="shared" si="100"/>
        <v>VARCHAR</v>
      </c>
      <c r="K1975" s="71">
        <f t="shared" si="3"/>
        <v>45</v>
      </c>
      <c r="L1975" s="71" t="str">
        <f t="shared" si="4"/>
        <v>(45)</v>
      </c>
      <c r="M1975" s="71" t="s">
        <v>4489</v>
      </c>
      <c r="N1975" s="71"/>
      <c r="O1975" s="4"/>
      <c r="P1975" s="9"/>
      <c r="Q1975" s="9" t="str">
        <f t="shared" si="101"/>
        <v>RFD_ALT_KRP_MB_NO VARCHAR(45) ,</v>
      </c>
    </row>
    <row r="1976" ht="16.5" customHeight="1">
      <c r="A1976" s="9" t="s">
        <v>13</v>
      </c>
      <c r="B1976" s="9" t="s">
        <v>127</v>
      </c>
      <c r="C1976" s="9" t="s">
        <v>2794</v>
      </c>
      <c r="D1976" s="9" t="s">
        <v>986</v>
      </c>
      <c r="E1976" s="9" t="s">
        <v>4518</v>
      </c>
      <c r="F1976" s="10">
        <v>18.0</v>
      </c>
      <c r="G1976" s="10">
        <v>8.0</v>
      </c>
      <c r="H1976" s="70" t="b">
        <v>0</v>
      </c>
      <c r="I1976" s="71" t="str">
        <f t="shared" si="99"/>
        <v/>
      </c>
      <c r="J1976" s="71" t="str">
        <f t="shared" si="100"/>
        <v>VARCHAR</v>
      </c>
      <c r="K1976" s="71">
        <f t="shared" si="3"/>
        <v>24</v>
      </c>
      <c r="L1976" s="71" t="str">
        <f t="shared" si="4"/>
        <v>(24)</v>
      </c>
      <c r="M1976" s="71" t="s">
        <v>4489</v>
      </c>
      <c r="N1976" s="71"/>
      <c r="O1976" s="4"/>
      <c r="P1976" s="9"/>
      <c r="Q1976" s="9" t="str">
        <f t="shared" si="101"/>
        <v>SLE_BZNO VARCHAR(24) ,</v>
      </c>
    </row>
    <row r="1977" ht="16.5" customHeight="1">
      <c r="A1977" s="9" t="s">
        <v>13</v>
      </c>
      <c r="B1977" s="9" t="s">
        <v>127</v>
      </c>
      <c r="C1977" s="9" t="s">
        <v>3100</v>
      </c>
      <c r="D1977" s="9" t="s">
        <v>986</v>
      </c>
      <c r="E1977" s="9" t="s">
        <v>4518</v>
      </c>
      <c r="F1977" s="10">
        <v>19.0</v>
      </c>
      <c r="G1977" s="10">
        <v>8.0</v>
      </c>
      <c r="H1977" s="70" t="b">
        <v>0</v>
      </c>
      <c r="I1977" s="71" t="str">
        <f t="shared" si="99"/>
        <v/>
      </c>
      <c r="J1977" s="71" t="str">
        <f t="shared" si="100"/>
        <v>VARCHAR</v>
      </c>
      <c r="K1977" s="71">
        <f t="shared" si="3"/>
        <v>24</v>
      </c>
      <c r="L1977" s="71" t="str">
        <f t="shared" si="4"/>
        <v>(24)</v>
      </c>
      <c r="M1977" s="71" t="s">
        <v>4489</v>
      </c>
      <c r="N1977" s="71"/>
      <c r="O1977" s="4"/>
      <c r="P1977" s="9"/>
      <c r="Q1977" s="9" t="str">
        <f t="shared" si="101"/>
        <v>SLE_BZP_BIZ_HDQ_CD VARCHAR(24) ,</v>
      </c>
    </row>
    <row r="1978" ht="16.5" customHeight="1">
      <c r="A1978" s="9" t="s">
        <v>13</v>
      </c>
      <c r="B1978" s="9" t="s">
        <v>127</v>
      </c>
      <c r="C1978" s="9" t="s">
        <v>3102</v>
      </c>
      <c r="D1978" s="9" t="s">
        <v>986</v>
      </c>
      <c r="E1978" s="9" t="s">
        <v>4518</v>
      </c>
      <c r="F1978" s="10">
        <v>20.0</v>
      </c>
      <c r="G1978" s="10">
        <v>8.0</v>
      </c>
      <c r="H1978" s="70" t="b">
        <v>0</v>
      </c>
      <c r="I1978" s="71" t="str">
        <f t="shared" si="99"/>
        <v/>
      </c>
      <c r="J1978" s="71" t="str">
        <f t="shared" si="100"/>
        <v>VARCHAR</v>
      </c>
      <c r="K1978" s="71">
        <f t="shared" si="3"/>
        <v>24</v>
      </c>
      <c r="L1978" s="71" t="str">
        <f t="shared" si="4"/>
        <v>(24)</v>
      </c>
      <c r="M1978" s="71" t="s">
        <v>4489</v>
      </c>
      <c r="N1978" s="71"/>
      <c r="O1978" s="4"/>
      <c r="P1978" s="9"/>
      <c r="Q1978" s="9" t="str">
        <f t="shared" si="101"/>
        <v>SLE_BZP_CL_CD VARCHAR(24) ,</v>
      </c>
    </row>
    <row r="1979" ht="16.5" customHeight="1">
      <c r="A1979" s="9" t="s">
        <v>13</v>
      </c>
      <c r="B1979" s="9" t="s">
        <v>127</v>
      </c>
      <c r="C1979" s="9" t="s">
        <v>2796</v>
      </c>
      <c r="D1979" s="9" t="s">
        <v>986</v>
      </c>
      <c r="E1979" s="9" t="s">
        <v>4518</v>
      </c>
      <c r="F1979" s="10">
        <v>21.0</v>
      </c>
      <c r="G1979" s="10">
        <v>200.0</v>
      </c>
      <c r="H1979" s="70" t="b">
        <v>0</v>
      </c>
      <c r="I1979" s="71" t="str">
        <f t="shared" si="99"/>
        <v/>
      </c>
      <c r="J1979" s="71" t="str">
        <f t="shared" si="100"/>
        <v>VARCHAR</v>
      </c>
      <c r="K1979" s="71">
        <f t="shared" si="3"/>
        <v>600</v>
      </c>
      <c r="L1979" s="71" t="str">
        <f t="shared" si="4"/>
        <v>(600)</v>
      </c>
      <c r="M1979" s="71" t="s">
        <v>4489</v>
      </c>
      <c r="N1979" s="71"/>
      <c r="O1979" s="4"/>
      <c r="P1979" s="9"/>
      <c r="Q1979" s="9" t="str">
        <f t="shared" si="101"/>
        <v>SLR_NM VARCHAR(600) ,</v>
      </c>
    </row>
    <row r="1980" ht="16.5" customHeight="1">
      <c r="A1980" s="9" t="s">
        <v>13</v>
      </c>
      <c r="B1980" s="9" t="s">
        <v>127</v>
      </c>
      <c r="C1980" s="9" t="s">
        <v>3105</v>
      </c>
      <c r="D1980" s="9" t="s">
        <v>986</v>
      </c>
      <c r="E1980" s="9" t="s">
        <v>4518</v>
      </c>
      <c r="F1980" s="10">
        <v>22.0</v>
      </c>
      <c r="G1980" s="10">
        <v>1.0</v>
      </c>
      <c r="H1980" s="70" t="b">
        <v>0</v>
      </c>
      <c r="I1980" s="71" t="str">
        <f t="shared" si="99"/>
        <v/>
      </c>
      <c r="J1980" s="71" t="str">
        <f t="shared" si="100"/>
        <v>VARCHAR</v>
      </c>
      <c r="K1980" s="71">
        <f t="shared" si="3"/>
        <v>3</v>
      </c>
      <c r="L1980" s="71" t="str">
        <f t="shared" si="4"/>
        <v>(3)</v>
      </c>
      <c r="M1980" s="71" t="s">
        <v>4489</v>
      </c>
      <c r="N1980" s="71"/>
      <c r="O1980" s="4"/>
      <c r="P1980" s="9"/>
      <c r="Q1980" s="9" t="str">
        <f t="shared" si="101"/>
        <v>ANG_TAB_PSN_YN VARCHAR(3) ,</v>
      </c>
    </row>
    <row r="1981" ht="33.0" customHeight="1">
      <c r="A1981" s="9" t="s">
        <v>13</v>
      </c>
      <c r="B1981" s="9" t="s">
        <v>127</v>
      </c>
      <c r="C1981" s="9" t="s">
        <v>3107</v>
      </c>
      <c r="D1981" s="9" t="s">
        <v>986</v>
      </c>
      <c r="E1981" s="9" t="s">
        <v>4518</v>
      </c>
      <c r="F1981" s="10">
        <v>23.0</v>
      </c>
      <c r="G1981" s="10">
        <v>8.0</v>
      </c>
      <c r="H1981" s="70" t="b">
        <v>0</v>
      </c>
      <c r="I1981" s="71" t="str">
        <f t="shared" si="99"/>
        <v/>
      </c>
      <c r="J1981" s="71" t="str">
        <f t="shared" si="100"/>
        <v>VARCHAR</v>
      </c>
      <c r="K1981" s="71">
        <f t="shared" si="3"/>
        <v>24</v>
      </c>
      <c r="L1981" s="71" t="str">
        <f t="shared" si="4"/>
        <v>(24)</v>
      </c>
      <c r="M1981" s="71" t="s">
        <v>4489</v>
      </c>
      <c r="N1981" s="71"/>
      <c r="O1981" s="4"/>
      <c r="P1981" s="9"/>
      <c r="Q1981" s="9" t="str">
        <f t="shared" si="101"/>
        <v>ORD_KD_CD VARCHAR(24) ,</v>
      </c>
    </row>
    <row r="1982" ht="49.5" customHeight="1">
      <c r="A1982" s="9" t="s">
        <v>13</v>
      </c>
      <c r="B1982" s="9" t="s">
        <v>127</v>
      </c>
      <c r="C1982" s="9" t="s">
        <v>3109</v>
      </c>
      <c r="D1982" s="9" t="s">
        <v>986</v>
      </c>
      <c r="E1982" s="9" t="s">
        <v>4518</v>
      </c>
      <c r="F1982" s="10">
        <v>24.0</v>
      </c>
      <c r="G1982" s="10">
        <v>200.0</v>
      </c>
      <c r="H1982" s="70" t="b">
        <v>0</v>
      </c>
      <c r="I1982" s="71" t="str">
        <f t="shared" si="99"/>
        <v/>
      </c>
      <c r="J1982" s="71" t="str">
        <f t="shared" si="100"/>
        <v>VARCHAR</v>
      </c>
      <c r="K1982" s="71">
        <f t="shared" si="3"/>
        <v>600</v>
      </c>
      <c r="L1982" s="71" t="str">
        <f t="shared" si="4"/>
        <v>(600)</v>
      </c>
      <c r="M1982" s="71" t="s">
        <v>4489</v>
      </c>
      <c r="N1982" s="71"/>
      <c r="O1982" s="4"/>
      <c r="P1982" s="9"/>
      <c r="Q1982" s="9" t="str">
        <f t="shared" si="101"/>
        <v>ORD_KD_CD_NM VARCHAR(600) ,</v>
      </c>
    </row>
    <row r="1983" ht="16.5" customHeight="1">
      <c r="A1983" s="9" t="s">
        <v>13</v>
      </c>
      <c r="B1983" s="9" t="s">
        <v>127</v>
      </c>
      <c r="C1983" s="9" t="s">
        <v>1362</v>
      </c>
      <c r="D1983" s="9" t="s">
        <v>183</v>
      </c>
      <c r="E1983" s="9" t="s">
        <v>4506</v>
      </c>
      <c r="F1983" s="10">
        <v>25.0</v>
      </c>
      <c r="G1983" s="10">
        <v>22.0</v>
      </c>
      <c r="H1983" s="70" t="b">
        <v>0</v>
      </c>
      <c r="I1983" s="71" t="str">
        <f t="shared" si="99"/>
        <v/>
      </c>
      <c r="J1983" s="71" t="str">
        <f t="shared" si="100"/>
        <v>DOUBLE PRECISION</v>
      </c>
      <c r="K1983" s="71">
        <f t="shared" si="3"/>
        <v>22</v>
      </c>
      <c r="L1983" s="71" t="str">
        <f t="shared" si="4"/>
        <v>(22)</v>
      </c>
      <c r="M1983" s="71" t="s">
        <v>4489</v>
      </c>
      <c r="N1983" s="71"/>
      <c r="O1983" s="4"/>
      <c r="P1983" s="9"/>
      <c r="Q1983" s="9" t="str">
        <f t="shared" si="101"/>
        <v>SBC_MNUM DOUBLE PRECISION ,</v>
      </c>
    </row>
    <row r="1984" ht="16.5" customHeight="1">
      <c r="A1984" s="9" t="s">
        <v>13</v>
      </c>
      <c r="B1984" s="9" t="s">
        <v>127</v>
      </c>
      <c r="C1984" s="9" t="s">
        <v>2937</v>
      </c>
      <c r="D1984" s="9" t="s">
        <v>986</v>
      </c>
      <c r="E1984" s="9" t="s">
        <v>4518</v>
      </c>
      <c r="F1984" s="10">
        <v>26.0</v>
      </c>
      <c r="G1984" s="10">
        <v>8.0</v>
      </c>
      <c r="H1984" s="70" t="b">
        <v>0</v>
      </c>
      <c r="I1984" s="71" t="str">
        <f t="shared" si="99"/>
        <v/>
      </c>
      <c r="J1984" s="71" t="str">
        <f t="shared" si="100"/>
        <v>VARCHAR</v>
      </c>
      <c r="K1984" s="71">
        <f t="shared" si="3"/>
        <v>24</v>
      </c>
      <c r="L1984" s="71" t="str">
        <f t="shared" si="4"/>
        <v>(24)</v>
      </c>
      <c r="M1984" s="71" t="s">
        <v>4489</v>
      </c>
      <c r="N1984" s="71"/>
      <c r="O1984" s="4"/>
      <c r="P1984" s="9"/>
      <c r="Q1984" s="9" t="str">
        <f t="shared" si="101"/>
        <v>PRD_CD VARCHAR(24) ,</v>
      </c>
    </row>
    <row r="1985" ht="16.5" customHeight="1">
      <c r="A1985" s="9" t="s">
        <v>13</v>
      </c>
      <c r="B1985" s="9" t="s">
        <v>127</v>
      </c>
      <c r="C1985" s="9" t="s">
        <v>3113</v>
      </c>
      <c r="D1985" s="9" t="s">
        <v>986</v>
      </c>
      <c r="E1985" s="9" t="s">
        <v>4518</v>
      </c>
      <c r="F1985" s="10">
        <v>27.0</v>
      </c>
      <c r="G1985" s="10">
        <v>8.0</v>
      </c>
      <c r="H1985" s="70" t="b">
        <v>0</v>
      </c>
      <c r="I1985" s="71" t="str">
        <f t="shared" si="99"/>
        <v/>
      </c>
      <c r="J1985" s="71" t="str">
        <f t="shared" si="100"/>
        <v>VARCHAR</v>
      </c>
      <c r="K1985" s="71">
        <f t="shared" si="3"/>
        <v>24</v>
      </c>
      <c r="L1985" s="71" t="str">
        <f t="shared" si="4"/>
        <v>(24)</v>
      </c>
      <c r="M1985" s="71" t="s">
        <v>4489</v>
      </c>
      <c r="N1985" s="71"/>
      <c r="O1985" s="4"/>
      <c r="P1985" s="9"/>
      <c r="Q1985" s="9" t="str">
        <f t="shared" si="101"/>
        <v>MMISS_STG_CL_CD VARCHAR(24) ,</v>
      </c>
    </row>
    <row r="1986" ht="16.5" customHeight="1">
      <c r="A1986" s="9" t="s">
        <v>13</v>
      </c>
      <c r="B1986" s="9" t="s">
        <v>127</v>
      </c>
      <c r="C1986" s="9" t="s">
        <v>3115</v>
      </c>
      <c r="D1986" s="9" t="s">
        <v>183</v>
      </c>
      <c r="E1986" s="9" t="s">
        <v>4506</v>
      </c>
      <c r="F1986" s="10">
        <v>28.0</v>
      </c>
      <c r="G1986" s="10">
        <v>22.0</v>
      </c>
      <c r="H1986" s="70" t="b">
        <v>0</v>
      </c>
      <c r="I1986" s="71" t="str">
        <f t="shared" si="99"/>
        <v/>
      </c>
      <c r="J1986" s="71" t="str">
        <f t="shared" si="100"/>
        <v>DOUBLE PRECISION</v>
      </c>
      <c r="K1986" s="71">
        <f t="shared" si="3"/>
        <v>22</v>
      </c>
      <c r="L1986" s="71" t="str">
        <f t="shared" si="4"/>
        <v>(22)</v>
      </c>
      <c r="M1986" s="71" t="s">
        <v>4489</v>
      </c>
      <c r="N1986" s="71"/>
      <c r="O1986" s="4"/>
      <c r="P1986" s="9"/>
      <c r="Q1986" s="9" t="str">
        <f t="shared" si="101"/>
        <v>STA_ISS_NUM DOUBLE PRECISION ,</v>
      </c>
    </row>
    <row r="1987" ht="16.5" customHeight="1">
      <c r="A1987" s="9" t="s">
        <v>13</v>
      </c>
      <c r="B1987" s="9" t="s">
        <v>127</v>
      </c>
      <c r="C1987" s="9" t="s">
        <v>3117</v>
      </c>
      <c r="D1987" s="9" t="s">
        <v>986</v>
      </c>
      <c r="E1987" s="9" t="s">
        <v>4518</v>
      </c>
      <c r="F1987" s="10">
        <v>29.0</v>
      </c>
      <c r="G1987" s="10">
        <v>200.0</v>
      </c>
      <c r="H1987" s="70" t="b">
        <v>0</v>
      </c>
      <c r="I1987" s="71" t="str">
        <f t="shared" si="99"/>
        <v/>
      </c>
      <c r="J1987" s="71" t="str">
        <f t="shared" si="100"/>
        <v>VARCHAR</v>
      </c>
      <c r="K1987" s="71">
        <f t="shared" si="3"/>
        <v>600</v>
      </c>
      <c r="L1987" s="71" t="str">
        <f t="shared" si="4"/>
        <v>(600)</v>
      </c>
      <c r="M1987" s="71" t="s">
        <v>4489</v>
      </c>
      <c r="N1987" s="71"/>
      <c r="O1987" s="4"/>
      <c r="P1987" s="9"/>
      <c r="Q1987" s="9" t="str">
        <f t="shared" si="101"/>
        <v>PRD_NM VARCHAR(600) ,</v>
      </c>
    </row>
    <row r="1988" ht="16.5" customHeight="1">
      <c r="A1988" s="9" t="s">
        <v>13</v>
      </c>
      <c r="B1988" s="9" t="s">
        <v>127</v>
      </c>
      <c r="C1988" s="9" t="s">
        <v>3119</v>
      </c>
      <c r="D1988" s="9" t="s">
        <v>183</v>
      </c>
      <c r="E1988" s="9" t="s">
        <v>4506</v>
      </c>
      <c r="F1988" s="10">
        <v>30.0</v>
      </c>
      <c r="G1988" s="10">
        <v>22.0</v>
      </c>
      <c r="H1988" s="70" t="b">
        <v>0</v>
      </c>
      <c r="I1988" s="71" t="str">
        <f t="shared" si="99"/>
        <v/>
      </c>
      <c r="J1988" s="71" t="str">
        <f t="shared" si="100"/>
        <v>DOUBLE PRECISION</v>
      </c>
      <c r="K1988" s="71">
        <f t="shared" si="3"/>
        <v>22</v>
      </c>
      <c r="L1988" s="71" t="str">
        <f t="shared" si="4"/>
        <v>(22)</v>
      </c>
      <c r="M1988" s="71" t="s">
        <v>4489</v>
      </c>
      <c r="N1988" s="71"/>
      <c r="O1988" s="4"/>
      <c r="P1988" s="9"/>
      <c r="Q1988" s="9" t="str">
        <f t="shared" si="101"/>
        <v>PRD_BS_AMT DOUBLE PRECISION ,</v>
      </c>
    </row>
    <row r="1989" ht="16.5" customHeight="1">
      <c r="A1989" s="9" t="s">
        <v>13</v>
      </c>
      <c r="B1989" s="9" t="s">
        <v>127</v>
      </c>
      <c r="C1989" s="9" t="s">
        <v>1364</v>
      </c>
      <c r="D1989" s="9" t="s">
        <v>183</v>
      </c>
      <c r="E1989" s="9" t="s">
        <v>4506</v>
      </c>
      <c r="F1989" s="10">
        <v>31.0</v>
      </c>
      <c r="G1989" s="10">
        <v>22.0</v>
      </c>
      <c r="H1989" s="70" t="b">
        <v>0</v>
      </c>
      <c r="I1989" s="71" t="str">
        <f t="shared" si="99"/>
        <v/>
      </c>
      <c r="J1989" s="71" t="str">
        <f t="shared" si="100"/>
        <v>DOUBLE PRECISION</v>
      </c>
      <c r="K1989" s="71">
        <f t="shared" si="3"/>
        <v>22</v>
      </c>
      <c r="L1989" s="71" t="str">
        <f t="shared" si="4"/>
        <v>(22)</v>
      </c>
      <c r="M1989" s="71" t="s">
        <v>4489</v>
      </c>
      <c r="N1989" s="71"/>
      <c r="O1989" s="4"/>
      <c r="P1989" s="9"/>
      <c r="Q1989" s="9" t="str">
        <f t="shared" si="101"/>
        <v>CTR_AMT DOUBLE PRECISION ,</v>
      </c>
    </row>
    <row r="1990" ht="16.5" customHeight="1">
      <c r="A1990" s="9" t="s">
        <v>13</v>
      </c>
      <c r="B1990" s="9" t="s">
        <v>127</v>
      </c>
      <c r="C1990" s="9" t="s">
        <v>3122</v>
      </c>
      <c r="D1990" s="9" t="s">
        <v>183</v>
      </c>
      <c r="E1990" s="9" t="s">
        <v>4506</v>
      </c>
      <c r="F1990" s="10">
        <v>32.0</v>
      </c>
      <c r="G1990" s="10">
        <v>22.0</v>
      </c>
      <c r="H1990" s="70" t="b">
        <v>0</v>
      </c>
      <c r="I1990" s="71" t="str">
        <f t="shared" si="99"/>
        <v/>
      </c>
      <c r="J1990" s="71" t="str">
        <f t="shared" si="100"/>
        <v>DOUBLE PRECISION</v>
      </c>
      <c r="K1990" s="71">
        <f t="shared" si="3"/>
        <v>22</v>
      </c>
      <c r="L1990" s="71" t="str">
        <f t="shared" si="4"/>
        <v>(22)</v>
      </c>
      <c r="M1990" s="71" t="s">
        <v>4489</v>
      </c>
      <c r="N1990" s="71"/>
      <c r="O1990" s="4"/>
      <c r="P1990" s="9"/>
      <c r="Q1990" s="9" t="str">
        <f t="shared" si="101"/>
        <v>CSH_CTR_AMT DOUBLE PRECISION ,</v>
      </c>
    </row>
    <row r="1991" ht="16.5" customHeight="1">
      <c r="A1991" s="9" t="s">
        <v>13</v>
      </c>
      <c r="B1991" s="9" t="s">
        <v>127</v>
      </c>
      <c r="C1991" s="9" t="s">
        <v>3124</v>
      </c>
      <c r="D1991" s="9" t="s">
        <v>183</v>
      </c>
      <c r="E1991" s="9" t="s">
        <v>4506</v>
      </c>
      <c r="F1991" s="10">
        <v>33.0</v>
      </c>
      <c r="G1991" s="10">
        <v>22.0</v>
      </c>
      <c r="H1991" s="70" t="b">
        <v>0</v>
      </c>
      <c r="I1991" s="71" t="str">
        <f t="shared" si="99"/>
        <v/>
      </c>
      <c r="J1991" s="71" t="str">
        <f t="shared" si="100"/>
        <v>DOUBLE PRECISION</v>
      </c>
      <c r="K1991" s="71">
        <f t="shared" si="3"/>
        <v>22</v>
      </c>
      <c r="L1991" s="71" t="str">
        <f t="shared" si="4"/>
        <v>(22)</v>
      </c>
      <c r="M1991" s="71" t="s">
        <v>4489</v>
      </c>
      <c r="N1991" s="71"/>
      <c r="O1991" s="4"/>
      <c r="P1991" s="9"/>
      <c r="Q1991" s="9" t="str">
        <f t="shared" si="101"/>
        <v>CAD_CTR_AMT DOUBLE PRECISION ,</v>
      </c>
    </row>
    <row r="1992" ht="16.5" customHeight="1">
      <c r="A1992" s="9" t="s">
        <v>13</v>
      </c>
      <c r="B1992" s="9" t="s">
        <v>127</v>
      </c>
      <c r="C1992" s="9" t="s">
        <v>3126</v>
      </c>
      <c r="D1992" s="9" t="s">
        <v>183</v>
      </c>
      <c r="E1992" s="9" t="s">
        <v>4506</v>
      </c>
      <c r="F1992" s="10">
        <v>34.0</v>
      </c>
      <c r="G1992" s="10">
        <v>22.0</v>
      </c>
      <c r="H1992" s="70" t="b">
        <v>0</v>
      </c>
      <c r="I1992" s="71" t="str">
        <f t="shared" si="99"/>
        <v/>
      </c>
      <c r="J1992" s="71" t="str">
        <f t="shared" si="100"/>
        <v>DOUBLE PRECISION</v>
      </c>
      <c r="K1992" s="71">
        <f t="shared" si="3"/>
        <v>22</v>
      </c>
      <c r="L1992" s="71" t="str">
        <f t="shared" si="4"/>
        <v>(22)</v>
      </c>
      <c r="M1992" s="71" t="s">
        <v>4489</v>
      </c>
      <c r="N1992" s="71"/>
      <c r="O1992" s="4"/>
      <c r="P1992" s="9"/>
      <c r="Q1992" s="9" t="str">
        <f t="shared" si="101"/>
        <v>PNT_CTR_AMT DOUBLE PRECISION ,</v>
      </c>
    </row>
    <row r="1993" ht="16.5" customHeight="1">
      <c r="A1993" s="9" t="s">
        <v>13</v>
      </c>
      <c r="B1993" s="9" t="s">
        <v>127</v>
      </c>
      <c r="C1993" s="9" t="s">
        <v>3128</v>
      </c>
      <c r="D1993" s="9" t="s">
        <v>986</v>
      </c>
      <c r="E1993" s="9" t="s">
        <v>4518</v>
      </c>
      <c r="F1993" s="10">
        <v>35.0</v>
      </c>
      <c r="G1993" s="10">
        <v>8.0</v>
      </c>
      <c r="H1993" s="70" t="b">
        <v>0</v>
      </c>
      <c r="I1993" s="71" t="str">
        <f t="shared" si="99"/>
        <v/>
      </c>
      <c r="J1993" s="71" t="str">
        <f t="shared" si="100"/>
        <v>VARCHAR</v>
      </c>
      <c r="K1993" s="71">
        <f t="shared" si="3"/>
        <v>24</v>
      </c>
      <c r="L1993" s="71" t="str">
        <f t="shared" si="4"/>
        <v>(24)</v>
      </c>
      <c r="M1993" s="71" t="s">
        <v>4489</v>
      </c>
      <c r="N1993" s="71"/>
      <c r="O1993" s="4"/>
      <c r="P1993" s="9"/>
      <c r="Q1993" s="9" t="str">
        <f t="shared" si="101"/>
        <v>AMT_DC_CL_CD VARCHAR(24) ,</v>
      </c>
    </row>
    <row r="1994" ht="16.5" customHeight="1">
      <c r="A1994" s="9" t="s">
        <v>13</v>
      </c>
      <c r="B1994" s="9" t="s">
        <v>127</v>
      </c>
      <c r="C1994" s="9" t="s">
        <v>1132</v>
      </c>
      <c r="D1994" s="9" t="s">
        <v>183</v>
      </c>
      <c r="E1994" s="9" t="s">
        <v>4506</v>
      </c>
      <c r="F1994" s="10">
        <v>36.0</v>
      </c>
      <c r="G1994" s="10">
        <v>22.0</v>
      </c>
      <c r="H1994" s="70" t="b">
        <v>0</v>
      </c>
      <c r="I1994" s="71" t="str">
        <f t="shared" si="99"/>
        <v/>
      </c>
      <c r="J1994" s="71" t="str">
        <f t="shared" si="100"/>
        <v>DOUBLE PRECISION</v>
      </c>
      <c r="K1994" s="71">
        <f t="shared" si="3"/>
        <v>22</v>
      </c>
      <c r="L1994" s="71" t="str">
        <f t="shared" si="4"/>
        <v>(22)</v>
      </c>
      <c r="M1994" s="71" t="s">
        <v>4489</v>
      </c>
      <c r="N1994" s="71"/>
      <c r="O1994" s="4"/>
      <c r="P1994" s="9"/>
      <c r="Q1994" s="9" t="str">
        <f t="shared" si="101"/>
        <v>DC_AMT DOUBLE PRECISION ,</v>
      </c>
    </row>
    <row r="1995" ht="16.5" customHeight="1">
      <c r="A1995" s="9" t="s">
        <v>13</v>
      </c>
      <c r="B1995" s="9" t="s">
        <v>127</v>
      </c>
      <c r="C1995" s="9" t="s">
        <v>3131</v>
      </c>
      <c r="D1995" s="9" t="s">
        <v>183</v>
      </c>
      <c r="E1995" s="9" t="s">
        <v>4506</v>
      </c>
      <c r="F1995" s="10">
        <v>37.0</v>
      </c>
      <c r="G1995" s="10">
        <v>22.0</v>
      </c>
      <c r="H1995" s="70" t="b">
        <v>0</v>
      </c>
      <c r="I1995" s="71" t="str">
        <f t="shared" si="99"/>
        <v/>
      </c>
      <c r="J1995" s="71" t="str">
        <f t="shared" si="100"/>
        <v>DOUBLE PRECISION</v>
      </c>
      <c r="K1995" s="71">
        <f t="shared" si="3"/>
        <v>22</v>
      </c>
      <c r="L1995" s="71" t="str">
        <f t="shared" si="4"/>
        <v>(22)</v>
      </c>
      <c r="M1995" s="71" t="s">
        <v>4489</v>
      </c>
      <c r="N1995" s="71"/>
      <c r="O1995" s="4"/>
      <c r="P1995" s="9"/>
      <c r="Q1995" s="9" t="str">
        <f t="shared" si="101"/>
        <v>ALT_AF_BNC_RFD_AMT DOUBLE PRECISION ,</v>
      </c>
    </row>
    <row r="1996" ht="16.5" customHeight="1">
      <c r="A1996" s="9" t="s">
        <v>13</v>
      </c>
      <c r="B1996" s="9" t="s">
        <v>127</v>
      </c>
      <c r="C1996" s="9" t="s">
        <v>3133</v>
      </c>
      <c r="D1996" s="9" t="s">
        <v>986</v>
      </c>
      <c r="E1996" s="9" t="s">
        <v>4518</v>
      </c>
      <c r="F1996" s="10">
        <v>38.0</v>
      </c>
      <c r="G1996" s="10">
        <v>8.0</v>
      </c>
      <c r="H1996" s="70" t="b">
        <v>0</v>
      </c>
      <c r="I1996" s="71" t="str">
        <f t="shared" si="99"/>
        <v/>
      </c>
      <c r="J1996" s="71" t="str">
        <f t="shared" si="100"/>
        <v>VARCHAR</v>
      </c>
      <c r="K1996" s="71">
        <f t="shared" si="3"/>
        <v>24</v>
      </c>
      <c r="L1996" s="71" t="str">
        <f t="shared" si="4"/>
        <v>(24)</v>
      </c>
      <c r="M1996" s="71" t="s">
        <v>4489</v>
      </c>
      <c r="N1996" s="71"/>
      <c r="O1996" s="4"/>
      <c r="P1996" s="9"/>
      <c r="Q1996" s="9" t="str">
        <f t="shared" si="101"/>
        <v>ORD_REG_DD VARCHAR(24) ,</v>
      </c>
    </row>
    <row r="1997" ht="16.5" customHeight="1">
      <c r="A1997" s="9" t="s">
        <v>13</v>
      </c>
      <c r="B1997" s="9" t="s">
        <v>127</v>
      </c>
      <c r="C1997" s="9" t="s">
        <v>1360</v>
      </c>
      <c r="D1997" s="9" t="s">
        <v>986</v>
      </c>
      <c r="E1997" s="9" t="s">
        <v>4518</v>
      </c>
      <c r="F1997" s="10">
        <v>39.0</v>
      </c>
      <c r="G1997" s="10">
        <v>8.0</v>
      </c>
      <c r="H1997" s="70" t="b">
        <v>0</v>
      </c>
      <c r="I1997" s="71" t="str">
        <f t="shared" si="99"/>
        <v/>
      </c>
      <c r="J1997" s="71" t="str">
        <f t="shared" si="100"/>
        <v>VARCHAR</v>
      </c>
      <c r="K1997" s="71">
        <f t="shared" si="3"/>
        <v>24</v>
      </c>
      <c r="L1997" s="71" t="str">
        <f t="shared" si="4"/>
        <v>(24)</v>
      </c>
      <c r="M1997" s="71" t="s">
        <v>4489</v>
      </c>
      <c r="N1997" s="71"/>
      <c r="O1997" s="4"/>
      <c r="P1997" s="9"/>
      <c r="Q1997" s="9" t="str">
        <f t="shared" si="101"/>
        <v>ORD_DFN_DD VARCHAR(24) ,</v>
      </c>
    </row>
    <row r="1998" ht="16.5" customHeight="1">
      <c r="A1998" s="9" t="s">
        <v>13</v>
      </c>
      <c r="B1998" s="9" t="s">
        <v>127</v>
      </c>
      <c r="C1998" s="9" t="s">
        <v>3136</v>
      </c>
      <c r="D1998" s="9" t="s">
        <v>986</v>
      </c>
      <c r="E1998" s="9" t="s">
        <v>4518</v>
      </c>
      <c r="F1998" s="10">
        <v>40.0</v>
      </c>
      <c r="G1998" s="10">
        <v>8.0</v>
      </c>
      <c r="H1998" s="70" t="b">
        <v>0</v>
      </c>
      <c r="I1998" s="71" t="str">
        <f t="shared" si="99"/>
        <v/>
      </c>
      <c r="J1998" s="71" t="str">
        <f t="shared" si="100"/>
        <v>VARCHAR</v>
      </c>
      <c r="K1998" s="71">
        <f t="shared" si="3"/>
        <v>24</v>
      </c>
      <c r="L1998" s="71" t="str">
        <f t="shared" si="4"/>
        <v>(24)</v>
      </c>
      <c r="M1998" s="71" t="s">
        <v>4489</v>
      </c>
      <c r="N1998" s="71"/>
      <c r="O1998" s="4"/>
      <c r="P1998" s="9"/>
      <c r="Q1998" s="9" t="str">
        <f t="shared" si="101"/>
        <v>MB_ALT_DD VARCHAR(24) ,</v>
      </c>
    </row>
    <row r="1999" ht="16.5" customHeight="1">
      <c r="A1999" s="9" t="s">
        <v>13</v>
      </c>
      <c r="B1999" s="9" t="s">
        <v>127</v>
      </c>
      <c r="C1999" s="9" t="s">
        <v>3138</v>
      </c>
      <c r="D1999" s="9" t="s">
        <v>986</v>
      </c>
      <c r="E1999" s="9" t="s">
        <v>4518</v>
      </c>
      <c r="F1999" s="10">
        <v>41.0</v>
      </c>
      <c r="G1999" s="10">
        <v>8.0</v>
      </c>
      <c r="H1999" s="70" t="b">
        <v>0</v>
      </c>
      <c r="I1999" s="71" t="str">
        <f t="shared" si="99"/>
        <v/>
      </c>
      <c r="J1999" s="71" t="str">
        <f t="shared" si="100"/>
        <v>VARCHAR</v>
      </c>
      <c r="K1999" s="71">
        <f t="shared" si="3"/>
        <v>24</v>
      </c>
      <c r="L1999" s="71" t="str">
        <f t="shared" si="4"/>
        <v>(24)</v>
      </c>
      <c r="M1999" s="71" t="s">
        <v>4489</v>
      </c>
      <c r="N1999" s="71"/>
      <c r="O1999" s="4"/>
      <c r="P1999" s="9"/>
      <c r="Q1999" s="9" t="str">
        <f t="shared" si="101"/>
        <v>CCL_APL_DD VARCHAR(24) ,</v>
      </c>
    </row>
    <row r="2000" ht="16.5" customHeight="1">
      <c r="A2000" s="9" t="s">
        <v>13</v>
      </c>
      <c r="B2000" s="9" t="s">
        <v>127</v>
      </c>
      <c r="C2000" s="9" t="s">
        <v>3140</v>
      </c>
      <c r="D2000" s="9" t="s">
        <v>986</v>
      </c>
      <c r="E2000" s="9" t="s">
        <v>4518</v>
      </c>
      <c r="F2000" s="10">
        <v>42.0</v>
      </c>
      <c r="G2000" s="10">
        <v>8.0</v>
      </c>
      <c r="H2000" s="70" t="b">
        <v>0</v>
      </c>
      <c r="I2000" s="71" t="str">
        <f t="shared" si="99"/>
        <v/>
      </c>
      <c r="J2000" s="71" t="str">
        <f t="shared" si="100"/>
        <v>VARCHAR</v>
      </c>
      <c r="K2000" s="71">
        <f t="shared" si="3"/>
        <v>24</v>
      </c>
      <c r="L2000" s="71" t="str">
        <f t="shared" si="4"/>
        <v>(24)</v>
      </c>
      <c r="M2000" s="71" t="s">
        <v>4489</v>
      </c>
      <c r="N2000" s="71"/>
      <c r="O2000" s="4"/>
      <c r="P2000" s="9"/>
      <c r="Q2000" s="9" t="str">
        <f t="shared" si="101"/>
        <v>CCL_FNS_DD VARCHAR(24) ,</v>
      </c>
    </row>
    <row r="2001" ht="16.5" customHeight="1">
      <c r="A2001" s="9" t="s">
        <v>13</v>
      </c>
      <c r="B2001" s="9" t="s">
        <v>127</v>
      </c>
      <c r="C2001" s="9" t="s">
        <v>3142</v>
      </c>
      <c r="D2001" s="9" t="s">
        <v>986</v>
      </c>
      <c r="E2001" s="9" t="s">
        <v>4518</v>
      </c>
      <c r="F2001" s="10">
        <v>43.0</v>
      </c>
      <c r="G2001" s="10">
        <v>1.0</v>
      </c>
      <c r="H2001" s="70" t="b">
        <v>0</v>
      </c>
      <c r="I2001" s="71" t="str">
        <f t="shared" si="99"/>
        <v/>
      </c>
      <c r="J2001" s="71" t="str">
        <f t="shared" si="100"/>
        <v>VARCHAR</v>
      </c>
      <c r="K2001" s="71">
        <f t="shared" si="3"/>
        <v>3</v>
      </c>
      <c r="L2001" s="71" t="str">
        <f t="shared" si="4"/>
        <v>(3)</v>
      </c>
      <c r="M2001" s="71" t="s">
        <v>4489</v>
      </c>
      <c r="N2001" s="71"/>
      <c r="O2001" s="4"/>
      <c r="P2001" s="9"/>
      <c r="Q2001" s="9" t="str">
        <f t="shared" si="101"/>
        <v>PCH_CTF_YN VARCHAR(3) ,</v>
      </c>
    </row>
    <row r="2002" ht="33.0" customHeight="1">
      <c r="A2002" s="9" t="s">
        <v>13</v>
      </c>
      <c r="B2002" s="9" t="s">
        <v>127</v>
      </c>
      <c r="C2002" s="9" t="s">
        <v>3144</v>
      </c>
      <c r="D2002" s="9" t="s">
        <v>986</v>
      </c>
      <c r="E2002" s="9" t="s">
        <v>4518</v>
      </c>
      <c r="F2002" s="10">
        <v>44.0</v>
      </c>
      <c r="G2002" s="10">
        <v>8.0</v>
      </c>
      <c r="H2002" s="70" t="b">
        <v>0</v>
      </c>
      <c r="I2002" s="71" t="str">
        <f t="shared" si="99"/>
        <v/>
      </c>
      <c r="J2002" s="71" t="str">
        <f t="shared" si="100"/>
        <v>VARCHAR</v>
      </c>
      <c r="K2002" s="71">
        <f t="shared" si="3"/>
        <v>24</v>
      </c>
      <c r="L2002" s="71" t="str">
        <f t="shared" si="4"/>
        <v>(24)</v>
      </c>
      <c r="M2002" s="71" t="s">
        <v>4489</v>
      </c>
      <c r="N2002" s="71"/>
      <c r="O2002" s="4"/>
      <c r="P2002" s="9"/>
      <c r="Q2002" s="9" t="str">
        <f t="shared" si="101"/>
        <v>PCH_CTF_DD VARCHAR(24) ,</v>
      </c>
    </row>
    <row r="2003" ht="16.5" customHeight="1">
      <c r="A2003" s="9" t="s">
        <v>13</v>
      </c>
      <c r="B2003" s="9" t="s">
        <v>127</v>
      </c>
      <c r="C2003" s="9" t="s">
        <v>3146</v>
      </c>
      <c r="D2003" s="9" t="s">
        <v>986</v>
      </c>
      <c r="E2003" s="9" t="s">
        <v>4518</v>
      </c>
      <c r="F2003" s="10">
        <v>45.0</v>
      </c>
      <c r="G2003" s="10">
        <v>1.0</v>
      </c>
      <c r="H2003" s="70" t="b">
        <v>0</v>
      </c>
      <c r="I2003" s="71" t="str">
        <f t="shared" si="99"/>
        <v/>
      </c>
      <c r="J2003" s="71" t="str">
        <f t="shared" si="100"/>
        <v>VARCHAR</v>
      </c>
      <c r="K2003" s="71">
        <f t="shared" si="3"/>
        <v>3</v>
      </c>
      <c r="L2003" s="71" t="str">
        <f t="shared" si="4"/>
        <v>(3)</v>
      </c>
      <c r="M2003" s="71" t="s">
        <v>4489</v>
      </c>
      <c r="N2003" s="71"/>
      <c r="O2003" s="4"/>
      <c r="P2003" s="9"/>
      <c r="Q2003" s="9" t="str">
        <f t="shared" si="101"/>
        <v>CSL_HLD_YN VARCHAR(3) ,</v>
      </c>
    </row>
    <row r="2004" ht="16.5" customHeight="1">
      <c r="A2004" s="9" t="s">
        <v>13</v>
      </c>
      <c r="B2004" s="9" t="s">
        <v>127</v>
      </c>
      <c r="C2004" s="9" t="s">
        <v>3148</v>
      </c>
      <c r="D2004" s="9" t="s">
        <v>986</v>
      </c>
      <c r="E2004" s="9" t="s">
        <v>4518</v>
      </c>
      <c r="F2004" s="10">
        <v>46.0</v>
      </c>
      <c r="G2004" s="10">
        <v>1.0</v>
      </c>
      <c r="H2004" s="70" t="b">
        <v>0</v>
      </c>
      <c r="I2004" s="71" t="str">
        <f t="shared" si="99"/>
        <v/>
      </c>
      <c r="J2004" s="71" t="str">
        <f t="shared" si="100"/>
        <v>VARCHAR</v>
      </c>
      <c r="K2004" s="71">
        <f t="shared" si="3"/>
        <v>3</v>
      </c>
      <c r="L2004" s="71" t="str">
        <f t="shared" si="4"/>
        <v>(3)</v>
      </c>
      <c r="M2004" s="71" t="s">
        <v>4489</v>
      </c>
      <c r="N2004" s="71"/>
      <c r="O2004" s="4"/>
      <c r="P2004" s="9"/>
      <c r="Q2004" s="9" t="str">
        <f t="shared" si="101"/>
        <v>ROM_TAMT_YN VARCHAR(3) ,</v>
      </c>
    </row>
    <row r="2005" ht="16.5" customHeight="1">
      <c r="A2005" s="9" t="s">
        <v>13</v>
      </c>
      <c r="B2005" s="9" t="s">
        <v>127</v>
      </c>
      <c r="C2005" s="9" t="s">
        <v>3150</v>
      </c>
      <c r="D2005" s="9" t="s">
        <v>986</v>
      </c>
      <c r="E2005" s="9" t="s">
        <v>4518</v>
      </c>
      <c r="F2005" s="10">
        <v>47.0</v>
      </c>
      <c r="G2005" s="10">
        <v>1.0</v>
      </c>
      <c r="H2005" s="70" t="b">
        <v>0</v>
      </c>
      <c r="I2005" s="71" t="str">
        <f t="shared" si="99"/>
        <v/>
      </c>
      <c r="J2005" s="71" t="str">
        <f t="shared" si="100"/>
        <v>VARCHAR</v>
      </c>
      <c r="K2005" s="71">
        <f t="shared" si="3"/>
        <v>3</v>
      </c>
      <c r="L2005" s="71" t="str">
        <f t="shared" si="4"/>
        <v>(3)</v>
      </c>
      <c r="M2005" s="71" t="s">
        <v>4489</v>
      </c>
      <c r="N2005" s="71"/>
      <c r="O2005" s="4"/>
      <c r="P2005" s="9"/>
      <c r="Q2005" s="9" t="str">
        <f t="shared" si="101"/>
        <v>CCL_TAMT_YN VARCHAR(3) ,</v>
      </c>
    </row>
    <row r="2006" ht="16.5" customHeight="1">
      <c r="A2006" s="9" t="s">
        <v>13</v>
      </c>
      <c r="B2006" s="9" t="s">
        <v>127</v>
      </c>
      <c r="C2006" s="9" t="s">
        <v>3152</v>
      </c>
      <c r="D2006" s="9" t="s">
        <v>183</v>
      </c>
      <c r="E2006" s="9" t="s">
        <v>4506</v>
      </c>
      <c r="F2006" s="10">
        <v>48.0</v>
      </c>
      <c r="G2006" s="10">
        <v>22.0</v>
      </c>
      <c r="H2006" s="70" t="b">
        <v>0</v>
      </c>
      <c r="I2006" s="71" t="str">
        <f t="shared" si="99"/>
        <v/>
      </c>
      <c r="J2006" s="71" t="str">
        <f t="shared" si="100"/>
        <v>DOUBLE PRECISION</v>
      </c>
      <c r="K2006" s="71">
        <f t="shared" si="3"/>
        <v>22</v>
      </c>
      <c r="L2006" s="71" t="str">
        <f t="shared" si="4"/>
        <v>(22)</v>
      </c>
      <c r="M2006" s="71" t="s">
        <v>4489</v>
      </c>
      <c r="N2006" s="71"/>
      <c r="O2006" s="4"/>
      <c r="P2006" s="9"/>
      <c r="Q2006" s="9" t="str">
        <f t="shared" si="101"/>
        <v>CO_BLG_AMT DOUBLE PRECISION ,</v>
      </c>
    </row>
    <row r="2007" ht="16.5" customHeight="1">
      <c r="A2007" s="9" t="s">
        <v>13</v>
      </c>
      <c r="B2007" s="9" t="s">
        <v>127</v>
      </c>
      <c r="C2007" s="9" t="s">
        <v>2948</v>
      </c>
      <c r="D2007" s="9" t="s">
        <v>986</v>
      </c>
      <c r="E2007" s="9" t="s">
        <v>4518</v>
      </c>
      <c r="F2007" s="10">
        <v>49.0</v>
      </c>
      <c r="G2007" s="10">
        <v>8.0</v>
      </c>
      <c r="H2007" s="70" t="b">
        <v>0</v>
      </c>
      <c r="I2007" s="71" t="str">
        <f t="shared" si="99"/>
        <v/>
      </c>
      <c r="J2007" s="71" t="str">
        <f t="shared" si="100"/>
        <v>VARCHAR</v>
      </c>
      <c r="K2007" s="71">
        <f t="shared" si="3"/>
        <v>24</v>
      </c>
      <c r="L2007" s="71" t="str">
        <f t="shared" si="4"/>
        <v>(24)</v>
      </c>
      <c r="M2007" s="71" t="s">
        <v>4489</v>
      </c>
      <c r="N2007" s="71"/>
      <c r="O2007" s="4"/>
      <c r="P2007" s="9"/>
      <c r="Q2007" s="9" t="str">
        <f t="shared" si="101"/>
        <v>MB_CTR_KD_CD VARCHAR(24) ,</v>
      </c>
    </row>
    <row r="2008" ht="16.5" customHeight="1">
      <c r="A2008" s="9" t="s">
        <v>13</v>
      </c>
      <c r="B2008" s="9" t="s">
        <v>127</v>
      </c>
      <c r="C2008" s="9" t="s">
        <v>3154</v>
      </c>
      <c r="D2008" s="9" t="s">
        <v>183</v>
      </c>
      <c r="E2008" s="9" t="s">
        <v>4506</v>
      </c>
      <c r="F2008" s="10">
        <v>50.0</v>
      </c>
      <c r="G2008" s="10">
        <v>22.0</v>
      </c>
      <c r="H2008" s="70" t="b">
        <v>0</v>
      </c>
      <c r="I2008" s="71" t="str">
        <f t="shared" si="99"/>
        <v/>
      </c>
      <c r="J2008" s="71" t="str">
        <f t="shared" si="100"/>
        <v>DOUBLE PRECISION</v>
      </c>
      <c r="K2008" s="71">
        <f t="shared" si="3"/>
        <v>22</v>
      </c>
      <c r="L2008" s="71" t="str">
        <f t="shared" si="4"/>
        <v>(22)</v>
      </c>
      <c r="M2008" s="71" t="s">
        <v>4489</v>
      </c>
      <c r="N2008" s="71"/>
      <c r="O2008" s="4"/>
      <c r="P2008" s="9"/>
      <c r="Q2008" s="9" t="str">
        <f t="shared" si="101"/>
        <v>PRD_CL_5250_NO DOUBLE PRECISION ,</v>
      </c>
    </row>
    <row r="2009" ht="16.5" customHeight="1">
      <c r="A2009" s="9" t="s">
        <v>13</v>
      </c>
      <c r="B2009" s="9" t="s">
        <v>127</v>
      </c>
      <c r="C2009" s="9" t="s">
        <v>3156</v>
      </c>
      <c r="D2009" s="9" t="s">
        <v>183</v>
      </c>
      <c r="E2009" s="9" t="s">
        <v>4506</v>
      </c>
      <c r="F2009" s="10">
        <v>51.0</v>
      </c>
      <c r="G2009" s="10">
        <v>22.0</v>
      </c>
      <c r="H2009" s="70" t="b">
        <v>0</v>
      </c>
      <c r="I2009" s="71" t="str">
        <f t="shared" si="99"/>
        <v/>
      </c>
      <c r="J2009" s="71" t="str">
        <f t="shared" si="100"/>
        <v>DOUBLE PRECISION</v>
      </c>
      <c r="K2009" s="71">
        <f t="shared" si="3"/>
        <v>22</v>
      </c>
      <c r="L2009" s="71" t="str">
        <f t="shared" si="4"/>
        <v>(22)</v>
      </c>
      <c r="M2009" s="71" t="s">
        <v>4489</v>
      </c>
      <c r="N2009" s="71"/>
      <c r="O2009" s="4"/>
      <c r="P2009" s="9"/>
      <c r="Q2009" s="9" t="str">
        <f t="shared" si="101"/>
        <v>ORD_YY_5250_NO DOUBLE PRECISION ,</v>
      </c>
    </row>
    <row r="2010" ht="16.5" customHeight="1">
      <c r="A2010" s="9" t="s">
        <v>13</v>
      </c>
      <c r="B2010" s="9" t="s">
        <v>127</v>
      </c>
      <c r="C2010" s="9" t="s">
        <v>3158</v>
      </c>
      <c r="D2010" s="9" t="s">
        <v>183</v>
      </c>
      <c r="E2010" s="9" t="s">
        <v>4506</v>
      </c>
      <c r="F2010" s="10">
        <v>52.0</v>
      </c>
      <c r="G2010" s="10">
        <v>22.0</v>
      </c>
      <c r="H2010" s="70" t="b">
        <v>0</v>
      </c>
      <c r="I2010" s="71" t="str">
        <f t="shared" si="99"/>
        <v/>
      </c>
      <c r="J2010" s="71" t="str">
        <f t="shared" si="100"/>
        <v>DOUBLE PRECISION</v>
      </c>
      <c r="K2010" s="71">
        <f t="shared" si="3"/>
        <v>22</v>
      </c>
      <c r="L2010" s="71" t="str">
        <f t="shared" si="4"/>
        <v>(22)</v>
      </c>
      <c r="M2010" s="71" t="s">
        <v>4489</v>
      </c>
      <c r="N2010" s="71"/>
      <c r="O2010" s="4"/>
      <c r="P2010" s="9"/>
      <c r="Q2010" s="9" t="str">
        <f t="shared" si="101"/>
        <v>ORD_CD_5250_NO DOUBLE PRECISION ,</v>
      </c>
    </row>
    <row r="2011" ht="16.5" customHeight="1">
      <c r="A2011" s="9" t="s">
        <v>13</v>
      </c>
      <c r="B2011" s="9" t="s">
        <v>127</v>
      </c>
      <c r="C2011" s="9" t="s">
        <v>3160</v>
      </c>
      <c r="D2011" s="9" t="s">
        <v>183</v>
      </c>
      <c r="E2011" s="9" t="s">
        <v>4506</v>
      </c>
      <c r="F2011" s="10">
        <v>53.0</v>
      </c>
      <c r="G2011" s="10">
        <v>22.0</v>
      </c>
      <c r="H2011" s="70" t="b">
        <v>0</v>
      </c>
      <c r="I2011" s="71" t="str">
        <f t="shared" si="99"/>
        <v/>
      </c>
      <c r="J2011" s="71" t="str">
        <f t="shared" si="100"/>
        <v>DOUBLE PRECISION</v>
      </c>
      <c r="K2011" s="71">
        <f t="shared" si="3"/>
        <v>22</v>
      </c>
      <c r="L2011" s="71" t="str">
        <f t="shared" si="4"/>
        <v>(22)</v>
      </c>
      <c r="M2011" s="71" t="s">
        <v>4489</v>
      </c>
      <c r="N2011" s="71"/>
      <c r="O2011" s="4"/>
      <c r="P2011" s="9"/>
      <c r="Q2011" s="9" t="str">
        <f t="shared" si="101"/>
        <v>RSB_CD_5250_NO DOUBLE PRECISION ,</v>
      </c>
    </row>
    <row r="2012" ht="16.5" customHeight="1">
      <c r="A2012" s="9" t="s">
        <v>13</v>
      </c>
      <c r="B2012" s="9" t="s">
        <v>127</v>
      </c>
      <c r="C2012" s="9" t="s">
        <v>2632</v>
      </c>
      <c r="D2012" s="9" t="s">
        <v>1334</v>
      </c>
      <c r="E2012" s="9" t="s">
        <v>4526</v>
      </c>
      <c r="F2012" s="10">
        <v>54.0</v>
      </c>
      <c r="G2012" s="10">
        <v>7.0</v>
      </c>
      <c r="H2012" s="70" t="b">
        <v>1</v>
      </c>
      <c r="I2012" s="71" t="str">
        <f t="shared" si="99"/>
        <v>NOT NULL</v>
      </c>
      <c r="J2012" s="71" t="str">
        <f t="shared" si="100"/>
        <v>TIMESTAMP WITHOUT TIME ZONE</v>
      </c>
      <c r="K2012" s="71">
        <f t="shared" si="3"/>
        <v>7</v>
      </c>
      <c r="L2012" s="71" t="str">
        <f t="shared" si="4"/>
        <v>(7)</v>
      </c>
      <c r="M2012" s="71" t="s">
        <v>4489</v>
      </c>
      <c r="N2012" s="71"/>
      <c r="O2012" s="4"/>
      <c r="P2012" s="9"/>
      <c r="Q2012" s="9" t="str">
        <f t="shared" si="101"/>
        <v>REG_DT TIMESTAMP WITHOUT TIME ZONE NOT NULL,</v>
      </c>
    </row>
    <row r="2013" ht="16.5" customHeight="1">
      <c r="A2013" s="9" t="s">
        <v>13</v>
      </c>
      <c r="B2013" s="9" t="s">
        <v>127</v>
      </c>
      <c r="C2013" s="9" t="s">
        <v>2637</v>
      </c>
      <c r="D2013" s="9" t="s">
        <v>1334</v>
      </c>
      <c r="E2013" s="9" t="s">
        <v>4526</v>
      </c>
      <c r="F2013" s="10">
        <v>55.0</v>
      </c>
      <c r="G2013" s="10">
        <v>7.0</v>
      </c>
      <c r="H2013" s="70" t="b">
        <v>0</v>
      </c>
      <c r="I2013" s="71" t="str">
        <f t="shared" si="99"/>
        <v/>
      </c>
      <c r="J2013" s="71" t="str">
        <f t="shared" si="100"/>
        <v>TIMESTAMP WITHOUT TIME ZONE</v>
      </c>
      <c r="K2013" s="71">
        <f t="shared" si="3"/>
        <v>7</v>
      </c>
      <c r="L2013" s="71" t="str">
        <f t="shared" si="4"/>
        <v>(7)</v>
      </c>
      <c r="M2013" s="71" t="s">
        <v>4489</v>
      </c>
      <c r="N2013" s="71"/>
      <c r="O2013" s="4"/>
      <c r="P2013" s="9"/>
      <c r="Q2013" s="9" t="str">
        <f t="shared" si="101"/>
        <v>MD_DT TIMESTAMP WITHOUT TIME ZONE ,</v>
      </c>
    </row>
    <row r="2014" ht="16.5" customHeight="1">
      <c r="A2014" s="9" t="s">
        <v>13</v>
      </c>
      <c r="B2014" s="9" t="s">
        <v>127</v>
      </c>
      <c r="C2014" s="9" t="s">
        <v>3162</v>
      </c>
      <c r="D2014" s="9" t="s">
        <v>986</v>
      </c>
      <c r="E2014" s="9" t="s">
        <v>4518</v>
      </c>
      <c r="F2014" s="10">
        <v>56.0</v>
      </c>
      <c r="G2014" s="10">
        <v>8.0</v>
      </c>
      <c r="H2014" s="70" t="b">
        <v>0</v>
      </c>
      <c r="I2014" s="71" t="str">
        <f t="shared" si="99"/>
        <v/>
      </c>
      <c r="J2014" s="71" t="str">
        <f t="shared" si="100"/>
        <v>VARCHAR</v>
      </c>
      <c r="K2014" s="71">
        <f t="shared" si="3"/>
        <v>24</v>
      </c>
      <c r="L2014" s="71" t="str">
        <f t="shared" si="4"/>
        <v>(24)</v>
      </c>
      <c r="M2014" s="71" t="s">
        <v>4489</v>
      </c>
      <c r="N2014" s="71"/>
      <c r="O2014" s="4"/>
      <c r="P2014" s="9"/>
      <c r="Q2014" s="9" t="str">
        <f t="shared" si="101"/>
        <v>GFT_CD VARCHAR(24) ,</v>
      </c>
    </row>
    <row r="2015" ht="16.5" customHeight="1">
      <c r="A2015" s="9" t="s">
        <v>13</v>
      </c>
      <c r="B2015" s="9" t="s">
        <v>127</v>
      </c>
      <c r="C2015" s="9" t="s">
        <v>1358</v>
      </c>
      <c r="D2015" s="9" t="s">
        <v>986</v>
      </c>
      <c r="E2015" s="9" t="s">
        <v>4518</v>
      </c>
      <c r="F2015" s="10">
        <v>57.0</v>
      </c>
      <c r="G2015" s="10">
        <v>10.0</v>
      </c>
      <c r="H2015" s="70" t="b">
        <v>0</v>
      </c>
      <c r="I2015" s="71" t="str">
        <f t="shared" si="99"/>
        <v/>
      </c>
      <c r="J2015" s="71" t="str">
        <f t="shared" si="100"/>
        <v>VARCHAR</v>
      </c>
      <c r="K2015" s="71">
        <f t="shared" si="3"/>
        <v>30</v>
      </c>
      <c r="L2015" s="71" t="str">
        <f t="shared" si="4"/>
        <v>(30)</v>
      </c>
      <c r="M2015" s="71" t="s">
        <v>4489</v>
      </c>
      <c r="N2015" s="71"/>
      <c r="O2015" s="4"/>
      <c r="P2015" s="9"/>
      <c r="Q2015" s="9" t="str">
        <f t="shared" si="101"/>
        <v>ORD_MB_KW_CNO VARCHAR(30) ,</v>
      </c>
    </row>
    <row r="2016" ht="16.5" customHeight="1">
      <c r="A2016" s="9" t="s">
        <v>13</v>
      </c>
      <c r="B2016" s="9" t="s">
        <v>127</v>
      </c>
      <c r="C2016" s="9" t="s">
        <v>3165</v>
      </c>
      <c r="D2016" s="9" t="s">
        <v>986</v>
      </c>
      <c r="E2016" s="9" t="s">
        <v>4518</v>
      </c>
      <c r="F2016" s="10">
        <v>58.0</v>
      </c>
      <c r="G2016" s="10">
        <v>10.0</v>
      </c>
      <c r="H2016" s="70" t="b">
        <v>0</v>
      </c>
      <c r="I2016" s="71" t="str">
        <f t="shared" si="99"/>
        <v/>
      </c>
      <c r="J2016" s="71" t="str">
        <f t="shared" si="100"/>
        <v>VARCHAR</v>
      </c>
      <c r="K2016" s="71">
        <f t="shared" si="3"/>
        <v>30</v>
      </c>
      <c r="L2016" s="71" t="str">
        <f t="shared" si="4"/>
        <v>(30)</v>
      </c>
      <c r="M2016" s="71" t="s">
        <v>4489</v>
      </c>
      <c r="N2016" s="71"/>
      <c r="O2016" s="4"/>
      <c r="P2016" s="9"/>
      <c r="Q2016" s="9" t="str">
        <f t="shared" si="101"/>
        <v>CTRR_KW_CNO VARCHAR(30) ,</v>
      </c>
    </row>
    <row r="2017" ht="16.5" customHeight="1">
      <c r="A2017" s="9" t="s">
        <v>13</v>
      </c>
      <c r="B2017" s="9" t="s">
        <v>127</v>
      </c>
      <c r="C2017" s="9" t="s">
        <v>1352</v>
      </c>
      <c r="D2017" s="9" t="s">
        <v>986</v>
      </c>
      <c r="E2017" s="9" t="s">
        <v>4518</v>
      </c>
      <c r="F2017" s="10">
        <v>59.0</v>
      </c>
      <c r="G2017" s="10">
        <v>8.0</v>
      </c>
      <c r="H2017" s="70" t="b">
        <v>0</v>
      </c>
      <c r="I2017" s="71" t="str">
        <f t="shared" si="99"/>
        <v/>
      </c>
      <c r="J2017" s="71" t="str">
        <f t="shared" si="100"/>
        <v>VARCHAR</v>
      </c>
      <c r="K2017" s="71">
        <f t="shared" si="3"/>
        <v>24</v>
      </c>
      <c r="L2017" s="71" t="str">
        <f t="shared" si="4"/>
        <v>(24)</v>
      </c>
      <c r="M2017" s="71" t="s">
        <v>4489</v>
      </c>
      <c r="N2017" s="71"/>
      <c r="O2017" s="4"/>
      <c r="P2017" s="9"/>
      <c r="Q2017" s="9" t="str">
        <f t="shared" si="101"/>
        <v>MBS_CL_CD VARCHAR(24) ,</v>
      </c>
    </row>
    <row r="2018" ht="16.5" customHeight="1">
      <c r="A2018" s="9" t="s">
        <v>13</v>
      </c>
      <c r="B2018" s="9" t="s">
        <v>127</v>
      </c>
      <c r="C2018" s="9" t="s">
        <v>2768</v>
      </c>
      <c r="D2018" s="9" t="s">
        <v>986</v>
      </c>
      <c r="E2018" s="9" t="s">
        <v>4518</v>
      </c>
      <c r="F2018" s="10">
        <v>60.0</v>
      </c>
      <c r="G2018" s="10">
        <v>6.0</v>
      </c>
      <c r="H2018" s="70" t="b">
        <v>0</v>
      </c>
      <c r="I2018" s="71" t="str">
        <f t="shared" si="99"/>
        <v/>
      </c>
      <c r="J2018" s="71" t="str">
        <f t="shared" si="100"/>
        <v>VARCHAR</v>
      </c>
      <c r="K2018" s="71">
        <f t="shared" si="3"/>
        <v>18</v>
      </c>
      <c r="L2018" s="71" t="str">
        <f t="shared" si="4"/>
        <v>(18)</v>
      </c>
      <c r="M2018" s="71" t="s">
        <v>4489</v>
      </c>
      <c r="N2018" s="71"/>
      <c r="O2018" s="4"/>
      <c r="P2018" s="9"/>
      <c r="Q2018" s="9" t="str">
        <f t="shared" si="101"/>
        <v>LN_STA_HOP_YM VARCHAR(18) ,</v>
      </c>
    </row>
    <row r="2019" ht="16.5" customHeight="1">
      <c r="A2019" s="9" t="s">
        <v>13</v>
      </c>
      <c r="B2019" s="9" t="s">
        <v>127</v>
      </c>
      <c r="C2019" s="9" t="s">
        <v>3166</v>
      </c>
      <c r="D2019" s="9" t="s">
        <v>183</v>
      </c>
      <c r="E2019" s="9" t="s">
        <v>4506</v>
      </c>
      <c r="F2019" s="10">
        <v>61.0</v>
      </c>
      <c r="G2019" s="10">
        <v>22.0</v>
      </c>
      <c r="H2019" s="70" t="b">
        <v>0</v>
      </c>
      <c r="I2019" s="71" t="str">
        <f t="shared" si="99"/>
        <v/>
      </c>
      <c r="J2019" s="71" t="str">
        <f t="shared" si="100"/>
        <v>DOUBLE PRECISION</v>
      </c>
      <c r="K2019" s="71">
        <f t="shared" si="3"/>
        <v>22</v>
      </c>
      <c r="L2019" s="71" t="str">
        <f t="shared" si="4"/>
        <v>(22)</v>
      </c>
      <c r="M2019" s="71" t="s">
        <v>4489</v>
      </c>
      <c r="N2019" s="71"/>
      <c r="O2019" s="4"/>
      <c r="P2019" s="9"/>
      <c r="Q2019" s="9" t="str">
        <f t="shared" si="101"/>
        <v>ALLI_PNT_CTR_AMT DOUBLE PRECISION ,</v>
      </c>
    </row>
    <row r="2020" ht="16.5" customHeight="1">
      <c r="A2020" s="9" t="s">
        <v>13</v>
      </c>
      <c r="B2020" s="9" t="s">
        <v>127</v>
      </c>
      <c r="C2020" s="9" t="s">
        <v>1236</v>
      </c>
      <c r="D2020" s="9" t="s">
        <v>986</v>
      </c>
      <c r="E2020" s="9" t="s">
        <v>4518</v>
      </c>
      <c r="F2020" s="10">
        <v>62.0</v>
      </c>
      <c r="G2020" s="10">
        <v>8.0</v>
      </c>
      <c r="H2020" s="70" t="b">
        <v>0</v>
      </c>
      <c r="I2020" s="71" t="str">
        <f t="shared" si="99"/>
        <v/>
      </c>
      <c r="J2020" s="71" t="str">
        <f t="shared" si="100"/>
        <v>VARCHAR</v>
      </c>
      <c r="K2020" s="71">
        <f t="shared" si="3"/>
        <v>24</v>
      </c>
      <c r="L2020" s="71" t="str">
        <f t="shared" si="4"/>
        <v>(24)</v>
      </c>
      <c r="M2020" s="71" t="s">
        <v>4489</v>
      </c>
      <c r="N2020" s="71"/>
      <c r="O2020" s="4"/>
      <c r="P2020" s="9"/>
      <c r="Q2020" s="9" t="str">
        <f t="shared" si="101"/>
        <v>MBS_ADD_CL_CD VARCHAR(24) ,</v>
      </c>
    </row>
    <row r="2021" ht="16.5" customHeight="1">
      <c r="A2021" s="9" t="s">
        <v>13</v>
      </c>
      <c r="B2021" s="9" t="s">
        <v>127</v>
      </c>
      <c r="C2021" s="9" t="s">
        <v>1238</v>
      </c>
      <c r="D2021" s="9" t="s">
        <v>986</v>
      </c>
      <c r="E2021" s="9" t="s">
        <v>4518</v>
      </c>
      <c r="F2021" s="10">
        <v>63.0</v>
      </c>
      <c r="G2021" s="10">
        <v>8.0</v>
      </c>
      <c r="H2021" s="70" t="b">
        <v>0</v>
      </c>
      <c r="I2021" s="71" t="str">
        <f t="shared" si="99"/>
        <v/>
      </c>
      <c r="J2021" s="71" t="str">
        <f t="shared" si="100"/>
        <v>VARCHAR</v>
      </c>
      <c r="K2021" s="71">
        <f t="shared" si="3"/>
        <v>24</v>
      </c>
      <c r="L2021" s="71" t="str">
        <f t="shared" si="4"/>
        <v>(24)</v>
      </c>
      <c r="M2021" s="71" t="s">
        <v>4489</v>
      </c>
      <c r="N2021" s="71"/>
      <c r="O2021" s="4"/>
      <c r="P2021" s="9"/>
      <c r="Q2021" s="9" t="str">
        <f t="shared" si="101"/>
        <v>SVC_CL_CD VARCHAR(24) ,</v>
      </c>
    </row>
    <row r="2022" ht="16.5" customHeight="1">
      <c r="A2022" s="9" t="s">
        <v>13</v>
      </c>
      <c r="B2022" s="9" t="s">
        <v>127</v>
      </c>
      <c r="C2022" s="9" t="s">
        <v>1241</v>
      </c>
      <c r="D2022" s="9" t="s">
        <v>986</v>
      </c>
      <c r="E2022" s="9" t="s">
        <v>4518</v>
      </c>
      <c r="F2022" s="10">
        <v>64.0</v>
      </c>
      <c r="G2022" s="10">
        <v>1.0</v>
      </c>
      <c r="H2022" s="70" t="b">
        <v>0</v>
      </c>
      <c r="I2022" s="71" t="str">
        <f t="shared" si="99"/>
        <v/>
      </c>
      <c r="J2022" s="71" t="str">
        <f t="shared" si="100"/>
        <v>VARCHAR</v>
      </c>
      <c r="K2022" s="71">
        <f t="shared" si="3"/>
        <v>3</v>
      </c>
      <c r="L2022" s="71" t="str">
        <f t="shared" si="4"/>
        <v>(3)</v>
      </c>
      <c r="M2022" s="71" t="s">
        <v>4489</v>
      </c>
      <c r="N2022" s="71"/>
      <c r="O2022" s="4"/>
      <c r="P2022" s="9"/>
      <c r="Q2022" s="9" t="str">
        <f t="shared" si="101"/>
        <v>RE_ORD_YN VARCHAR(3) ,</v>
      </c>
    </row>
    <row r="2023" ht="16.5" customHeight="1">
      <c r="A2023" s="9" t="s">
        <v>13</v>
      </c>
      <c r="B2023" s="9" t="s">
        <v>127</v>
      </c>
      <c r="C2023" s="9" t="s">
        <v>3168</v>
      </c>
      <c r="D2023" s="9" t="s">
        <v>986</v>
      </c>
      <c r="E2023" s="9" t="s">
        <v>4518</v>
      </c>
      <c r="F2023" s="10">
        <v>65.0</v>
      </c>
      <c r="G2023" s="10">
        <v>1.0</v>
      </c>
      <c r="H2023" s="70" t="b">
        <v>0</v>
      </c>
      <c r="I2023" s="71" t="str">
        <f t="shared" si="99"/>
        <v/>
      </c>
      <c r="J2023" s="71" t="str">
        <f t="shared" si="100"/>
        <v>VARCHAR</v>
      </c>
      <c r="K2023" s="71">
        <f t="shared" si="3"/>
        <v>3</v>
      </c>
      <c r="L2023" s="71" t="str">
        <f t="shared" si="4"/>
        <v>(3)</v>
      </c>
      <c r="M2023" s="71" t="s">
        <v>4489</v>
      </c>
      <c r="N2023" s="71"/>
      <c r="O2023" s="4"/>
      <c r="P2023" s="9"/>
      <c r="Q2023" s="9" t="str">
        <f t="shared" si="101"/>
        <v>LTM_HLD_YN VARCHAR(3) ,</v>
      </c>
    </row>
    <row r="2024" ht="16.5" customHeight="1">
      <c r="A2024" s="9" t="s">
        <v>13</v>
      </c>
      <c r="B2024" s="9" t="s">
        <v>127</v>
      </c>
      <c r="C2024" s="9" t="s">
        <v>3170</v>
      </c>
      <c r="D2024" s="9" t="s">
        <v>986</v>
      </c>
      <c r="E2024" s="9" t="s">
        <v>4518</v>
      </c>
      <c r="F2024" s="10">
        <v>66.0</v>
      </c>
      <c r="G2024" s="10">
        <v>8.0</v>
      </c>
      <c r="H2024" s="70" t="b">
        <v>0</v>
      </c>
      <c r="I2024" s="71" t="str">
        <f t="shared" si="99"/>
        <v/>
      </c>
      <c r="J2024" s="71" t="str">
        <f t="shared" si="100"/>
        <v>VARCHAR</v>
      </c>
      <c r="K2024" s="71">
        <f t="shared" si="3"/>
        <v>24</v>
      </c>
      <c r="L2024" s="71" t="str">
        <f t="shared" si="4"/>
        <v>(24)</v>
      </c>
      <c r="M2024" s="71" t="s">
        <v>4489</v>
      </c>
      <c r="N2024" s="71"/>
      <c r="O2024" s="4"/>
      <c r="P2024" s="9"/>
      <c r="Q2024" s="9" t="str">
        <f t="shared" si="101"/>
        <v>LTM_HLD_CNV_DD VARCHAR(24) ,</v>
      </c>
    </row>
    <row r="2025" ht="16.5" customHeight="1">
      <c r="A2025" s="9" t="s">
        <v>13</v>
      </c>
      <c r="B2025" s="9" t="s">
        <v>127</v>
      </c>
      <c r="C2025" s="9" t="s">
        <v>3172</v>
      </c>
      <c r="D2025" s="9" t="s">
        <v>183</v>
      </c>
      <c r="E2025" s="9" t="s">
        <v>4506</v>
      </c>
      <c r="F2025" s="10">
        <v>67.0</v>
      </c>
      <c r="G2025" s="10">
        <v>22.0</v>
      </c>
      <c r="H2025" s="70" t="b">
        <v>0</v>
      </c>
      <c r="I2025" s="71" t="str">
        <f t="shared" si="99"/>
        <v/>
      </c>
      <c r="J2025" s="71" t="str">
        <f t="shared" si="100"/>
        <v>DOUBLE PRECISION</v>
      </c>
      <c r="K2025" s="71">
        <f t="shared" si="3"/>
        <v>22</v>
      </c>
      <c r="L2025" s="71" t="str">
        <f t="shared" si="4"/>
        <v>(22)</v>
      </c>
      <c r="M2025" s="71" t="s">
        <v>4489</v>
      </c>
      <c r="N2025" s="71"/>
      <c r="O2025" s="4"/>
      <c r="P2025" s="9"/>
      <c r="Q2025" s="9" t="str">
        <f t="shared" si="101"/>
        <v>LTM_HLD_CNV_AMT DOUBLE PRECISION ,</v>
      </c>
    </row>
    <row r="2026" ht="16.5" customHeight="1">
      <c r="A2026" s="9" t="s">
        <v>13</v>
      </c>
      <c r="B2026" s="9" t="s">
        <v>127</v>
      </c>
      <c r="C2026" s="9" t="s">
        <v>1244</v>
      </c>
      <c r="D2026" s="9" t="s">
        <v>986</v>
      </c>
      <c r="E2026" s="9" t="s">
        <v>4518</v>
      </c>
      <c r="F2026" s="10">
        <v>68.0</v>
      </c>
      <c r="G2026" s="10">
        <v>8.0</v>
      </c>
      <c r="H2026" s="70" t="b">
        <v>0</v>
      </c>
      <c r="I2026" s="71" t="str">
        <f t="shared" si="99"/>
        <v/>
      </c>
      <c r="J2026" s="71" t="str">
        <f t="shared" si="100"/>
        <v>VARCHAR</v>
      </c>
      <c r="K2026" s="71">
        <f t="shared" si="3"/>
        <v>24</v>
      </c>
      <c r="L2026" s="71" t="str">
        <f t="shared" si="4"/>
        <v>(24)</v>
      </c>
      <c r="M2026" s="71" t="s">
        <v>4489</v>
      </c>
      <c r="N2026" s="71"/>
      <c r="O2026" s="4"/>
      <c r="P2026" s="9"/>
      <c r="Q2026" s="9" t="str">
        <f t="shared" si="101"/>
        <v>DC_CL_CD VARCHAR(24) ,</v>
      </c>
    </row>
    <row r="2027" ht="16.5" customHeight="1">
      <c r="A2027" s="9" t="s">
        <v>13</v>
      </c>
      <c r="B2027" s="9" t="s">
        <v>127</v>
      </c>
      <c r="C2027" s="9" t="s">
        <v>1246</v>
      </c>
      <c r="D2027" s="9" t="s">
        <v>183</v>
      </c>
      <c r="E2027" s="9" t="s">
        <v>4506</v>
      </c>
      <c r="F2027" s="10">
        <v>69.0</v>
      </c>
      <c r="G2027" s="10">
        <v>22.0</v>
      </c>
      <c r="H2027" s="70" t="b">
        <v>0</v>
      </c>
      <c r="I2027" s="71" t="str">
        <f t="shared" si="99"/>
        <v/>
      </c>
      <c r="J2027" s="71" t="str">
        <f t="shared" si="100"/>
        <v>DOUBLE PRECISION</v>
      </c>
      <c r="K2027" s="71">
        <f t="shared" si="3"/>
        <v>22</v>
      </c>
      <c r="L2027" s="71" t="str">
        <f t="shared" si="4"/>
        <v>(22)</v>
      </c>
      <c r="M2027" s="71" t="s">
        <v>4489</v>
      </c>
      <c r="N2027" s="71"/>
      <c r="O2027" s="4"/>
      <c r="P2027" s="9"/>
      <c r="Q2027" s="9" t="str">
        <f t="shared" si="101"/>
        <v>DC_PCT DOUBLE PRECISION ,</v>
      </c>
    </row>
    <row r="2028" ht="16.5" customHeight="1">
      <c r="A2028" s="9" t="s">
        <v>13</v>
      </c>
      <c r="B2028" s="9" t="s">
        <v>127</v>
      </c>
      <c r="C2028" s="9" t="s">
        <v>1277</v>
      </c>
      <c r="D2028" s="9" t="s">
        <v>986</v>
      </c>
      <c r="E2028" s="9" t="s">
        <v>4518</v>
      </c>
      <c r="F2028" s="10">
        <v>70.0</v>
      </c>
      <c r="G2028" s="10">
        <v>7.0</v>
      </c>
      <c r="H2028" s="70" t="b">
        <v>0</v>
      </c>
      <c r="I2028" s="71" t="str">
        <f t="shared" si="99"/>
        <v/>
      </c>
      <c r="J2028" s="71" t="str">
        <f t="shared" si="100"/>
        <v>VARCHAR</v>
      </c>
      <c r="K2028" s="71">
        <f t="shared" si="3"/>
        <v>21</v>
      </c>
      <c r="L2028" s="71" t="str">
        <f t="shared" si="4"/>
        <v>(21)</v>
      </c>
      <c r="M2028" s="71" t="s">
        <v>4489</v>
      </c>
      <c r="N2028" s="71"/>
      <c r="O2028" s="4"/>
      <c r="P2028" s="9"/>
      <c r="Q2028" s="9" t="str">
        <f t="shared" si="101"/>
        <v>BLT_CD VARCHAR(21) ,</v>
      </c>
    </row>
    <row r="2029" ht="16.5" customHeight="1">
      <c r="A2029" s="9" t="s">
        <v>13</v>
      </c>
      <c r="B2029" s="9" t="s">
        <v>127</v>
      </c>
      <c r="C2029" s="9" t="s">
        <v>3174</v>
      </c>
      <c r="D2029" s="9" t="s">
        <v>986</v>
      </c>
      <c r="E2029" s="9" t="s">
        <v>4518</v>
      </c>
      <c r="F2029" s="10">
        <v>71.0</v>
      </c>
      <c r="G2029" s="10">
        <v>1.0</v>
      </c>
      <c r="H2029" s="70" t="b">
        <v>0</v>
      </c>
      <c r="I2029" s="71" t="str">
        <f t="shared" si="99"/>
        <v/>
      </c>
      <c r="J2029" s="71" t="str">
        <f t="shared" si="100"/>
        <v>VARCHAR</v>
      </c>
      <c r="K2029" s="71">
        <f t="shared" si="3"/>
        <v>3</v>
      </c>
      <c r="L2029" s="71" t="str">
        <f t="shared" si="4"/>
        <v>(3)</v>
      </c>
      <c r="M2029" s="71" t="s">
        <v>4489</v>
      </c>
      <c r="N2029" s="71"/>
      <c r="O2029" s="4"/>
      <c r="P2029" s="9"/>
      <c r="Q2029" s="9" t="str">
        <f t="shared" si="101"/>
        <v>BAD_DEBT_YN VARCHAR(3) ,</v>
      </c>
    </row>
    <row r="2030" ht="16.5" customHeight="1">
      <c r="A2030" s="9" t="s">
        <v>13</v>
      </c>
      <c r="B2030" s="9" t="s">
        <v>127</v>
      </c>
      <c r="C2030" s="9" t="s">
        <v>3176</v>
      </c>
      <c r="D2030" s="9" t="s">
        <v>986</v>
      </c>
      <c r="E2030" s="9" t="s">
        <v>4518</v>
      </c>
      <c r="F2030" s="10">
        <v>72.0</v>
      </c>
      <c r="G2030" s="10">
        <v>8.0</v>
      </c>
      <c r="H2030" s="70" t="b">
        <v>0</v>
      </c>
      <c r="I2030" s="71" t="str">
        <f t="shared" si="99"/>
        <v/>
      </c>
      <c r="J2030" s="71" t="str">
        <f t="shared" si="100"/>
        <v>VARCHAR</v>
      </c>
      <c r="K2030" s="71">
        <f t="shared" si="3"/>
        <v>24</v>
      </c>
      <c r="L2030" s="71" t="str">
        <f t="shared" si="4"/>
        <v>(24)</v>
      </c>
      <c r="M2030" s="71" t="s">
        <v>4489</v>
      </c>
      <c r="N2030" s="71"/>
      <c r="O2030" s="4"/>
      <c r="P2030" s="9"/>
      <c r="Q2030" s="9" t="str">
        <f t="shared" si="101"/>
        <v>BAD_DEBT_CNV_DD VARCHAR(24) ,</v>
      </c>
    </row>
    <row r="2031" ht="16.5" customHeight="1">
      <c r="A2031" s="9" t="s">
        <v>13</v>
      </c>
      <c r="B2031" s="9" t="s">
        <v>127</v>
      </c>
      <c r="C2031" s="9" t="s">
        <v>3178</v>
      </c>
      <c r="D2031" s="9" t="s">
        <v>183</v>
      </c>
      <c r="E2031" s="9" t="s">
        <v>4506</v>
      </c>
      <c r="F2031" s="10">
        <v>73.0</v>
      </c>
      <c r="G2031" s="10">
        <v>22.0</v>
      </c>
      <c r="H2031" s="70" t="b">
        <v>0</v>
      </c>
      <c r="I2031" s="71" t="str">
        <f t="shared" si="99"/>
        <v/>
      </c>
      <c r="J2031" s="71" t="str">
        <f t="shared" si="100"/>
        <v>DOUBLE PRECISION</v>
      </c>
      <c r="K2031" s="71">
        <f t="shared" si="3"/>
        <v>22</v>
      </c>
      <c r="L2031" s="71" t="str">
        <f t="shared" si="4"/>
        <v>(22)</v>
      </c>
      <c r="M2031" s="71" t="s">
        <v>4489</v>
      </c>
      <c r="N2031" s="71"/>
      <c r="O2031" s="4"/>
      <c r="P2031" s="9"/>
      <c r="Q2031" s="9" t="str">
        <f t="shared" si="101"/>
        <v>BAD_DEBT_CNV_AMT DOUBLE PRECISION ,</v>
      </c>
    </row>
    <row r="2032" ht="16.5" customHeight="1">
      <c r="A2032" s="9"/>
      <c r="B2032" s="9"/>
      <c r="C2032" s="9"/>
      <c r="D2032" s="9"/>
      <c r="E2032" s="9"/>
      <c r="F2032" s="10"/>
      <c r="G2032" s="10"/>
      <c r="H2032" s="70"/>
      <c r="I2032" s="71"/>
      <c r="J2032" s="71"/>
      <c r="K2032" s="71" t="str">
        <f t="shared" si="3"/>
        <v/>
      </c>
      <c r="L2032" s="71" t="str">
        <f t="shared" si="4"/>
        <v>()</v>
      </c>
      <c r="M2032" s="71"/>
      <c r="N2032" s="71"/>
      <c r="O2032" s="4"/>
      <c r="P2032" s="9"/>
      <c r="Q2032" s="9" t="s">
        <v>4519</v>
      </c>
    </row>
    <row r="2033" ht="16.5" customHeight="1">
      <c r="A2033" s="9"/>
      <c r="B2033" s="9"/>
      <c r="C2033" s="9"/>
      <c r="D2033" s="9"/>
      <c r="E2033" s="9"/>
      <c r="F2033" s="10"/>
      <c r="G2033" s="10"/>
      <c r="H2033" s="70"/>
      <c r="I2033" s="71"/>
      <c r="J2033" s="71"/>
      <c r="K2033" s="71" t="str">
        <f t="shared" si="3"/>
        <v/>
      </c>
      <c r="L2033" s="71" t="str">
        <f t="shared" si="4"/>
        <v>()</v>
      </c>
      <c r="M2033" s="71"/>
      <c r="N2033" s="71"/>
      <c r="O2033" s="4"/>
      <c r="P2033" s="9"/>
      <c r="Q2033" s="9" t="str">
        <f>"PRIMARY KEY("&amp;N1959&amp;")"</f>
        <v>PRIMARY KEY(KRP_ORD_NO
,KRP_MB_NO
,CTRR_KRP_MB_NO)</v>
      </c>
    </row>
    <row r="2034" ht="16.5" customHeight="1">
      <c r="A2034" s="9"/>
      <c r="B2034" s="9"/>
      <c r="C2034" s="9"/>
      <c r="D2034" s="9"/>
      <c r="E2034" s="9"/>
      <c r="F2034" s="10"/>
      <c r="G2034" s="10"/>
      <c r="H2034" s="70"/>
      <c r="I2034" s="71"/>
      <c r="J2034" s="71"/>
      <c r="K2034" s="71" t="str">
        <f t="shared" si="3"/>
        <v/>
      </c>
      <c r="L2034" s="71" t="str">
        <f t="shared" si="4"/>
        <v>()</v>
      </c>
      <c r="M2034" s="71"/>
      <c r="N2034" s="71"/>
      <c r="O2034" s="4"/>
      <c r="P2034" s="9"/>
      <c r="Q2034" s="9" t="str">
        <f>") DISTSTYLE AUTO;"</f>
        <v>) DISTSTYLE AUTO;</v>
      </c>
    </row>
    <row r="2035" ht="16.5" customHeight="1">
      <c r="A2035" s="9" t="s">
        <v>13</v>
      </c>
      <c r="B2035" s="9" t="s">
        <v>124</v>
      </c>
      <c r="C2035" s="9" t="s">
        <v>126</v>
      </c>
      <c r="D2035" s="9" t="s">
        <v>986</v>
      </c>
      <c r="E2035" s="9" t="s">
        <v>4518</v>
      </c>
      <c r="F2035" s="10">
        <v>1.0</v>
      </c>
      <c r="G2035" s="10">
        <v>13.0</v>
      </c>
      <c r="H2035" s="70" t="b">
        <v>1</v>
      </c>
      <c r="I2035" s="71" t="str">
        <f t="shared" ref="I2035:I2069" si="102">IF(H2035=TRUE,"NOT NULL","")</f>
        <v>NOT NULL</v>
      </c>
      <c r="J2035" s="71" t="str">
        <f t="shared" ref="J2035:J2069" si="103">IF(D2035="number","DOUBLE PRECISION",IF(D2035="varchar2","VARCHAR", IF(D2035="char","char",IF(D2035="nvarchar2","VARCHAR",IF(D2035="TIMESTAMP","TIMESTAMP WITHOUT TIME ZONE", IF(D2035="date","TIMESTAMP WITHOUT TIME ZONE",IF(D2035="VARCHAR","VARCHAR")))))))</f>
        <v>VARCHAR</v>
      </c>
      <c r="K2035" s="71">
        <f t="shared" si="3"/>
        <v>39</v>
      </c>
      <c r="L2035" s="71" t="str">
        <f t="shared" si="4"/>
        <v>(39)</v>
      </c>
      <c r="M2035" s="71" t="s">
        <v>4489</v>
      </c>
      <c r="N2035" s="71" t="s">
        <v>126</v>
      </c>
      <c r="O2035" s="4"/>
      <c r="P2035" s="9" t="str">
        <f>"Create Table "&amp;A2035&amp;"."&amp;B2035&amp;" ("</f>
        <v>Create Table CDCSMART.KS_CTR_REF_IFM (</v>
      </c>
      <c r="Q2035" s="9" t="str">
        <f t="shared" ref="Q2035:Q2069" si="104">IF(J2035="DOUBLE PRECISION",C2035&amp;" "&amp;J2035&amp;" "&amp;I2035&amp;M2035,IF(J2035="VARCHAR",C2035&amp;" "&amp;J2035&amp;L2035&amp;" "&amp;I2035&amp;M2035,IF(J2035="TIMESTAMP WITHOUT TIME ZONE", C2035&amp;" "&amp;J2035&amp;" "&amp;I2035&amp;M2035,IF(J2035="CHAR",C2035&amp;" "&amp;J2035&amp;L2035&amp;" "&amp;I2035&amp;M2035,IF(J2035="DATE",C2035&amp;" "&amp;"TIMESTAMP WITHOUT TIME ZONE"&amp;" "&amp;I2035&amp;M2035)))))</f>
        <v>KRP_ORD_NO VARCHAR(39) NOT NULL,</v>
      </c>
    </row>
    <row r="2036" ht="16.5" customHeight="1">
      <c r="A2036" s="9" t="s">
        <v>13</v>
      </c>
      <c r="B2036" s="9" t="s">
        <v>124</v>
      </c>
      <c r="C2036" s="9" t="s">
        <v>3180</v>
      </c>
      <c r="D2036" s="9" t="s">
        <v>986</v>
      </c>
      <c r="E2036" s="9" t="s">
        <v>4518</v>
      </c>
      <c r="F2036" s="10">
        <v>2.0</v>
      </c>
      <c r="G2036" s="10">
        <v>10.0</v>
      </c>
      <c r="H2036" s="70" t="b">
        <v>0</v>
      </c>
      <c r="I2036" s="71" t="str">
        <f t="shared" si="102"/>
        <v/>
      </c>
      <c r="J2036" s="71" t="str">
        <f t="shared" si="103"/>
        <v>VARCHAR</v>
      </c>
      <c r="K2036" s="71">
        <f t="shared" si="3"/>
        <v>30</v>
      </c>
      <c r="L2036" s="71" t="str">
        <f t="shared" si="4"/>
        <v>(30)</v>
      </c>
      <c r="M2036" s="71" t="s">
        <v>4489</v>
      </c>
      <c r="N2036" s="71"/>
      <c r="O2036" s="4"/>
      <c r="P2036" s="9"/>
      <c r="Q2036" s="9" t="str">
        <f t="shared" si="104"/>
        <v>MB_KW_CNO VARCHAR(30) ,</v>
      </c>
    </row>
    <row r="2037" ht="16.5" customHeight="1">
      <c r="A2037" s="9" t="s">
        <v>13</v>
      </c>
      <c r="B2037" s="9" t="s">
        <v>124</v>
      </c>
      <c r="C2037" s="9" t="s">
        <v>3165</v>
      </c>
      <c r="D2037" s="9" t="s">
        <v>986</v>
      </c>
      <c r="E2037" s="9" t="s">
        <v>4518</v>
      </c>
      <c r="F2037" s="10">
        <v>3.0</v>
      </c>
      <c r="G2037" s="10">
        <v>10.0</v>
      </c>
      <c r="H2037" s="70" t="b">
        <v>0</v>
      </c>
      <c r="I2037" s="71" t="str">
        <f t="shared" si="102"/>
        <v/>
      </c>
      <c r="J2037" s="71" t="str">
        <f t="shared" si="103"/>
        <v>VARCHAR</v>
      </c>
      <c r="K2037" s="71">
        <f t="shared" si="3"/>
        <v>30</v>
      </c>
      <c r="L2037" s="71" t="str">
        <f t="shared" si="4"/>
        <v>(30)</v>
      </c>
      <c r="M2037" s="71" t="s">
        <v>4489</v>
      </c>
      <c r="N2037" s="71"/>
      <c r="O2037" s="4"/>
      <c r="P2037" s="9"/>
      <c r="Q2037" s="9" t="str">
        <f t="shared" si="104"/>
        <v>CTRR_KW_CNO VARCHAR(30) ,</v>
      </c>
    </row>
    <row r="2038" ht="16.5" customHeight="1">
      <c r="A2038" s="9" t="s">
        <v>13</v>
      </c>
      <c r="B2038" s="9" t="s">
        <v>124</v>
      </c>
      <c r="C2038" s="9" t="s">
        <v>2748</v>
      </c>
      <c r="D2038" s="9" t="s">
        <v>986</v>
      </c>
      <c r="E2038" s="9" t="s">
        <v>4518</v>
      </c>
      <c r="F2038" s="10">
        <v>4.0</v>
      </c>
      <c r="G2038" s="10">
        <v>200.0</v>
      </c>
      <c r="H2038" s="70" t="b">
        <v>0</v>
      </c>
      <c r="I2038" s="71" t="str">
        <f t="shared" si="102"/>
        <v/>
      </c>
      <c r="J2038" s="71" t="str">
        <f t="shared" si="103"/>
        <v>VARCHAR</v>
      </c>
      <c r="K2038" s="71">
        <f t="shared" si="3"/>
        <v>600</v>
      </c>
      <c r="L2038" s="71" t="str">
        <f t="shared" si="4"/>
        <v>(600)</v>
      </c>
      <c r="M2038" s="71" t="s">
        <v>4489</v>
      </c>
      <c r="N2038" s="71"/>
      <c r="O2038" s="4"/>
      <c r="P2038" s="9"/>
      <c r="Q2038" s="9" t="str">
        <f t="shared" si="104"/>
        <v>MB_NM VARCHAR(600) ,</v>
      </c>
    </row>
    <row r="2039" ht="16.5" customHeight="1">
      <c r="A2039" s="9" t="s">
        <v>13</v>
      </c>
      <c r="B2039" s="9" t="s">
        <v>124</v>
      </c>
      <c r="C2039" s="9" t="s">
        <v>3183</v>
      </c>
      <c r="D2039" s="9" t="s">
        <v>986</v>
      </c>
      <c r="E2039" s="9" t="s">
        <v>4518</v>
      </c>
      <c r="F2039" s="10">
        <v>5.0</v>
      </c>
      <c r="G2039" s="10">
        <v>1.0</v>
      </c>
      <c r="H2039" s="70" t="b">
        <v>0</v>
      </c>
      <c r="I2039" s="71" t="str">
        <f t="shared" si="102"/>
        <v/>
      </c>
      <c r="J2039" s="71" t="str">
        <f t="shared" si="103"/>
        <v>VARCHAR</v>
      </c>
      <c r="K2039" s="71">
        <f t="shared" si="3"/>
        <v>3</v>
      </c>
      <c r="L2039" s="71" t="str">
        <f t="shared" si="4"/>
        <v>(3)</v>
      </c>
      <c r="M2039" s="71" t="s">
        <v>4489</v>
      </c>
      <c r="N2039" s="71"/>
      <c r="O2039" s="4"/>
      <c r="P2039" s="9"/>
      <c r="Q2039" s="9" t="str">
        <f t="shared" si="104"/>
        <v>MB_SEX_CL_CD VARCHAR(3) ,</v>
      </c>
    </row>
    <row r="2040" ht="16.5" customHeight="1">
      <c r="A2040" s="9" t="s">
        <v>13</v>
      </c>
      <c r="B2040" s="9" t="s">
        <v>124</v>
      </c>
      <c r="C2040" s="9" t="s">
        <v>3185</v>
      </c>
      <c r="D2040" s="9" t="s">
        <v>986</v>
      </c>
      <c r="E2040" s="9" t="s">
        <v>4518</v>
      </c>
      <c r="F2040" s="10">
        <v>6.0</v>
      </c>
      <c r="G2040" s="10">
        <v>8.0</v>
      </c>
      <c r="H2040" s="70" t="b">
        <v>0</v>
      </c>
      <c r="I2040" s="71" t="str">
        <f t="shared" si="102"/>
        <v/>
      </c>
      <c r="J2040" s="71" t="str">
        <f t="shared" si="103"/>
        <v>VARCHAR</v>
      </c>
      <c r="K2040" s="71">
        <f t="shared" si="3"/>
        <v>24</v>
      </c>
      <c r="L2040" s="71" t="str">
        <f t="shared" si="4"/>
        <v>(24)</v>
      </c>
      <c r="M2040" s="71" t="s">
        <v>4489</v>
      </c>
      <c r="N2040" s="71"/>
      <c r="O2040" s="4"/>
      <c r="P2040" s="9"/>
      <c r="Q2040" s="9" t="str">
        <f t="shared" si="104"/>
        <v>MB_BDT VARCHAR(24) ,</v>
      </c>
    </row>
    <row r="2041" ht="16.5" customHeight="1">
      <c r="A2041" s="9" t="s">
        <v>13</v>
      </c>
      <c r="B2041" s="9" t="s">
        <v>124</v>
      </c>
      <c r="C2041" s="9" t="s">
        <v>3187</v>
      </c>
      <c r="D2041" s="9" t="s">
        <v>986</v>
      </c>
      <c r="E2041" s="9" t="s">
        <v>4518</v>
      </c>
      <c r="F2041" s="10">
        <v>7.0</v>
      </c>
      <c r="G2041" s="10">
        <v>3.0</v>
      </c>
      <c r="H2041" s="70" t="b">
        <v>0</v>
      </c>
      <c r="I2041" s="71" t="str">
        <f t="shared" si="102"/>
        <v/>
      </c>
      <c r="J2041" s="71" t="str">
        <f t="shared" si="103"/>
        <v>VARCHAR</v>
      </c>
      <c r="K2041" s="71">
        <f t="shared" si="3"/>
        <v>9</v>
      </c>
      <c r="L2041" s="71" t="str">
        <f t="shared" si="4"/>
        <v>(9)</v>
      </c>
      <c r="M2041" s="71" t="s">
        <v>4489</v>
      </c>
      <c r="N2041" s="71"/>
      <c r="O2041" s="4"/>
      <c r="P2041" s="9"/>
      <c r="Q2041" s="9" t="str">
        <f t="shared" si="104"/>
        <v>MB_SYR_CD VARCHAR(9) ,</v>
      </c>
    </row>
    <row r="2042" ht="16.5" customHeight="1">
      <c r="A2042" s="9" t="s">
        <v>13</v>
      </c>
      <c r="B2042" s="9" t="s">
        <v>124</v>
      </c>
      <c r="C2042" s="9" t="s">
        <v>3190</v>
      </c>
      <c r="D2042" s="9" t="s">
        <v>986</v>
      </c>
      <c r="E2042" s="9" t="s">
        <v>4518</v>
      </c>
      <c r="F2042" s="10">
        <v>8.0</v>
      </c>
      <c r="G2042" s="10">
        <v>4.0</v>
      </c>
      <c r="H2042" s="70" t="b">
        <v>0</v>
      </c>
      <c r="I2042" s="71" t="str">
        <f t="shared" si="102"/>
        <v/>
      </c>
      <c r="J2042" s="71" t="str">
        <f t="shared" si="103"/>
        <v>VARCHAR</v>
      </c>
      <c r="K2042" s="71">
        <f t="shared" si="3"/>
        <v>12</v>
      </c>
      <c r="L2042" s="71" t="str">
        <f t="shared" si="4"/>
        <v>(12)</v>
      </c>
      <c r="M2042" s="71" t="s">
        <v>4489</v>
      </c>
      <c r="N2042" s="71"/>
      <c r="O2042" s="4"/>
      <c r="P2042" s="9"/>
      <c r="Q2042" s="9" t="str">
        <f t="shared" si="104"/>
        <v>MB_MTP_CCD VARCHAR(12) ,</v>
      </c>
    </row>
    <row r="2043" ht="16.5" customHeight="1">
      <c r="A2043" s="9" t="s">
        <v>13</v>
      </c>
      <c r="B2043" s="9" t="s">
        <v>124</v>
      </c>
      <c r="C2043" s="9" t="s">
        <v>3193</v>
      </c>
      <c r="D2043" s="9" t="s">
        <v>986</v>
      </c>
      <c r="E2043" s="9" t="s">
        <v>4518</v>
      </c>
      <c r="F2043" s="10">
        <v>9.0</v>
      </c>
      <c r="G2043" s="10">
        <v>4.0</v>
      </c>
      <c r="H2043" s="70" t="b">
        <v>0</v>
      </c>
      <c r="I2043" s="71" t="str">
        <f t="shared" si="102"/>
        <v/>
      </c>
      <c r="J2043" s="71" t="str">
        <f t="shared" si="103"/>
        <v>VARCHAR</v>
      </c>
      <c r="K2043" s="71">
        <f t="shared" si="3"/>
        <v>12</v>
      </c>
      <c r="L2043" s="71" t="str">
        <f t="shared" si="4"/>
        <v>(12)</v>
      </c>
      <c r="M2043" s="71" t="s">
        <v>4489</v>
      </c>
      <c r="N2043" s="71"/>
      <c r="O2043" s="4"/>
      <c r="P2043" s="9"/>
      <c r="Q2043" s="9" t="str">
        <f t="shared" si="104"/>
        <v>MB_MTP_ACD VARCHAR(12) ,</v>
      </c>
    </row>
    <row r="2044" ht="16.5" customHeight="1">
      <c r="A2044" s="9" t="s">
        <v>13</v>
      </c>
      <c r="B2044" s="9" t="s">
        <v>124</v>
      </c>
      <c r="C2044" s="9" t="s">
        <v>3195</v>
      </c>
      <c r="D2044" s="9" t="s">
        <v>986</v>
      </c>
      <c r="E2044" s="9" t="s">
        <v>4518</v>
      </c>
      <c r="F2044" s="10">
        <v>10.0</v>
      </c>
      <c r="G2044" s="10">
        <v>44.0</v>
      </c>
      <c r="H2044" s="70" t="b">
        <v>0</v>
      </c>
      <c r="I2044" s="71" t="str">
        <f t="shared" si="102"/>
        <v/>
      </c>
      <c r="J2044" s="71" t="str">
        <f t="shared" si="103"/>
        <v>VARCHAR</v>
      </c>
      <c r="K2044" s="71">
        <f t="shared" si="3"/>
        <v>132</v>
      </c>
      <c r="L2044" s="71" t="str">
        <f t="shared" si="4"/>
        <v>(132)</v>
      </c>
      <c r="M2044" s="71" t="s">
        <v>4489</v>
      </c>
      <c r="N2044" s="71"/>
      <c r="O2044" s="4"/>
      <c r="P2044" s="9"/>
      <c r="Q2044" s="9" t="str">
        <f t="shared" si="104"/>
        <v>MB_MTP_TNO VARCHAR(132) ,</v>
      </c>
    </row>
    <row r="2045" ht="16.5" customHeight="1">
      <c r="A2045" s="9" t="s">
        <v>13</v>
      </c>
      <c r="B2045" s="9" t="s">
        <v>124</v>
      </c>
      <c r="C2045" s="9" t="s">
        <v>3198</v>
      </c>
      <c r="D2045" s="9" t="s">
        <v>986</v>
      </c>
      <c r="E2045" s="9" t="s">
        <v>4518</v>
      </c>
      <c r="F2045" s="10">
        <v>11.0</v>
      </c>
      <c r="G2045" s="10">
        <v>4.0</v>
      </c>
      <c r="H2045" s="70" t="b">
        <v>0</v>
      </c>
      <c r="I2045" s="71" t="str">
        <f t="shared" si="102"/>
        <v/>
      </c>
      <c r="J2045" s="71" t="str">
        <f t="shared" si="103"/>
        <v>VARCHAR</v>
      </c>
      <c r="K2045" s="71">
        <f t="shared" si="3"/>
        <v>12</v>
      </c>
      <c r="L2045" s="71" t="str">
        <f t="shared" si="4"/>
        <v>(12)</v>
      </c>
      <c r="M2045" s="71" t="s">
        <v>4489</v>
      </c>
      <c r="N2045" s="71"/>
      <c r="O2045" s="4"/>
      <c r="P2045" s="9"/>
      <c r="Q2045" s="9" t="str">
        <f t="shared" si="104"/>
        <v>MB_MTP_DNO VARCHAR(12) ,</v>
      </c>
    </row>
    <row r="2046" ht="16.5" customHeight="1">
      <c r="A2046" s="9" t="s">
        <v>13</v>
      </c>
      <c r="B2046" s="9" t="s">
        <v>124</v>
      </c>
      <c r="C2046" s="9" t="s">
        <v>3200</v>
      </c>
      <c r="D2046" s="9" t="s">
        <v>986</v>
      </c>
      <c r="E2046" s="9" t="s">
        <v>4518</v>
      </c>
      <c r="F2046" s="10">
        <v>12.0</v>
      </c>
      <c r="G2046" s="10">
        <v>44.0</v>
      </c>
      <c r="H2046" s="70" t="b">
        <v>0</v>
      </c>
      <c r="I2046" s="71" t="str">
        <f t="shared" si="102"/>
        <v/>
      </c>
      <c r="J2046" s="71" t="str">
        <f t="shared" si="103"/>
        <v>VARCHAR</v>
      </c>
      <c r="K2046" s="71">
        <f t="shared" si="3"/>
        <v>132</v>
      </c>
      <c r="L2046" s="71" t="str">
        <f t="shared" si="4"/>
        <v>(132)</v>
      </c>
      <c r="M2046" s="71" t="s">
        <v>4489</v>
      </c>
      <c r="N2046" s="71"/>
      <c r="O2046" s="4"/>
      <c r="P2046" s="9"/>
      <c r="Q2046" s="9" t="str">
        <f t="shared" si="104"/>
        <v>MB_MTP_CIP VARCHAR(132) ,</v>
      </c>
    </row>
    <row r="2047" ht="16.5" customHeight="1">
      <c r="A2047" s="9" t="s">
        <v>13</v>
      </c>
      <c r="B2047" s="9" t="s">
        <v>124</v>
      </c>
      <c r="C2047" s="9" t="s">
        <v>3202</v>
      </c>
      <c r="D2047" s="9" t="s">
        <v>986</v>
      </c>
      <c r="E2047" s="9" t="s">
        <v>4518</v>
      </c>
      <c r="F2047" s="10">
        <v>13.0</v>
      </c>
      <c r="G2047" s="10">
        <v>4.0</v>
      </c>
      <c r="H2047" s="70" t="b">
        <v>0</v>
      </c>
      <c r="I2047" s="71" t="str">
        <f t="shared" si="102"/>
        <v/>
      </c>
      <c r="J2047" s="71" t="str">
        <f t="shared" si="103"/>
        <v>VARCHAR</v>
      </c>
      <c r="K2047" s="71">
        <f t="shared" si="3"/>
        <v>12</v>
      </c>
      <c r="L2047" s="71" t="str">
        <f t="shared" si="4"/>
        <v>(12)</v>
      </c>
      <c r="M2047" s="71" t="s">
        <v>4489</v>
      </c>
      <c r="N2047" s="71"/>
      <c r="O2047" s="4"/>
      <c r="P2047" s="9"/>
      <c r="Q2047" s="9" t="str">
        <f t="shared" si="104"/>
        <v>MB_LAL_CCD VARCHAR(12) ,</v>
      </c>
    </row>
    <row r="2048" ht="16.5" customHeight="1">
      <c r="A2048" s="9" t="s">
        <v>13</v>
      </c>
      <c r="B2048" s="9" t="s">
        <v>124</v>
      </c>
      <c r="C2048" s="9" t="s">
        <v>3204</v>
      </c>
      <c r="D2048" s="9" t="s">
        <v>986</v>
      </c>
      <c r="E2048" s="9" t="s">
        <v>4518</v>
      </c>
      <c r="F2048" s="10">
        <v>14.0</v>
      </c>
      <c r="G2048" s="10">
        <v>4.0</v>
      </c>
      <c r="H2048" s="70" t="b">
        <v>0</v>
      </c>
      <c r="I2048" s="71" t="str">
        <f t="shared" si="102"/>
        <v/>
      </c>
      <c r="J2048" s="71" t="str">
        <f t="shared" si="103"/>
        <v>VARCHAR</v>
      </c>
      <c r="K2048" s="71">
        <f t="shared" si="3"/>
        <v>12</v>
      </c>
      <c r="L2048" s="71" t="str">
        <f t="shared" si="4"/>
        <v>(12)</v>
      </c>
      <c r="M2048" s="71" t="s">
        <v>4489</v>
      </c>
      <c r="N2048" s="71"/>
      <c r="O2048" s="4"/>
      <c r="P2048" s="9"/>
      <c r="Q2048" s="9" t="str">
        <f t="shared" si="104"/>
        <v>MB_LAL_ACD VARCHAR(12) ,</v>
      </c>
    </row>
    <row r="2049" ht="16.5" customHeight="1">
      <c r="A2049" s="9" t="s">
        <v>13</v>
      </c>
      <c r="B2049" s="9" t="s">
        <v>124</v>
      </c>
      <c r="C2049" s="9" t="s">
        <v>3206</v>
      </c>
      <c r="D2049" s="9" t="s">
        <v>986</v>
      </c>
      <c r="E2049" s="9" t="s">
        <v>4518</v>
      </c>
      <c r="F2049" s="10">
        <v>15.0</v>
      </c>
      <c r="G2049" s="10">
        <v>44.0</v>
      </c>
      <c r="H2049" s="70" t="b">
        <v>0</v>
      </c>
      <c r="I2049" s="71" t="str">
        <f t="shared" si="102"/>
        <v/>
      </c>
      <c r="J2049" s="71" t="str">
        <f t="shared" si="103"/>
        <v>VARCHAR</v>
      </c>
      <c r="K2049" s="71">
        <f t="shared" si="3"/>
        <v>132</v>
      </c>
      <c r="L2049" s="71" t="str">
        <f t="shared" si="4"/>
        <v>(132)</v>
      </c>
      <c r="M2049" s="71" t="s">
        <v>4489</v>
      </c>
      <c r="N2049" s="71"/>
      <c r="O2049" s="4"/>
      <c r="P2049" s="9"/>
      <c r="Q2049" s="9" t="str">
        <f t="shared" si="104"/>
        <v>MB_LAL_TNO VARCHAR(132) ,</v>
      </c>
    </row>
    <row r="2050" ht="16.5" customHeight="1">
      <c r="A2050" s="9" t="s">
        <v>13</v>
      </c>
      <c r="B2050" s="9" t="s">
        <v>124</v>
      </c>
      <c r="C2050" s="9" t="s">
        <v>3208</v>
      </c>
      <c r="D2050" s="9" t="s">
        <v>986</v>
      </c>
      <c r="E2050" s="9" t="s">
        <v>4518</v>
      </c>
      <c r="F2050" s="10">
        <v>16.0</v>
      </c>
      <c r="G2050" s="10">
        <v>4.0</v>
      </c>
      <c r="H2050" s="70" t="b">
        <v>0</v>
      </c>
      <c r="I2050" s="71" t="str">
        <f t="shared" si="102"/>
        <v/>
      </c>
      <c r="J2050" s="71" t="str">
        <f t="shared" si="103"/>
        <v>VARCHAR</v>
      </c>
      <c r="K2050" s="71">
        <f t="shared" si="3"/>
        <v>12</v>
      </c>
      <c r="L2050" s="71" t="str">
        <f t="shared" si="4"/>
        <v>(12)</v>
      </c>
      <c r="M2050" s="71" t="s">
        <v>4489</v>
      </c>
      <c r="N2050" s="71"/>
      <c r="O2050" s="4"/>
      <c r="P2050" s="9"/>
      <c r="Q2050" s="9" t="str">
        <f t="shared" si="104"/>
        <v>MB_LAL_DNO VARCHAR(12) ,</v>
      </c>
    </row>
    <row r="2051" ht="16.5" customHeight="1">
      <c r="A2051" s="9" t="s">
        <v>13</v>
      </c>
      <c r="B2051" s="9" t="s">
        <v>124</v>
      </c>
      <c r="C2051" s="9" t="s">
        <v>3210</v>
      </c>
      <c r="D2051" s="9" t="s">
        <v>986</v>
      </c>
      <c r="E2051" s="9" t="s">
        <v>4518</v>
      </c>
      <c r="F2051" s="10">
        <v>17.0</v>
      </c>
      <c r="G2051" s="10">
        <v>44.0</v>
      </c>
      <c r="H2051" s="70" t="b">
        <v>0</v>
      </c>
      <c r="I2051" s="71" t="str">
        <f t="shared" si="102"/>
        <v/>
      </c>
      <c r="J2051" s="71" t="str">
        <f t="shared" si="103"/>
        <v>VARCHAR</v>
      </c>
      <c r="K2051" s="71">
        <f t="shared" si="3"/>
        <v>132</v>
      </c>
      <c r="L2051" s="71" t="str">
        <f t="shared" si="4"/>
        <v>(132)</v>
      </c>
      <c r="M2051" s="71" t="s">
        <v>4489</v>
      </c>
      <c r="N2051" s="71"/>
      <c r="O2051" s="4"/>
      <c r="P2051" s="9"/>
      <c r="Q2051" s="9" t="str">
        <f t="shared" si="104"/>
        <v>MB_LAL_CIP VARCHAR(132) ,</v>
      </c>
    </row>
    <row r="2052" ht="16.5" customHeight="1">
      <c r="A2052" s="9" t="s">
        <v>13</v>
      </c>
      <c r="B2052" s="9" t="s">
        <v>124</v>
      </c>
      <c r="C2052" s="9" t="s">
        <v>2741</v>
      </c>
      <c r="D2052" s="9" t="s">
        <v>986</v>
      </c>
      <c r="E2052" s="9" t="s">
        <v>4518</v>
      </c>
      <c r="F2052" s="10">
        <v>18.0</v>
      </c>
      <c r="G2052" s="10">
        <v>200.0</v>
      </c>
      <c r="H2052" s="70" t="b">
        <v>0</v>
      </c>
      <c r="I2052" s="71" t="str">
        <f t="shared" si="102"/>
        <v/>
      </c>
      <c r="J2052" s="71" t="str">
        <f t="shared" si="103"/>
        <v>VARCHAR</v>
      </c>
      <c r="K2052" s="71">
        <f t="shared" si="3"/>
        <v>600</v>
      </c>
      <c r="L2052" s="71" t="str">
        <f t="shared" si="4"/>
        <v>(600)</v>
      </c>
      <c r="M2052" s="71" t="s">
        <v>4489</v>
      </c>
      <c r="N2052" s="71"/>
      <c r="O2052" s="4"/>
      <c r="P2052" s="9"/>
      <c r="Q2052" s="9" t="str">
        <f t="shared" si="104"/>
        <v>CTRR_NM VARCHAR(600) ,</v>
      </c>
    </row>
    <row r="2053" ht="16.5" customHeight="1">
      <c r="A2053" s="9" t="s">
        <v>13</v>
      </c>
      <c r="B2053" s="9" t="s">
        <v>124</v>
      </c>
      <c r="C2053" s="9" t="s">
        <v>3212</v>
      </c>
      <c r="D2053" s="9" t="s">
        <v>986</v>
      </c>
      <c r="E2053" s="9" t="s">
        <v>4518</v>
      </c>
      <c r="F2053" s="10">
        <v>19.0</v>
      </c>
      <c r="G2053" s="10">
        <v>1.0</v>
      </c>
      <c r="H2053" s="70" t="b">
        <v>0</v>
      </c>
      <c r="I2053" s="71" t="str">
        <f t="shared" si="102"/>
        <v/>
      </c>
      <c r="J2053" s="71" t="str">
        <f t="shared" si="103"/>
        <v>VARCHAR</v>
      </c>
      <c r="K2053" s="71">
        <f t="shared" si="3"/>
        <v>3</v>
      </c>
      <c r="L2053" s="71" t="str">
        <f t="shared" si="4"/>
        <v>(3)</v>
      </c>
      <c r="M2053" s="71" t="s">
        <v>4489</v>
      </c>
      <c r="N2053" s="71"/>
      <c r="O2053" s="4"/>
      <c r="P2053" s="9"/>
      <c r="Q2053" s="9" t="str">
        <f t="shared" si="104"/>
        <v>CTRR_SEX_CL_CD VARCHAR(3) ,</v>
      </c>
    </row>
    <row r="2054" ht="16.5" customHeight="1">
      <c r="A2054" s="9" t="s">
        <v>13</v>
      </c>
      <c r="B2054" s="9" t="s">
        <v>124</v>
      </c>
      <c r="C2054" s="9" t="s">
        <v>3214</v>
      </c>
      <c r="D2054" s="9" t="s">
        <v>986</v>
      </c>
      <c r="E2054" s="9" t="s">
        <v>4518</v>
      </c>
      <c r="F2054" s="10">
        <v>20.0</v>
      </c>
      <c r="G2054" s="10">
        <v>8.0</v>
      </c>
      <c r="H2054" s="70" t="b">
        <v>0</v>
      </c>
      <c r="I2054" s="71" t="str">
        <f t="shared" si="102"/>
        <v/>
      </c>
      <c r="J2054" s="71" t="str">
        <f t="shared" si="103"/>
        <v>VARCHAR</v>
      </c>
      <c r="K2054" s="71">
        <f t="shared" si="3"/>
        <v>24</v>
      </c>
      <c r="L2054" s="71" t="str">
        <f t="shared" si="4"/>
        <v>(24)</v>
      </c>
      <c r="M2054" s="71" t="s">
        <v>4489</v>
      </c>
      <c r="N2054" s="71"/>
      <c r="O2054" s="4"/>
      <c r="P2054" s="9"/>
      <c r="Q2054" s="9" t="str">
        <f t="shared" si="104"/>
        <v>CTRR_BDT VARCHAR(24) ,</v>
      </c>
    </row>
    <row r="2055" ht="16.5" customHeight="1">
      <c r="A2055" s="9" t="s">
        <v>13</v>
      </c>
      <c r="B2055" s="9" t="s">
        <v>124</v>
      </c>
      <c r="C2055" s="9" t="s">
        <v>3216</v>
      </c>
      <c r="D2055" s="9" t="s">
        <v>986</v>
      </c>
      <c r="E2055" s="9" t="s">
        <v>4518</v>
      </c>
      <c r="F2055" s="10">
        <v>21.0</v>
      </c>
      <c r="G2055" s="10">
        <v>4.0</v>
      </c>
      <c r="H2055" s="70" t="b">
        <v>0</v>
      </c>
      <c r="I2055" s="71" t="str">
        <f t="shared" si="102"/>
        <v/>
      </c>
      <c r="J2055" s="71" t="str">
        <f t="shared" si="103"/>
        <v>VARCHAR</v>
      </c>
      <c r="K2055" s="71">
        <f t="shared" si="3"/>
        <v>12</v>
      </c>
      <c r="L2055" s="71" t="str">
        <f t="shared" si="4"/>
        <v>(12)</v>
      </c>
      <c r="M2055" s="71" t="s">
        <v>4489</v>
      </c>
      <c r="N2055" s="71"/>
      <c r="O2055" s="4"/>
      <c r="P2055" s="9"/>
      <c r="Q2055" s="9" t="str">
        <f t="shared" si="104"/>
        <v>CTRR_MTP_CCD VARCHAR(12) ,</v>
      </c>
    </row>
    <row r="2056" ht="16.5" customHeight="1">
      <c r="A2056" s="9" t="s">
        <v>13</v>
      </c>
      <c r="B2056" s="9" t="s">
        <v>124</v>
      </c>
      <c r="C2056" s="9" t="s">
        <v>3218</v>
      </c>
      <c r="D2056" s="9" t="s">
        <v>986</v>
      </c>
      <c r="E2056" s="9" t="s">
        <v>4518</v>
      </c>
      <c r="F2056" s="10">
        <v>22.0</v>
      </c>
      <c r="G2056" s="10">
        <v>4.0</v>
      </c>
      <c r="H2056" s="70" t="b">
        <v>0</v>
      </c>
      <c r="I2056" s="71" t="str">
        <f t="shared" si="102"/>
        <v/>
      </c>
      <c r="J2056" s="71" t="str">
        <f t="shared" si="103"/>
        <v>VARCHAR</v>
      </c>
      <c r="K2056" s="71">
        <f t="shared" si="3"/>
        <v>12</v>
      </c>
      <c r="L2056" s="71" t="str">
        <f t="shared" si="4"/>
        <v>(12)</v>
      </c>
      <c r="M2056" s="71" t="s">
        <v>4489</v>
      </c>
      <c r="N2056" s="71"/>
      <c r="O2056" s="4"/>
      <c r="P2056" s="9"/>
      <c r="Q2056" s="9" t="str">
        <f t="shared" si="104"/>
        <v>CTRR_MTP_ACD VARCHAR(12) ,</v>
      </c>
    </row>
    <row r="2057" ht="16.5" customHeight="1">
      <c r="A2057" s="9" t="s">
        <v>13</v>
      </c>
      <c r="B2057" s="9" t="s">
        <v>124</v>
      </c>
      <c r="C2057" s="9" t="s">
        <v>3220</v>
      </c>
      <c r="D2057" s="9" t="s">
        <v>986</v>
      </c>
      <c r="E2057" s="9" t="s">
        <v>4518</v>
      </c>
      <c r="F2057" s="10">
        <v>23.0</v>
      </c>
      <c r="G2057" s="10">
        <v>44.0</v>
      </c>
      <c r="H2057" s="70" t="b">
        <v>0</v>
      </c>
      <c r="I2057" s="71" t="str">
        <f t="shared" si="102"/>
        <v/>
      </c>
      <c r="J2057" s="71" t="str">
        <f t="shared" si="103"/>
        <v>VARCHAR</v>
      </c>
      <c r="K2057" s="71">
        <f t="shared" si="3"/>
        <v>132</v>
      </c>
      <c r="L2057" s="71" t="str">
        <f t="shared" si="4"/>
        <v>(132)</v>
      </c>
      <c r="M2057" s="71" t="s">
        <v>4489</v>
      </c>
      <c r="N2057" s="71"/>
      <c r="O2057" s="4"/>
      <c r="P2057" s="9"/>
      <c r="Q2057" s="9" t="str">
        <f t="shared" si="104"/>
        <v>CTRR_MTP_TNO VARCHAR(132) ,</v>
      </c>
    </row>
    <row r="2058" ht="16.5" customHeight="1">
      <c r="A2058" s="9" t="s">
        <v>13</v>
      </c>
      <c r="B2058" s="9" t="s">
        <v>124</v>
      </c>
      <c r="C2058" s="9" t="s">
        <v>3222</v>
      </c>
      <c r="D2058" s="9" t="s">
        <v>986</v>
      </c>
      <c r="E2058" s="9" t="s">
        <v>4518</v>
      </c>
      <c r="F2058" s="10">
        <v>24.0</v>
      </c>
      <c r="G2058" s="10">
        <v>4.0</v>
      </c>
      <c r="H2058" s="70" t="b">
        <v>0</v>
      </c>
      <c r="I2058" s="71" t="str">
        <f t="shared" si="102"/>
        <v/>
      </c>
      <c r="J2058" s="71" t="str">
        <f t="shared" si="103"/>
        <v>VARCHAR</v>
      </c>
      <c r="K2058" s="71">
        <f t="shared" si="3"/>
        <v>12</v>
      </c>
      <c r="L2058" s="71" t="str">
        <f t="shared" si="4"/>
        <v>(12)</v>
      </c>
      <c r="M2058" s="71" t="s">
        <v>4489</v>
      </c>
      <c r="N2058" s="71"/>
      <c r="O2058" s="4"/>
      <c r="P2058" s="9"/>
      <c r="Q2058" s="9" t="str">
        <f t="shared" si="104"/>
        <v>CTRR_MTP_DNO VARCHAR(12) ,</v>
      </c>
    </row>
    <row r="2059" ht="16.5" customHeight="1">
      <c r="A2059" s="9" t="s">
        <v>13</v>
      </c>
      <c r="B2059" s="9" t="s">
        <v>124</v>
      </c>
      <c r="C2059" s="9" t="s">
        <v>3224</v>
      </c>
      <c r="D2059" s="9" t="s">
        <v>986</v>
      </c>
      <c r="E2059" s="9" t="s">
        <v>4518</v>
      </c>
      <c r="F2059" s="10">
        <v>25.0</v>
      </c>
      <c r="G2059" s="10">
        <v>44.0</v>
      </c>
      <c r="H2059" s="70" t="b">
        <v>0</v>
      </c>
      <c r="I2059" s="71" t="str">
        <f t="shared" si="102"/>
        <v/>
      </c>
      <c r="J2059" s="71" t="str">
        <f t="shared" si="103"/>
        <v>VARCHAR</v>
      </c>
      <c r="K2059" s="71">
        <f t="shared" si="3"/>
        <v>132</v>
      </c>
      <c r="L2059" s="71" t="str">
        <f t="shared" si="4"/>
        <v>(132)</v>
      </c>
      <c r="M2059" s="71" t="s">
        <v>4489</v>
      </c>
      <c r="N2059" s="71"/>
      <c r="O2059" s="4"/>
      <c r="P2059" s="9"/>
      <c r="Q2059" s="9" t="str">
        <f t="shared" si="104"/>
        <v>CTRR_MTP_CIP VARCHAR(132) ,</v>
      </c>
    </row>
    <row r="2060" ht="16.5" customHeight="1">
      <c r="A2060" s="9" t="s">
        <v>13</v>
      </c>
      <c r="B2060" s="9" t="s">
        <v>124</v>
      </c>
      <c r="C2060" s="9" t="s">
        <v>3226</v>
      </c>
      <c r="D2060" s="9" t="s">
        <v>986</v>
      </c>
      <c r="E2060" s="9" t="s">
        <v>4518</v>
      </c>
      <c r="F2060" s="10">
        <v>26.0</v>
      </c>
      <c r="G2060" s="10">
        <v>4.0</v>
      </c>
      <c r="H2060" s="70" t="b">
        <v>0</v>
      </c>
      <c r="I2060" s="71" t="str">
        <f t="shared" si="102"/>
        <v/>
      </c>
      <c r="J2060" s="71" t="str">
        <f t="shared" si="103"/>
        <v>VARCHAR</v>
      </c>
      <c r="K2060" s="71">
        <f t="shared" si="3"/>
        <v>12</v>
      </c>
      <c r="L2060" s="71" t="str">
        <f t="shared" si="4"/>
        <v>(12)</v>
      </c>
      <c r="M2060" s="71" t="s">
        <v>4489</v>
      </c>
      <c r="N2060" s="71"/>
      <c r="O2060" s="4"/>
      <c r="P2060" s="9"/>
      <c r="Q2060" s="9" t="str">
        <f t="shared" si="104"/>
        <v>CTRR_LAL_CCD VARCHAR(12) ,</v>
      </c>
    </row>
    <row r="2061" ht="16.5" customHeight="1">
      <c r="A2061" s="9" t="s">
        <v>13</v>
      </c>
      <c r="B2061" s="9" t="s">
        <v>124</v>
      </c>
      <c r="C2061" s="9" t="s">
        <v>3228</v>
      </c>
      <c r="D2061" s="9" t="s">
        <v>986</v>
      </c>
      <c r="E2061" s="9" t="s">
        <v>4518</v>
      </c>
      <c r="F2061" s="10">
        <v>27.0</v>
      </c>
      <c r="G2061" s="10">
        <v>4.0</v>
      </c>
      <c r="H2061" s="70" t="b">
        <v>0</v>
      </c>
      <c r="I2061" s="71" t="str">
        <f t="shared" si="102"/>
        <v/>
      </c>
      <c r="J2061" s="71" t="str">
        <f t="shared" si="103"/>
        <v>VARCHAR</v>
      </c>
      <c r="K2061" s="71">
        <f t="shared" si="3"/>
        <v>12</v>
      </c>
      <c r="L2061" s="71" t="str">
        <f t="shared" si="4"/>
        <v>(12)</v>
      </c>
      <c r="M2061" s="71" t="s">
        <v>4489</v>
      </c>
      <c r="N2061" s="71"/>
      <c r="O2061" s="4"/>
      <c r="P2061" s="9"/>
      <c r="Q2061" s="9" t="str">
        <f t="shared" si="104"/>
        <v>CTRR_LAL_ACD VARCHAR(12) ,</v>
      </c>
    </row>
    <row r="2062" ht="16.5" customHeight="1">
      <c r="A2062" s="9" t="s">
        <v>13</v>
      </c>
      <c r="B2062" s="9" t="s">
        <v>124</v>
      </c>
      <c r="C2062" s="9" t="s">
        <v>3230</v>
      </c>
      <c r="D2062" s="9" t="s">
        <v>986</v>
      </c>
      <c r="E2062" s="9" t="s">
        <v>4518</v>
      </c>
      <c r="F2062" s="10">
        <v>28.0</v>
      </c>
      <c r="G2062" s="10">
        <v>44.0</v>
      </c>
      <c r="H2062" s="70" t="b">
        <v>0</v>
      </c>
      <c r="I2062" s="71" t="str">
        <f t="shared" si="102"/>
        <v/>
      </c>
      <c r="J2062" s="71" t="str">
        <f t="shared" si="103"/>
        <v>VARCHAR</v>
      </c>
      <c r="K2062" s="71">
        <f t="shared" si="3"/>
        <v>132</v>
      </c>
      <c r="L2062" s="71" t="str">
        <f t="shared" si="4"/>
        <v>(132)</v>
      </c>
      <c r="M2062" s="71" t="s">
        <v>4489</v>
      </c>
      <c r="N2062" s="71"/>
      <c r="O2062" s="4"/>
      <c r="P2062" s="9"/>
      <c r="Q2062" s="9" t="str">
        <f t="shared" si="104"/>
        <v>CTRR_LAL_TNO VARCHAR(132) ,</v>
      </c>
    </row>
    <row r="2063" ht="16.5" customHeight="1">
      <c r="A2063" s="9" t="s">
        <v>13</v>
      </c>
      <c r="B2063" s="9" t="s">
        <v>124</v>
      </c>
      <c r="C2063" s="9" t="s">
        <v>3232</v>
      </c>
      <c r="D2063" s="9" t="s">
        <v>986</v>
      </c>
      <c r="E2063" s="9" t="s">
        <v>4518</v>
      </c>
      <c r="F2063" s="10">
        <v>29.0</v>
      </c>
      <c r="G2063" s="10">
        <v>4.0</v>
      </c>
      <c r="H2063" s="70" t="b">
        <v>0</v>
      </c>
      <c r="I2063" s="71" t="str">
        <f t="shared" si="102"/>
        <v/>
      </c>
      <c r="J2063" s="71" t="str">
        <f t="shared" si="103"/>
        <v>VARCHAR</v>
      </c>
      <c r="K2063" s="71">
        <f t="shared" si="3"/>
        <v>12</v>
      </c>
      <c r="L2063" s="71" t="str">
        <f t="shared" si="4"/>
        <v>(12)</v>
      </c>
      <c r="M2063" s="71" t="s">
        <v>4489</v>
      </c>
      <c r="N2063" s="71"/>
      <c r="O2063" s="4"/>
      <c r="P2063" s="9"/>
      <c r="Q2063" s="9" t="str">
        <f t="shared" si="104"/>
        <v>CTRR_LAL_DNO VARCHAR(12) ,</v>
      </c>
    </row>
    <row r="2064" ht="16.5" customHeight="1">
      <c r="A2064" s="9" t="s">
        <v>13</v>
      </c>
      <c r="B2064" s="9" t="s">
        <v>124</v>
      </c>
      <c r="C2064" s="9" t="s">
        <v>3234</v>
      </c>
      <c r="D2064" s="9" t="s">
        <v>986</v>
      </c>
      <c r="E2064" s="9" t="s">
        <v>4518</v>
      </c>
      <c r="F2064" s="10">
        <v>30.0</v>
      </c>
      <c r="G2064" s="10">
        <v>44.0</v>
      </c>
      <c r="H2064" s="70" t="b">
        <v>0</v>
      </c>
      <c r="I2064" s="71" t="str">
        <f t="shared" si="102"/>
        <v/>
      </c>
      <c r="J2064" s="71" t="str">
        <f t="shared" si="103"/>
        <v>VARCHAR</v>
      </c>
      <c r="K2064" s="71">
        <f t="shared" si="3"/>
        <v>132</v>
      </c>
      <c r="L2064" s="71" t="str">
        <f t="shared" si="4"/>
        <v>(132)</v>
      </c>
      <c r="M2064" s="71" t="s">
        <v>4489</v>
      </c>
      <c r="N2064" s="71"/>
      <c r="O2064" s="4"/>
      <c r="P2064" s="9"/>
      <c r="Q2064" s="9" t="str">
        <f t="shared" si="104"/>
        <v>CTRR_LAL_CIP VARCHAR(132) ,</v>
      </c>
    </row>
    <row r="2065" ht="16.5" customHeight="1">
      <c r="A2065" s="9" t="s">
        <v>13</v>
      </c>
      <c r="B2065" s="9" t="s">
        <v>124</v>
      </c>
      <c r="C2065" s="9" t="s">
        <v>2632</v>
      </c>
      <c r="D2065" s="9" t="s">
        <v>1334</v>
      </c>
      <c r="E2065" s="9" t="s">
        <v>4526</v>
      </c>
      <c r="F2065" s="10">
        <v>31.0</v>
      </c>
      <c r="G2065" s="10">
        <v>7.0</v>
      </c>
      <c r="H2065" s="70" t="b">
        <v>0</v>
      </c>
      <c r="I2065" s="71" t="str">
        <f t="shared" si="102"/>
        <v/>
      </c>
      <c r="J2065" s="71" t="str">
        <f t="shared" si="103"/>
        <v>TIMESTAMP WITHOUT TIME ZONE</v>
      </c>
      <c r="K2065" s="71">
        <f t="shared" si="3"/>
        <v>7</v>
      </c>
      <c r="L2065" s="71" t="str">
        <f t="shared" si="4"/>
        <v>(7)</v>
      </c>
      <c r="M2065" s="71" t="s">
        <v>4489</v>
      </c>
      <c r="N2065" s="71"/>
      <c r="O2065" s="4"/>
      <c r="P2065" s="9"/>
      <c r="Q2065" s="9" t="str">
        <f t="shared" si="104"/>
        <v>REG_DT TIMESTAMP WITHOUT TIME ZONE ,</v>
      </c>
    </row>
    <row r="2066" ht="16.5" customHeight="1">
      <c r="A2066" s="9" t="s">
        <v>13</v>
      </c>
      <c r="B2066" s="9" t="s">
        <v>124</v>
      </c>
      <c r="C2066" s="9" t="s">
        <v>2635</v>
      </c>
      <c r="D2066" s="9" t="s">
        <v>183</v>
      </c>
      <c r="E2066" s="9" t="s">
        <v>4506</v>
      </c>
      <c r="F2066" s="10">
        <v>32.0</v>
      </c>
      <c r="G2066" s="10">
        <v>22.0</v>
      </c>
      <c r="H2066" s="70" t="b">
        <v>0</v>
      </c>
      <c r="I2066" s="71" t="str">
        <f t="shared" si="102"/>
        <v/>
      </c>
      <c r="J2066" s="71" t="str">
        <f t="shared" si="103"/>
        <v>DOUBLE PRECISION</v>
      </c>
      <c r="K2066" s="71">
        <f t="shared" si="3"/>
        <v>22</v>
      </c>
      <c r="L2066" s="71" t="str">
        <f t="shared" si="4"/>
        <v>(22)</v>
      </c>
      <c r="M2066" s="71" t="s">
        <v>4489</v>
      </c>
      <c r="N2066" s="71"/>
      <c r="O2066" s="4"/>
      <c r="P2066" s="9"/>
      <c r="Q2066" s="9" t="str">
        <f t="shared" si="104"/>
        <v>REGP_SNO DOUBLE PRECISION ,</v>
      </c>
    </row>
    <row r="2067" ht="16.5" customHeight="1">
      <c r="A2067" s="9" t="s">
        <v>13</v>
      </c>
      <c r="B2067" s="9" t="s">
        <v>124</v>
      </c>
      <c r="C2067" s="9" t="s">
        <v>2637</v>
      </c>
      <c r="D2067" s="9" t="s">
        <v>1334</v>
      </c>
      <c r="E2067" s="9" t="s">
        <v>4526</v>
      </c>
      <c r="F2067" s="10">
        <v>33.0</v>
      </c>
      <c r="G2067" s="10">
        <v>7.0</v>
      </c>
      <c r="H2067" s="70" t="b">
        <v>0</v>
      </c>
      <c r="I2067" s="71" t="str">
        <f t="shared" si="102"/>
        <v/>
      </c>
      <c r="J2067" s="71" t="str">
        <f t="shared" si="103"/>
        <v>TIMESTAMP WITHOUT TIME ZONE</v>
      </c>
      <c r="K2067" s="71">
        <f t="shared" si="3"/>
        <v>7</v>
      </c>
      <c r="L2067" s="71" t="str">
        <f t="shared" si="4"/>
        <v>(7)</v>
      </c>
      <c r="M2067" s="71" t="s">
        <v>4489</v>
      </c>
      <c r="N2067" s="71"/>
      <c r="O2067" s="4"/>
      <c r="P2067" s="9"/>
      <c r="Q2067" s="9" t="str">
        <f t="shared" si="104"/>
        <v>MD_DT TIMESTAMP WITHOUT TIME ZONE ,</v>
      </c>
    </row>
    <row r="2068" ht="16.5" customHeight="1">
      <c r="A2068" s="9" t="s">
        <v>13</v>
      </c>
      <c r="B2068" s="9" t="s">
        <v>124</v>
      </c>
      <c r="C2068" s="9" t="s">
        <v>2639</v>
      </c>
      <c r="D2068" s="9" t="s">
        <v>183</v>
      </c>
      <c r="E2068" s="9" t="s">
        <v>4506</v>
      </c>
      <c r="F2068" s="10">
        <v>34.0</v>
      </c>
      <c r="G2068" s="10">
        <v>22.0</v>
      </c>
      <c r="H2068" s="70" t="b">
        <v>0</v>
      </c>
      <c r="I2068" s="71" t="str">
        <f t="shared" si="102"/>
        <v/>
      </c>
      <c r="J2068" s="71" t="str">
        <f t="shared" si="103"/>
        <v>DOUBLE PRECISION</v>
      </c>
      <c r="K2068" s="71">
        <f t="shared" si="3"/>
        <v>22</v>
      </c>
      <c r="L2068" s="71" t="str">
        <f t="shared" si="4"/>
        <v>(22)</v>
      </c>
      <c r="M2068" s="71" t="s">
        <v>4489</v>
      </c>
      <c r="N2068" s="71"/>
      <c r="O2068" s="4"/>
      <c r="P2068" s="9"/>
      <c r="Q2068" s="9" t="str">
        <f t="shared" si="104"/>
        <v>MDR_SNO DOUBLE PRECISION ,</v>
      </c>
    </row>
    <row r="2069" ht="16.5" customHeight="1">
      <c r="A2069" s="9" t="s">
        <v>13</v>
      </c>
      <c r="B2069" s="9" t="s">
        <v>124</v>
      </c>
      <c r="C2069" s="9" t="s">
        <v>2871</v>
      </c>
      <c r="D2069" s="9" t="s">
        <v>183</v>
      </c>
      <c r="E2069" s="9" t="s">
        <v>4506</v>
      </c>
      <c r="F2069" s="10">
        <v>35.0</v>
      </c>
      <c r="G2069" s="10">
        <v>22.0</v>
      </c>
      <c r="H2069" s="70" t="b">
        <v>0</v>
      </c>
      <c r="I2069" s="71" t="str">
        <f t="shared" si="102"/>
        <v/>
      </c>
      <c r="J2069" s="71" t="str">
        <f t="shared" si="103"/>
        <v>DOUBLE PRECISION</v>
      </c>
      <c r="K2069" s="71">
        <f t="shared" si="3"/>
        <v>22</v>
      </c>
      <c r="L2069" s="71" t="str">
        <f t="shared" si="4"/>
        <v>(22)</v>
      </c>
      <c r="M2069" s="71" t="s">
        <v>4489</v>
      </c>
      <c r="N2069" s="71"/>
      <c r="O2069" s="4"/>
      <c r="P2069" s="9"/>
      <c r="Q2069" s="9" t="str">
        <f t="shared" si="104"/>
        <v>MB_SNO DOUBLE PRECISION ,</v>
      </c>
    </row>
    <row r="2070" ht="16.5" customHeight="1">
      <c r="A2070" s="9"/>
      <c r="B2070" s="9"/>
      <c r="C2070" s="9"/>
      <c r="D2070" s="9"/>
      <c r="E2070" s="9"/>
      <c r="F2070" s="10"/>
      <c r="G2070" s="10"/>
      <c r="H2070" s="70"/>
      <c r="I2070" s="71"/>
      <c r="J2070" s="71"/>
      <c r="K2070" s="71" t="str">
        <f t="shared" si="3"/>
        <v/>
      </c>
      <c r="L2070" s="71" t="str">
        <f t="shared" si="4"/>
        <v>()</v>
      </c>
      <c r="M2070" s="71"/>
      <c r="N2070" s="71"/>
      <c r="O2070" s="4"/>
      <c r="P2070" s="9"/>
      <c r="Q2070" s="9" t="s">
        <v>4519</v>
      </c>
    </row>
    <row r="2071" ht="16.5" customHeight="1">
      <c r="A2071" s="9"/>
      <c r="B2071" s="9"/>
      <c r="C2071" s="9"/>
      <c r="D2071" s="9"/>
      <c r="E2071" s="9"/>
      <c r="F2071" s="10"/>
      <c r="G2071" s="10"/>
      <c r="H2071" s="70"/>
      <c r="I2071" s="71"/>
      <c r="J2071" s="71"/>
      <c r="K2071" s="71" t="str">
        <f t="shared" si="3"/>
        <v/>
      </c>
      <c r="L2071" s="71" t="str">
        <f t="shared" si="4"/>
        <v>()</v>
      </c>
      <c r="M2071" s="71"/>
      <c r="N2071" s="71"/>
      <c r="O2071" s="4"/>
      <c r="P2071" s="9"/>
      <c r="Q2071" s="9" t="str">
        <f>"PRIMARY KEY("&amp;N2035&amp;")"</f>
        <v>PRIMARY KEY(KRP_ORD_NO)</v>
      </c>
    </row>
    <row r="2072" ht="16.5" customHeight="1">
      <c r="A2072" s="9"/>
      <c r="B2072" s="9"/>
      <c r="C2072" s="9"/>
      <c r="D2072" s="9"/>
      <c r="E2072" s="9"/>
      <c r="F2072" s="10"/>
      <c r="G2072" s="10"/>
      <c r="H2072" s="70"/>
      <c r="I2072" s="71"/>
      <c r="J2072" s="71"/>
      <c r="K2072" s="71" t="str">
        <f t="shared" si="3"/>
        <v/>
      </c>
      <c r="L2072" s="71" t="str">
        <f t="shared" si="4"/>
        <v>()</v>
      </c>
      <c r="M2072" s="71"/>
      <c r="N2072" s="71"/>
      <c r="O2072" s="4"/>
      <c r="P2072" s="9"/>
      <c r="Q2072" s="9" t="str">
        <f>") DISTSTYLE AUTO;"</f>
        <v>) DISTSTYLE AUTO;</v>
      </c>
    </row>
    <row r="2073" ht="16.5" customHeight="1">
      <c r="A2073" s="9" t="s">
        <v>13</v>
      </c>
      <c r="B2073" s="9" t="s">
        <v>148</v>
      </c>
      <c r="C2073" s="9" t="s">
        <v>150</v>
      </c>
      <c r="D2073" s="9" t="s">
        <v>183</v>
      </c>
      <c r="E2073" s="9" t="s">
        <v>4506</v>
      </c>
      <c r="F2073" s="10">
        <v>1.0</v>
      </c>
      <c r="G2073" s="10">
        <v>22.0</v>
      </c>
      <c r="H2073" s="70" t="b">
        <v>1</v>
      </c>
      <c r="I2073" s="71" t="str">
        <f t="shared" ref="I2073:I2114" si="105">IF(H2073=TRUE,"NOT NULL","")</f>
        <v>NOT NULL</v>
      </c>
      <c r="J2073" s="71" t="str">
        <f t="shared" ref="J2073:J2114" si="106">IF(D2073="number","DOUBLE PRECISION",IF(D2073="varchar2","VARCHAR", IF(D2073="char","char",IF(D2073="nvarchar2","VARCHAR",IF(D2073="TIMESTAMP","TIMESTAMP WITHOUT TIME ZONE", IF(D2073="date","TIMESTAMP WITHOUT TIME ZONE",IF(D2073="VARCHAR","VARCHAR")))))))</f>
        <v>DOUBLE PRECISION</v>
      </c>
      <c r="K2073" s="71">
        <f t="shared" si="3"/>
        <v>22</v>
      </c>
      <c r="L2073" s="71" t="str">
        <f t="shared" si="4"/>
        <v>(22)</v>
      </c>
      <c r="M2073" s="71" t="s">
        <v>4489</v>
      </c>
      <c r="N2073" s="73" t="s">
        <v>150</v>
      </c>
      <c r="O2073" s="74"/>
      <c r="P2073" s="9" t="str">
        <f>"Create Table "&amp;A2073&amp;"."&amp;B2073&amp;" ("</f>
        <v>Create Table CDCSMART.KT_TCH_IFM (</v>
      </c>
      <c r="Q2073" s="9" t="str">
        <f t="shared" ref="Q2073:Q2114" si="107">IF(J2073="DOUBLE PRECISION",C2073&amp;" "&amp;J2073&amp;" "&amp;I2073&amp;M2073,IF(J2073="VARCHAR",C2073&amp;" "&amp;J2073&amp;L2073&amp;" "&amp;I2073&amp;M2073,IF(J2073="TIMESTAMP WITHOUT TIME ZONE", C2073&amp;" "&amp;J2073&amp;" "&amp;I2073&amp;M2073,IF(J2073="CHAR",C2073&amp;" "&amp;J2073&amp;L2073&amp;" "&amp;I2073&amp;M2073,IF(J2073="DATE",C2073&amp;" "&amp;"TIMESTAMP WITHOUT TIME ZONE"&amp;" "&amp;I2073&amp;M2073)))))</f>
        <v>TCH_SNO DOUBLE PRECISION NOT NULL,</v>
      </c>
    </row>
    <row r="2074" ht="16.5" customHeight="1">
      <c r="A2074" s="9" t="s">
        <v>13</v>
      </c>
      <c r="B2074" s="9" t="s">
        <v>148</v>
      </c>
      <c r="C2074" s="9" t="s">
        <v>3236</v>
      </c>
      <c r="D2074" s="9" t="s">
        <v>183</v>
      </c>
      <c r="E2074" s="9" t="s">
        <v>4506</v>
      </c>
      <c r="F2074" s="10">
        <v>2.0</v>
      </c>
      <c r="G2074" s="10">
        <v>22.0</v>
      </c>
      <c r="H2074" s="70" t="b">
        <v>0</v>
      </c>
      <c r="I2074" s="71" t="str">
        <f t="shared" si="105"/>
        <v/>
      </c>
      <c r="J2074" s="71" t="str">
        <f t="shared" si="106"/>
        <v>DOUBLE PRECISION</v>
      </c>
      <c r="K2074" s="71">
        <f t="shared" si="3"/>
        <v>22</v>
      </c>
      <c r="L2074" s="71" t="str">
        <f t="shared" si="4"/>
        <v>(22)</v>
      </c>
      <c r="M2074" s="71" t="s">
        <v>4489</v>
      </c>
      <c r="N2074" s="71"/>
      <c r="O2074" s="4"/>
      <c r="P2074" s="9"/>
      <c r="Q2074" s="9" t="str">
        <f t="shared" si="107"/>
        <v>RCM_TCH_SNO DOUBLE PRECISION ,</v>
      </c>
    </row>
    <row r="2075" ht="16.5" customHeight="1">
      <c r="A2075" s="9" t="s">
        <v>13</v>
      </c>
      <c r="B2075" s="9" t="s">
        <v>148</v>
      </c>
      <c r="C2075" s="9" t="s">
        <v>3238</v>
      </c>
      <c r="D2075" s="9" t="s">
        <v>183</v>
      </c>
      <c r="E2075" s="9" t="s">
        <v>4506</v>
      </c>
      <c r="F2075" s="10">
        <v>3.0</v>
      </c>
      <c r="G2075" s="10">
        <v>22.0</v>
      </c>
      <c r="H2075" s="70" t="b">
        <v>0</v>
      </c>
      <c r="I2075" s="71" t="str">
        <f t="shared" si="105"/>
        <v/>
      </c>
      <c r="J2075" s="71" t="str">
        <f t="shared" si="106"/>
        <v>DOUBLE PRECISION</v>
      </c>
      <c r="K2075" s="71">
        <f t="shared" si="3"/>
        <v>22</v>
      </c>
      <c r="L2075" s="71" t="str">
        <f t="shared" si="4"/>
        <v>(22)</v>
      </c>
      <c r="M2075" s="71" t="s">
        <v>4489</v>
      </c>
      <c r="N2075" s="71"/>
      <c r="O2075" s="4"/>
      <c r="P2075" s="9"/>
      <c r="Q2075" s="9" t="str">
        <f t="shared" si="107"/>
        <v>UPP_TCH_SNO DOUBLE PRECISION ,</v>
      </c>
    </row>
    <row r="2076" ht="16.5" customHeight="1">
      <c r="A2076" s="9" t="s">
        <v>13</v>
      </c>
      <c r="B2076" s="9" t="s">
        <v>148</v>
      </c>
      <c r="C2076" s="9" t="s">
        <v>3240</v>
      </c>
      <c r="D2076" s="9" t="s">
        <v>986</v>
      </c>
      <c r="E2076" s="9" t="s">
        <v>4518</v>
      </c>
      <c r="F2076" s="10">
        <v>4.0</v>
      </c>
      <c r="G2076" s="10">
        <v>200.0</v>
      </c>
      <c r="H2076" s="70" t="b">
        <v>0</v>
      </c>
      <c r="I2076" s="71" t="str">
        <f t="shared" si="105"/>
        <v/>
      </c>
      <c r="J2076" s="71" t="str">
        <f t="shared" si="106"/>
        <v>VARCHAR</v>
      </c>
      <c r="K2076" s="71">
        <f t="shared" si="3"/>
        <v>600</v>
      </c>
      <c r="L2076" s="71" t="str">
        <f t="shared" si="4"/>
        <v>(600)</v>
      </c>
      <c r="M2076" s="71" t="s">
        <v>4489</v>
      </c>
      <c r="N2076" s="71"/>
      <c r="O2076" s="4"/>
      <c r="P2076" s="9"/>
      <c r="Q2076" s="9" t="str">
        <f t="shared" si="107"/>
        <v>TCH_IMG_FL_NM VARCHAR(600) ,</v>
      </c>
    </row>
    <row r="2077" ht="16.5" customHeight="1">
      <c r="A2077" s="9" t="s">
        <v>13</v>
      </c>
      <c r="B2077" s="9" t="s">
        <v>148</v>
      </c>
      <c r="C2077" s="9" t="s">
        <v>3242</v>
      </c>
      <c r="D2077" s="9" t="s">
        <v>986</v>
      </c>
      <c r="E2077" s="9" t="s">
        <v>4518</v>
      </c>
      <c r="F2077" s="10">
        <v>5.0</v>
      </c>
      <c r="G2077" s="10">
        <v>1000.0</v>
      </c>
      <c r="H2077" s="70" t="b">
        <v>0</v>
      </c>
      <c r="I2077" s="71" t="str">
        <f t="shared" si="105"/>
        <v/>
      </c>
      <c r="J2077" s="71" t="str">
        <f t="shared" si="106"/>
        <v>VARCHAR</v>
      </c>
      <c r="K2077" s="71">
        <f t="shared" si="3"/>
        <v>3000</v>
      </c>
      <c r="L2077" s="71" t="str">
        <f t="shared" si="4"/>
        <v>(3000)</v>
      </c>
      <c r="M2077" s="71" t="s">
        <v>4489</v>
      </c>
      <c r="N2077" s="71"/>
      <c r="O2077" s="4"/>
      <c r="P2077" s="9"/>
      <c r="Q2077" s="9" t="str">
        <f t="shared" si="107"/>
        <v>TCH_IMG_FL_PTH VARCHAR(3000) ,</v>
      </c>
    </row>
    <row r="2078" ht="16.5" customHeight="1">
      <c r="A2078" s="9" t="s">
        <v>13</v>
      </c>
      <c r="B2078" s="9" t="s">
        <v>148</v>
      </c>
      <c r="C2078" s="9" t="s">
        <v>3244</v>
      </c>
      <c r="D2078" s="9" t="s">
        <v>986</v>
      </c>
      <c r="E2078" s="9" t="s">
        <v>4518</v>
      </c>
      <c r="F2078" s="10">
        <v>6.0</v>
      </c>
      <c r="G2078" s="10">
        <v>8.0</v>
      </c>
      <c r="H2078" s="70" t="b">
        <v>0</v>
      </c>
      <c r="I2078" s="71" t="str">
        <f t="shared" si="105"/>
        <v/>
      </c>
      <c r="J2078" s="71" t="str">
        <f t="shared" si="106"/>
        <v>VARCHAR</v>
      </c>
      <c r="K2078" s="71">
        <f t="shared" si="3"/>
        <v>24</v>
      </c>
      <c r="L2078" s="71" t="str">
        <f t="shared" si="4"/>
        <v>(24)</v>
      </c>
      <c r="M2078" s="71" t="s">
        <v>4489</v>
      </c>
      <c r="N2078" s="71"/>
      <c r="O2078" s="4"/>
      <c r="P2078" s="9"/>
      <c r="Q2078" s="9" t="str">
        <f t="shared" si="107"/>
        <v>TCH_BDT VARCHAR(24) ,</v>
      </c>
    </row>
    <row r="2079" ht="16.5" customHeight="1">
      <c r="A2079" s="9" t="s">
        <v>13</v>
      </c>
      <c r="B2079" s="9" t="s">
        <v>148</v>
      </c>
      <c r="C2079" s="9" t="s">
        <v>3246</v>
      </c>
      <c r="D2079" s="9" t="s">
        <v>986</v>
      </c>
      <c r="E2079" s="9" t="s">
        <v>4518</v>
      </c>
      <c r="F2079" s="10">
        <v>7.0</v>
      </c>
      <c r="G2079" s="10">
        <v>8.0</v>
      </c>
      <c r="H2079" s="70" t="b">
        <v>0</v>
      </c>
      <c r="I2079" s="71" t="str">
        <f t="shared" si="105"/>
        <v/>
      </c>
      <c r="J2079" s="71" t="str">
        <f t="shared" si="106"/>
        <v>VARCHAR</v>
      </c>
      <c r="K2079" s="71">
        <f t="shared" si="3"/>
        <v>24</v>
      </c>
      <c r="L2079" s="71" t="str">
        <f t="shared" si="4"/>
        <v>(24)</v>
      </c>
      <c r="M2079" s="71" t="s">
        <v>4489</v>
      </c>
      <c r="N2079" s="71"/>
      <c r="O2079" s="4"/>
      <c r="P2079" s="9"/>
      <c r="Q2079" s="9" t="str">
        <f t="shared" si="107"/>
        <v>TCH_CL_CD VARCHAR(24) ,</v>
      </c>
    </row>
    <row r="2080" ht="16.5" customHeight="1">
      <c r="A2080" s="9" t="s">
        <v>13</v>
      </c>
      <c r="B2080" s="9" t="s">
        <v>148</v>
      </c>
      <c r="C2080" s="9" t="s">
        <v>3248</v>
      </c>
      <c r="D2080" s="9" t="s">
        <v>986</v>
      </c>
      <c r="E2080" s="9" t="s">
        <v>4518</v>
      </c>
      <c r="F2080" s="10">
        <v>8.0</v>
      </c>
      <c r="G2080" s="10">
        <v>8.0</v>
      </c>
      <c r="H2080" s="70" t="b">
        <v>0</v>
      </c>
      <c r="I2080" s="71" t="str">
        <f t="shared" si="105"/>
        <v/>
      </c>
      <c r="J2080" s="71" t="str">
        <f t="shared" si="106"/>
        <v>VARCHAR</v>
      </c>
      <c r="K2080" s="71">
        <f t="shared" si="3"/>
        <v>24</v>
      </c>
      <c r="L2080" s="71" t="str">
        <f t="shared" si="4"/>
        <v>(24)</v>
      </c>
      <c r="M2080" s="71" t="s">
        <v>4489</v>
      </c>
      <c r="N2080" s="71"/>
      <c r="O2080" s="4"/>
      <c r="P2080" s="9"/>
      <c r="Q2080" s="9" t="str">
        <f t="shared" si="107"/>
        <v>SEX_CL_CD VARCHAR(24) ,</v>
      </c>
    </row>
    <row r="2081" ht="16.5" customHeight="1">
      <c r="A2081" s="9" t="s">
        <v>13</v>
      </c>
      <c r="B2081" s="9" t="s">
        <v>148</v>
      </c>
      <c r="C2081" s="9" t="s">
        <v>3250</v>
      </c>
      <c r="D2081" s="9" t="s">
        <v>986</v>
      </c>
      <c r="E2081" s="9" t="s">
        <v>4518</v>
      </c>
      <c r="F2081" s="10">
        <v>9.0</v>
      </c>
      <c r="G2081" s="10">
        <v>8.0</v>
      </c>
      <c r="H2081" s="70" t="b">
        <v>0</v>
      </c>
      <c r="I2081" s="71" t="str">
        <f t="shared" si="105"/>
        <v/>
      </c>
      <c r="J2081" s="71" t="str">
        <f t="shared" si="106"/>
        <v>VARCHAR</v>
      </c>
      <c r="K2081" s="71">
        <f t="shared" si="3"/>
        <v>24</v>
      </c>
      <c r="L2081" s="71" t="str">
        <f t="shared" si="4"/>
        <v>(24)</v>
      </c>
      <c r="M2081" s="71" t="s">
        <v>4489</v>
      </c>
      <c r="N2081" s="71"/>
      <c r="O2081" s="4"/>
      <c r="P2081" s="9"/>
      <c r="Q2081" s="9" t="str">
        <f t="shared" si="107"/>
        <v>MRG_CL_CD VARCHAR(24) ,</v>
      </c>
    </row>
    <row r="2082" ht="16.5" customHeight="1">
      <c r="A2082" s="9" t="s">
        <v>13</v>
      </c>
      <c r="B2082" s="9" t="s">
        <v>148</v>
      </c>
      <c r="C2082" s="9" t="s">
        <v>3252</v>
      </c>
      <c r="D2082" s="9" t="s">
        <v>986</v>
      </c>
      <c r="E2082" s="9" t="s">
        <v>4518</v>
      </c>
      <c r="F2082" s="10">
        <v>10.0</v>
      </c>
      <c r="G2082" s="10">
        <v>8.0</v>
      </c>
      <c r="H2082" s="70" t="b">
        <v>0</v>
      </c>
      <c r="I2082" s="71" t="str">
        <f t="shared" si="105"/>
        <v/>
      </c>
      <c r="J2082" s="71" t="str">
        <f t="shared" si="106"/>
        <v>VARCHAR</v>
      </c>
      <c r="K2082" s="71">
        <f t="shared" si="3"/>
        <v>24</v>
      </c>
      <c r="L2082" s="71" t="str">
        <f t="shared" si="4"/>
        <v>(24)</v>
      </c>
      <c r="M2082" s="71" t="s">
        <v>4489</v>
      </c>
      <c r="N2082" s="71"/>
      <c r="O2082" s="4"/>
      <c r="P2082" s="9"/>
      <c r="Q2082" s="9" t="str">
        <f t="shared" si="107"/>
        <v>FIN_EBG_CD VARCHAR(24) ,</v>
      </c>
    </row>
    <row r="2083" ht="16.5" customHeight="1">
      <c r="A2083" s="9" t="s">
        <v>13</v>
      </c>
      <c r="B2083" s="9" t="s">
        <v>148</v>
      </c>
      <c r="C2083" s="9" t="s">
        <v>3254</v>
      </c>
      <c r="D2083" s="9" t="s">
        <v>986</v>
      </c>
      <c r="E2083" s="9" t="s">
        <v>4518</v>
      </c>
      <c r="F2083" s="10">
        <v>11.0</v>
      </c>
      <c r="G2083" s="10">
        <v>200.0</v>
      </c>
      <c r="H2083" s="70" t="b">
        <v>0</v>
      </c>
      <c r="I2083" s="71" t="str">
        <f t="shared" si="105"/>
        <v/>
      </c>
      <c r="J2083" s="71" t="str">
        <f t="shared" si="106"/>
        <v>VARCHAR</v>
      </c>
      <c r="K2083" s="71">
        <f t="shared" si="3"/>
        <v>600</v>
      </c>
      <c r="L2083" s="71" t="str">
        <f t="shared" si="4"/>
        <v>(600)</v>
      </c>
      <c r="M2083" s="71" t="s">
        <v>4489</v>
      </c>
      <c r="N2083" s="71"/>
      <c r="O2083" s="4"/>
      <c r="P2083" s="9"/>
      <c r="Q2083" s="9" t="str">
        <f t="shared" si="107"/>
        <v>FIN_EBG_NM VARCHAR(600) ,</v>
      </c>
    </row>
    <row r="2084" ht="16.5" customHeight="1">
      <c r="A2084" s="9" t="s">
        <v>13</v>
      </c>
      <c r="B2084" s="9" t="s">
        <v>148</v>
      </c>
      <c r="C2084" s="9" t="s">
        <v>3256</v>
      </c>
      <c r="D2084" s="9" t="s">
        <v>986</v>
      </c>
      <c r="E2084" s="9" t="s">
        <v>4518</v>
      </c>
      <c r="F2084" s="10">
        <v>12.0</v>
      </c>
      <c r="G2084" s="10">
        <v>200.0</v>
      </c>
      <c r="H2084" s="70" t="b">
        <v>0</v>
      </c>
      <c r="I2084" s="71" t="str">
        <f t="shared" si="105"/>
        <v/>
      </c>
      <c r="J2084" s="71" t="str">
        <f t="shared" si="106"/>
        <v>VARCHAR</v>
      </c>
      <c r="K2084" s="71">
        <f t="shared" si="3"/>
        <v>600</v>
      </c>
      <c r="L2084" s="71" t="str">
        <f t="shared" si="4"/>
        <v>(600)</v>
      </c>
      <c r="M2084" s="71" t="s">
        <v>4489</v>
      </c>
      <c r="N2084" s="71"/>
      <c r="O2084" s="4"/>
      <c r="P2084" s="9"/>
      <c r="Q2084" s="9" t="str">
        <f t="shared" si="107"/>
        <v>FIN_SCH_NM VARCHAR(600) ,</v>
      </c>
    </row>
    <row r="2085" ht="16.5" customHeight="1">
      <c r="A2085" s="9" t="s">
        <v>13</v>
      </c>
      <c r="B2085" s="9" t="s">
        <v>148</v>
      </c>
      <c r="C2085" s="9" t="s">
        <v>3258</v>
      </c>
      <c r="D2085" s="9" t="s">
        <v>986</v>
      </c>
      <c r="E2085" s="9" t="s">
        <v>4518</v>
      </c>
      <c r="F2085" s="10">
        <v>13.0</v>
      </c>
      <c r="G2085" s="10">
        <v>200.0</v>
      </c>
      <c r="H2085" s="70" t="b">
        <v>0</v>
      </c>
      <c r="I2085" s="71" t="str">
        <f t="shared" si="105"/>
        <v/>
      </c>
      <c r="J2085" s="71" t="str">
        <f t="shared" si="106"/>
        <v>VARCHAR</v>
      </c>
      <c r="K2085" s="71">
        <f t="shared" si="3"/>
        <v>600</v>
      </c>
      <c r="L2085" s="71" t="str">
        <f t="shared" si="4"/>
        <v>(600)</v>
      </c>
      <c r="M2085" s="71" t="s">
        <v>4489</v>
      </c>
      <c r="N2085" s="71"/>
      <c r="O2085" s="4"/>
      <c r="P2085" s="9"/>
      <c r="Q2085" s="9" t="str">
        <f t="shared" si="107"/>
        <v>MJR_NM VARCHAR(600) ,</v>
      </c>
    </row>
    <row r="2086" ht="16.5" customHeight="1">
      <c r="A2086" s="9" t="s">
        <v>13</v>
      </c>
      <c r="B2086" s="9" t="s">
        <v>148</v>
      </c>
      <c r="C2086" s="9" t="s">
        <v>3260</v>
      </c>
      <c r="D2086" s="9" t="s">
        <v>986</v>
      </c>
      <c r="E2086" s="9" t="s">
        <v>4518</v>
      </c>
      <c r="F2086" s="10">
        <v>14.0</v>
      </c>
      <c r="G2086" s="10">
        <v>8.0</v>
      </c>
      <c r="H2086" s="70" t="b">
        <v>0</v>
      </c>
      <c r="I2086" s="71" t="str">
        <f t="shared" si="105"/>
        <v/>
      </c>
      <c r="J2086" s="71" t="str">
        <f t="shared" si="106"/>
        <v>VARCHAR</v>
      </c>
      <c r="K2086" s="71">
        <f t="shared" si="3"/>
        <v>24</v>
      </c>
      <c r="L2086" s="71" t="str">
        <f t="shared" si="4"/>
        <v>(24)</v>
      </c>
      <c r="M2086" s="71" t="s">
        <v>4489</v>
      </c>
      <c r="N2086" s="71"/>
      <c r="O2086" s="4"/>
      <c r="P2086" s="9"/>
      <c r="Q2086" s="9" t="str">
        <f t="shared" si="107"/>
        <v>ENG_MJR_CL_CD VARCHAR(24) ,</v>
      </c>
    </row>
    <row r="2087" ht="16.5" customHeight="1">
      <c r="A2087" s="9" t="s">
        <v>13</v>
      </c>
      <c r="B2087" s="9" t="s">
        <v>148</v>
      </c>
      <c r="C2087" s="9" t="s">
        <v>3262</v>
      </c>
      <c r="D2087" s="9" t="s">
        <v>986</v>
      </c>
      <c r="E2087" s="9" t="s">
        <v>4518</v>
      </c>
      <c r="F2087" s="10">
        <v>15.0</v>
      </c>
      <c r="G2087" s="10">
        <v>8.0</v>
      </c>
      <c r="H2087" s="70" t="b">
        <v>0</v>
      </c>
      <c r="I2087" s="71" t="str">
        <f t="shared" si="105"/>
        <v/>
      </c>
      <c r="J2087" s="71" t="str">
        <f t="shared" si="106"/>
        <v>VARCHAR</v>
      </c>
      <c r="K2087" s="71">
        <f t="shared" si="3"/>
        <v>24</v>
      </c>
      <c r="L2087" s="71" t="str">
        <f t="shared" si="4"/>
        <v>(24)</v>
      </c>
      <c r="M2087" s="71" t="s">
        <v>4489</v>
      </c>
      <c r="N2087" s="71"/>
      <c r="O2087" s="4"/>
      <c r="P2087" s="9"/>
      <c r="Q2087" s="9" t="str">
        <f t="shared" si="107"/>
        <v>BLT_CL_CD VARCHAR(24) ,</v>
      </c>
    </row>
    <row r="2088" ht="16.5" customHeight="1">
      <c r="A2088" s="9" t="s">
        <v>13</v>
      </c>
      <c r="B2088" s="9" t="s">
        <v>148</v>
      </c>
      <c r="C2088" s="9" t="s">
        <v>3264</v>
      </c>
      <c r="D2088" s="9" t="s">
        <v>986</v>
      </c>
      <c r="E2088" s="9" t="s">
        <v>4518</v>
      </c>
      <c r="F2088" s="10">
        <v>16.0</v>
      </c>
      <c r="G2088" s="10">
        <v>8.0</v>
      </c>
      <c r="H2088" s="70" t="b">
        <v>1</v>
      </c>
      <c r="I2088" s="71" t="str">
        <f t="shared" si="105"/>
        <v>NOT NULL</v>
      </c>
      <c r="J2088" s="71" t="str">
        <f t="shared" si="106"/>
        <v>VARCHAR</v>
      </c>
      <c r="K2088" s="71">
        <f t="shared" si="3"/>
        <v>24</v>
      </c>
      <c r="L2088" s="71" t="str">
        <f t="shared" si="4"/>
        <v>(24)</v>
      </c>
      <c r="M2088" s="71" t="s">
        <v>4489</v>
      </c>
      <c r="N2088" s="71"/>
      <c r="O2088" s="4"/>
      <c r="P2088" s="9"/>
      <c r="Q2088" s="9" t="str">
        <f t="shared" si="107"/>
        <v>FST_CTR_DD VARCHAR(24) NOT NULL,</v>
      </c>
    </row>
    <row r="2089" ht="16.5" customHeight="1">
      <c r="A2089" s="9" t="s">
        <v>13</v>
      </c>
      <c r="B2089" s="9" t="s">
        <v>148</v>
      </c>
      <c r="C2089" s="9" t="s">
        <v>2632</v>
      </c>
      <c r="D2089" s="9" t="s">
        <v>1334</v>
      </c>
      <c r="E2089" s="9" t="s">
        <v>4526</v>
      </c>
      <c r="F2089" s="10">
        <v>17.0</v>
      </c>
      <c r="G2089" s="10">
        <v>7.0</v>
      </c>
      <c r="H2089" s="70" t="b">
        <v>1</v>
      </c>
      <c r="I2089" s="71" t="str">
        <f t="shared" si="105"/>
        <v>NOT NULL</v>
      </c>
      <c r="J2089" s="71" t="str">
        <f t="shared" si="106"/>
        <v>TIMESTAMP WITHOUT TIME ZONE</v>
      </c>
      <c r="K2089" s="71">
        <f t="shared" si="3"/>
        <v>7</v>
      </c>
      <c r="L2089" s="71" t="str">
        <f t="shared" si="4"/>
        <v>(7)</v>
      </c>
      <c r="M2089" s="71" t="s">
        <v>4489</v>
      </c>
      <c r="N2089" s="71"/>
      <c r="O2089" s="4"/>
      <c r="P2089" s="9"/>
      <c r="Q2089" s="9" t="str">
        <f t="shared" si="107"/>
        <v>REG_DT TIMESTAMP WITHOUT TIME ZONE NOT NULL,</v>
      </c>
    </row>
    <row r="2090" ht="16.5" customHeight="1">
      <c r="A2090" s="9" t="s">
        <v>13</v>
      </c>
      <c r="B2090" s="9" t="s">
        <v>148</v>
      </c>
      <c r="C2090" s="9" t="s">
        <v>2635</v>
      </c>
      <c r="D2090" s="9" t="s">
        <v>183</v>
      </c>
      <c r="E2090" s="9" t="s">
        <v>4506</v>
      </c>
      <c r="F2090" s="10">
        <v>18.0</v>
      </c>
      <c r="G2090" s="10">
        <v>22.0</v>
      </c>
      <c r="H2090" s="70" t="b">
        <v>1</v>
      </c>
      <c r="I2090" s="71" t="str">
        <f t="shared" si="105"/>
        <v>NOT NULL</v>
      </c>
      <c r="J2090" s="71" t="str">
        <f t="shared" si="106"/>
        <v>DOUBLE PRECISION</v>
      </c>
      <c r="K2090" s="71">
        <f t="shared" si="3"/>
        <v>22</v>
      </c>
      <c r="L2090" s="71" t="str">
        <f t="shared" si="4"/>
        <v>(22)</v>
      </c>
      <c r="M2090" s="71" t="s">
        <v>4489</v>
      </c>
      <c r="N2090" s="71"/>
      <c r="O2090" s="4"/>
      <c r="P2090" s="9"/>
      <c r="Q2090" s="9" t="str">
        <f t="shared" si="107"/>
        <v>REGP_SNO DOUBLE PRECISION NOT NULL,</v>
      </c>
    </row>
    <row r="2091" ht="33.0" customHeight="1">
      <c r="A2091" s="9" t="s">
        <v>13</v>
      </c>
      <c r="B2091" s="9" t="s">
        <v>148</v>
      </c>
      <c r="C2091" s="9" t="s">
        <v>2637</v>
      </c>
      <c r="D2091" s="9" t="s">
        <v>1334</v>
      </c>
      <c r="E2091" s="9" t="s">
        <v>4526</v>
      </c>
      <c r="F2091" s="10">
        <v>19.0</v>
      </c>
      <c r="G2091" s="10">
        <v>7.0</v>
      </c>
      <c r="H2091" s="70" t="b">
        <v>0</v>
      </c>
      <c r="I2091" s="71" t="str">
        <f t="shared" si="105"/>
        <v/>
      </c>
      <c r="J2091" s="71" t="str">
        <f t="shared" si="106"/>
        <v>TIMESTAMP WITHOUT TIME ZONE</v>
      </c>
      <c r="K2091" s="71">
        <f t="shared" si="3"/>
        <v>7</v>
      </c>
      <c r="L2091" s="71" t="str">
        <f t="shared" si="4"/>
        <v>(7)</v>
      </c>
      <c r="M2091" s="71" t="s">
        <v>4489</v>
      </c>
      <c r="N2091" s="71"/>
      <c r="O2091" s="4"/>
      <c r="P2091" s="9"/>
      <c r="Q2091" s="9" t="str">
        <f t="shared" si="107"/>
        <v>MD_DT TIMESTAMP WITHOUT TIME ZONE ,</v>
      </c>
    </row>
    <row r="2092" ht="16.5" customHeight="1">
      <c r="A2092" s="9" t="s">
        <v>13</v>
      </c>
      <c r="B2092" s="9" t="s">
        <v>148</v>
      </c>
      <c r="C2092" s="9" t="s">
        <v>2639</v>
      </c>
      <c r="D2092" s="9" t="s">
        <v>183</v>
      </c>
      <c r="E2092" s="9" t="s">
        <v>4506</v>
      </c>
      <c r="F2092" s="10">
        <v>20.0</v>
      </c>
      <c r="G2092" s="10">
        <v>22.0</v>
      </c>
      <c r="H2092" s="70" t="b">
        <v>0</v>
      </c>
      <c r="I2092" s="71" t="str">
        <f t="shared" si="105"/>
        <v/>
      </c>
      <c r="J2092" s="71" t="str">
        <f t="shared" si="106"/>
        <v>DOUBLE PRECISION</v>
      </c>
      <c r="K2092" s="71">
        <f t="shared" si="3"/>
        <v>22</v>
      </c>
      <c r="L2092" s="71" t="str">
        <f t="shared" si="4"/>
        <v>(22)</v>
      </c>
      <c r="M2092" s="71" t="s">
        <v>4489</v>
      </c>
      <c r="N2092" s="71"/>
      <c r="O2092" s="4"/>
      <c r="P2092" s="9"/>
      <c r="Q2092" s="9" t="str">
        <f t="shared" si="107"/>
        <v>MDR_SNO DOUBLE PRECISION ,</v>
      </c>
    </row>
    <row r="2093" ht="16.5" customHeight="1">
      <c r="A2093" s="9" t="s">
        <v>13</v>
      </c>
      <c r="B2093" s="9" t="s">
        <v>148</v>
      </c>
      <c r="C2093" s="9" t="s">
        <v>3266</v>
      </c>
      <c r="D2093" s="9" t="s">
        <v>183</v>
      </c>
      <c r="E2093" s="9" t="s">
        <v>4506</v>
      </c>
      <c r="F2093" s="10">
        <v>21.0</v>
      </c>
      <c r="G2093" s="10">
        <v>22.0</v>
      </c>
      <c r="H2093" s="70" t="b">
        <v>0</v>
      </c>
      <c r="I2093" s="71" t="str">
        <f t="shared" si="105"/>
        <v/>
      </c>
      <c r="J2093" s="71" t="str">
        <f t="shared" si="106"/>
        <v>DOUBLE PRECISION</v>
      </c>
      <c r="K2093" s="71">
        <f t="shared" si="3"/>
        <v>22</v>
      </c>
      <c r="L2093" s="71" t="str">
        <f t="shared" si="4"/>
        <v>(22)</v>
      </c>
      <c r="M2093" s="71" t="s">
        <v>4489</v>
      </c>
      <c r="N2093" s="71"/>
      <c r="O2093" s="4"/>
      <c r="P2093" s="9"/>
      <c r="Q2093" s="9" t="str">
        <f t="shared" si="107"/>
        <v>HOP_MB_NUM DOUBLE PRECISION ,</v>
      </c>
    </row>
    <row r="2094" ht="16.5" customHeight="1">
      <c r="A2094" s="9" t="s">
        <v>13</v>
      </c>
      <c r="B2094" s="9" t="s">
        <v>148</v>
      </c>
      <c r="C2094" s="9" t="s">
        <v>3268</v>
      </c>
      <c r="D2094" s="9" t="s">
        <v>986</v>
      </c>
      <c r="E2094" s="9" t="s">
        <v>4518</v>
      </c>
      <c r="F2094" s="10">
        <v>22.0</v>
      </c>
      <c r="G2094" s="10">
        <v>1.0</v>
      </c>
      <c r="H2094" s="70" t="b">
        <v>1</v>
      </c>
      <c r="I2094" s="71" t="str">
        <f t="shared" si="105"/>
        <v>NOT NULL</v>
      </c>
      <c r="J2094" s="71" t="str">
        <f t="shared" si="106"/>
        <v>VARCHAR</v>
      </c>
      <c r="K2094" s="71">
        <f t="shared" si="3"/>
        <v>3</v>
      </c>
      <c r="L2094" s="71" t="str">
        <f t="shared" si="4"/>
        <v>(3)</v>
      </c>
      <c r="M2094" s="71" t="s">
        <v>4489</v>
      </c>
      <c r="N2094" s="71"/>
      <c r="O2094" s="4"/>
      <c r="P2094" s="9"/>
      <c r="Q2094" s="9" t="str">
        <f t="shared" si="107"/>
        <v>ATO_ASM_ALB_YN VARCHAR(3) NOT NULL,</v>
      </c>
    </row>
    <row r="2095" ht="16.5" customHeight="1">
      <c r="A2095" s="9" t="s">
        <v>13</v>
      </c>
      <c r="B2095" s="9" t="s">
        <v>148</v>
      </c>
      <c r="C2095" s="9" t="s">
        <v>3270</v>
      </c>
      <c r="D2095" s="9" t="s">
        <v>183</v>
      </c>
      <c r="E2095" s="9" t="s">
        <v>4506</v>
      </c>
      <c r="F2095" s="10">
        <v>23.0</v>
      </c>
      <c r="G2095" s="10">
        <v>22.0</v>
      </c>
      <c r="H2095" s="70" t="b">
        <v>0</v>
      </c>
      <c r="I2095" s="71" t="str">
        <f t="shared" si="105"/>
        <v/>
      </c>
      <c r="J2095" s="71" t="str">
        <f t="shared" si="106"/>
        <v>DOUBLE PRECISION</v>
      </c>
      <c r="K2095" s="71">
        <f t="shared" si="3"/>
        <v>22</v>
      </c>
      <c r="L2095" s="71" t="str">
        <f t="shared" si="4"/>
        <v>(22)</v>
      </c>
      <c r="M2095" s="71" t="s">
        <v>4489</v>
      </c>
      <c r="N2095" s="71"/>
      <c r="O2095" s="4"/>
      <c r="P2095" s="9"/>
      <c r="Q2095" s="9" t="str">
        <f t="shared" si="107"/>
        <v>VLN_ADD_PSB_NUM DOUBLE PRECISION ,</v>
      </c>
    </row>
    <row r="2096" ht="16.5" customHeight="1">
      <c r="A2096" s="9" t="s">
        <v>13</v>
      </c>
      <c r="B2096" s="9" t="s">
        <v>148</v>
      </c>
      <c r="C2096" s="9" t="s">
        <v>3272</v>
      </c>
      <c r="D2096" s="9" t="s">
        <v>986</v>
      </c>
      <c r="E2096" s="9" t="s">
        <v>4518</v>
      </c>
      <c r="F2096" s="10">
        <v>24.0</v>
      </c>
      <c r="G2096" s="10">
        <v>8.0</v>
      </c>
      <c r="H2096" s="70" t="b">
        <v>0</v>
      </c>
      <c r="I2096" s="71" t="str">
        <f t="shared" si="105"/>
        <v/>
      </c>
      <c r="J2096" s="71" t="str">
        <f t="shared" si="106"/>
        <v>VARCHAR</v>
      </c>
      <c r="K2096" s="71">
        <f t="shared" si="3"/>
        <v>24</v>
      </c>
      <c r="L2096" s="71" t="str">
        <f t="shared" si="4"/>
        <v>(24)</v>
      </c>
      <c r="M2096" s="71" t="s">
        <v>4489</v>
      </c>
      <c r="N2096" s="71"/>
      <c r="O2096" s="4"/>
      <c r="P2096" s="9"/>
      <c r="Q2096" s="9" t="str">
        <f t="shared" si="107"/>
        <v>TCH_STS_CD VARCHAR(24) ,</v>
      </c>
    </row>
    <row r="2097" ht="16.5" customHeight="1">
      <c r="A2097" s="9" t="s">
        <v>13</v>
      </c>
      <c r="B2097" s="9" t="s">
        <v>148</v>
      </c>
      <c r="C2097" s="9" t="s">
        <v>3274</v>
      </c>
      <c r="D2097" s="9" t="s">
        <v>986</v>
      </c>
      <c r="E2097" s="9" t="s">
        <v>4518</v>
      </c>
      <c r="F2097" s="10">
        <v>25.0</v>
      </c>
      <c r="G2097" s="10">
        <v>1.0</v>
      </c>
      <c r="H2097" s="70" t="b">
        <v>1</v>
      </c>
      <c r="I2097" s="71" t="str">
        <f t="shared" si="105"/>
        <v>NOT NULL</v>
      </c>
      <c r="J2097" s="71" t="str">
        <f t="shared" si="106"/>
        <v>VARCHAR</v>
      </c>
      <c r="K2097" s="71">
        <f t="shared" si="3"/>
        <v>3</v>
      </c>
      <c r="L2097" s="71" t="str">
        <f t="shared" si="4"/>
        <v>(3)</v>
      </c>
      <c r="M2097" s="71" t="s">
        <v>4489</v>
      </c>
      <c r="N2097" s="71"/>
      <c r="O2097" s="4"/>
      <c r="P2097" s="9"/>
      <c r="Q2097" s="9" t="str">
        <f t="shared" si="107"/>
        <v>ADM_ASM_ALB_YN VARCHAR(3) NOT NULL,</v>
      </c>
    </row>
    <row r="2098" ht="16.5" customHeight="1">
      <c r="A2098" s="9" t="s">
        <v>13</v>
      </c>
      <c r="B2098" s="9" t="s">
        <v>148</v>
      </c>
      <c r="C2098" s="9" t="s">
        <v>3276</v>
      </c>
      <c r="D2098" s="9" t="s">
        <v>1334</v>
      </c>
      <c r="E2098" s="9" t="s">
        <v>4526</v>
      </c>
      <c r="F2098" s="10">
        <v>26.0</v>
      </c>
      <c r="G2098" s="10">
        <v>7.0</v>
      </c>
      <c r="H2098" s="70" t="b">
        <v>0</v>
      </c>
      <c r="I2098" s="71" t="str">
        <f t="shared" si="105"/>
        <v/>
      </c>
      <c r="J2098" s="71" t="str">
        <f t="shared" si="106"/>
        <v>TIMESTAMP WITHOUT TIME ZONE</v>
      </c>
      <c r="K2098" s="71">
        <f t="shared" si="3"/>
        <v>7</v>
      </c>
      <c r="L2098" s="71" t="str">
        <f t="shared" si="4"/>
        <v>(7)</v>
      </c>
      <c r="M2098" s="71" t="s">
        <v>4489</v>
      </c>
      <c r="N2098" s="71"/>
      <c r="O2098" s="4"/>
      <c r="P2098" s="9"/>
      <c r="Q2098" s="9" t="str">
        <f t="shared" si="107"/>
        <v>FIN_MB_ASM_DT TIMESTAMP WITHOUT TIME ZONE ,</v>
      </c>
    </row>
    <row r="2099" ht="16.5" customHeight="1">
      <c r="A2099" s="9" t="s">
        <v>13</v>
      </c>
      <c r="B2099" s="9" t="s">
        <v>148</v>
      </c>
      <c r="C2099" s="9" t="s">
        <v>3278</v>
      </c>
      <c r="D2099" s="9" t="s">
        <v>183</v>
      </c>
      <c r="E2099" s="9" t="s">
        <v>4506</v>
      </c>
      <c r="F2099" s="10">
        <v>27.0</v>
      </c>
      <c r="G2099" s="10">
        <v>22.0</v>
      </c>
      <c r="H2099" s="70" t="b">
        <v>0</v>
      </c>
      <c r="I2099" s="71" t="str">
        <f t="shared" si="105"/>
        <v/>
      </c>
      <c r="J2099" s="71" t="str">
        <f t="shared" si="106"/>
        <v>DOUBLE PRECISION</v>
      </c>
      <c r="K2099" s="71">
        <f t="shared" si="3"/>
        <v>22</v>
      </c>
      <c r="L2099" s="71" t="str">
        <f t="shared" si="4"/>
        <v>(22)</v>
      </c>
      <c r="M2099" s="71" t="s">
        <v>4489</v>
      </c>
      <c r="N2099" s="71"/>
      <c r="O2099" s="4"/>
      <c r="P2099" s="9"/>
      <c r="Q2099" s="9" t="str">
        <f t="shared" si="107"/>
        <v>SVR_SNO DOUBLE PRECISION ,</v>
      </c>
    </row>
    <row r="2100" ht="16.5" customHeight="1">
      <c r="A2100" s="9" t="s">
        <v>13</v>
      </c>
      <c r="B2100" s="9" t="s">
        <v>148</v>
      </c>
      <c r="C2100" s="9" t="s">
        <v>3279</v>
      </c>
      <c r="D2100" s="9" t="s">
        <v>183</v>
      </c>
      <c r="E2100" s="9" t="s">
        <v>4506</v>
      </c>
      <c r="F2100" s="10">
        <v>28.0</v>
      </c>
      <c r="G2100" s="10">
        <v>22.0</v>
      </c>
      <c r="H2100" s="70" t="b">
        <v>0</v>
      </c>
      <c r="I2100" s="71" t="str">
        <f t="shared" si="105"/>
        <v/>
      </c>
      <c r="J2100" s="71" t="str">
        <f t="shared" si="106"/>
        <v>DOUBLE PRECISION</v>
      </c>
      <c r="K2100" s="71">
        <f t="shared" si="3"/>
        <v>22</v>
      </c>
      <c r="L2100" s="71" t="str">
        <f t="shared" si="4"/>
        <v>(22)</v>
      </c>
      <c r="M2100" s="71" t="s">
        <v>4489</v>
      </c>
      <c r="N2100" s="71"/>
      <c r="O2100" s="4"/>
      <c r="P2100" s="9"/>
      <c r="Q2100" s="9" t="str">
        <f t="shared" si="107"/>
        <v>TCH_NO DOUBLE PRECISION ,</v>
      </c>
    </row>
    <row r="2101" ht="16.5" customHeight="1">
      <c r="A2101" s="9" t="s">
        <v>13</v>
      </c>
      <c r="B2101" s="9" t="s">
        <v>148</v>
      </c>
      <c r="C2101" s="9" t="s">
        <v>2866</v>
      </c>
      <c r="D2101" s="9" t="s">
        <v>986</v>
      </c>
      <c r="E2101" s="9" t="s">
        <v>4518</v>
      </c>
      <c r="F2101" s="10">
        <v>29.0</v>
      </c>
      <c r="G2101" s="10">
        <v>8.0</v>
      </c>
      <c r="H2101" s="70" t="b">
        <v>0</v>
      </c>
      <c r="I2101" s="71" t="str">
        <f t="shared" si="105"/>
        <v/>
      </c>
      <c r="J2101" s="71" t="str">
        <f t="shared" si="106"/>
        <v>VARCHAR</v>
      </c>
      <c r="K2101" s="71">
        <f t="shared" si="3"/>
        <v>24</v>
      </c>
      <c r="L2101" s="71" t="str">
        <f t="shared" si="4"/>
        <v>(24)</v>
      </c>
      <c r="M2101" s="71" t="s">
        <v>4489</v>
      </c>
      <c r="N2101" s="71"/>
      <c r="O2101" s="4"/>
      <c r="P2101" s="9"/>
      <c r="Q2101" s="9" t="str">
        <f t="shared" si="107"/>
        <v>JPOS_CD VARCHAR(24) ,</v>
      </c>
    </row>
    <row r="2102" ht="16.5" customHeight="1">
      <c r="A2102" s="9" t="s">
        <v>13</v>
      </c>
      <c r="B2102" s="9" t="s">
        <v>148</v>
      </c>
      <c r="C2102" s="9" t="s">
        <v>2946</v>
      </c>
      <c r="D2102" s="9" t="s">
        <v>986</v>
      </c>
      <c r="E2102" s="9" t="s">
        <v>4518</v>
      </c>
      <c r="F2102" s="10">
        <v>30.0</v>
      </c>
      <c r="G2102" s="10">
        <v>8.0</v>
      </c>
      <c r="H2102" s="70" t="b">
        <v>0</v>
      </c>
      <c r="I2102" s="71" t="str">
        <f t="shared" si="105"/>
        <v/>
      </c>
      <c r="J2102" s="71" t="str">
        <f t="shared" si="106"/>
        <v>VARCHAR</v>
      </c>
      <c r="K2102" s="71">
        <f t="shared" si="3"/>
        <v>24</v>
      </c>
      <c r="L2102" s="71" t="str">
        <f t="shared" si="4"/>
        <v>(24)</v>
      </c>
      <c r="M2102" s="71" t="s">
        <v>4489</v>
      </c>
      <c r="N2102" s="71"/>
      <c r="O2102" s="4"/>
      <c r="P2102" s="9"/>
      <c r="Q2102" s="9" t="str">
        <f t="shared" si="107"/>
        <v>CTR_CL_CD VARCHAR(24) ,</v>
      </c>
    </row>
    <row r="2103" ht="16.5" customHeight="1">
      <c r="A2103" s="9" t="s">
        <v>13</v>
      </c>
      <c r="B2103" s="9" t="s">
        <v>148</v>
      </c>
      <c r="C2103" s="9" t="s">
        <v>2953</v>
      </c>
      <c r="D2103" s="9" t="s">
        <v>986</v>
      </c>
      <c r="E2103" s="9" t="s">
        <v>4518</v>
      </c>
      <c r="F2103" s="10">
        <v>31.0</v>
      </c>
      <c r="G2103" s="10">
        <v>8.0</v>
      </c>
      <c r="H2103" s="70" t="b">
        <v>0</v>
      </c>
      <c r="I2103" s="71" t="str">
        <f t="shared" si="105"/>
        <v/>
      </c>
      <c r="J2103" s="71" t="str">
        <f t="shared" si="106"/>
        <v>VARCHAR</v>
      </c>
      <c r="K2103" s="71">
        <f t="shared" si="3"/>
        <v>24</v>
      </c>
      <c r="L2103" s="71" t="str">
        <f t="shared" si="4"/>
        <v>(24)</v>
      </c>
      <c r="M2103" s="71" t="s">
        <v>4489</v>
      </c>
      <c r="N2103" s="71"/>
      <c r="O2103" s="4"/>
      <c r="P2103" s="9"/>
      <c r="Q2103" s="9" t="str">
        <f t="shared" si="107"/>
        <v>CTR_PRO_CD VARCHAR(24) ,</v>
      </c>
    </row>
    <row r="2104" ht="16.5" customHeight="1">
      <c r="A2104" s="9" t="s">
        <v>13</v>
      </c>
      <c r="B2104" s="9" t="s">
        <v>148</v>
      </c>
      <c r="C2104" s="9" t="s">
        <v>3283</v>
      </c>
      <c r="D2104" s="9" t="s">
        <v>986</v>
      </c>
      <c r="E2104" s="9" t="s">
        <v>4518</v>
      </c>
      <c r="F2104" s="10">
        <v>32.0</v>
      </c>
      <c r="G2104" s="10">
        <v>8.0</v>
      </c>
      <c r="H2104" s="70" t="b">
        <v>0</v>
      </c>
      <c r="I2104" s="71" t="str">
        <f t="shared" si="105"/>
        <v/>
      </c>
      <c r="J2104" s="71" t="str">
        <f t="shared" si="106"/>
        <v>VARCHAR</v>
      </c>
      <c r="K2104" s="71">
        <f t="shared" si="3"/>
        <v>24</v>
      </c>
      <c r="L2104" s="71" t="str">
        <f t="shared" si="4"/>
        <v>(24)</v>
      </c>
      <c r="M2104" s="71" t="s">
        <v>4489</v>
      </c>
      <c r="N2104" s="71"/>
      <c r="O2104" s="4"/>
      <c r="P2104" s="9"/>
      <c r="Q2104" s="9" t="str">
        <f t="shared" si="107"/>
        <v>SPT_PTH_CD VARCHAR(24) ,</v>
      </c>
    </row>
    <row r="2105" ht="16.5" customHeight="1">
      <c r="A2105" s="9" t="s">
        <v>13</v>
      </c>
      <c r="B2105" s="9" t="s">
        <v>148</v>
      </c>
      <c r="C2105" s="9" t="s">
        <v>3285</v>
      </c>
      <c r="D2105" s="9" t="s">
        <v>986</v>
      </c>
      <c r="E2105" s="9" t="s">
        <v>4518</v>
      </c>
      <c r="F2105" s="10">
        <v>33.0</v>
      </c>
      <c r="G2105" s="10">
        <v>1000.0</v>
      </c>
      <c r="H2105" s="70" t="b">
        <v>0</v>
      </c>
      <c r="I2105" s="71" t="str">
        <f t="shared" si="105"/>
        <v/>
      </c>
      <c r="J2105" s="71" t="str">
        <f t="shared" si="106"/>
        <v>VARCHAR</v>
      </c>
      <c r="K2105" s="71">
        <f t="shared" si="3"/>
        <v>3000</v>
      </c>
      <c r="L2105" s="71" t="str">
        <f t="shared" si="4"/>
        <v>(3000)</v>
      </c>
      <c r="M2105" s="71" t="s">
        <v>4489</v>
      </c>
      <c r="N2105" s="71"/>
      <c r="O2105" s="4"/>
      <c r="P2105" s="9"/>
      <c r="Q2105" s="9" t="str">
        <f t="shared" si="107"/>
        <v>ETC_SPT_PTH_CT VARCHAR(3000) ,</v>
      </c>
    </row>
    <row r="2106" ht="16.5" customHeight="1">
      <c r="A2106" s="9" t="s">
        <v>13</v>
      </c>
      <c r="B2106" s="9" t="s">
        <v>148</v>
      </c>
      <c r="C2106" s="9" t="s">
        <v>3287</v>
      </c>
      <c r="D2106" s="9" t="s">
        <v>986</v>
      </c>
      <c r="E2106" s="9" t="s">
        <v>4518</v>
      </c>
      <c r="F2106" s="10">
        <v>34.0</v>
      </c>
      <c r="G2106" s="10">
        <v>8.0</v>
      </c>
      <c r="H2106" s="70" t="b">
        <v>0</v>
      </c>
      <c r="I2106" s="71" t="str">
        <f t="shared" si="105"/>
        <v/>
      </c>
      <c r="J2106" s="71" t="str">
        <f t="shared" si="106"/>
        <v>VARCHAR</v>
      </c>
      <c r="K2106" s="71">
        <f t="shared" si="3"/>
        <v>24</v>
      </c>
      <c r="L2106" s="71" t="str">
        <f t="shared" si="4"/>
        <v>(24)</v>
      </c>
      <c r="M2106" s="71" t="s">
        <v>4489</v>
      </c>
      <c r="N2106" s="71"/>
      <c r="O2106" s="4"/>
      <c r="P2106" s="9"/>
      <c r="Q2106" s="9" t="str">
        <f t="shared" si="107"/>
        <v>RCT_DD VARCHAR(24) ,</v>
      </c>
    </row>
    <row r="2107" ht="16.5" customHeight="1">
      <c r="A2107" s="9" t="s">
        <v>13</v>
      </c>
      <c r="B2107" s="9" t="s">
        <v>148</v>
      </c>
      <c r="C2107" s="9" t="s">
        <v>3289</v>
      </c>
      <c r="D2107" s="9" t="s">
        <v>986</v>
      </c>
      <c r="E2107" s="9" t="s">
        <v>4518</v>
      </c>
      <c r="F2107" s="10">
        <v>35.0</v>
      </c>
      <c r="G2107" s="10">
        <v>8.0</v>
      </c>
      <c r="H2107" s="70" t="b">
        <v>0</v>
      </c>
      <c r="I2107" s="71" t="str">
        <f t="shared" si="105"/>
        <v/>
      </c>
      <c r="J2107" s="71" t="str">
        <f t="shared" si="106"/>
        <v>VARCHAR</v>
      </c>
      <c r="K2107" s="71">
        <f t="shared" si="3"/>
        <v>24</v>
      </c>
      <c r="L2107" s="71" t="str">
        <f t="shared" si="4"/>
        <v>(24)</v>
      </c>
      <c r="M2107" s="71" t="s">
        <v>4489</v>
      </c>
      <c r="N2107" s="71"/>
      <c r="O2107" s="4"/>
      <c r="P2107" s="9"/>
      <c r="Q2107" s="9" t="str">
        <f t="shared" si="107"/>
        <v>FIN_RSG_DD VARCHAR(24) ,</v>
      </c>
    </row>
    <row r="2108" ht="16.5" customHeight="1">
      <c r="A2108" s="9" t="s">
        <v>13</v>
      </c>
      <c r="B2108" s="9" t="s">
        <v>148</v>
      </c>
      <c r="C2108" s="9" t="s">
        <v>3291</v>
      </c>
      <c r="D2108" s="9" t="s">
        <v>986</v>
      </c>
      <c r="E2108" s="9" t="s">
        <v>4518</v>
      </c>
      <c r="F2108" s="10">
        <v>36.0</v>
      </c>
      <c r="G2108" s="10">
        <v>8.0</v>
      </c>
      <c r="H2108" s="70" t="b">
        <v>0</v>
      </c>
      <c r="I2108" s="71" t="str">
        <f t="shared" si="105"/>
        <v/>
      </c>
      <c r="J2108" s="71" t="str">
        <f t="shared" si="106"/>
        <v>VARCHAR</v>
      </c>
      <c r="K2108" s="71">
        <f t="shared" si="3"/>
        <v>24</v>
      </c>
      <c r="L2108" s="71" t="str">
        <f t="shared" si="4"/>
        <v>(24)</v>
      </c>
      <c r="M2108" s="71" t="s">
        <v>4489</v>
      </c>
      <c r="N2108" s="71"/>
      <c r="O2108" s="4"/>
      <c r="P2108" s="9"/>
      <c r="Q2108" s="9" t="str">
        <f t="shared" si="107"/>
        <v>RSG_RSN_CD VARCHAR(24) ,</v>
      </c>
    </row>
    <row r="2109" ht="16.5" customHeight="1">
      <c r="A2109" s="9" t="s">
        <v>13</v>
      </c>
      <c r="B2109" s="9" t="s">
        <v>148</v>
      </c>
      <c r="C2109" s="9" t="s">
        <v>3293</v>
      </c>
      <c r="D2109" s="9" t="s">
        <v>986</v>
      </c>
      <c r="E2109" s="9" t="s">
        <v>4518</v>
      </c>
      <c r="F2109" s="10">
        <v>37.0</v>
      </c>
      <c r="G2109" s="10">
        <v>1000.0</v>
      </c>
      <c r="H2109" s="70" t="b">
        <v>0</v>
      </c>
      <c r="I2109" s="71" t="str">
        <f t="shared" si="105"/>
        <v/>
      </c>
      <c r="J2109" s="71" t="str">
        <f t="shared" si="106"/>
        <v>VARCHAR</v>
      </c>
      <c r="K2109" s="71">
        <f t="shared" si="3"/>
        <v>3000</v>
      </c>
      <c r="L2109" s="71" t="str">
        <f t="shared" si="4"/>
        <v>(3000)</v>
      </c>
      <c r="M2109" s="71" t="s">
        <v>4489</v>
      </c>
      <c r="N2109" s="71"/>
      <c r="O2109" s="4"/>
      <c r="P2109" s="9"/>
      <c r="Q2109" s="9" t="str">
        <f t="shared" si="107"/>
        <v>RSG_RSN_CT VARCHAR(3000) ,</v>
      </c>
    </row>
    <row r="2110" ht="16.5" customHeight="1">
      <c r="A2110" s="9" t="s">
        <v>13</v>
      </c>
      <c r="B2110" s="9" t="s">
        <v>148</v>
      </c>
      <c r="C2110" s="9" t="s">
        <v>3295</v>
      </c>
      <c r="D2110" s="9" t="s">
        <v>183</v>
      </c>
      <c r="E2110" s="9" t="s">
        <v>4506</v>
      </c>
      <c r="F2110" s="10">
        <v>38.0</v>
      </c>
      <c r="G2110" s="10">
        <v>22.0</v>
      </c>
      <c r="H2110" s="70" t="b">
        <v>0</v>
      </c>
      <c r="I2110" s="71" t="str">
        <f t="shared" si="105"/>
        <v/>
      </c>
      <c r="J2110" s="71" t="str">
        <f t="shared" si="106"/>
        <v>DOUBLE PRECISION</v>
      </c>
      <c r="K2110" s="71">
        <f t="shared" si="3"/>
        <v>22</v>
      </c>
      <c r="L2110" s="71" t="str">
        <f t="shared" si="4"/>
        <v>(22)</v>
      </c>
      <c r="M2110" s="71" t="s">
        <v>4489</v>
      </c>
      <c r="N2110" s="71"/>
      <c r="O2110" s="4"/>
      <c r="P2110" s="9"/>
      <c r="Q2110" s="9" t="str">
        <f t="shared" si="107"/>
        <v>GRP_SNO DOUBLE PRECISION ,</v>
      </c>
    </row>
    <row r="2111" ht="16.5" customHeight="1">
      <c r="A2111" s="9" t="s">
        <v>13</v>
      </c>
      <c r="B2111" s="9" t="s">
        <v>148</v>
      </c>
      <c r="C2111" s="9" t="s">
        <v>3297</v>
      </c>
      <c r="D2111" s="9" t="s">
        <v>986</v>
      </c>
      <c r="E2111" s="9" t="s">
        <v>4518</v>
      </c>
      <c r="F2111" s="10">
        <v>39.0</v>
      </c>
      <c r="G2111" s="10">
        <v>4.0</v>
      </c>
      <c r="H2111" s="70" t="b">
        <v>0</v>
      </c>
      <c r="I2111" s="71" t="str">
        <f t="shared" si="105"/>
        <v/>
      </c>
      <c r="J2111" s="71" t="str">
        <f t="shared" si="106"/>
        <v>VARCHAR</v>
      </c>
      <c r="K2111" s="71">
        <f t="shared" si="3"/>
        <v>12</v>
      </c>
      <c r="L2111" s="71" t="str">
        <f t="shared" si="4"/>
        <v>(12)</v>
      </c>
      <c r="M2111" s="71" t="s">
        <v>4489</v>
      </c>
      <c r="N2111" s="71"/>
      <c r="O2111" s="4"/>
      <c r="P2111" s="9"/>
      <c r="Q2111" s="9" t="str">
        <f t="shared" si="107"/>
        <v>SPT_PTH_DTL_CD VARCHAR(12) ,</v>
      </c>
    </row>
    <row r="2112" ht="16.5" customHeight="1">
      <c r="A2112" s="9" t="s">
        <v>13</v>
      </c>
      <c r="B2112" s="9" t="s">
        <v>148</v>
      </c>
      <c r="C2112" s="9" t="s">
        <v>3299</v>
      </c>
      <c r="D2112" s="9" t="s">
        <v>986</v>
      </c>
      <c r="E2112" s="9" t="s">
        <v>4518</v>
      </c>
      <c r="F2112" s="10">
        <v>40.0</v>
      </c>
      <c r="G2112" s="10">
        <v>100.0</v>
      </c>
      <c r="H2112" s="70" t="b">
        <v>0</v>
      </c>
      <c r="I2112" s="71" t="str">
        <f t="shared" si="105"/>
        <v/>
      </c>
      <c r="J2112" s="71" t="str">
        <f t="shared" si="106"/>
        <v>VARCHAR</v>
      </c>
      <c r="K2112" s="71">
        <f t="shared" si="3"/>
        <v>300</v>
      </c>
      <c r="L2112" s="71" t="str">
        <f t="shared" si="4"/>
        <v>(300)</v>
      </c>
      <c r="M2112" s="71" t="s">
        <v>4489</v>
      </c>
      <c r="N2112" s="71"/>
      <c r="O2112" s="4"/>
      <c r="P2112" s="9"/>
      <c r="Q2112" s="9" t="str">
        <f t="shared" si="107"/>
        <v>ORG_TCH_NM VARCHAR(300) ,</v>
      </c>
    </row>
    <row r="2113" ht="16.5" customHeight="1">
      <c r="A2113" s="9" t="s">
        <v>13</v>
      </c>
      <c r="B2113" s="9" t="s">
        <v>148</v>
      </c>
      <c r="C2113" s="9" t="s">
        <v>167</v>
      </c>
      <c r="D2113" s="9" t="s">
        <v>986</v>
      </c>
      <c r="E2113" s="9" t="s">
        <v>4518</v>
      </c>
      <c r="F2113" s="10">
        <v>41.0</v>
      </c>
      <c r="G2113" s="10">
        <v>7.0</v>
      </c>
      <c r="H2113" s="70" t="b">
        <v>0</v>
      </c>
      <c r="I2113" s="71" t="str">
        <f t="shared" si="105"/>
        <v/>
      </c>
      <c r="J2113" s="71" t="str">
        <f t="shared" si="106"/>
        <v>VARCHAR</v>
      </c>
      <c r="K2113" s="71">
        <f t="shared" si="3"/>
        <v>21</v>
      </c>
      <c r="L2113" s="71" t="str">
        <f t="shared" si="4"/>
        <v>(21)</v>
      </c>
      <c r="M2113" s="71" t="s">
        <v>4489</v>
      </c>
      <c r="N2113" s="71"/>
      <c r="O2113" s="4"/>
      <c r="P2113" s="9"/>
      <c r="Q2113" s="9" t="str">
        <f t="shared" si="107"/>
        <v>OGZ_CD VARCHAR(21) ,</v>
      </c>
    </row>
    <row r="2114" ht="16.5" customHeight="1">
      <c r="A2114" s="9" t="s">
        <v>13</v>
      </c>
      <c r="B2114" s="9" t="s">
        <v>148</v>
      </c>
      <c r="C2114" s="9" t="s">
        <v>1238</v>
      </c>
      <c r="D2114" s="9" t="s">
        <v>986</v>
      </c>
      <c r="E2114" s="9" t="s">
        <v>4518</v>
      </c>
      <c r="F2114" s="10">
        <v>42.0</v>
      </c>
      <c r="G2114" s="10">
        <v>8.0</v>
      </c>
      <c r="H2114" s="70" t="b">
        <v>0</v>
      </c>
      <c r="I2114" s="71" t="str">
        <f t="shared" si="105"/>
        <v/>
      </c>
      <c r="J2114" s="71" t="str">
        <f t="shared" si="106"/>
        <v>VARCHAR</v>
      </c>
      <c r="K2114" s="71">
        <f t="shared" si="3"/>
        <v>24</v>
      </c>
      <c r="L2114" s="71" t="str">
        <f t="shared" si="4"/>
        <v>(24)</v>
      </c>
      <c r="M2114" s="71" t="s">
        <v>4489</v>
      </c>
      <c r="N2114" s="71"/>
      <c r="O2114" s="4"/>
      <c r="P2114" s="9"/>
      <c r="Q2114" s="9" t="str">
        <f t="shared" si="107"/>
        <v>SVC_CL_CD VARCHAR(24) ,</v>
      </c>
    </row>
    <row r="2115" ht="16.5" customHeight="1">
      <c r="A2115" s="9"/>
      <c r="B2115" s="9"/>
      <c r="C2115" s="9"/>
      <c r="D2115" s="9"/>
      <c r="E2115" s="9"/>
      <c r="F2115" s="10"/>
      <c r="G2115" s="10"/>
      <c r="H2115" s="70"/>
      <c r="I2115" s="71"/>
      <c r="J2115" s="71"/>
      <c r="K2115" s="71" t="str">
        <f t="shared" si="3"/>
        <v/>
      </c>
      <c r="L2115" s="71" t="str">
        <f t="shared" si="4"/>
        <v>()</v>
      </c>
      <c r="M2115" s="71"/>
      <c r="N2115" s="71"/>
      <c r="O2115" s="4"/>
      <c r="P2115" s="9"/>
      <c r="Q2115" s="9" t="s">
        <v>4519</v>
      </c>
    </row>
    <row r="2116" ht="16.5" customHeight="1">
      <c r="A2116" s="9"/>
      <c r="B2116" s="9"/>
      <c r="C2116" s="9"/>
      <c r="D2116" s="9"/>
      <c r="E2116" s="9"/>
      <c r="F2116" s="10"/>
      <c r="G2116" s="10"/>
      <c r="H2116" s="70"/>
      <c r="I2116" s="71"/>
      <c r="J2116" s="71"/>
      <c r="K2116" s="71" t="str">
        <f t="shared" si="3"/>
        <v/>
      </c>
      <c r="L2116" s="71" t="str">
        <f t="shared" si="4"/>
        <v>()</v>
      </c>
      <c r="M2116" s="71"/>
      <c r="N2116" s="71"/>
      <c r="O2116" s="4"/>
      <c r="P2116" s="9"/>
      <c r="Q2116" s="9" t="str">
        <f>"PRIMARY KEY("&amp;N2073&amp;")"</f>
        <v>PRIMARY KEY(TCH_SNO)</v>
      </c>
    </row>
    <row r="2117" ht="16.5" customHeight="1">
      <c r="A2117" s="9"/>
      <c r="B2117" s="9"/>
      <c r="C2117" s="9"/>
      <c r="D2117" s="9"/>
      <c r="E2117" s="9"/>
      <c r="F2117" s="10"/>
      <c r="G2117" s="10"/>
      <c r="H2117" s="70"/>
      <c r="I2117" s="71"/>
      <c r="J2117" s="71"/>
      <c r="K2117" s="71" t="str">
        <f t="shared" si="3"/>
        <v/>
      </c>
      <c r="L2117" s="71" t="str">
        <f t="shared" si="4"/>
        <v>()</v>
      </c>
      <c r="M2117" s="71"/>
      <c r="N2117" s="71"/>
      <c r="O2117" s="4"/>
      <c r="P2117" s="9"/>
      <c r="Q2117" s="9" t="str">
        <f>") DISTSTYLE AUTO;"</f>
        <v>) DISTSTYLE AUTO;</v>
      </c>
    </row>
    <row r="2118" ht="16.5" customHeight="1">
      <c r="A2118" s="9" t="s">
        <v>13</v>
      </c>
      <c r="B2118" s="9" t="s">
        <v>166</v>
      </c>
      <c r="C2118" s="9" t="s">
        <v>167</v>
      </c>
      <c r="D2118" s="9" t="s">
        <v>986</v>
      </c>
      <c r="E2118" s="9" t="s">
        <v>4518</v>
      </c>
      <c r="F2118" s="10">
        <v>1.0</v>
      </c>
      <c r="G2118" s="10">
        <v>8.0</v>
      </c>
      <c r="H2118" s="70" t="b">
        <v>1</v>
      </c>
      <c r="I2118" s="71" t="str">
        <f t="shared" ref="I2118:I2130" si="108">IF(H2118=TRUE,"NOT NULL","")</f>
        <v>NOT NULL</v>
      </c>
      <c r="J2118" s="71" t="str">
        <f t="shared" ref="J2118:J2130" si="109">IF(D2118="number","DOUBLE PRECISION",IF(D2118="varchar2","VARCHAR", IF(D2118="char","char",IF(D2118="nvarchar2","VARCHAR",IF(D2118="TIMESTAMP","TIMESTAMP WITHOUT TIME ZONE", IF(D2118="date","TIMESTAMP WITHOUT TIME ZONE",IF(D2118="VARCHAR","VARCHAR")))))))</f>
        <v>VARCHAR</v>
      </c>
      <c r="K2118" s="71">
        <f t="shared" si="3"/>
        <v>24</v>
      </c>
      <c r="L2118" s="71" t="str">
        <f t="shared" si="4"/>
        <v>(24)</v>
      </c>
      <c r="M2118" s="71" t="s">
        <v>4489</v>
      </c>
      <c r="N2118" s="71" t="s">
        <v>167</v>
      </c>
      <c r="O2118" s="4"/>
      <c r="P2118" s="9" t="str">
        <f>"Create Table "&amp;A2118&amp;"."&amp;B2118&amp;" ("</f>
        <v>Create Table CDCSMART.KT_TCH_OGZ_IFM (</v>
      </c>
      <c r="Q2118" s="9" t="str">
        <f t="shared" ref="Q2118:Q2130" si="110">IF(J2118="DOUBLE PRECISION",C2118&amp;" "&amp;J2118&amp;" "&amp;I2118&amp;M2118,IF(J2118="VARCHAR",C2118&amp;" "&amp;J2118&amp;L2118&amp;" "&amp;I2118&amp;M2118,IF(J2118="TIMESTAMP WITHOUT TIME ZONE", C2118&amp;" "&amp;J2118&amp;" "&amp;I2118&amp;M2118,IF(J2118="CHAR",C2118&amp;" "&amp;J2118&amp;L2118&amp;" "&amp;I2118&amp;M2118,IF(J2118="DATE",C2118&amp;" "&amp;"TIMESTAMP WITHOUT TIME ZONE"&amp;" "&amp;I2118&amp;M2118)))))</f>
        <v>OGZ_CD VARCHAR(24) NOT NULL,</v>
      </c>
    </row>
    <row r="2119" ht="16.5" customHeight="1">
      <c r="A2119" s="9" t="s">
        <v>13</v>
      </c>
      <c r="B2119" s="9" t="s">
        <v>166</v>
      </c>
      <c r="C2119" s="9" t="s">
        <v>2937</v>
      </c>
      <c r="D2119" s="9" t="s">
        <v>986</v>
      </c>
      <c r="E2119" s="9" t="s">
        <v>4518</v>
      </c>
      <c r="F2119" s="10">
        <v>2.0</v>
      </c>
      <c r="G2119" s="10">
        <v>8.0</v>
      </c>
      <c r="H2119" s="70" t="b">
        <v>0</v>
      </c>
      <c r="I2119" s="71" t="str">
        <f t="shared" si="108"/>
        <v/>
      </c>
      <c r="J2119" s="71" t="str">
        <f t="shared" si="109"/>
        <v>VARCHAR</v>
      </c>
      <c r="K2119" s="71">
        <f t="shared" si="3"/>
        <v>24</v>
      </c>
      <c r="L2119" s="71" t="str">
        <f t="shared" si="4"/>
        <v>(24)</v>
      </c>
      <c r="M2119" s="71" t="s">
        <v>4489</v>
      </c>
      <c r="N2119" s="71"/>
      <c r="O2119" s="4"/>
      <c r="P2119" s="9"/>
      <c r="Q2119" s="9" t="str">
        <f t="shared" si="110"/>
        <v>PRD_CD VARCHAR(24) ,</v>
      </c>
    </row>
    <row r="2120" ht="16.5" customHeight="1">
      <c r="A2120" s="9" t="s">
        <v>13</v>
      </c>
      <c r="B2120" s="9" t="s">
        <v>166</v>
      </c>
      <c r="C2120" s="9" t="s">
        <v>3303</v>
      </c>
      <c r="D2120" s="9" t="s">
        <v>986</v>
      </c>
      <c r="E2120" s="9" t="s">
        <v>4518</v>
      </c>
      <c r="F2120" s="10">
        <v>3.0</v>
      </c>
      <c r="G2120" s="10">
        <v>8.0</v>
      </c>
      <c r="H2120" s="70" t="b">
        <v>0</v>
      </c>
      <c r="I2120" s="71" t="str">
        <f t="shared" si="108"/>
        <v/>
      </c>
      <c r="J2120" s="71" t="str">
        <f t="shared" si="109"/>
        <v>VARCHAR</v>
      </c>
      <c r="K2120" s="71">
        <f t="shared" si="3"/>
        <v>24</v>
      </c>
      <c r="L2120" s="71" t="str">
        <f t="shared" si="4"/>
        <v>(24)</v>
      </c>
      <c r="M2120" s="71" t="s">
        <v>4489</v>
      </c>
      <c r="N2120" s="71"/>
      <c r="O2120" s="4"/>
      <c r="P2120" s="9"/>
      <c r="Q2120" s="9" t="str">
        <f t="shared" si="110"/>
        <v>CNTR_CD VARCHAR(24) ,</v>
      </c>
    </row>
    <row r="2121" ht="16.5" customHeight="1">
      <c r="A2121" s="9" t="s">
        <v>13</v>
      </c>
      <c r="B2121" s="9" t="s">
        <v>166</v>
      </c>
      <c r="C2121" s="9" t="s">
        <v>2799</v>
      </c>
      <c r="D2121" s="9" t="s">
        <v>986</v>
      </c>
      <c r="E2121" s="9" t="s">
        <v>4518</v>
      </c>
      <c r="F2121" s="10">
        <v>4.0</v>
      </c>
      <c r="G2121" s="10">
        <v>200.0</v>
      </c>
      <c r="H2121" s="70" t="b">
        <v>0</v>
      </c>
      <c r="I2121" s="71" t="str">
        <f t="shared" si="108"/>
        <v/>
      </c>
      <c r="J2121" s="71" t="str">
        <f t="shared" si="109"/>
        <v>VARCHAR</v>
      </c>
      <c r="K2121" s="71">
        <f t="shared" si="3"/>
        <v>600</v>
      </c>
      <c r="L2121" s="71" t="str">
        <f t="shared" si="4"/>
        <v>(600)</v>
      </c>
      <c r="M2121" s="71" t="s">
        <v>4489</v>
      </c>
      <c r="N2121" s="71"/>
      <c r="O2121" s="4"/>
      <c r="P2121" s="9"/>
      <c r="Q2121" s="9" t="str">
        <f t="shared" si="110"/>
        <v>CNTR_NM VARCHAR(600) ,</v>
      </c>
    </row>
    <row r="2122" ht="16.5" customHeight="1">
      <c r="A2122" s="9" t="s">
        <v>13</v>
      </c>
      <c r="B2122" s="9" t="s">
        <v>166</v>
      </c>
      <c r="C2122" s="9" t="s">
        <v>3306</v>
      </c>
      <c r="D2122" s="9" t="s">
        <v>986</v>
      </c>
      <c r="E2122" s="9" t="s">
        <v>4518</v>
      </c>
      <c r="F2122" s="10">
        <v>5.0</v>
      </c>
      <c r="G2122" s="10">
        <v>8.0</v>
      </c>
      <c r="H2122" s="70" t="b">
        <v>0</v>
      </c>
      <c r="I2122" s="71" t="str">
        <f t="shared" si="108"/>
        <v/>
      </c>
      <c r="J2122" s="71" t="str">
        <f t="shared" si="109"/>
        <v>VARCHAR</v>
      </c>
      <c r="K2122" s="71">
        <f t="shared" si="3"/>
        <v>24</v>
      </c>
      <c r="L2122" s="71" t="str">
        <f t="shared" si="4"/>
        <v>(24)</v>
      </c>
      <c r="M2122" s="71" t="s">
        <v>4489</v>
      </c>
      <c r="N2122" s="71"/>
      <c r="O2122" s="4"/>
      <c r="P2122" s="9"/>
      <c r="Q2122" s="9" t="str">
        <f t="shared" si="110"/>
        <v>BRC_CD VARCHAR(24) ,</v>
      </c>
    </row>
    <row r="2123" ht="16.5" customHeight="1">
      <c r="A2123" s="9" t="s">
        <v>13</v>
      </c>
      <c r="B2123" s="9" t="s">
        <v>166</v>
      </c>
      <c r="C2123" s="9" t="s">
        <v>3308</v>
      </c>
      <c r="D2123" s="9" t="s">
        <v>986</v>
      </c>
      <c r="E2123" s="9" t="s">
        <v>4518</v>
      </c>
      <c r="F2123" s="10">
        <v>6.0</v>
      </c>
      <c r="G2123" s="10">
        <v>200.0</v>
      </c>
      <c r="H2123" s="70" t="b">
        <v>0</v>
      </c>
      <c r="I2123" s="71" t="str">
        <f t="shared" si="108"/>
        <v/>
      </c>
      <c r="J2123" s="71" t="str">
        <f t="shared" si="109"/>
        <v>VARCHAR</v>
      </c>
      <c r="K2123" s="71">
        <f t="shared" si="3"/>
        <v>600</v>
      </c>
      <c r="L2123" s="71" t="str">
        <f t="shared" si="4"/>
        <v>(600)</v>
      </c>
      <c r="M2123" s="71" t="s">
        <v>4489</v>
      </c>
      <c r="N2123" s="71"/>
      <c r="O2123" s="4"/>
      <c r="P2123" s="9"/>
      <c r="Q2123" s="9" t="str">
        <f t="shared" si="110"/>
        <v>BRC_NM VARCHAR(600) ,</v>
      </c>
    </row>
    <row r="2124" ht="16.5" customHeight="1">
      <c r="A2124" s="9" t="s">
        <v>13</v>
      </c>
      <c r="B2124" s="9" t="s">
        <v>166</v>
      </c>
      <c r="C2124" s="9" t="s">
        <v>3310</v>
      </c>
      <c r="D2124" s="9" t="s">
        <v>986</v>
      </c>
      <c r="E2124" s="9" t="s">
        <v>4518</v>
      </c>
      <c r="F2124" s="10">
        <v>7.0</v>
      </c>
      <c r="G2124" s="10">
        <v>8.0</v>
      </c>
      <c r="H2124" s="70" t="b">
        <v>0</v>
      </c>
      <c r="I2124" s="71" t="str">
        <f t="shared" si="108"/>
        <v/>
      </c>
      <c r="J2124" s="71" t="str">
        <f t="shared" si="109"/>
        <v>VARCHAR</v>
      </c>
      <c r="K2124" s="71">
        <f t="shared" si="3"/>
        <v>24</v>
      </c>
      <c r="L2124" s="71" t="str">
        <f t="shared" si="4"/>
        <v>(24)</v>
      </c>
      <c r="M2124" s="71" t="s">
        <v>4489</v>
      </c>
      <c r="N2124" s="71"/>
      <c r="O2124" s="4"/>
      <c r="P2124" s="9"/>
      <c r="Q2124" s="9" t="str">
        <f t="shared" si="110"/>
        <v>DSR_CD VARCHAR(24) ,</v>
      </c>
    </row>
    <row r="2125" ht="16.5" customHeight="1">
      <c r="A2125" s="9" t="s">
        <v>13</v>
      </c>
      <c r="B2125" s="9" t="s">
        <v>166</v>
      </c>
      <c r="C2125" s="9" t="s">
        <v>3312</v>
      </c>
      <c r="D2125" s="9" t="s">
        <v>986</v>
      </c>
      <c r="E2125" s="9" t="s">
        <v>4518</v>
      </c>
      <c r="F2125" s="10">
        <v>8.0</v>
      </c>
      <c r="G2125" s="10">
        <v>200.0</v>
      </c>
      <c r="H2125" s="70" t="b">
        <v>0</v>
      </c>
      <c r="I2125" s="71" t="str">
        <f t="shared" si="108"/>
        <v/>
      </c>
      <c r="J2125" s="71" t="str">
        <f t="shared" si="109"/>
        <v>VARCHAR</v>
      </c>
      <c r="K2125" s="71">
        <f t="shared" si="3"/>
        <v>600</v>
      </c>
      <c r="L2125" s="71" t="str">
        <f t="shared" si="4"/>
        <v>(600)</v>
      </c>
      <c r="M2125" s="71" t="s">
        <v>4489</v>
      </c>
      <c r="N2125" s="71"/>
      <c r="O2125" s="4"/>
      <c r="P2125" s="9"/>
      <c r="Q2125" s="9" t="str">
        <f t="shared" si="110"/>
        <v>DSR_NM VARCHAR(600) ,</v>
      </c>
    </row>
    <row r="2126" ht="16.5" customHeight="1">
      <c r="A2126" s="9" t="s">
        <v>13</v>
      </c>
      <c r="B2126" s="9" t="s">
        <v>166</v>
      </c>
      <c r="C2126" s="9" t="s">
        <v>3314</v>
      </c>
      <c r="D2126" s="9" t="s">
        <v>986</v>
      </c>
      <c r="E2126" s="9" t="s">
        <v>4518</v>
      </c>
      <c r="F2126" s="10">
        <v>9.0</v>
      </c>
      <c r="G2126" s="10">
        <v>8.0</v>
      </c>
      <c r="H2126" s="70" t="b">
        <v>0</v>
      </c>
      <c r="I2126" s="71" t="str">
        <f t="shared" si="108"/>
        <v/>
      </c>
      <c r="J2126" s="71" t="str">
        <f t="shared" si="109"/>
        <v>VARCHAR</v>
      </c>
      <c r="K2126" s="71">
        <f t="shared" si="3"/>
        <v>24</v>
      </c>
      <c r="L2126" s="71" t="str">
        <f t="shared" si="4"/>
        <v>(24)</v>
      </c>
      <c r="M2126" s="71" t="s">
        <v>4489</v>
      </c>
      <c r="N2126" s="71"/>
      <c r="O2126" s="4"/>
      <c r="P2126" s="9"/>
      <c r="Q2126" s="9" t="str">
        <f t="shared" si="110"/>
        <v>CO_CL_CD VARCHAR(24) ,</v>
      </c>
    </row>
    <row r="2127" ht="16.5" customHeight="1">
      <c r="A2127" s="9" t="s">
        <v>13</v>
      </c>
      <c r="B2127" s="9" t="s">
        <v>166</v>
      </c>
      <c r="C2127" s="9" t="s">
        <v>3316</v>
      </c>
      <c r="D2127" s="9" t="s">
        <v>986</v>
      </c>
      <c r="E2127" s="9" t="s">
        <v>4518</v>
      </c>
      <c r="F2127" s="10">
        <v>10.0</v>
      </c>
      <c r="G2127" s="10">
        <v>200.0</v>
      </c>
      <c r="H2127" s="70" t="b">
        <v>0</v>
      </c>
      <c r="I2127" s="71" t="str">
        <f t="shared" si="108"/>
        <v/>
      </c>
      <c r="J2127" s="71" t="str">
        <f t="shared" si="109"/>
        <v>VARCHAR</v>
      </c>
      <c r="K2127" s="71">
        <f t="shared" si="3"/>
        <v>600</v>
      </c>
      <c r="L2127" s="71" t="str">
        <f t="shared" si="4"/>
        <v>(600)</v>
      </c>
      <c r="M2127" s="71" t="s">
        <v>4489</v>
      </c>
      <c r="N2127" s="71"/>
      <c r="O2127" s="4"/>
      <c r="P2127" s="9"/>
      <c r="Q2127" s="9" t="str">
        <f t="shared" si="110"/>
        <v>CO_NM VARCHAR(600) ,</v>
      </c>
    </row>
    <row r="2128" ht="16.5" customHeight="1">
      <c r="A2128" s="9" t="s">
        <v>13</v>
      </c>
      <c r="B2128" s="9" t="s">
        <v>166</v>
      </c>
      <c r="C2128" s="9" t="s">
        <v>3318</v>
      </c>
      <c r="D2128" s="9" t="s">
        <v>183</v>
      </c>
      <c r="E2128" s="9" t="s">
        <v>4506</v>
      </c>
      <c r="F2128" s="10">
        <v>11.0</v>
      </c>
      <c r="G2128" s="10">
        <v>22.0</v>
      </c>
      <c r="H2128" s="70" t="b">
        <v>0</v>
      </c>
      <c r="I2128" s="71" t="str">
        <f t="shared" si="108"/>
        <v/>
      </c>
      <c r="J2128" s="71" t="str">
        <f t="shared" si="109"/>
        <v>DOUBLE PRECISION</v>
      </c>
      <c r="K2128" s="71">
        <f t="shared" si="3"/>
        <v>22</v>
      </c>
      <c r="L2128" s="71" t="str">
        <f t="shared" si="4"/>
        <v>(22)</v>
      </c>
      <c r="M2128" s="71" t="s">
        <v>4489</v>
      </c>
      <c r="N2128" s="71"/>
      <c r="O2128" s="4"/>
      <c r="P2128" s="9"/>
      <c r="Q2128" s="9" t="str">
        <f t="shared" si="110"/>
        <v>OGZM_NO DOUBLE PRECISION ,</v>
      </c>
    </row>
    <row r="2129" ht="16.5" customHeight="1">
      <c r="A2129" s="9" t="s">
        <v>13</v>
      </c>
      <c r="B2129" s="9" t="s">
        <v>166</v>
      </c>
      <c r="C2129" s="9" t="s">
        <v>2629</v>
      </c>
      <c r="D2129" s="9" t="s">
        <v>986</v>
      </c>
      <c r="E2129" s="9" t="s">
        <v>4518</v>
      </c>
      <c r="F2129" s="10">
        <v>12.0</v>
      </c>
      <c r="G2129" s="10">
        <v>1.0</v>
      </c>
      <c r="H2129" s="70" t="b">
        <v>0</v>
      </c>
      <c r="I2129" s="71" t="str">
        <f t="shared" si="108"/>
        <v/>
      </c>
      <c r="J2129" s="71" t="str">
        <f t="shared" si="109"/>
        <v>VARCHAR</v>
      </c>
      <c r="K2129" s="71">
        <f t="shared" si="3"/>
        <v>3</v>
      </c>
      <c r="L2129" s="71" t="str">
        <f t="shared" si="4"/>
        <v>(3)</v>
      </c>
      <c r="M2129" s="71" t="s">
        <v>4489</v>
      </c>
      <c r="N2129" s="71"/>
      <c r="O2129" s="4"/>
      <c r="P2129" s="9"/>
      <c r="Q2129" s="9" t="str">
        <f t="shared" si="110"/>
        <v>USE_YN VARCHAR(3) ,</v>
      </c>
    </row>
    <row r="2130" ht="16.5" customHeight="1">
      <c r="A2130" s="9" t="s">
        <v>13</v>
      </c>
      <c r="B2130" s="9" t="s">
        <v>166</v>
      </c>
      <c r="C2130" s="9" t="s">
        <v>2632</v>
      </c>
      <c r="D2130" s="9" t="s">
        <v>1334</v>
      </c>
      <c r="E2130" s="9" t="s">
        <v>4526</v>
      </c>
      <c r="F2130" s="10">
        <v>13.0</v>
      </c>
      <c r="G2130" s="10">
        <v>7.0</v>
      </c>
      <c r="H2130" s="70" t="b">
        <v>0</v>
      </c>
      <c r="I2130" s="71" t="str">
        <f t="shared" si="108"/>
        <v/>
      </c>
      <c r="J2130" s="71" t="str">
        <f t="shared" si="109"/>
        <v>TIMESTAMP WITHOUT TIME ZONE</v>
      </c>
      <c r="K2130" s="71">
        <f t="shared" si="3"/>
        <v>7</v>
      </c>
      <c r="L2130" s="71" t="str">
        <f t="shared" si="4"/>
        <v>(7)</v>
      </c>
      <c r="M2130" s="71" t="s">
        <v>4489</v>
      </c>
      <c r="N2130" s="71"/>
      <c r="O2130" s="4"/>
      <c r="P2130" s="9"/>
      <c r="Q2130" s="9" t="str">
        <f t="shared" si="110"/>
        <v>REG_DT TIMESTAMP WITHOUT TIME ZONE ,</v>
      </c>
    </row>
    <row r="2131" ht="16.5" customHeight="1">
      <c r="A2131" s="9"/>
      <c r="B2131" s="9"/>
      <c r="C2131" s="9"/>
      <c r="D2131" s="9"/>
      <c r="E2131" s="9"/>
      <c r="F2131" s="10"/>
      <c r="G2131" s="10"/>
      <c r="H2131" s="70"/>
      <c r="I2131" s="71"/>
      <c r="J2131" s="71"/>
      <c r="K2131" s="71" t="str">
        <f t="shared" si="3"/>
        <v/>
      </c>
      <c r="L2131" s="71" t="str">
        <f t="shared" si="4"/>
        <v>()</v>
      </c>
      <c r="M2131" s="71"/>
      <c r="N2131" s="71"/>
      <c r="O2131" s="4"/>
      <c r="P2131" s="9"/>
      <c r="Q2131" s="9" t="s">
        <v>4519</v>
      </c>
    </row>
    <row r="2132" ht="16.5" customHeight="1">
      <c r="A2132" s="9"/>
      <c r="B2132" s="9"/>
      <c r="C2132" s="9"/>
      <c r="D2132" s="9"/>
      <c r="E2132" s="9"/>
      <c r="F2132" s="10"/>
      <c r="G2132" s="10"/>
      <c r="H2132" s="70"/>
      <c r="I2132" s="71"/>
      <c r="J2132" s="71"/>
      <c r="K2132" s="71" t="str">
        <f t="shared" si="3"/>
        <v/>
      </c>
      <c r="L2132" s="71" t="str">
        <f t="shared" si="4"/>
        <v>()</v>
      </c>
      <c r="M2132" s="71"/>
      <c r="N2132" s="71"/>
      <c r="O2132" s="4"/>
      <c r="P2132" s="9"/>
      <c r="Q2132" s="9" t="str">
        <f>"PRIMARY KEY("&amp;N2118&amp;")"</f>
        <v>PRIMARY KEY(OGZ_CD)</v>
      </c>
    </row>
    <row r="2133" ht="16.5" customHeight="1">
      <c r="A2133" s="9"/>
      <c r="B2133" s="9"/>
      <c r="C2133" s="9"/>
      <c r="D2133" s="9"/>
      <c r="E2133" s="9"/>
      <c r="F2133" s="10"/>
      <c r="G2133" s="10"/>
      <c r="H2133" s="70"/>
      <c r="I2133" s="71"/>
      <c r="J2133" s="71"/>
      <c r="K2133" s="71" t="str">
        <f t="shared" si="3"/>
        <v/>
      </c>
      <c r="L2133" s="71" t="str">
        <f t="shared" si="4"/>
        <v>()</v>
      </c>
      <c r="M2133" s="71"/>
      <c r="N2133" s="71"/>
      <c r="O2133" s="4"/>
      <c r="P2133" s="9"/>
      <c r="Q2133" s="9" t="str">
        <f>") DISTSTYLE AUTO;"</f>
        <v>) DISTSTYLE AUTO;</v>
      </c>
    </row>
    <row r="2134" ht="16.5" customHeight="1">
      <c r="A2134" s="9" t="s">
        <v>13</v>
      </c>
      <c r="B2134" s="9" t="s">
        <v>163</v>
      </c>
      <c r="C2134" s="9" t="s">
        <v>3322</v>
      </c>
      <c r="D2134" s="9" t="s">
        <v>191</v>
      </c>
      <c r="E2134" s="9" t="s">
        <v>4518</v>
      </c>
      <c r="F2134" s="10">
        <v>1.0</v>
      </c>
      <c r="G2134" s="10">
        <v>2.0</v>
      </c>
      <c r="H2134" s="70" t="b">
        <v>1</v>
      </c>
      <c r="I2134" s="71" t="str">
        <f t="shared" ref="I2134:I2154" si="111">IF(H2134=TRUE,"NOT NULL","")</f>
        <v>NOT NULL</v>
      </c>
      <c r="J2134" s="71" t="str">
        <f t="shared" ref="J2134:J2154" si="112">IF(D2134="number","DOUBLE PRECISION",IF(D2134="varchar2","VARCHAR", IF(D2134="char","char",IF(D2134="nvarchar2","VARCHAR",IF(D2134="TIMESTAMP","TIMESTAMP WITHOUT TIME ZONE", IF(D2134="date","TIMESTAMP WITHOUT TIME ZONE",IF(D2134="VARCHAR","VARCHAR")))))))</f>
        <v>VARCHAR</v>
      </c>
      <c r="K2134" s="71">
        <f t="shared" si="3"/>
        <v>6</v>
      </c>
      <c r="L2134" s="71" t="str">
        <f t="shared" si="4"/>
        <v>(6)</v>
      </c>
      <c r="M2134" s="71" t="s">
        <v>4489</v>
      </c>
      <c r="N2134" s="73" t="s">
        <v>4541</v>
      </c>
      <c r="O2134" s="74"/>
      <c r="P2134" s="9" t="str">
        <f>"Create Table "&amp;A2134&amp;"."&amp;B2134&amp;" ("</f>
        <v>Create Table CDCSMART.KW1270P (</v>
      </c>
      <c r="Q2134" s="9" t="str">
        <f t="shared" ref="Q2134:Q2154" si="113">IF(J2134="DOUBLE PRECISION",C2134&amp;" "&amp;J2134&amp;" "&amp;I2134&amp;M2134,IF(J2134="VARCHAR",C2134&amp;" "&amp;J2134&amp;L2134&amp;" "&amp;I2134&amp;M2134,IF(J2134="TIMESTAMP WITHOUT TIME ZONE", C2134&amp;" "&amp;J2134&amp;" "&amp;I2134&amp;M2134,IF(J2134="CHAR",C2134&amp;" "&amp;J2134&amp;L2134&amp;" "&amp;I2134&amp;M2134,IF(J2134="DATE",C2134&amp;" "&amp;"TIMESTAMP WITHOUT TIME ZONE"&amp;" "&amp;I2134&amp;M2134)))))</f>
        <v>KWCOMP VARCHAR(6) NOT NULL,</v>
      </c>
    </row>
    <row r="2135" ht="16.5" customHeight="1">
      <c r="A2135" s="9" t="s">
        <v>13</v>
      </c>
      <c r="B2135" s="9" t="s">
        <v>163</v>
      </c>
      <c r="C2135" s="9" t="s">
        <v>3324</v>
      </c>
      <c r="D2135" s="9" t="s">
        <v>183</v>
      </c>
      <c r="E2135" s="9" t="s">
        <v>4506</v>
      </c>
      <c r="F2135" s="10">
        <v>2.0</v>
      </c>
      <c r="G2135" s="10">
        <v>22.0</v>
      </c>
      <c r="H2135" s="70" t="b">
        <v>1</v>
      </c>
      <c r="I2135" s="71" t="str">
        <f t="shared" si="111"/>
        <v>NOT NULL</v>
      </c>
      <c r="J2135" s="71" t="str">
        <f t="shared" si="112"/>
        <v>DOUBLE PRECISION</v>
      </c>
      <c r="K2135" s="71">
        <f t="shared" si="3"/>
        <v>22</v>
      </c>
      <c r="L2135" s="71" t="str">
        <f t="shared" si="4"/>
        <v>(22)</v>
      </c>
      <c r="M2135" s="71" t="s">
        <v>4489</v>
      </c>
      <c r="N2135" s="71"/>
      <c r="O2135" s="4"/>
      <c r="P2135" s="9"/>
      <c r="Q2135" s="9" t="str">
        <f t="shared" si="113"/>
        <v>KWVGUB DOUBLE PRECISION NOT NULL,</v>
      </c>
    </row>
    <row r="2136" ht="16.5" customHeight="1">
      <c r="A2136" s="9" t="s">
        <v>13</v>
      </c>
      <c r="B2136" s="9" t="s">
        <v>163</v>
      </c>
      <c r="C2136" s="9" t="s">
        <v>3326</v>
      </c>
      <c r="D2136" s="9" t="s">
        <v>183</v>
      </c>
      <c r="E2136" s="9" t="s">
        <v>4506</v>
      </c>
      <c r="F2136" s="10">
        <v>3.0</v>
      </c>
      <c r="G2136" s="10">
        <v>22.0</v>
      </c>
      <c r="H2136" s="70" t="b">
        <v>1</v>
      </c>
      <c r="I2136" s="71" t="str">
        <f t="shared" si="111"/>
        <v>NOT NULL</v>
      </c>
      <c r="J2136" s="71" t="str">
        <f t="shared" si="112"/>
        <v>DOUBLE PRECISION</v>
      </c>
      <c r="K2136" s="71">
        <f t="shared" si="3"/>
        <v>22</v>
      </c>
      <c r="L2136" s="71" t="str">
        <f t="shared" si="4"/>
        <v>(22)</v>
      </c>
      <c r="M2136" s="71" t="s">
        <v>4489</v>
      </c>
      <c r="N2136" s="71"/>
      <c r="O2136" s="4"/>
      <c r="P2136" s="9"/>
      <c r="Q2136" s="9" t="str">
        <f t="shared" si="113"/>
        <v>KWGUBN DOUBLE PRECISION NOT NULL,</v>
      </c>
    </row>
    <row r="2137" ht="16.5" customHeight="1">
      <c r="A2137" s="9" t="s">
        <v>13</v>
      </c>
      <c r="B2137" s="9" t="s">
        <v>163</v>
      </c>
      <c r="C2137" s="9" t="s">
        <v>3327</v>
      </c>
      <c r="D2137" s="9" t="s">
        <v>191</v>
      </c>
      <c r="E2137" s="9" t="s">
        <v>4518</v>
      </c>
      <c r="F2137" s="10">
        <v>4.0</v>
      </c>
      <c r="G2137" s="10">
        <v>3.0</v>
      </c>
      <c r="H2137" s="70" t="b">
        <v>1</v>
      </c>
      <c r="I2137" s="71" t="str">
        <f t="shared" si="111"/>
        <v>NOT NULL</v>
      </c>
      <c r="J2137" s="71" t="str">
        <f t="shared" si="112"/>
        <v>VARCHAR</v>
      </c>
      <c r="K2137" s="71">
        <f t="shared" si="3"/>
        <v>9</v>
      </c>
      <c r="L2137" s="71" t="str">
        <f t="shared" si="4"/>
        <v>(9)</v>
      </c>
      <c r="M2137" s="71" t="s">
        <v>4489</v>
      </c>
      <c r="N2137" s="71"/>
      <c r="O2137" s="4"/>
      <c r="P2137" s="9"/>
      <c r="Q2137" s="9" t="str">
        <f t="shared" si="113"/>
        <v>KWBANK VARCHAR(9) NOT NULL,</v>
      </c>
    </row>
    <row r="2138" ht="16.5" customHeight="1">
      <c r="A2138" s="9" t="s">
        <v>13</v>
      </c>
      <c r="B2138" s="9" t="s">
        <v>163</v>
      </c>
      <c r="C2138" s="9" t="s">
        <v>3329</v>
      </c>
      <c r="D2138" s="9" t="s">
        <v>191</v>
      </c>
      <c r="E2138" s="9" t="s">
        <v>4518</v>
      </c>
      <c r="F2138" s="10">
        <v>5.0</v>
      </c>
      <c r="G2138" s="10">
        <v>2.0</v>
      </c>
      <c r="H2138" s="70" t="b">
        <v>0</v>
      </c>
      <c r="I2138" s="71" t="str">
        <f t="shared" si="111"/>
        <v/>
      </c>
      <c r="J2138" s="71" t="str">
        <f t="shared" si="112"/>
        <v>VARCHAR</v>
      </c>
      <c r="K2138" s="71">
        <f t="shared" si="3"/>
        <v>6</v>
      </c>
      <c r="L2138" s="71" t="str">
        <f t="shared" si="4"/>
        <v>(6)</v>
      </c>
      <c r="M2138" s="71" t="s">
        <v>4489</v>
      </c>
      <c r="N2138" s="71"/>
      <c r="O2138" s="4"/>
      <c r="P2138" s="9"/>
      <c r="Q2138" s="9" t="str">
        <f t="shared" si="113"/>
        <v>KWBNK2 VARCHAR(6) ,</v>
      </c>
    </row>
    <row r="2139" ht="16.5" customHeight="1">
      <c r="A2139" s="9" t="s">
        <v>13</v>
      </c>
      <c r="B2139" s="9" t="s">
        <v>163</v>
      </c>
      <c r="C2139" s="9" t="s">
        <v>3331</v>
      </c>
      <c r="D2139" s="9" t="s">
        <v>191</v>
      </c>
      <c r="E2139" s="9" t="s">
        <v>4518</v>
      </c>
      <c r="F2139" s="10">
        <v>6.0</v>
      </c>
      <c r="G2139" s="10">
        <v>32.0</v>
      </c>
      <c r="H2139" s="70" t="b">
        <v>0</v>
      </c>
      <c r="I2139" s="71" t="str">
        <f t="shared" si="111"/>
        <v/>
      </c>
      <c r="J2139" s="71" t="str">
        <f t="shared" si="112"/>
        <v>VARCHAR</v>
      </c>
      <c r="K2139" s="71">
        <f t="shared" si="3"/>
        <v>96</v>
      </c>
      <c r="L2139" s="71" t="str">
        <f t="shared" si="4"/>
        <v>(96)</v>
      </c>
      <c r="M2139" s="71" t="s">
        <v>4489</v>
      </c>
      <c r="N2139" s="71"/>
      <c r="O2139" s="4"/>
      <c r="P2139" s="9"/>
      <c r="Q2139" s="9" t="str">
        <f t="shared" si="113"/>
        <v>KWBNAM VARCHAR(96) ,</v>
      </c>
    </row>
    <row r="2140" ht="16.5" customHeight="1">
      <c r="A2140" s="9" t="s">
        <v>13</v>
      </c>
      <c r="B2140" s="9" t="s">
        <v>163</v>
      </c>
      <c r="C2140" s="9" t="s">
        <v>3334</v>
      </c>
      <c r="D2140" s="9" t="s">
        <v>191</v>
      </c>
      <c r="E2140" s="9" t="s">
        <v>4518</v>
      </c>
      <c r="F2140" s="10">
        <v>7.0</v>
      </c>
      <c r="G2140" s="10">
        <v>14.0</v>
      </c>
      <c r="H2140" s="70" t="b">
        <v>0</v>
      </c>
      <c r="I2140" s="71" t="str">
        <f t="shared" si="111"/>
        <v/>
      </c>
      <c r="J2140" s="71" t="str">
        <f t="shared" si="112"/>
        <v>VARCHAR</v>
      </c>
      <c r="K2140" s="71">
        <f t="shared" si="3"/>
        <v>42</v>
      </c>
      <c r="L2140" s="71" t="str">
        <f t="shared" si="4"/>
        <v>(42)</v>
      </c>
      <c r="M2140" s="71" t="s">
        <v>4489</v>
      </c>
      <c r="N2140" s="71"/>
      <c r="O2140" s="4"/>
      <c r="P2140" s="9"/>
      <c r="Q2140" s="9" t="str">
        <f t="shared" si="113"/>
        <v>KWBNA1 VARCHAR(42) ,</v>
      </c>
    </row>
    <row r="2141" ht="16.5" customHeight="1">
      <c r="A2141" s="9" t="s">
        <v>13</v>
      </c>
      <c r="B2141" s="9" t="s">
        <v>163</v>
      </c>
      <c r="C2141" s="9" t="s">
        <v>3336</v>
      </c>
      <c r="D2141" s="9" t="s">
        <v>191</v>
      </c>
      <c r="E2141" s="9" t="s">
        <v>4518</v>
      </c>
      <c r="F2141" s="10">
        <v>8.0</v>
      </c>
      <c r="G2141" s="10">
        <v>1.0</v>
      </c>
      <c r="H2141" s="70" t="b">
        <v>0</v>
      </c>
      <c r="I2141" s="71" t="str">
        <f t="shared" si="111"/>
        <v/>
      </c>
      <c r="J2141" s="71" t="str">
        <f t="shared" si="112"/>
        <v>VARCHAR</v>
      </c>
      <c r="K2141" s="71">
        <f t="shared" si="3"/>
        <v>3</v>
      </c>
      <c r="L2141" s="71" t="str">
        <f t="shared" si="4"/>
        <v>(3)</v>
      </c>
      <c r="M2141" s="71" t="s">
        <v>4489</v>
      </c>
      <c r="N2141" s="71"/>
      <c r="O2141" s="4"/>
      <c r="P2141" s="9"/>
      <c r="Q2141" s="9" t="str">
        <f t="shared" si="113"/>
        <v>KWUGUB VARCHAR(3) ,</v>
      </c>
    </row>
    <row r="2142" ht="16.5" customHeight="1">
      <c r="A2142" s="9" t="s">
        <v>13</v>
      </c>
      <c r="B2142" s="9" t="s">
        <v>163</v>
      </c>
      <c r="C2142" s="9" t="s">
        <v>3337</v>
      </c>
      <c r="D2142" s="9" t="s">
        <v>183</v>
      </c>
      <c r="E2142" s="9" t="s">
        <v>4506</v>
      </c>
      <c r="F2142" s="10">
        <v>9.0</v>
      </c>
      <c r="G2142" s="10">
        <v>22.0</v>
      </c>
      <c r="H2142" s="70" t="b">
        <v>0</v>
      </c>
      <c r="I2142" s="71" t="str">
        <f t="shared" si="111"/>
        <v/>
      </c>
      <c r="J2142" s="71" t="str">
        <f t="shared" si="112"/>
        <v>DOUBLE PRECISION</v>
      </c>
      <c r="K2142" s="71">
        <f t="shared" si="3"/>
        <v>22</v>
      </c>
      <c r="L2142" s="71" t="str">
        <f t="shared" si="4"/>
        <v>(22)</v>
      </c>
      <c r="M2142" s="71" t="s">
        <v>4489</v>
      </c>
      <c r="N2142" s="71"/>
      <c r="O2142" s="4"/>
      <c r="P2142" s="9"/>
      <c r="Q2142" s="9" t="str">
        <f t="shared" si="113"/>
        <v>KWSTRD DOUBLE PRECISION ,</v>
      </c>
    </row>
    <row r="2143" ht="16.5" customHeight="1">
      <c r="A2143" s="9" t="s">
        <v>13</v>
      </c>
      <c r="B2143" s="9" t="s">
        <v>163</v>
      </c>
      <c r="C2143" s="9" t="s">
        <v>3339</v>
      </c>
      <c r="D2143" s="9" t="s">
        <v>183</v>
      </c>
      <c r="E2143" s="9" t="s">
        <v>4506</v>
      </c>
      <c r="F2143" s="10">
        <v>10.0</v>
      </c>
      <c r="G2143" s="10">
        <v>22.0</v>
      </c>
      <c r="H2143" s="70" t="b">
        <v>0</v>
      </c>
      <c r="I2143" s="71" t="str">
        <f t="shared" si="111"/>
        <v/>
      </c>
      <c r="J2143" s="71" t="str">
        <f t="shared" si="112"/>
        <v>DOUBLE PRECISION</v>
      </c>
      <c r="K2143" s="71">
        <f t="shared" si="3"/>
        <v>22</v>
      </c>
      <c r="L2143" s="71" t="str">
        <f t="shared" si="4"/>
        <v>(22)</v>
      </c>
      <c r="M2143" s="71" t="s">
        <v>4489</v>
      </c>
      <c r="N2143" s="71"/>
      <c r="O2143" s="4"/>
      <c r="P2143" s="9"/>
      <c r="Q2143" s="9" t="str">
        <f t="shared" si="113"/>
        <v>KWENDD DOUBLE PRECISION ,</v>
      </c>
    </row>
    <row r="2144" ht="16.5" customHeight="1">
      <c r="A2144" s="9" t="s">
        <v>13</v>
      </c>
      <c r="B2144" s="9" t="s">
        <v>163</v>
      </c>
      <c r="C2144" s="9" t="s">
        <v>3341</v>
      </c>
      <c r="D2144" s="9" t="s">
        <v>191</v>
      </c>
      <c r="E2144" s="9" t="s">
        <v>4518</v>
      </c>
      <c r="F2144" s="10">
        <v>11.0</v>
      </c>
      <c r="G2144" s="10">
        <v>1.0</v>
      </c>
      <c r="H2144" s="70" t="b">
        <v>0</v>
      </c>
      <c r="I2144" s="71" t="str">
        <f t="shared" si="111"/>
        <v/>
      </c>
      <c r="J2144" s="71" t="str">
        <f t="shared" si="112"/>
        <v>VARCHAR</v>
      </c>
      <c r="K2144" s="71">
        <f t="shared" si="3"/>
        <v>3</v>
      </c>
      <c r="L2144" s="71" t="str">
        <f t="shared" si="4"/>
        <v>(3)</v>
      </c>
      <c r="M2144" s="71" t="s">
        <v>4489</v>
      </c>
      <c r="N2144" s="71"/>
      <c r="O2144" s="4"/>
      <c r="P2144" s="9"/>
      <c r="Q2144" s="9" t="str">
        <f t="shared" si="113"/>
        <v>KWETC1 VARCHAR(3) ,</v>
      </c>
    </row>
    <row r="2145" ht="16.5" customHeight="1">
      <c r="A2145" s="9" t="s">
        <v>13</v>
      </c>
      <c r="B2145" s="9" t="s">
        <v>163</v>
      </c>
      <c r="C2145" s="9" t="s">
        <v>3342</v>
      </c>
      <c r="D2145" s="9" t="s">
        <v>191</v>
      </c>
      <c r="E2145" s="9" t="s">
        <v>4518</v>
      </c>
      <c r="F2145" s="10">
        <v>12.0</v>
      </c>
      <c r="G2145" s="10">
        <v>1.0</v>
      </c>
      <c r="H2145" s="70" t="b">
        <v>0</v>
      </c>
      <c r="I2145" s="71" t="str">
        <f t="shared" si="111"/>
        <v/>
      </c>
      <c r="J2145" s="71" t="str">
        <f t="shared" si="112"/>
        <v>VARCHAR</v>
      </c>
      <c r="K2145" s="71">
        <f t="shared" si="3"/>
        <v>3</v>
      </c>
      <c r="L2145" s="71" t="str">
        <f t="shared" si="4"/>
        <v>(3)</v>
      </c>
      <c r="M2145" s="71" t="s">
        <v>4489</v>
      </c>
      <c r="N2145" s="71"/>
      <c r="O2145" s="4"/>
      <c r="P2145" s="9"/>
      <c r="Q2145" s="9" t="str">
        <f t="shared" si="113"/>
        <v>KWETC2 VARCHAR(3) ,</v>
      </c>
    </row>
    <row r="2146" ht="16.5" customHeight="1">
      <c r="A2146" s="9" t="s">
        <v>13</v>
      </c>
      <c r="B2146" s="9" t="s">
        <v>163</v>
      </c>
      <c r="C2146" s="9" t="s">
        <v>3343</v>
      </c>
      <c r="D2146" s="9" t="s">
        <v>191</v>
      </c>
      <c r="E2146" s="9" t="s">
        <v>4518</v>
      </c>
      <c r="F2146" s="10">
        <v>13.0</v>
      </c>
      <c r="G2146" s="10">
        <v>2.0</v>
      </c>
      <c r="H2146" s="70" t="b">
        <v>0</v>
      </c>
      <c r="I2146" s="71" t="str">
        <f t="shared" si="111"/>
        <v/>
      </c>
      <c r="J2146" s="71" t="str">
        <f t="shared" si="112"/>
        <v>VARCHAR</v>
      </c>
      <c r="K2146" s="71">
        <f t="shared" si="3"/>
        <v>6</v>
      </c>
      <c r="L2146" s="71" t="str">
        <f t="shared" si="4"/>
        <v>(6)</v>
      </c>
      <c r="M2146" s="71" t="s">
        <v>4489</v>
      </c>
      <c r="N2146" s="71"/>
      <c r="O2146" s="4"/>
      <c r="P2146" s="9"/>
      <c r="Q2146" s="9" t="str">
        <f t="shared" si="113"/>
        <v>KWETC3 VARCHAR(6) ,</v>
      </c>
    </row>
    <row r="2147" ht="16.5" customHeight="1">
      <c r="A2147" s="9" t="s">
        <v>13</v>
      </c>
      <c r="B2147" s="9" t="s">
        <v>163</v>
      </c>
      <c r="C2147" s="9" t="s">
        <v>3344</v>
      </c>
      <c r="D2147" s="9" t="s">
        <v>183</v>
      </c>
      <c r="E2147" s="9" t="s">
        <v>4506</v>
      </c>
      <c r="F2147" s="10">
        <v>14.0</v>
      </c>
      <c r="G2147" s="10">
        <v>22.0</v>
      </c>
      <c r="H2147" s="70" t="b">
        <v>0</v>
      </c>
      <c r="I2147" s="71" t="str">
        <f t="shared" si="111"/>
        <v/>
      </c>
      <c r="J2147" s="71" t="str">
        <f t="shared" si="112"/>
        <v>DOUBLE PRECISION</v>
      </c>
      <c r="K2147" s="71">
        <f t="shared" si="3"/>
        <v>22</v>
      </c>
      <c r="L2147" s="71" t="str">
        <f t="shared" si="4"/>
        <v>(22)</v>
      </c>
      <c r="M2147" s="71" t="s">
        <v>4489</v>
      </c>
      <c r="N2147" s="71"/>
      <c r="O2147" s="4"/>
      <c r="P2147" s="9"/>
      <c r="Q2147" s="9" t="str">
        <f t="shared" si="113"/>
        <v>KWEYMD DOUBLE PRECISION ,</v>
      </c>
    </row>
    <row r="2148" ht="16.5" customHeight="1">
      <c r="A2148" s="9" t="s">
        <v>13</v>
      </c>
      <c r="B2148" s="9" t="s">
        <v>163</v>
      </c>
      <c r="C2148" s="9" t="s">
        <v>3345</v>
      </c>
      <c r="D2148" s="9" t="s">
        <v>183</v>
      </c>
      <c r="E2148" s="9" t="s">
        <v>4506</v>
      </c>
      <c r="F2148" s="10">
        <v>15.0</v>
      </c>
      <c r="G2148" s="10">
        <v>22.0</v>
      </c>
      <c r="H2148" s="70" t="b">
        <v>0</v>
      </c>
      <c r="I2148" s="71" t="str">
        <f t="shared" si="111"/>
        <v/>
      </c>
      <c r="J2148" s="71" t="str">
        <f t="shared" si="112"/>
        <v>DOUBLE PRECISION</v>
      </c>
      <c r="K2148" s="71">
        <f t="shared" si="3"/>
        <v>22</v>
      </c>
      <c r="L2148" s="71" t="str">
        <f t="shared" si="4"/>
        <v>(22)</v>
      </c>
      <c r="M2148" s="71" t="s">
        <v>4489</v>
      </c>
      <c r="N2148" s="71"/>
      <c r="O2148" s="4"/>
      <c r="P2148" s="9"/>
      <c r="Q2148" s="9" t="str">
        <f t="shared" si="113"/>
        <v>KWEHMS DOUBLE PRECISION ,</v>
      </c>
    </row>
    <row r="2149" ht="16.5" customHeight="1">
      <c r="A2149" s="9" t="s">
        <v>13</v>
      </c>
      <c r="B2149" s="9" t="s">
        <v>163</v>
      </c>
      <c r="C2149" s="9" t="s">
        <v>3346</v>
      </c>
      <c r="D2149" s="9" t="s">
        <v>183</v>
      </c>
      <c r="E2149" s="9" t="s">
        <v>4506</v>
      </c>
      <c r="F2149" s="10">
        <v>16.0</v>
      </c>
      <c r="G2149" s="10">
        <v>22.0</v>
      </c>
      <c r="H2149" s="70" t="b">
        <v>0</v>
      </c>
      <c r="I2149" s="71" t="str">
        <f t="shared" si="111"/>
        <v/>
      </c>
      <c r="J2149" s="71" t="str">
        <f t="shared" si="112"/>
        <v>DOUBLE PRECISION</v>
      </c>
      <c r="K2149" s="71">
        <f t="shared" si="3"/>
        <v>22</v>
      </c>
      <c r="L2149" s="71" t="str">
        <f t="shared" si="4"/>
        <v>(22)</v>
      </c>
      <c r="M2149" s="71" t="s">
        <v>4489</v>
      </c>
      <c r="N2149" s="71"/>
      <c r="O2149" s="4"/>
      <c r="P2149" s="9"/>
      <c r="Q2149" s="9" t="str">
        <f t="shared" si="113"/>
        <v>KWECDE DOUBLE PRECISION ,</v>
      </c>
    </row>
    <row r="2150" ht="16.5" customHeight="1">
      <c r="A2150" s="9" t="s">
        <v>13</v>
      </c>
      <c r="B2150" s="9" t="s">
        <v>163</v>
      </c>
      <c r="C2150" s="9" t="s">
        <v>3347</v>
      </c>
      <c r="D2150" s="9" t="s">
        <v>191</v>
      </c>
      <c r="E2150" s="9" t="s">
        <v>4518</v>
      </c>
      <c r="F2150" s="10">
        <v>17.0</v>
      </c>
      <c r="G2150" s="10">
        <v>10.0</v>
      </c>
      <c r="H2150" s="70" t="b">
        <v>0</v>
      </c>
      <c r="I2150" s="71" t="str">
        <f t="shared" si="111"/>
        <v/>
      </c>
      <c r="J2150" s="71" t="str">
        <f t="shared" si="112"/>
        <v>VARCHAR</v>
      </c>
      <c r="K2150" s="71">
        <f t="shared" si="3"/>
        <v>30</v>
      </c>
      <c r="L2150" s="71" t="str">
        <f t="shared" si="4"/>
        <v>(30)</v>
      </c>
      <c r="M2150" s="71" t="s">
        <v>4489</v>
      </c>
      <c r="N2150" s="71"/>
      <c r="O2150" s="4"/>
      <c r="P2150" s="9"/>
      <c r="Q2150" s="9" t="str">
        <f t="shared" si="113"/>
        <v>KWEDSP VARCHAR(30) ,</v>
      </c>
    </row>
    <row r="2151" ht="16.5" customHeight="1">
      <c r="A2151" s="9" t="s">
        <v>13</v>
      </c>
      <c r="B2151" s="9" t="s">
        <v>163</v>
      </c>
      <c r="C2151" s="9" t="s">
        <v>3349</v>
      </c>
      <c r="D2151" s="9" t="s">
        <v>183</v>
      </c>
      <c r="E2151" s="9" t="s">
        <v>4506</v>
      </c>
      <c r="F2151" s="10">
        <v>18.0</v>
      </c>
      <c r="G2151" s="10">
        <v>22.0</v>
      </c>
      <c r="H2151" s="70" t="b">
        <v>0</v>
      </c>
      <c r="I2151" s="71" t="str">
        <f t="shared" si="111"/>
        <v/>
      </c>
      <c r="J2151" s="71" t="str">
        <f t="shared" si="112"/>
        <v>DOUBLE PRECISION</v>
      </c>
      <c r="K2151" s="71">
        <f t="shared" si="3"/>
        <v>22</v>
      </c>
      <c r="L2151" s="71" t="str">
        <f t="shared" si="4"/>
        <v>(22)</v>
      </c>
      <c r="M2151" s="71" t="s">
        <v>4489</v>
      </c>
      <c r="N2151" s="71"/>
      <c r="O2151" s="4"/>
      <c r="P2151" s="9"/>
      <c r="Q2151" s="9" t="str">
        <f t="shared" si="113"/>
        <v>KWMYMD DOUBLE PRECISION ,</v>
      </c>
    </row>
    <row r="2152" ht="16.5" customHeight="1">
      <c r="A2152" s="9" t="s">
        <v>13</v>
      </c>
      <c r="B2152" s="9" t="s">
        <v>163</v>
      </c>
      <c r="C2152" s="9" t="s">
        <v>3350</v>
      </c>
      <c r="D2152" s="9" t="s">
        <v>183</v>
      </c>
      <c r="E2152" s="9" t="s">
        <v>4506</v>
      </c>
      <c r="F2152" s="10">
        <v>19.0</v>
      </c>
      <c r="G2152" s="10">
        <v>22.0</v>
      </c>
      <c r="H2152" s="70" t="b">
        <v>0</v>
      </c>
      <c r="I2152" s="71" t="str">
        <f t="shared" si="111"/>
        <v/>
      </c>
      <c r="J2152" s="71" t="str">
        <f t="shared" si="112"/>
        <v>DOUBLE PRECISION</v>
      </c>
      <c r="K2152" s="71">
        <f t="shared" si="3"/>
        <v>22</v>
      </c>
      <c r="L2152" s="71" t="str">
        <f t="shared" si="4"/>
        <v>(22)</v>
      </c>
      <c r="M2152" s="71" t="s">
        <v>4489</v>
      </c>
      <c r="N2152" s="71"/>
      <c r="O2152" s="4"/>
      <c r="P2152" s="9"/>
      <c r="Q2152" s="9" t="str">
        <f t="shared" si="113"/>
        <v>KWMHMS DOUBLE PRECISION ,</v>
      </c>
    </row>
    <row r="2153" ht="16.5" customHeight="1">
      <c r="A2153" s="9" t="s">
        <v>13</v>
      </c>
      <c r="B2153" s="9" t="s">
        <v>163</v>
      </c>
      <c r="C2153" s="9" t="s">
        <v>3351</v>
      </c>
      <c r="D2153" s="9" t="s">
        <v>183</v>
      </c>
      <c r="E2153" s="9" t="s">
        <v>4506</v>
      </c>
      <c r="F2153" s="10">
        <v>20.0</v>
      </c>
      <c r="G2153" s="10">
        <v>22.0</v>
      </c>
      <c r="H2153" s="70" t="b">
        <v>0</v>
      </c>
      <c r="I2153" s="71" t="str">
        <f t="shared" si="111"/>
        <v/>
      </c>
      <c r="J2153" s="71" t="str">
        <f t="shared" si="112"/>
        <v>DOUBLE PRECISION</v>
      </c>
      <c r="K2153" s="71">
        <f t="shared" si="3"/>
        <v>22</v>
      </c>
      <c r="L2153" s="71" t="str">
        <f t="shared" si="4"/>
        <v>(22)</v>
      </c>
      <c r="M2153" s="71" t="s">
        <v>4489</v>
      </c>
      <c r="N2153" s="71"/>
      <c r="O2153" s="4"/>
      <c r="P2153" s="9"/>
      <c r="Q2153" s="9" t="str">
        <f t="shared" si="113"/>
        <v>KWMCDE DOUBLE PRECISION ,</v>
      </c>
    </row>
    <row r="2154" ht="16.5" customHeight="1">
      <c r="A2154" s="9" t="s">
        <v>13</v>
      </c>
      <c r="B2154" s="9" t="s">
        <v>163</v>
      </c>
      <c r="C2154" s="9" t="s">
        <v>3352</v>
      </c>
      <c r="D2154" s="9" t="s">
        <v>191</v>
      </c>
      <c r="E2154" s="9" t="s">
        <v>4518</v>
      </c>
      <c r="F2154" s="10">
        <v>21.0</v>
      </c>
      <c r="G2154" s="10">
        <v>10.0</v>
      </c>
      <c r="H2154" s="70" t="b">
        <v>0</v>
      </c>
      <c r="I2154" s="71" t="str">
        <f t="shared" si="111"/>
        <v/>
      </c>
      <c r="J2154" s="71" t="str">
        <f t="shared" si="112"/>
        <v>VARCHAR</v>
      </c>
      <c r="K2154" s="71">
        <f t="shared" si="3"/>
        <v>30</v>
      </c>
      <c r="L2154" s="71" t="str">
        <f t="shared" si="4"/>
        <v>(30)</v>
      </c>
      <c r="M2154" s="71" t="s">
        <v>4489</v>
      </c>
      <c r="N2154" s="71"/>
      <c r="O2154" s="4"/>
      <c r="P2154" s="9"/>
      <c r="Q2154" s="9" t="str">
        <f t="shared" si="113"/>
        <v>KWMDSP VARCHAR(30) ,</v>
      </c>
    </row>
    <row r="2155" ht="16.5" customHeight="1">
      <c r="A2155" s="9"/>
      <c r="B2155" s="9"/>
      <c r="C2155" s="9"/>
      <c r="D2155" s="9"/>
      <c r="E2155" s="9"/>
      <c r="F2155" s="10"/>
      <c r="G2155" s="10"/>
      <c r="H2155" s="70"/>
      <c r="I2155" s="71"/>
      <c r="J2155" s="71"/>
      <c r="K2155" s="71" t="str">
        <f t="shared" si="3"/>
        <v/>
      </c>
      <c r="L2155" s="71" t="str">
        <f t="shared" si="4"/>
        <v>()</v>
      </c>
      <c r="M2155" s="71"/>
      <c r="N2155" s="71"/>
      <c r="O2155" s="4"/>
      <c r="P2155" s="9"/>
      <c r="Q2155" s="9" t="s">
        <v>4519</v>
      </c>
    </row>
    <row r="2156" ht="16.5" customHeight="1">
      <c r="A2156" s="9"/>
      <c r="B2156" s="9"/>
      <c r="C2156" s="9"/>
      <c r="D2156" s="9"/>
      <c r="E2156" s="9"/>
      <c r="F2156" s="10"/>
      <c r="G2156" s="10"/>
      <c r="H2156" s="70"/>
      <c r="I2156" s="71"/>
      <c r="J2156" s="71"/>
      <c r="K2156" s="71" t="str">
        <f t="shared" si="3"/>
        <v/>
      </c>
      <c r="L2156" s="71" t="str">
        <f t="shared" si="4"/>
        <v>()</v>
      </c>
      <c r="M2156" s="71"/>
      <c r="N2156" s="71"/>
      <c r="O2156" s="4"/>
      <c r="P2156" s="9"/>
      <c r="Q2156" s="9" t="str">
        <f>"PRIMARY KEY("&amp;N2134&amp;")"</f>
        <v>PRIMARY KEY(KWCOMP
,KWVGUB
,KWGUBN
,KWBANK)</v>
      </c>
    </row>
    <row r="2157" ht="16.5" customHeight="1">
      <c r="A2157" s="9"/>
      <c r="B2157" s="9"/>
      <c r="C2157" s="9"/>
      <c r="D2157" s="9"/>
      <c r="E2157" s="9"/>
      <c r="F2157" s="10"/>
      <c r="G2157" s="10"/>
      <c r="H2157" s="70"/>
      <c r="I2157" s="71"/>
      <c r="J2157" s="71"/>
      <c r="K2157" s="71" t="str">
        <f t="shared" si="3"/>
        <v/>
      </c>
      <c r="L2157" s="71" t="str">
        <f t="shared" si="4"/>
        <v>()</v>
      </c>
      <c r="M2157" s="71"/>
      <c r="N2157" s="71"/>
      <c r="O2157" s="4"/>
      <c r="P2157" s="9"/>
      <c r="Q2157" s="9" t="str">
        <f>") DISTSTYLE AUTO;"</f>
        <v>) DISTSTYLE AUTO;</v>
      </c>
    </row>
    <row r="2158" ht="16.5" customHeight="1">
      <c r="A2158" s="9" t="s">
        <v>13</v>
      </c>
      <c r="B2158" s="9" t="s">
        <v>35</v>
      </c>
      <c r="C2158" s="9" t="s">
        <v>3353</v>
      </c>
      <c r="D2158" s="9" t="s">
        <v>183</v>
      </c>
      <c r="E2158" s="9" t="s">
        <v>4506</v>
      </c>
      <c r="F2158" s="10">
        <v>1.0</v>
      </c>
      <c r="G2158" s="10">
        <v>22.0</v>
      </c>
      <c r="H2158" s="70" t="b">
        <v>1</v>
      </c>
      <c r="I2158" s="71" t="str">
        <f t="shared" ref="I2158:I2207" si="114">IF(H2158=TRUE,"NOT NULL","")</f>
        <v>NOT NULL</v>
      </c>
      <c r="J2158" s="71" t="str">
        <f t="shared" ref="J2158:J2207" si="115">IF(D2158="number","DOUBLE PRECISION",IF(D2158="varchar2","VARCHAR", IF(D2158="char","char",IF(D2158="nvarchar2","VARCHAR",IF(D2158="TIMESTAMP","TIMESTAMP WITHOUT TIME ZONE", IF(D2158="date","TIMESTAMP WITHOUT TIME ZONE",IF(D2158="VARCHAR","VARCHAR")))))))</f>
        <v>DOUBLE PRECISION</v>
      </c>
      <c r="K2158" s="71">
        <f t="shared" si="3"/>
        <v>22</v>
      </c>
      <c r="L2158" s="71" t="str">
        <f t="shared" si="4"/>
        <v>(22)</v>
      </c>
      <c r="M2158" s="71" t="s">
        <v>4489</v>
      </c>
      <c r="N2158" s="73" t="s">
        <v>4542</v>
      </c>
      <c r="O2158" s="74"/>
      <c r="P2158" s="9" t="str">
        <f>"Create Table "&amp;A2158&amp;"."&amp;B2158&amp;" ("</f>
        <v>Create Table CDCSMART.KW1400P (</v>
      </c>
      <c r="Q2158" s="9" t="str">
        <f t="shared" ref="Q2158:Q2207" si="116">IF(J2158="DOUBLE PRECISION",C2158&amp;" "&amp;J2158&amp;" "&amp;I2158&amp;M2158,IF(J2158="VARCHAR",C2158&amp;" "&amp;J2158&amp;L2158&amp;" "&amp;I2158&amp;M2158,IF(J2158="TIMESTAMP WITHOUT TIME ZONE", C2158&amp;" "&amp;J2158&amp;" "&amp;I2158&amp;M2158,IF(J2158="CHAR",C2158&amp;" "&amp;J2158&amp;L2158&amp;" "&amp;I2158&amp;M2158,IF(J2158="DATE",C2158&amp;" "&amp;"TIMESTAMP WITHOUT TIME ZONE"&amp;" "&amp;I2158&amp;M2158)))))</f>
        <v>KWSGUB DOUBLE PRECISION NOT NULL,</v>
      </c>
    </row>
    <row r="2159" ht="16.5" customHeight="1">
      <c r="A2159" s="9" t="s">
        <v>13</v>
      </c>
      <c r="B2159" s="9" t="s">
        <v>35</v>
      </c>
      <c r="C2159" s="9" t="s">
        <v>3354</v>
      </c>
      <c r="D2159" s="9" t="s">
        <v>183</v>
      </c>
      <c r="E2159" s="9" t="s">
        <v>4506</v>
      </c>
      <c r="F2159" s="10">
        <v>2.0</v>
      </c>
      <c r="G2159" s="10">
        <v>22.0</v>
      </c>
      <c r="H2159" s="70" t="b">
        <v>1</v>
      </c>
      <c r="I2159" s="71" t="str">
        <f t="shared" si="114"/>
        <v>NOT NULL</v>
      </c>
      <c r="J2159" s="71" t="str">
        <f t="shared" si="115"/>
        <v>DOUBLE PRECISION</v>
      </c>
      <c r="K2159" s="71">
        <f t="shared" si="3"/>
        <v>22</v>
      </c>
      <c r="L2159" s="71" t="str">
        <f t="shared" si="4"/>
        <v>(22)</v>
      </c>
      <c r="M2159" s="71" t="s">
        <v>4489</v>
      </c>
      <c r="N2159" s="71"/>
      <c r="O2159" s="4"/>
      <c r="P2159" s="9"/>
      <c r="Q2159" s="9" t="str">
        <f t="shared" si="116"/>
        <v>KWYERY DOUBLE PRECISION NOT NULL,</v>
      </c>
    </row>
    <row r="2160" ht="16.5" customHeight="1">
      <c r="A2160" s="9" t="s">
        <v>13</v>
      </c>
      <c r="B2160" s="9" t="s">
        <v>35</v>
      </c>
      <c r="C2160" s="9" t="s">
        <v>3356</v>
      </c>
      <c r="D2160" s="9" t="s">
        <v>183</v>
      </c>
      <c r="E2160" s="9" t="s">
        <v>4506</v>
      </c>
      <c r="F2160" s="10">
        <v>3.0</v>
      </c>
      <c r="G2160" s="10">
        <v>22.0</v>
      </c>
      <c r="H2160" s="70" t="b">
        <v>1</v>
      </c>
      <c r="I2160" s="71" t="str">
        <f t="shared" si="114"/>
        <v>NOT NULL</v>
      </c>
      <c r="J2160" s="71" t="str">
        <f t="shared" si="115"/>
        <v>DOUBLE PRECISION</v>
      </c>
      <c r="K2160" s="71">
        <f t="shared" si="3"/>
        <v>22</v>
      </c>
      <c r="L2160" s="71" t="str">
        <f t="shared" si="4"/>
        <v>(22)</v>
      </c>
      <c r="M2160" s="71" t="s">
        <v>4489</v>
      </c>
      <c r="N2160" s="71"/>
      <c r="O2160" s="4"/>
      <c r="P2160" s="9"/>
      <c r="Q2160" s="9" t="str">
        <f t="shared" si="116"/>
        <v>KWSEQI DOUBLE PRECISION NOT NULL,</v>
      </c>
    </row>
    <row r="2161" ht="16.5" customHeight="1">
      <c r="A2161" s="9" t="s">
        <v>13</v>
      </c>
      <c r="B2161" s="9" t="s">
        <v>35</v>
      </c>
      <c r="C2161" s="9" t="s">
        <v>3358</v>
      </c>
      <c r="D2161" s="9" t="s">
        <v>183</v>
      </c>
      <c r="E2161" s="9" t="s">
        <v>4506</v>
      </c>
      <c r="F2161" s="10">
        <v>4.0</v>
      </c>
      <c r="G2161" s="10">
        <v>22.0</v>
      </c>
      <c r="H2161" s="70" t="b">
        <v>1</v>
      </c>
      <c r="I2161" s="71" t="str">
        <f t="shared" si="114"/>
        <v>NOT NULL</v>
      </c>
      <c r="J2161" s="71" t="str">
        <f t="shared" si="115"/>
        <v>DOUBLE PRECISION</v>
      </c>
      <c r="K2161" s="71">
        <f t="shared" si="3"/>
        <v>22</v>
      </c>
      <c r="L2161" s="71" t="str">
        <f t="shared" si="4"/>
        <v>(22)</v>
      </c>
      <c r="M2161" s="71" t="s">
        <v>4489</v>
      </c>
      <c r="N2161" s="71"/>
      <c r="O2161" s="4"/>
      <c r="P2161" s="9"/>
      <c r="Q2161" s="9" t="str">
        <f t="shared" si="116"/>
        <v>KWSERI DOUBLE PRECISION NOT NULL,</v>
      </c>
    </row>
    <row r="2162" ht="16.5" customHeight="1">
      <c r="A2162" s="9" t="s">
        <v>13</v>
      </c>
      <c r="B2162" s="9" t="s">
        <v>35</v>
      </c>
      <c r="C2162" s="9" t="s">
        <v>3360</v>
      </c>
      <c r="D2162" s="9" t="s">
        <v>183</v>
      </c>
      <c r="E2162" s="9" t="s">
        <v>4506</v>
      </c>
      <c r="F2162" s="10">
        <v>5.0</v>
      </c>
      <c r="G2162" s="10">
        <v>22.0</v>
      </c>
      <c r="H2162" s="70" t="b">
        <v>1</v>
      </c>
      <c r="I2162" s="71" t="str">
        <f t="shared" si="114"/>
        <v>NOT NULL</v>
      </c>
      <c r="J2162" s="71" t="str">
        <f t="shared" si="115"/>
        <v>DOUBLE PRECISION</v>
      </c>
      <c r="K2162" s="71">
        <f t="shared" si="3"/>
        <v>22</v>
      </c>
      <c r="L2162" s="71" t="str">
        <f t="shared" si="4"/>
        <v>(22)</v>
      </c>
      <c r="M2162" s="71" t="s">
        <v>4489</v>
      </c>
      <c r="N2162" s="71"/>
      <c r="O2162" s="4"/>
      <c r="P2162" s="9"/>
      <c r="Q2162" s="9" t="str">
        <f t="shared" si="116"/>
        <v>KWSUBJ DOUBLE PRECISION NOT NULL,</v>
      </c>
    </row>
    <row r="2163" ht="16.5" customHeight="1">
      <c r="A2163" s="9" t="s">
        <v>13</v>
      </c>
      <c r="B2163" s="9" t="s">
        <v>35</v>
      </c>
      <c r="C2163" s="9" t="s">
        <v>3361</v>
      </c>
      <c r="D2163" s="9" t="s">
        <v>183</v>
      </c>
      <c r="E2163" s="9" t="s">
        <v>4506</v>
      </c>
      <c r="F2163" s="10">
        <v>6.0</v>
      </c>
      <c r="G2163" s="10">
        <v>22.0</v>
      </c>
      <c r="H2163" s="70" t="b">
        <v>1</v>
      </c>
      <c r="I2163" s="71" t="str">
        <f t="shared" si="114"/>
        <v>NOT NULL</v>
      </c>
      <c r="J2163" s="71" t="str">
        <f t="shared" si="115"/>
        <v>DOUBLE PRECISION</v>
      </c>
      <c r="K2163" s="71">
        <f t="shared" si="3"/>
        <v>22</v>
      </c>
      <c r="L2163" s="71" t="str">
        <f t="shared" si="4"/>
        <v>(22)</v>
      </c>
      <c r="M2163" s="71" t="s">
        <v>4489</v>
      </c>
      <c r="N2163" s="71"/>
      <c r="O2163" s="4"/>
      <c r="P2163" s="9"/>
      <c r="Q2163" s="9" t="str">
        <f t="shared" si="116"/>
        <v>KWSDTE DOUBLE PRECISION NOT NULL,</v>
      </c>
    </row>
    <row r="2164" ht="16.5" customHeight="1">
      <c r="A2164" s="9" t="s">
        <v>13</v>
      </c>
      <c r="B2164" s="9" t="s">
        <v>35</v>
      </c>
      <c r="C2164" s="9" t="s">
        <v>3362</v>
      </c>
      <c r="D2164" s="9" t="s">
        <v>183</v>
      </c>
      <c r="E2164" s="9" t="s">
        <v>4506</v>
      </c>
      <c r="F2164" s="10">
        <v>7.0</v>
      </c>
      <c r="G2164" s="10">
        <v>22.0</v>
      </c>
      <c r="H2164" s="70" t="b">
        <v>1</v>
      </c>
      <c r="I2164" s="71" t="str">
        <f t="shared" si="114"/>
        <v>NOT NULL</v>
      </c>
      <c r="J2164" s="71" t="str">
        <f t="shared" si="115"/>
        <v>DOUBLE PRECISION</v>
      </c>
      <c r="K2164" s="71">
        <f t="shared" si="3"/>
        <v>22</v>
      </c>
      <c r="L2164" s="71" t="str">
        <f t="shared" si="4"/>
        <v>(22)</v>
      </c>
      <c r="M2164" s="71" t="s">
        <v>4489</v>
      </c>
      <c r="N2164" s="71"/>
      <c r="O2164" s="4"/>
      <c r="P2164" s="9"/>
      <c r="Q2164" s="9" t="str">
        <f t="shared" si="116"/>
        <v>KWEGUB DOUBLE PRECISION NOT NULL,</v>
      </c>
    </row>
    <row r="2165" ht="16.5" customHeight="1">
      <c r="A2165" s="9" t="s">
        <v>13</v>
      </c>
      <c r="B2165" s="9" t="s">
        <v>35</v>
      </c>
      <c r="C2165" s="9" t="s">
        <v>3363</v>
      </c>
      <c r="D2165" s="9" t="s">
        <v>183</v>
      </c>
      <c r="E2165" s="9" t="s">
        <v>4506</v>
      </c>
      <c r="F2165" s="10">
        <v>8.0</v>
      </c>
      <c r="G2165" s="10">
        <v>22.0</v>
      </c>
      <c r="H2165" s="70" t="b">
        <v>1</v>
      </c>
      <c r="I2165" s="71" t="str">
        <f t="shared" si="114"/>
        <v>NOT NULL</v>
      </c>
      <c r="J2165" s="71" t="str">
        <f t="shared" si="115"/>
        <v>DOUBLE PRECISION</v>
      </c>
      <c r="K2165" s="71">
        <f t="shared" si="3"/>
        <v>22</v>
      </c>
      <c r="L2165" s="71" t="str">
        <f t="shared" si="4"/>
        <v>(22)</v>
      </c>
      <c r="M2165" s="71" t="s">
        <v>4489</v>
      </c>
      <c r="N2165" s="71"/>
      <c r="O2165" s="4"/>
      <c r="P2165" s="9"/>
      <c r="Q2165" s="9" t="str">
        <f t="shared" si="116"/>
        <v>KWCGUB DOUBLE PRECISION NOT NULL,</v>
      </c>
    </row>
    <row r="2166" ht="16.5" customHeight="1">
      <c r="A2166" s="9" t="s">
        <v>13</v>
      </c>
      <c r="B2166" s="9" t="s">
        <v>35</v>
      </c>
      <c r="C2166" s="9" t="s">
        <v>3365</v>
      </c>
      <c r="D2166" s="9" t="s">
        <v>183</v>
      </c>
      <c r="E2166" s="9" t="s">
        <v>4506</v>
      </c>
      <c r="F2166" s="10">
        <v>9.0</v>
      </c>
      <c r="G2166" s="10">
        <v>22.0</v>
      </c>
      <c r="H2166" s="70" t="b">
        <v>1</v>
      </c>
      <c r="I2166" s="71" t="str">
        <f t="shared" si="114"/>
        <v>NOT NULL</v>
      </c>
      <c r="J2166" s="71" t="str">
        <f t="shared" si="115"/>
        <v>DOUBLE PRECISION</v>
      </c>
      <c r="K2166" s="71">
        <f t="shared" si="3"/>
        <v>22</v>
      </c>
      <c r="L2166" s="71" t="str">
        <f t="shared" si="4"/>
        <v>(22)</v>
      </c>
      <c r="M2166" s="71" t="s">
        <v>4489</v>
      </c>
      <c r="N2166" s="71"/>
      <c r="O2166" s="4"/>
      <c r="P2166" s="9"/>
      <c r="Q2166" s="9" t="str">
        <f t="shared" si="116"/>
        <v>KWSEQL DOUBLE PRECISION NOT NULL,</v>
      </c>
    </row>
    <row r="2167" ht="16.5" customHeight="1">
      <c r="A2167" s="9" t="s">
        <v>13</v>
      </c>
      <c r="B2167" s="9" t="s">
        <v>35</v>
      </c>
      <c r="C2167" s="9" t="s">
        <v>3367</v>
      </c>
      <c r="D2167" s="9" t="s">
        <v>183</v>
      </c>
      <c r="E2167" s="9" t="s">
        <v>4506</v>
      </c>
      <c r="F2167" s="10">
        <v>10.0</v>
      </c>
      <c r="G2167" s="10">
        <v>22.0</v>
      </c>
      <c r="H2167" s="70" t="b">
        <v>0</v>
      </c>
      <c r="I2167" s="71" t="str">
        <f t="shared" si="114"/>
        <v/>
      </c>
      <c r="J2167" s="71" t="str">
        <f t="shared" si="115"/>
        <v>DOUBLE PRECISION</v>
      </c>
      <c r="K2167" s="71">
        <f t="shared" si="3"/>
        <v>22</v>
      </c>
      <c r="L2167" s="71" t="str">
        <f t="shared" si="4"/>
        <v>(22)</v>
      </c>
      <c r="M2167" s="71" t="s">
        <v>4489</v>
      </c>
      <c r="N2167" s="71"/>
      <c r="O2167" s="4"/>
      <c r="P2167" s="9"/>
      <c r="Q2167" s="9" t="str">
        <f t="shared" si="116"/>
        <v>KWJDTE DOUBLE PRECISION ,</v>
      </c>
    </row>
    <row r="2168" ht="16.5" customHeight="1">
      <c r="A2168" s="9" t="s">
        <v>13</v>
      </c>
      <c r="B2168" s="9" t="s">
        <v>35</v>
      </c>
      <c r="C2168" s="9" t="s">
        <v>3368</v>
      </c>
      <c r="D2168" s="9" t="s">
        <v>191</v>
      </c>
      <c r="E2168" s="9" t="s">
        <v>4518</v>
      </c>
      <c r="F2168" s="10">
        <v>11.0</v>
      </c>
      <c r="G2168" s="10">
        <v>14.0</v>
      </c>
      <c r="H2168" s="70" t="b">
        <v>0</v>
      </c>
      <c r="I2168" s="71" t="str">
        <f t="shared" si="114"/>
        <v/>
      </c>
      <c r="J2168" s="71" t="str">
        <f t="shared" si="115"/>
        <v>VARCHAR</v>
      </c>
      <c r="K2168" s="71">
        <f t="shared" si="3"/>
        <v>42</v>
      </c>
      <c r="L2168" s="71" t="str">
        <f t="shared" si="4"/>
        <v>(42)</v>
      </c>
      <c r="M2168" s="71" t="s">
        <v>4489</v>
      </c>
      <c r="N2168" s="71"/>
      <c r="O2168" s="4"/>
      <c r="P2168" s="9"/>
      <c r="Q2168" s="9" t="str">
        <f t="shared" si="116"/>
        <v>KWSNAM VARCHAR(42) ,</v>
      </c>
    </row>
    <row r="2169" ht="16.5" customHeight="1">
      <c r="A2169" s="9" t="s">
        <v>13</v>
      </c>
      <c r="B2169" s="9" t="s">
        <v>35</v>
      </c>
      <c r="C2169" s="9" t="s">
        <v>3369</v>
      </c>
      <c r="D2169" s="9" t="s">
        <v>191</v>
      </c>
      <c r="E2169" s="9" t="s">
        <v>4518</v>
      </c>
      <c r="F2169" s="10">
        <v>12.0</v>
      </c>
      <c r="G2169" s="10">
        <v>2.0</v>
      </c>
      <c r="H2169" s="70" t="b">
        <v>0</v>
      </c>
      <c r="I2169" s="71" t="str">
        <f t="shared" si="114"/>
        <v/>
      </c>
      <c r="J2169" s="71" t="str">
        <f t="shared" si="115"/>
        <v>VARCHAR</v>
      </c>
      <c r="K2169" s="71">
        <f t="shared" si="3"/>
        <v>6</v>
      </c>
      <c r="L2169" s="71" t="str">
        <f t="shared" si="4"/>
        <v>(6)</v>
      </c>
      <c r="M2169" s="71" t="s">
        <v>4489</v>
      </c>
      <c r="N2169" s="71"/>
      <c r="O2169" s="4"/>
      <c r="P2169" s="9"/>
      <c r="Q2169" s="9" t="str">
        <f t="shared" si="116"/>
        <v>KWROUT VARCHAR(6) ,</v>
      </c>
    </row>
    <row r="2170" ht="16.5" customHeight="1">
      <c r="A2170" s="9" t="s">
        <v>13</v>
      </c>
      <c r="B2170" s="9" t="s">
        <v>35</v>
      </c>
      <c r="C2170" s="9" t="s">
        <v>3370</v>
      </c>
      <c r="D2170" s="9" t="s">
        <v>183</v>
      </c>
      <c r="E2170" s="9" t="s">
        <v>4506</v>
      </c>
      <c r="F2170" s="10">
        <v>13.0</v>
      </c>
      <c r="G2170" s="10">
        <v>22.0</v>
      </c>
      <c r="H2170" s="70" t="b">
        <v>0</v>
      </c>
      <c r="I2170" s="71" t="str">
        <f t="shared" si="114"/>
        <v/>
      </c>
      <c r="J2170" s="71" t="str">
        <f t="shared" si="115"/>
        <v>DOUBLE PRECISION</v>
      </c>
      <c r="K2170" s="71">
        <f t="shared" si="3"/>
        <v>22</v>
      </c>
      <c r="L2170" s="71" t="str">
        <f t="shared" si="4"/>
        <v>(22)</v>
      </c>
      <c r="M2170" s="71" t="s">
        <v>4489</v>
      </c>
      <c r="N2170" s="71"/>
      <c r="O2170" s="4"/>
      <c r="P2170" s="9"/>
      <c r="Q2170" s="9" t="str">
        <f t="shared" si="116"/>
        <v>KWDCDE DOUBLE PRECISION ,</v>
      </c>
    </row>
    <row r="2171" ht="16.5" customHeight="1">
      <c r="A2171" s="9" t="s">
        <v>13</v>
      </c>
      <c r="B2171" s="9" t="s">
        <v>35</v>
      </c>
      <c r="C2171" s="9" t="s">
        <v>3371</v>
      </c>
      <c r="D2171" s="9" t="s">
        <v>183</v>
      </c>
      <c r="E2171" s="9" t="s">
        <v>4506</v>
      </c>
      <c r="F2171" s="10">
        <v>14.0</v>
      </c>
      <c r="G2171" s="10">
        <v>22.0</v>
      </c>
      <c r="H2171" s="70" t="b">
        <v>0</v>
      </c>
      <c r="I2171" s="71" t="str">
        <f t="shared" si="114"/>
        <v/>
      </c>
      <c r="J2171" s="71" t="str">
        <f t="shared" si="115"/>
        <v>DOUBLE PRECISION</v>
      </c>
      <c r="K2171" s="71">
        <f t="shared" si="3"/>
        <v>22</v>
      </c>
      <c r="L2171" s="71" t="str">
        <f t="shared" si="4"/>
        <v>(22)</v>
      </c>
      <c r="M2171" s="71" t="s">
        <v>4489</v>
      </c>
      <c r="N2171" s="71"/>
      <c r="O2171" s="4"/>
      <c r="P2171" s="9"/>
      <c r="Q2171" s="9" t="str">
        <f t="shared" si="116"/>
        <v>KWBCDE DOUBLE PRECISION ,</v>
      </c>
    </row>
    <row r="2172" ht="16.5" customHeight="1">
      <c r="A2172" s="9" t="s">
        <v>13</v>
      </c>
      <c r="B2172" s="9" t="s">
        <v>35</v>
      </c>
      <c r="C2172" s="9" t="s">
        <v>3372</v>
      </c>
      <c r="D2172" s="9" t="s">
        <v>191</v>
      </c>
      <c r="E2172" s="9" t="s">
        <v>4518</v>
      </c>
      <c r="F2172" s="10">
        <v>15.0</v>
      </c>
      <c r="G2172" s="10">
        <v>2.0</v>
      </c>
      <c r="H2172" s="70" t="b">
        <v>0</v>
      </c>
      <c r="I2172" s="71" t="str">
        <f t="shared" si="114"/>
        <v/>
      </c>
      <c r="J2172" s="71" t="str">
        <f t="shared" si="115"/>
        <v>VARCHAR</v>
      </c>
      <c r="K2172" s="71">
        <f t="shared" si="3"/>
        <v>6</v>
      </c>
      <c r="L2172" s="71" t="str">
        <f t="shared" si="4"/>
        <v>(6)</v>
      </c>
      <c r="M2172" s="71" t="s">
        <v>4489</v>
      </c>
      <c r="N2172" s="71"/>
      <c r="O2172" s="4"/>
      <c r="P2172" s="9"/>
      <c r="Q2172" s="9" t="str">
        <f t="shared" si="116"/>
        <v>KWCOMY VARCHAR(6) ,</v>
      </c>
    </row>
    <row r="2173" ht="16.5" customHeight="1">
      <c r="A2173" s="9" t="s">
        <v>13</v>
      </c>
      <c r="B2173" s="9" t="s">
        <v>35</v>
      </c>
      <c r="C2173" s="9" t="s">
        <v>3373</v>
      </c>
      <c r="D2173" s="9" t="s">
        <v>191</v>
      </c>
      <c r="E2173" s="9" t="s">
        <v>4518</v>
      </c>
      <c r="F2173" s="10">
        <v>16.0</v>
      </c>
      <c r="G2173" s="10">
        <v>2.0</v>
      </c>
      <c r="H2173" s="70" t="b">
        <v>0</v>
      </c>
      <c r="I2173" s="71" t="str">
        <f t="shared" si="114"/>
        <v/>
      </c>
      <c r="J2173" s="71" t="str">
        <f t="shared" si="115"/>
        <v>VARCHAR</v>
      </c>
      <c r="K2173" s="71">
        <f t="shared" si="3"/>
        <v>6</v>
      </c>
      <c r="L2173" s="71" t="str">
        <f t="shared" si="4"/>
        <v>(6)</v>
      </c>
      <c r="M2173" s="71" t="s">
        <v>4489</v>
      </c>
      <c r="N2173" s="71"/>
      <c r="O2173" s="4"/>
      <c r="P2173" s="9"/>
      <c r="Q2173" s="9" t="str">
        <f t="shared" si="116"/>
        <v>KWSAMU VARCHAR(6) ,</v>
      </c>
    </row>
    <row r="2174" ht="16.5" customHeight="1">
      <c r="A2174" s="9" t="s">
        <v>13</v>
      </c>
      <c r="B2174" s="9" t="s">
        <v>35</v>
      </c>
      <c r="C2174" s="9" t="s">
        <v>3375</v>
      </c>
      <c r="D2174" s="9" t="s">
        <v>191</v>
      </c>
      <c r="E2174" s="9" t="s">
        <v>4518</v>
      </c>
      <c r="F2174" s="10">
        <v>17.0</v>
      </c>
      <c r="G2174" s="10">
        <v>5.0</v>
      </c>
      <c r="H2174" s="70" t="b">
        <v>0</v>
      </c>
      <c r="I2174" s="71" t="str">
        <f t="shared" si="114"/>
        <v/>
      </c>
      <c r="J2174" s="71" t="str">
        <f t="shared" si="115"/>
        <v>VARCHAR</v>
      </c>
      <c r="K2174" s="71">
        <f t="shared" si="3"/>
        <v>15</v>
      </c>
      <c r="L2174" s="71" t="str">
        <f t="shared" si="4"/>
        <v>(15)</v>
      </c>
      <c r="M2174" s="71" t="s">
        <v>4489</v>
      </c>
      <c r="N2174" s="71"/>
      <c r="O2174" s="4"/>
      <c r="P2174" s="9"/>
      <c r="Q2174" s="9" t="str">
        <f t="shared" si="116"/>
        <v>KWSUNA VARCHAR(15) ,</v>
      </c>
    </row>
    <row r="2175" ht="16.5" customHeight="1">
      <c r="A2175" s="9" t="s">
        <v>13</v>
      </c>
      <c r="B2175" s="9" t="s">
        <v>35</v>
      </c>
      <c r="C2175" s="9" t="s">
        <v>3377</v>
      </c>
      <c r="D2175" s="9" t="s">
        <v>191</v>
      </c>
      <c r="E2175" s="9" t="s">
        <v>4518</v>
      </c>
      <c r="F2175" s="10">
        <v>18.0</v>
      </c>
      <c r="G2175" s="10">
        <v>2.0</v>
      </c>
      <c r="H2175" s="70" t="b">
        <v>0</v>
      </c>
      <c r="I2175" s="71" t="str">
        <f t="shared" si="114"/>
        <v/>
      </c>
      <c r="J2175" s="71" t="str">
        <f t="shared" si="115"/>
        <v>VARCHAR</v>
      </c>
      <c r="K2175" s="71">
        <f t="shared" si="3"/>
        <v>6</v>
      </c>
      <c r="L2175" s="71" t="str">
        <f t="shared" si="4"/>
        <v>(6)</v>
      </c>
      <c r="M2175" s="71" t="s">
        <v>4489</v>
      </c>
      <c r="N2175" s="71"/>
      <c r="O2175" s="4"/>
      <c r="P2175" s="9"/>
      <c r="Q2175" s="9" t="str">
        <f t="shared" si="116"/>
        <v>KWSALE VARCHAR(6) ,</v>
      </c>
    </row>
    <row r="2176" ht="16.5" customHeight="1">
      <c r="A2176" s="9" t="s">
        <v>13</v>
      </c>
      <c r="B2176" s="9" t="s">
        <v>35</v>
      </c>
      <c r="C2176" s="9" t="s">
        <v>3322</v>
      </c>
      <c r="D2176" s="9" t="s">
        <v>191</v>
      </c>
      <c r="E2176" s="9" t="s">
        <v>4518</v>
      </c>
      <c r="F2176" s="10">
        <v>19.0</v>
      </c>
      <c r="G2176" s="10">
        <v>2.0</v>
      </c>
      <c r="H2176" s="70" t="b">
        <v>0</v>
      </c>
      <c r="I2176" s="71" t="str">
        <f t="shared" si="114"/>
        <v/>
      </c>
      <c r="J2176" s="71" t="str">
        <f t="shared" si="115"/>
        <v>VARCHAR</v>
      </c>
      <c r="K2176" s="71">
        <f t="shared" si="3"/>
        <v>6</v>
      </c>
      <c r="L2176" s="71" t="str">
        <f t="shared" si="4"/>
        <v>(6)</v>
      </c>
      <c r="M2176" s="71" t="s">
        <v>4489</v>
      </c>
      <c r="N2176" s="71"/>
      <c r="O2176" s="4"/>
      <c r="P2176" s="9"/>
      <c r="Q2176" s="9" t="str">
        <f t="shared" si="116"/>
        <v>KWCOMP VARCHAR(6) ,</v>
      </c>
    </row>
    <row r="2177" ht="16.5" customHeight="1">
      <c r="A2177" s="9" t="s">
        <v>13</v>
      </c>
      <c r="B2177" s="9" t="s">
        <v>35</v>
      </c>
      <c r="C2177" s="9" t="s">
        <v>3380</v>
      </c>
      <c r="D2177" s="9" t="s">
        <v>183</v>
      </c>
      <c r="E2177" s="9" t="s">
        <v>4506</v>
      </c>
      <c r="F2177" s="10">
        <v>20.0</v>
      </c>
      <c r="G2177" s="10">
        <v>22.0</v>
      </c>
      <c r="H2177" s="70" t="b">
        <v>0</v>
      </c>
      <c r="I2177" s="71" t="str">
        <f t="shared" si="114"/>
        <v/>
      </c>
      <c r="J2177" s="71" t="str">
        <f t="shared" si="115"/>
        <v>DOUBLE PRECISION</v>
      </c>
      <c r="K2177" s="71">
        <f t="shared" si="3"/>
        <v>22</v>
      </c>
      <c r="L2177" s="71" t="str">
        <f t="shared" si="4"/>
        <v>(22)</v>
      </c>
      <c r="M2177" s="71" t="s">
        <v>4489</v>
      </c>
      <c r="N2177" s="71"/>
      <c r="O2177" s="4"/>
      <c r="P2177" s="9"/>
      <c r="Q2177" s="9" t="str">
        <f t="shared" si="116"/>
        <v>KWCCMP DOUBLE PRECISION ,</v>
      </c>
    </row>
    <row r="2178" ht="16.5" customHeight="1">
      <c r="A2178" s="9" t="s">
        <v>13</v>
      </c>
      <c r="B2178" s="9" t="s">
        <v>35</v>
      </c>
      <c r="C2178" s="9" t="s">
        <v>3382</v>
      </c>
      <c r="D2178" s="9" t="s">
        <v>191</v>
      </c>
      <c r="E2178" s="9" t="s">
        <v>4518</v>
      </c>
      <c r="F2178" s="10">
        <v>21.0</v>
      </c>
      <c r="G2178" s="10">
        <v>16.0</v>
      </c>
      <c r="H2178" s="70" t="b">
        <v>0</v>
      </c>
      <c r="I2178" s="71" t="str">
        <f t="shared" si="114"/>
        <v/>
      </c>
      <c r="J2178" s="71" t="str">
        <f t="shared" si="115"/>
        <v>VARCHAR</v>
      </c>
      <c r="K2178" s="71">
        <f t="shared" si="3"/>
        <v>48</v>
      </c>
      <c r="L2178" s="71" t="str">
        <f t="shared" si="4"/>
        <v>(48)</v>
      </c>
      <c r="M2178" s="71" t="s">
        <v>4489</v>
      </c>
      <c r="N2178" s="71"/>
      <c r="O2178" s="4"/>
      <c r="P2178" s="9"/>
      <c r="Q2178" s="9" t="str">
        <f t="shared" si="116"/>
        <v>KWCNUM VARCHAR(48) ,</v>
      </c>
    </row>
    <row r="2179" ht="16.5" customHeight="1">
      <c r="A2179" s="9" t="s">
        <v>13</v>
      </c>
      <c r="B2179" s="9" t="s">
        <v>35</v>
      </c>
      <c r="C2179" s="9" t="s">
        <v>3383</v>
      </c>
      <c r="D2179" s="9" t="s">
        <v>191</v>
      </c>
      <c r="E2179" s="9" t="s">
        <v>4518</v>
      </c>
      <c r="F2179" s="10">
        <v>22.0</v>
      </c>
      <c r="G2179" s="10">
        <v>10.0</v>
      </c>
      <c r="H2179" s="70" t="b">
        <v>0</v>
      </c>
      <c r="I2179" s="71" t="str">
        <f t="shared" si="114"/>
        <v/>
      </c>
      <c r="J2179" s="71" t="str">
        <f t="shared" si="115"/>
        <v>VARCHAR</v>
      </c>
      <c r="K2179" s="71">
        <f t="shared" si="3"/>
        <v>30</v>
      </c>
      <c r="L2179" s="71" t="str">
        <f t="shared" si="4"/>
        <v>(30)</v>
      </c>
      <c r="M2179" s="71" t="s">
        <v>4489</v>
      </c>
      <c r="N2179" s="71"/>
      <c r="O2179" s="4"/>
      <c r="P2179" s="9"/>
      <c r="Q2179" s="9" t="str">
        <f t="shared" si="116"/>
        <v>KWANUM VARCHAR(30) ,</v>
      </c>
    </row>
    <row r="2180" ht="16.5" customHeight="1">
      <c r="A2180" s="9" t="s">
        <v>13</v>
      </c>
      <c r="B2180" s="9" t="s">
        <v>35</v>
      </c>
      <c r="C2180" s="9" t="s">
        <v>3385</v>
      </c>
      <c r="D2180" s="9" t="s">
        <v>183</v>
      </c>
      <c r="E2180" s="9" t="s">
        <v>4506</v>
      </c>
      <c r="F2180" s="10">
        <v>23.0</v>
      </c>
      <c r="G2180" s="10">
        <v>22.0</v>
      </c>
      <c r="H2180" s="70" t="b">
        <v>0</v>
      </c>
      <c r="I2180" s="71" t="str">
        <f t="shared" si="114"/>
        <v/>
      </c>
      <c r="J2180" s="71" t="str">
        <f t="shared" si="115"/>
        <v>DOUBLE PRECISION</v>
      </c>
      <c r="K2180" s="71">
        <f t="shared" si="3"/>
        <v>22</v>
      </c>
      <c r="L2180" s="71" t="str">
        <f t="shared" si="4"/>
        <v>(22)</v>
      </c>
      <c r="M2180" s="71" t="s">
        <v>4489</v>
      </c>
      <c r="N2180" s="71"/>
      <c r="O2180" s="4"/>
      <c r="P2180" s="9"/>
      <c r="Q2180" s="9" t="str">
        <f t="shared" si="116"/>
        <v>KWMONH DOUBLE PRECISION ,</v>
      </c>
    </row>
    <row r="2181" ht="16.5" customHeight="1">
      <c r="A2181" s="9" t="s">
        <v>13</v>
      </c>
      <c r="B2181" s="9" t="s">
        <v>35</v>
      </c>
      <c r="C2181" s="9" t="s">
        <v>3386</v>
      </c>
      <c r="D2181" s="9" t="s">
        <v>191</v>
      </c>
      <c r="E2181" s="9" t="s">
        <v>4518</v>
      </c>
      <c r="F2181" s="10">
        <v>24.0</v>
      </c>
      <c r="G2181" s="10">
        <v>10.0</v>
      </c>
      <c r="H2181" s="70" t="b">
        <v>0</v>
      </c>
      <c r="I2181" s="71" t="str">
        <f t="shared" si="114"/>
        <v/>
      </c>
      <c r="J2181" s="71" t="str">
        <f t="shared" si="115"/>
        <v>VARCHAR</v>
      </c>
      <c r="K2181" s="71">
        <f t="shared" si="3"/>
        <v>30</v>
      </c>
      <c r="L2181" s="71" t="str">
        <f t="shared" si="4"/>
        <v>(30)</v>
      </c>
      <c r="M2181" s="71" t="s">
        <v>4489</v>
      </c>
      <c r="N2181" s="71"/>
      <c r="O2181" s="4"/>
      <c r="P2181" s="9"/>
      <c r="Q2181" s="9" t="str">
        <f t="shared" si="116"/>
        <v>KWCNAM VARCHAR(30) ,</v>
      </c>
    </row>
    <row r="2182" ht="16.5" customHeight="1">
      <c r="A2182" s="9" t="s">
        <v>13</v>
      </c>
      <c r="B2182" s="9" t="s">
        <v>35</v>
      </c>
      <c r="C2182" s="9" t="s">
        <v>3387</v>
      </c>
      <c r="D2182" s="9" t="s">
        <v>183</v>
      </c>
      <c r="E2182" s="9" t="s">
        <v>4506</v>
      </c>
      <c r="F2182" s="10">
        <v>25.0</v>
      </c>
      <c r="G2182" s="10">
        <v>22.0</v>
      </c>
      <c r="H2182" s="70" t="b">
        <v>0</v>
      </c>
      <c r="I2182" s="71" t="str">
        <f t="shared" si="114"/>
        <v/>
      </c>
      <c r="J2182" s="71" t="str">
        <f t="shared" si="115"/>
        <v>DOUBLE PRECISION</v>
      </c>
      <c r="K2182" s="71">
        <f t="shared" si="3"/>
        <v>22</v>
      </c>
      <c r="L2182" s="71" t="str">
        <f t="shared" si="4"/>
        <v>(22)</v>
      </c>
      <c r="M2182" s="71" t="s">
        <v>4489</v>
      </c>
      <c r="N2182" s="71"/>
      <c r="O2182" s="4"/>
      <c r="P2182" s="9"/>
      <c r="Q2182" s="9" t="str">
        <f t="shared" si="116"/>
        <v>KWCAMT DOUBLE PRECISION ,</v>
      </c>
    </row>
    <row r="2183" ht="16.5" customHeight="1">
      <c r="A2183" s="9" t="s">
        <v>13</v>
      </c>
      <c r="B2183" s="9" t="s">
        <v>35</v>
      </c>
      <c r="C2183" s="9" t="s">
        <v>3389</v>
      </c>
      <c r="D2183" s="9" t="s">
        <v>183</v>
      </c>
      <c r="E2183" s="9" t="s">
        <v>4506</v>
      </c>
      <c r="F2183" s="10">
        <v>26.0</v>
      </c>
      <c r="G2183" s="10">
        <v>22.0</v>
      </c>
      <c r="H2183" s="70" t="b">
        <v>0</v>
      </c>
      <c r="I2183" s="71" t="str">
        <f t="shared" si="114"/>
        <v/>
      </c>
      <c r="J2183" s="71" t="str">
        <f t="shared" si="115"/>
        <v>DOUBLE PRECISION</v>
      </c>
      <c r="K2183" s="71">
        <f t="shared" si="3"/>
        <v>22</v>
      </c>
      <c r="L2183" s="71" t="str">
        <f t="shared" si="4"/>
        <v>(22)</v>
      </c>
      <c r="M2183" s="71" t="s">
        <v>4489</v>
      </c>
      <c r="N2183" s="71"/>
      <c r="O2183" s="4"/>
      <c r="P2183" s="9"/>
      <c r="Q2183" s="9" t="str">
        <f t="shared" si="116"/>
        <v>KWADTE DOUBLE PRECISION ,</v>
      </c>
    </row>
    <row r="2184" ht="16.5" customHeight="1">
      <c r="A2184" s="9" t="s">
        <v>13</v>
      </c>
      <c r="B2184" s="9" t="s">
        <v>35</v>
      </c>
      <c r="C2184" s="9" t="s">
        <v>3344</v>
      </c>
      <c r="D2184" s="9" t="s">
        <v>183</v>
      </c>
      <c r="E2184" s="9" t="s">
        <v>4506</v>
      </c>
      <c r="F2184" s="10">
        <v>27.0</v>
      </c>
      <c r="G2184" s="10">
        <v>22.0</v>
      </c>
      <c r="H2184" s="70" t="b">
        <v>0</v>
      </c>
      <c r="I2184" s="71" t="str">
        <f t="shared" si="114"/>
        <v/>
      </c>
      <c r="J2184" s="71" t="str">
        <f t="shared" si="115"/>
        <v>DOUBLE PRECISION</v>
      </c>
      <c r="K2184" s="71">
        <f t="shared" si="3"/>
        <v>22</v>
      </c>
      <c r="L2184" s="71" t="str">
        <f t="shared" si="4"/>
        <v>(22)</v>
      </c>
      <c r="M2184" s="71" t="s">
        <v>4489</v>
      </c>
      <c r="N2184" s="71"/>
      <c r="O2184" s="4"/>
      <c r="P2184" s="9"/>
      <c r="Q2184" s="9" t="str">
        <f t="shared" si="116"/>
        <v>KWEYMD DOUBLE PRECISION ,</v>
      </c>
    </row>
    <row r="2185" ht="16.5" customHeight="1">
      <c r="A2185" s="9" t="s">
        <v>13</v>
      </c>
      <c r="B2185" s="9" t="s">
        <v>35</v>
      </c>
      <c r="C2185" s="9" t="s">
        <v>3345</v>
      </c>
      <c r="D2185" s="9" t="s">
        <v>183</v>
      </c>
      <c r="E2185" s="9" t="s">
        <v>4506</v>
      </c>
      <c r="F2185" s="10">
        <v>28.0</v>
      </c>
      <c r="G2185" s="10">
        <v>22.0</v>
      </c>
      <c r="H2185" s="70" t="b">
        <v>0</v>
      </c>
      <c r="I2185" s="71" t="str">
        <f t="shared" si="114"/>
        <v/>
      </c>
      <c r="J2185" s="71" t="str">
        <f t="shared" si="115"/>
        <v>DOUBLE PRECISION</v>
      </c>
      <c r="K2185" s="71">
        <f t="shared" si="3"/>
        <v>22</v>
      </c>
      <c r="L2185" s="71" t="str">
        <f t="shared" si="4"/>
        <v>(22)</v>
      </c>
      <c r="M2185" s="71" t="s">
        <v>4489</v>
      </c>
      <c r="N2185" s="71"/>
      <c r="O2185" s="4"/>
      <c r="P2185" s="9"/>
      <c r="Q2185" s="9" t="str">
        <f t="shared" si="116"/>
        <v>KWEHMS DOUBLE PRECISION ,</v>
      </c>
    </row>
    <row r="2186" ht="16.5" customHeight="1">
      <c r="A2186" s="9" t="s">
        <v>13</v>
      </c>
      <c r="B2186" s="9" t="s">
        <v>35</v>
      </c>
      <c r="C2186" s="9" t="s">
        <v>3349</v>
      </c>
      <c r="D2186" s="9" t="s">
        <v>183</v>
      </c>
      <c r="E2186" s="9" t="s">
        <v>4506</v>
      </c>
      <c r="F2186" s="10">
        <v>29.0</v>
      </c>
      <c r="G2186" s="10">
        <v>22.0</v>
      </c>
      <c r="H2186" s="70" t="b">
        <v>0</v>
      </c>
      <c r="I2186" s="71" t="str">
        <f t="shared" si="114"/>
        <v/>
      </c>
      <c r="J2186" s="71" t="str">
        <f t="shared" si="115"/>
        <v>DOUBLE PRECISION</v>
      </c>
      <c r="K2186" s="71">
        <f t="shared" si="3"/>
        <v>22</v>
      </c>
      <c r="L2186" s="71" t="str">
        <f t="shared" si="4"/>
        <v>(22)</v>
      </c>
      <c r="M2186" s="71" t="s">
        <v>4489</v>
      </c>
      <c r="N2186" s="71"/>
      <c r="O2186" s="4"/>
      <c r="P2186" s="9"/>
      <c r="Q2186" s="9" t="str">
        <f t="shared" si="116"/>
        <v>KWMYMD DOUBLE PRECISION ,</v>
      </c>
    </row>
    <row r="2187" ht="16.5" customHeight="1">
      <c r="A2187" s="9" t="s">
        <v>13</v>
      </c>
      <c r="B2187" s="9" t="s">
        <v>35</v>
      </c>
      <c r="C2187" s="9" t="s">
        <v>3350</v>
      </c>
      <c r="D2187" s="9" t="s">
        <v>183</v>
      </c>
      <c r="E2187" s="9" t="s">
        <v>4506</v>
      </c>
      <c r="F2187" s="10">
        <v>30.0</v>
      </c>
      <c r="G2187" s="10">
        <v>22.0</v>
      </c>
      <c r="H2187" s="70" t="b">
        <v>0</v>
      </c>
      <c r="I2187" s="71" t="str">
        <f t="shared" si="114"/>
        <v/>
      </c>
      <c r="J2187" s="71" t="str">
        <f t="shared" si="115"/>
        <v>DOUBLE PRECISION</v>
      </c>
      <c r="K2187" s="71">
        <f t="shared" si="3"/>
        <v>22</v>
      </c>
      <c r="L2187" s="71" t="str">
        <f t="shared" si="4"/>
        <v>(22)</v>
      </c>
      <c r="M2187" s="71" t="s">
        <v>4489</v>
      </c>
      <c r="N2187" s="71"/>
      <c r="O2187" s="4"/>
      <c r="P2187" s="9"/>
      <c r="Q2187" s="9" t="str">
        <f t="shared" si="116"/>
        <v>KWMHMS DOUBLE PRECISION ,</v>
      </c>
    </row>
    <row r="2188" ht="16.5" customHeight="1">
      <c r="A2188" s="9" t="s">
        <v>13</v>
      </c>
      <c r="B2188" s="9" t="s">
        <v>35</v>
      </c>
      <c r="C2188" s="9" t="s">
        <v>3391</v>
      </c>
      <c r="D2188" s="9" t="s">
        <v>183</v>
      </c>
      <c r="E2188" s="9" t="s">
        <v>4506</v>
      </c>
      <c r="F2188" s="10">
        <v>31.0</v>
      </c>
      <c r="G2188" s="10">
        <v>22.0</v>
      </c>
      <c r="H2188" s="70" t="b">
        <v>0</v>
      </c>
      <c r="I2188" s="71" t="str">
        <f t="shared" si="114"/>
        <v/>
      </c>
      <c r="J2188" s="71" t="str">
        <f t="shared" si="115"/>
        <v>DOUBLE PRECISION</v>
      </c>
      <c r="K2188" s="71">
        <f t="shared" si="3"/>
        <v>22</v>
      </c>
      <c r="L2188" s="71" t="str">
        <f t="shared" si="4"/>
        <v>(22)</v>
      </c>
      <c r="M2188" s="71" t="s">
        <v>4489</v>
      </c>
      <c r="N2188" s="71"/>
      <c r="O2188" s="4"/>
      <c r="P2188" s="9"/>
      <c r="Q2188" s="9" t="str">
        <f t="shared" si="116"/>
        <v>KWFLG1 DOUBLE PRECISION ,</v>
      </c>
    </row>
    <row r="2189" ht="16.5" customHeight="1">
      <c r="A2189" s="9" t="s">
        <v>13</v>
      </c>
      <c r="B2189" s="9" t="s">
        <v>35</v>
      </c>
      <c r="C2189" s="9" t="s">
        <v>3393</v>
      </c>
      <c r="D2189" s="9" t="s">
        <v>183</v>
      </c>
      <c r="E2189" s="9" t="s">
        <v>4506</v>
      </c>
      <c r="F2189" s="10">
        <v>32.0</v>
      </c>
      <c r="G2189" s="10">
        <v>22.0</v>
      </c>
      <c r="H2189" s="70" t="b">
        <v>0</v>
      </c>
      <c r="I2189" s="71" t="str">
        <f t="shared" si="114"/>
        <v/>
      </c>
      <c r="J2189" s="71" t="str">
        <f t="shared" si="115"/>
        <v>DOUBLE PRECISION</v>
      </c>
      <c r="K2189" s="71">
        <f t="shared" si="3"/>
        <v>22</v>
      </c>
      <c r="L2189" s="71" t="str">
        <f t="shared" si="4"/>
        <v>(22)</v>
      </c>
      <c r="M2189" s="71" t="s">
        <v>4489</v>
      </c>
      <c r="N2189" s="71"/>
      <c r="O2189" s="4"/>
      <c r="P2189" s="9"/>
      <c r="Q2189" s="9" t="str">
        <f t="shared" si="116"/>
        <v>KWFLG2 DOUBLE PRECISION ,</v>
      </c>
    </row>
    <row r="2190" ht="16.5" customHeight="1">
      <c r="A2190" s="9" t="s">
        <v>13</v>
      </c>
      <c r="B2190" s="9" t="s">
        <v>35</v>
      </c>
      <c r="C2190" s="9" t="s">
        <v>3395</v>
      </c>
      <c r="D2190" s="9" t="s">
        <v>191</v>
      </c>
      <c r="E2190" s="9" t="s">
        <v>4518</v>
      </c>
      <c r="F2190" s="10">
        <v>33.0</v>
      </c>
      <c r="G2190" s="10">
        <v>1.0</v>
      </c>
      <c r="H2190" s="70" t="b">
        <v>0</v>
      </c>
      <c r="I2190" s="71" t="str">
        <f t="shared" si="114"/>
        <v/>
      </c>
      <c r="J2190" s="71" t="str">
        <f t="shared" si="115"/>
        <v>VARCHAR</v>
      </c>
      <c r="K2190" s="71">
        <f t="shared" si="3"/>
        <v>3</v>
      </c>
      <c r="L2190" s="71" t="str">
        <f t="shared" si="4"/>
        <v>(3)</v>
      </c>
      <c r="M2190" s="71" t="s">
        <v>4489</v>
      </c>
      <c r="N2190" s="71"/>
      <c r="O2190" s="4"/>
      <c r="P2190" s="9"/>
      <c r="Q2190" s="9" t="str">
        <f t="shared" si="116"/>
        <v>KWFLG3 VARCHAR(3) ,</v>
      </c>
    </row>
    <row r="2191" ht="16.5" customHeight="1">
      <c r="A2191" s="9" t="s">
        <v>13</v>
      </c>
      <c r="B2191" s="9" t="s">
        <v>35</v>
      </c>
      <c r="C2191" s="9" t="s">
        <v>3396</v>
      </c>
      <c r="D2191" s="9" t="s">
        <v>191</v>
      </c>
      <c r="E2191" s="9" t="s">
        <v>4518</v>
      </c>
      <c r="F2191" s="10">
        <v>34.0</v>
      </c>
      <c r="G2191" s="10">
        <v>1.0</v>
      </c>
      <c r="H2191" s="70" t="b">
        <v>0</v>
      </c>
      <c r="I2191" s="71" t="str">
        <f t="shared" si="114"/>
        <v/>
      </c>
      <c r="J2191" s="71" t="str">
        <f t="shared" si="115"/>
        <v>VARCHAR</v>
      </c>
      <c r="K2191" s="71">
        <f t="shared" si="3"/>
        <v>3</v>
      </c>
      <c r="L2191" s="71" t="str">
        <f t="shared" si="4"/>
        <v>(3)</v>
      </c>
      <c r="M2191" s="71" t="s">
        <v>4489</v>
      </c>
      <c r="N2191" s="71"/>
      <c r="O2191" s="4"/>
      <c r="P2191" s="9"/>
      <c r="Q2191" s="9" t="str">
        <f t="shared" si="116"/>
        <v>KWPID1 VARCHAR(3) ,</v>
      </c>
    </row>
    <row r="2192" ht="16.5" customHeight="1">
      <c r="A2192" s="9" t="s">
        <v>13</v>
      </c>
      <c r="B2192" s="9" t="s">
        <v>35</v>
      </c>
      <c r="C2192" s="9" t="s">
        <v>3398</v>
      </c>
      <c r="D2192" s="9" t="s">
        <v>191</v>
      </c>
      <c r="E2192" s="9" t="s">
        <v>4518</v>
      </c>
      <c r="F2192" s="10">
        <v>35.0</v>
      </c>
      <c r="G2192" s="10">
        <v>1.0</v>
      </c>
      <c r="H2192" s="70" t="b">
        <v>0</v>
      </c>
      <c r="I2192" s="71" t="str">
        <f t="shared" si="114"/>
        <v/>
      </c>
      <c r="J2192" s="71" t="str">
        <f t="shared" si="115"/>
        <v>VARCHAR</v>
      </c>
      <c r="K2192" s="71">
        <f t="shared" si="3"/>
        <v>3</v>
      </c>
      <c r="L2192" s="71" t="str">
        <f t="shared" si="4"/>
        <v>(3)</v>
      </c>
      <c r="M2192" s="71" t="s">
        <v>4489</v>
      </c>
      <c r="N2192" s="71"/>
      <c r="O2192" s="4"/>
      <c r="P2192" s="9"/>
      <c r="Q2192" s="9" t="str">
        <f t="shared" si="116"/>
        <v>KWPID2 VARCHAR(3) ,</v>
      </c>
    </row>
    <row r="2193" ht="16.5" customHeight="1">
      <c r="A2193" s="9" t="s">
        <v>13</v>
      </c>
      <c r="B2193" s="9" t="s">
        <v>35</v>
      </c>
      <c r="C2193" s="9" t="s">
        <v>3400</v>
      </c>
      <c r="D2193" s="9" t="s">
        <v>191</v>
      </c>
      <c r="E2193" s="9" t="s">
        <v>4518</v>
      </c>
      <c r="F2193" s="10">
        <v>36.0</v>
      </c>
      <c r="G2193" s="10">
        <v>1.0</v>
      </c>
      <c r="H2193" s="70" t="b">
        <v>0</v>
      </c>
      <c r="I2193" s="71" t="str">
        <f t="shared" si="114"/>
        <v/>
      </c>
      <c r="J2193" s="71" t="str">
        <f t="shared" si="115"/>
        <v>VARCHAR</v>
      </c>
      <c r="K2193" s="71">
        <f t="shared" si="3"/>
        <v>3</v>
      </c>
      <c r="L2193" s="71" t="str">
        <f t="shared" si="4"/>
        <v>(3)</v>
      </c>
      <c r="M2193" s="71" t="s">
        <v>4489</v>
      </c>
      <c r="N2193" s="71"/>
      <c r="O2193" s="4"/>
      <c r="P2193" s="9"/>
      <c r="Q2193" s="9" t="str">
        <f t="shared" si="116"/>
        <v>KWPID3 VARCHAR(3) ,</v>
      </c>
    </row>
    <row r="2194" ht="16.5" customHeight="1">
      <c r="A2194" s="9" t="s">
        <v>13</v>
      </c>
      <c r="B2194" s="9" t="s">
        <v>35</v>
      </c>
      <c r="C2194" s="9" t="s">
        <v>3402</v>
      </c>
      <c r="D2194" s="9" t="s">
        <v>191</v>
      </c>
      <c r="E2194" s="9" t="s">
        <v>4518</v>
      </c>
      <c r="F2194" s="10">
        <v>37.0</v>
      </c>
      <c r="G2194" s="10">
        <v>1.0</v>
      </c>
      <c r="H2194" s="70" t="b">
        <v>0</v>
      </c>
      <c r="I2194" s="71" t="str">
        <f t="shared" si="114"/>
        <v/>
      </c>
      <c r="J2194" s="71" t="str">
        <f t="shared" si="115"/>
        <v>VARCHAR</v>
      </c>
      <c r="K2194" s="71">
        <f t="shared" si="3"/>
        <v>3</v>
      </c>
      <c r="L2194" s="71" t="str">
        <f t="shared" si="4"/>
        <v>(3)</v>
      </c>
      <c r="M2194" s="71" t="s">
        <v>4489</v>
      </c>
      <c r="N2194" s="71"/>
      <c r="O2194" s="4"/>
      <c r="P2194" s="9"/>
      <c r="Q2194" s="9" t="str">
        <f t="shared" si="116"/>
        <v>KWPID4 VARCHAR(3) ,</v>
      </c>
    </row>
    <row r="2195" ht="16.5" customHeight="1">
      <c r="A2195" s="9" t="s">
        <v>13</v>
      </c>
      <c r="B2195" s="9" t="s">
        <v>35</v>
      </c>
      <c r="C2195" s="9" t="s">
        <v>3404</v>
      </c>
      <c r="D2195" s="9" t="s">
        <v>191</v>
      </c>
      <c r="E2195" s="9" t="s">
        <v>4518</v>
      </c>
      <c r="F2195" s="10">
        <v>38.0</v>
      </c>
      <c r="G2195" s="10">
        <v>1.0</v>
      </c>
      <c r="H2195" s="70" t="b">
        <v>0</v>
      </c>
      <c r="I2195" s="71" t="str">
        <f t="shared" si="114"/>
        <v/>
      </c>
      <c r="J2195" s="71" t="str">
        <f t="shared" si="115"/>
        <v>VARCHAR</v>
      </c>
      <c r="K2195" s="71">
        <f t="shared" si="3"/>
        <v>3</v>
      </c>
      <c r="L2195" s="71" t="str">
        <f t="shared" si="4"/>
        <v>(3)</v>
      </c>
      <c r="M2195" s="71" t="s">
        <v>4489</v>
      </c>
      <c r="N2195" s="71"/>
      <c r="O2195" s="4"/>
      <c r="P2195" s="9"/>
      <c r="Q2195" s="9" t="str">
        <f t="shared" si="116"/>
        <v>KWPID5 VARCHAR(3) ,</v>
      </c>
    </row>
    <row r="2196" ht="16.5" customHeight="1">
      <c r="A2196" s="9" t="s">
        <v>13</v>
      </c>
      <c r="B2196" s="9" t="s">
        <v>35</v>
      </c>
      <c r="C2196" s="9" t="s">
        <v>3406</v>
      </c>
      <c r="D2196" s="9" t="s">
        <v>191</v>
      </c>
      <c r="E2196" s="9" t="s">
        <v>4518</v>
      </c>
      <c r="F2196" s="10">
        <v>39.0</v>
      </c>
      <c r="G2196" s="10">
        <v>1.0</v>
      </c>
      <c r="H2196" s="70" t="b">
        <v>0</v>
      </c>
      <c r="I2196" s="71" t="str">
        <f t="shared" si="114"/>
        <v/>
      </c>
      <c r="J2196" s="71" t="str">
        <f t="shared" si="115"/>
        <v>VARCHAR</v>
      </c>
      <c r="K2196" s="71">
        <f t="shared" si="3"/>
        <v>3</v>
      </c>
      <c r="L2196" s="71" t="str">
        <f t="shared" si="4"/>
        <v>(3)</v>
      </c>
      <c r="M2196" s="71" t="s">
        <v>4489</v>
      </c>
      <c r="N2196" s="71"/>
      <c r="O2196" s="4"/>
      <c r="P2196" s="9"/>
      <c r="Q2196" s="9" t="str">
        <f t="shared" si="116"/>
        <v>KWPID6 VARCHAR(3) ,</v>
      </c>
    </row>
    <row r="2197" ht="16.5" customHeight="1">
      <c r="A2197" s="9" t="s">
        <v>13</v>
      </c>
      <c r="B2197" s="9" t="s">
        <v>35</v>
      </c>
      <c r="C2197" s="9" t="s">
        <v>3408</v>
      </c>
      <c r="D2197" s="9" t="s">
        <v>191</v>
      </c>
      <c r="E2197" s="9" t="s">
        <v>4518</v>
      </c>
      <c r="F2197" s="10">
        <v>40.0</v>
      </c>
      <c r="G2197" s="10">
        <v>1.0</v>
      </c>
      <c r="H2197" s="70" t="b">
        <v>0</v>
      </c>
      <c r="I2197" s="71" t="str">
        <f t="shared" si="114"/>
        <v/>
      </c>
      <c r="J2197" s="71" t="str">
        <f t="shared" si="115"/>
        <v>VARCHAR</v>
      </c>
      <c r="K2197" s="71">
        <f t="shared" si="3"/>
        <v>3</v>
      </c>
      <c r="L2197" s="71" t="str">
        <f t="shared" si="4"/>
        <v>(3)</v>
      </c>
      <c r="M2197" s="71" t="s">
        <v>4489</v>
      </c>
      <c r="N2197" s="71"/>
      <c r="O2197" s="4"/>
      <c r="P2197" s="9"/>
      <c r="Q2197" s="9" t="str">
        <f t="shared" si="116"/>
        <v>KWPID7 VARCHAR(3) ,</v>
      </c>
    </row>
    <row r="2198" ht="16.5" customHeight="1">
      <c r="A2198" s="9" t="s">
        <v>13</v>
      </c>
      <c r="B2198" s="9" t="s">
        <v>35</v>
      </c>
      <c r="C2198" s="9" t="s">
        <v>3410</v>
      </c>
      <c r="D2198" s="9" t="s">
        <v>191</v>
      </c>
      <c r="E2198" s="9" t="s">
        <v>4518</v>
      </c>
      <c r="F2198" s="10">
        <v>41.0</v>
      </c>
      <c r="G2198" s="10">
        <v>1.0</v>
      </c>
      <c r="H2198" s="70" t="b">
        <v>0</v>
      </c>
      <c r="I2198" s="71" t="str">
        <f t="shared" si="114"/>
        <v/>
      </c>
      <c r="J2198" s="71" t="str">
        <f t="shared" si="115"/>
        <v>VARCHAR</v>
      </c>
      <c r="K2198" s="71">
        <f t="shared" si="3"/>
        <v>3</v>
      </c>
      <c r="L2198" s="71" t="str">
        <f t="shared" si="4"/>
        <v>(3)</v>
      </c>
      <c r="M2198" s="71" t="s">
        <v>4489</v>
      </c>
      <c r="N2198" s="71"/>
      <c r="O2198" s="4"/>
      <c r="P2198" s="9"/>
      <c r="Q2198" s="9" t="str">
        <f t="shared" si="116"/>
        <v>KWPID8 VARCHAR(3) ,</v>
      </c>
    </row>
    <row r="2199" ht="16.5" customHeight="1">
      <c r="A2199" s="9" t="s">
        <v>13</v>
      </c>
      <c r="B2199" s="9" t="s">
        <v>35</v>
      </c>
      <c r="C2199" s="9" t="s">
        <v>3412</v>
      </c>
      <c r="D2199" s="9" t="s">
        <v>191</v>
      </c>
      <c r="E2199" s="9" t="s">
        <v>4518</v>
      </c>
      <c r="F2199" s="10">
        <v>42.0</v>
      </c>
      <c r="G2199" s="10">
        <v>1.0</v>
      </c>
      <c r="H2199" s="70" t="b">
        <v>0</v>
      </c>
      <c r="I2199" s="71" t="str">
        <f t="shared" si="114"/>
        <v/>
      </c>
      <c r="J2199" s="71" t="str">
        <f t="shared" si="115"/>
        <v>VARCHAR</v>
      </c>
      <c r="K2199" s="71">
        <f t="shared" si="3"/>
        <v>3</v>
      </c>
      <c r="L2199" s="71" t="str">
        <f t="shared" si="4"/>
        <v>(3)</v>
      </c>
      <c r="M2199" s="71" t="s">
        <v>4489</v>
      </c>
      <c r="N2199" s="71"/>
      <c r="O2199" s="4"/>
      <c r="P2199" s="9"/>
      <c r="Q2199" s="9" t="str">
        <f t="shared" si="116"/>
        <v>KWPID9 VARCHAR(3) ,</v>
      </c>
    </row>
    <row r="2200" ht="16.5" customHeight="1">
      <c r="A2200" s="9" t="s">
        <v>13</v>
      </c>
      <c r="B2200" s="9" t="s">
        <v>35</v>
      </c>
      <c r="C2200" s="9" t="s">
        <v>3414</v>
      </c>
      <c r="D2200" s="9" t="s">
        <v>191</v>
      </c>
      <c r="E2200" s="9" t="s">
        <v>4518</v>
      </c>
      <c r="F2200" s="10">
        <v>43.0</v>
      </c>
      <c r="G2200" s="10">
        <v>1.0</v>
      </c>
      <c r="H2200" s="70" t="b">
        <v>0</v>
      </c>
      <c r="I2200" s="71" t="str">
        <f t="shared" si="114"/>
        <v/>
      </c>
      <c r="J2200" s="71" t="str">
        <f t="shared" si="115"/>
        <v>VARCHAR</v>
      </c>
      <c r="K2200" s="71">
        <f t="shared" si="3"/>
        <v>3</v>
      </c>
      <c r="L2200" s="71" t="str">
        <f t="shared" si="4"/>
        <v>(3)</v>
      </c>
      <c r="M2200" s="71" t="s">
        <v>4489</v>
      </c>
      <c r="N2200" s="71"/>
      <c r="O2200" s="4"/>
      <c r="P2200" s="9"/>
      <c r="Q2200" s="9" t="str">
        <f t="shared" si="116"/>
        <v>KWCMY1 VARCHAR(3) ,</v>
      </c>
    </row>
    <row r="2201" ht="16.5" customHeight="1">
      <c r="A2201" s="9" t="s">
        <v>13</v>
      </c>
      <c r="B2201" s="9" t="s">
        <v>35</v>
      </c>
      <c r="C2201" s="9" t="s">
        <v>3416</v>
      </c>
      <c r="D2201" s="9" t="s">
        <v>183</v>
      </c>
      <c r="E2201" s="9" t="s">
        <v>4506</v>
      </c>
      <c r="F2201" s="10">
        <v>44.0</v>
      </c>
      <c r="G2201" s="10">
        <v>22.0</v>
      </c>
      <c r="H2201" s="70" t="b">
        <v>0</v>
      </c>
      <c r="I2201" s="71" t="str">
        <f t="shared" si="114"/>
        <v/>
      </c>
      <c r="J2201" s="71" t="str">
        <f t="shared" si="115"/>
        <v>DOUBLE PRECISION</v>
      </c>
      <c r="K2201" s="71">
        <f t="shared" si="3"/>
        <v>22</v>
      </c>
      <c r="L2201" s="71" t="str">
        <f t="shared" si="4"/>
        <v>(22)</v>
      </c>
      <c r="M2201" s="71" t="s">
        <v>4489</v>
      </c>
      <c r="N2201" s="71"/>
      <c r="O2201" s="4"/>
      <c r="P2201" s="9"/>
      <c r="Q2201" s="9" t="str">
        <f t="shared" si="116"/>
        <v>KWCMN1 DOUBLE PRECISION ,</v>
      </c>
    </row>
    <row r="2202" ht="16.5" customHeight="1">
      <c r="A2202" s="9" t="s">
        <v>13</v>
      </c>
      <c r="B2202" s="9" t="s">
        <v>35</v>
      </c>
      <c r="C2202" s="9" t="s">
        <v>3418</v>
      </c>
      <c r="D2202" s="9" t="s">
        <v>183</v>
      </c>
      <c r="E2202" s="9" t="s">
        <v>4506</v>
      </c>
      <c r="F2202" s="10">
        <v>45.0</v>
      </c>
      <c r="G2202" s="10">
        <v>22.0</v>
      </c>
      <c r="H2202" s="70" t="b">
        <v>0</v>
      </c>
      <c r="I2202" s="71" t="str">
        <f t="shared" si="114"/>
        <v/>
      </c>
      <c r="J2202" s="71" t="str">
        <f t="shared" si="115"/>
        <v>DOUBLE PRECISION</v>
      </c>
      <c r="K2202" s="71">
        <f t="shared" si="3"/>
        <v>22</v>
      </c>
      <c r="L2202" s="71" t="str">
        <f t="shared" si="4"/>
        <v>(22)</v>
      </c>
      <c r="M2202" s="71" t="s">
        <v>4489</v>
      </c>
      <c r="N2202" s="71"/>
      <c r="O2202" s="4"/>
      <c r="P2202" s="9"/>
      <c r="Q2202" s="9" t="str">
        <f t="shared" si="116"/>
        <v>KWCMH1 DOUBLE PRECISION ,</v>
      </c>
    </row>
    <row r="2203" ht="16.5" customHeight="1">
      <c r="A2203" s="9" t="s">
        <v>13</v>
      </c>
      <c r="B2203" s="9" t="s">
        <v>35</v>
      </c>
      <c r="C2203" s="9" t="s">
        <v>3341</v>
      </c>
      <c r="D2203" s="9" t="s">
        <v>183</v>
      </c>
      <c r="E2203" s="9" t="s">
        <v>4506</v>
      </c>
      <c r="F2203" s="10">
        <v>46.0</v>
      </c>
      <c r="G2203" s="10">
        <v>22.0</v>
      </c>
      <c r="H2203" s="70" t="b">
        <v>0</v>
      </c>
      <c r="I2203" s="71" t="str">
        <f t="shared" si="114"/>
        <v/>
      </c>
      <c r="J2203" s="71" t="str">
        <f t="shared" si="115"/>
        <v>DOUBLE PRECISION</v>
      </c>
      <c r="K2203" s="71">
        <f t="shared" si="3"/>
        <v>22</v>
      </c>
      <c r="L2203" s="71" t="str">
        <f t="shared" si="4"/>
        <v>(22)</v>
      </c>
      <c r="M2203" s="71" t="s">
        <v>4489</v>
      </c>
      <c r="N2203" s="71"/>
      <c r="O2203" s="4"/>
      <c r="P2203" s="9"/>
      <c r="Q2203" s="9" t="str">
        <f t="shared" si="116"/>
        <v>KWETC1 DOUBLE PRECISION ,</v>
      </c>
    </row>
    <row r="2204" ht="16.5" customHeight="1">
      <c r="A2204" s="9" t="s">
        <v>13</v>
      </c>
      <c r="B2204" s="9" t="s">
        <v>35</v>
      </c>
      <c r="C2204" s="9" t="s">
        <v>3342</v>
      </c>
      <c r="D2204" s="9" t="s">
        <v>191</v>
      </c>
      <c r="E2204" s="9" t="s">
        <v>4518</v>
      </c>
      <c r="F2204" s="10">
        <v>47.0</v>
      </c>
      <c r="G2204" s="10">
        <v>7.0</v>
      </c>
      <c r="H2204" s="70" t="b">
        <v>0</v>
      </c>
      <c r="I2204" s="71" t="str">
        <f t="shared" si="114"/>
        <v/>
      </c>
      <c r="J2204" s="71" t="str">
        <f t="shared" si="115"/>
        <v>VARCHAR</v>
      </c>
      <c r="K2204" s="71">
        <f t="shared" si="3"/>
        <v>21</v>
      </c>
      <c r="L2204" s="71" t="str">
        <f t="shared" si="4"/>
        <v>(21)</v>
      </c>
      <c r="M2204" s="71" t="s">
        <v>4489</v>
      </c>
      <c r="N2204" s="71"/>
      <c r="O2204" s="4"/>
      <c r="P2204" s="9"/>
      <c r="Q2204" s="9" t="str">
        <f t="shared" si="116"/>
        <v>KWETC2 VARCHAR(21) ,</v>
      </c>
    </row>
    <row r="2205" ht="16.5" customHeight="1">
      <c r="A2205" s="9" t="s">
        <v>13</v>
      </c>
      <c r="B2205" s="9" t="s">
        <v>35</v>
      </c>
      <c r="C2205" s="9" t="s">
        <v>3343</v>
      </c>
      <c r="D2205" s="9" t="s">
        <v>183</v>
      </c>
      <c r="E2205" s="9" t="s">
        <v>4506</v>
      </c>
      <c r="F2205" s="10">
        <v>48.0</v>
      </c>
      <c r="G2205" s="10">
        <v>22.0</v>
      </c>
      <c r="H2205" s="70" t="b">
        <v>0</v>
      </c>
      <c r="I2205" s="71" t="str">
        <f t="shared" si="114"/>
        <v/>
      </c>
      <c r="J2205" s="71" t="str">
        <f t="shared" si="115"/>
        <v>DOUBLE PRECISION</v>
      </c>
      <c r="K2205" s="71">
        <f t="shared" si="3"/>
        <v>22</v>
      </c>
      <c r="L2205" s="71" t="str">
        <f t="shared" si="4"/>
        <v>(22)</v>
      </c>
      <c r="M2205" s="71" t="s">
        <v>4489</v>
      </c>
      <c r="N2205" s="71"/>
      <c r="O2205" s="4"/>
      <c r="P2205" s="9"/>
      <c r="Q2205" s="9" t="str">
        <f t="shared" si="116"/>
        <v>KWETC3 DOUBLE PRECISION ,</v>
      </c>
    </row>
    <row r="2206" ht="16.5" customHeight="1">
      <c r="A2206" s="9" t="s">
        <v>13</v>
      </c>
      <c r="B2206" s="9" t="s">
        <v>35</v>
      </c>
      <c r="C2206" s="9" t="s">
        <v>3423</v>
      </c>
      <c r="D2206" s="9" t="s">
        <v>183</v>
      </c>
      <c r="E2206" s="9" t="s">
        <v>4506</v>
      </c>
      <c r="F2206" s="10">
        <v>49.0</v>
      </c>
      <c r="G2206" s="10">
        <v>22.0</v>
      </c>
      <c r="H2206" s="70" t="b">
        <v>0</v>
      </c>
      <c r="I2206" s="71" t="str">
        <f t="shared" si="114"/>
        <v/>
      </c>
      <c r="J2206" s="71" t="str">
        <f t="shared" si="115"/>
        <v>DOUBLE PRECISION</v>
      </c>
      <c r="K2206" s="71">
        <f t="shared" si="3"/>
        <v>22</v>
      </c>
      <c r="L2206" s="71" t="str">
        <f t="shared" si="4"/>
        <v>(22)</v>
      </c>
      <c r="M2206" s="71" t="s">
        <v>4489</v>
      </c>
      <c r="N2206" s="71"/>
      <c r="O2206" s="4"/>
      <c r="P2206" s="9"/>
      <c r="Q2206" s="9" t="str">
        <f t="shared" si="116"/>
        <v>KWETC4 DOUBLE PRECISION ,</v>
      </c>
    </row>
    <row r="2207" ht="16.5" customHeight="1">
      <c r="A2207" s="9" t="s">
        <v>13</v>
      </c>
      <c r="B2207" s="9" t="s">
        <v>35</v>
      </c>
      <c r="C2207" s="9" t="s">
        <v>3425</v>
      </c>
      <c r="D2207" s="9" t="s">
        <v>183</v>
      </c>
      <c r="E2207" s="9" t="s">
        <v>4506</v>
      </c>
      <c r="F2207" s="10">
        <v>50.0</v>
      </c>
      <c r="G2207" s="10">
        <v>22.0</v>
      </c>
      <c r="H2207" s="70" t="b">
        <v>0</v>
      </c>
      <c r="I2207" s="71" t="str">
        <f t="shared" si="114"/>
        <v/>
      </c>
      <c r="J2207" s="71" t="str">
        <f t="shared" si="115"/>
        <v>DOUBLE PRECISION</v>
      </c>
      <c r="K2207" s="71">
        <f t="shared" si="3"/>
        <v>22</v>
      </c>
      <c r="L2207" s="71" t="str">
        <f t="shared" si="4"/>
        <v>(22)</v>
      </c>
      <c r="M2207" s="71" t="s">
        <v>4489</v>
      </c>
      <c r="N2207" s="71"/>
      <c r="O2207" s="4"/>
      <c r="P2207" s="9"/>
      <c r="Q2207" s="9" t="str">
        <f t="shared" si="116"/>
        <v>KWETC5 DOUBLE PRECISION ,</v>
      </c>
    </row>
    <row r="2208" ht="16.5" customHeight="1">
      <c r="A2208" s="9"/>
      <c r="B2208" s="9"/>
      <c r="C2208" s="9"/>
      <c r="D2208" s="9"/>
      <c r="E2208" s="9"/>
      <c r="F2208" s="10"/>
      <c r="G2208" s="10"/>
      <c r="H2208" s="70"/>
      <c r="I2208" s="71"/>
      <c r="J2208" s="71"/>
      <c r="K2208" s="71" t="str">
        <f t="shared" si="3"/>
        <v/>
      </c>
      <c r="L2208" s="71" t="str">
        <f t="shared" si="4"/>
        <v>()</v>
      </c>
      <c r="M2208" s="71"/>
      <c r="N2208" s="71"/>
      <c r="O2208" s="4"/>
      <c r="P2208" s="9"/>
      <c r="Q2208" s="9" t="s">
        <v>4519</v>
      </c>
    </row>
    <row r="2209" ht="16.5" customHeight="1">
      <c r="A2209" s="9"/>
      <c r="B2209" s="9"/>
      <c r="C2209" s="9"/>
      <c r="D2209" s="9"/>
      <c r="E2209" s="9"/>
      <c r="F2209" s="10"/>
      <c r="G2209" s="10"/>
      <c r="H2209" s="70"/>
      <c r="I2209" s="71"/>
      <c r="J2209" s="71"/>
      <c r="K2209" s="71" t="str">
        <f t="shared" si="3"/>
        <v/>
      </c>
      <c r="L2209" s="71" t="str">
        <f t="shared" si="4"/>
        <v>()</v>
      </c>
      <c r="M2209" s="71"/>
      <c r="N2209" s="71"/>
      <c r="O2209" s="4"/>
      <c r="P2209" s="9"/>
      <c r="Q2209" s="9" t="str">
        <f>"PRIMARY KEY("&amp;N2158&amp;")"</f>
        <v>PRIMARY KEY(KWSGUB
,KWYERY
,KWSEQI
,KWSERI
,KWSUBJ
,KWSDTE
,KWEGUB
,KWCGUB
,KWSEQL)</v>
      </c>
    </row>
    <row r="2210" ht="16.5" customHeight="1">
      <c r="A2210" s="9"/>
      <c r="B2210" s="9"/>
      <c r="C2210" s="9"/>
      <c r="D2210" s="9"/>
      <c r="E2210" s="9"/>
      <c r="F2210" s="10"/>
      <c r="G2210" s="10"/>
      <c r="H2210" s="70"/>
      <c r="I2210" s="71"/>
      <c r="J2210" s="71"/>
      <c r="K2210" s="71" t="str">
        <f t="shared" si="3"/>
        <v/>
      </c>
      <c r="L2210" s="71" t="str">
        <f t="shared" si="4"/>
        <v>()</v>
      </c>
      <c r="M2210" s="71"/>
      <c r="N2210" s="71"/>
      <c r="O2210" s="4"/>
      <c r="P2210" s="9"/>
      <c r="Q2210" s="9" t="str">
        <f>") DISTSTYLE AUTO;"</f>
        <v>) DISTSTYLE AUTO;</v>
      </c>
    </row>
    <row r="2211" ht="16.5" customHeight="1">
      <c r="A2211" s="9" t="s">
        <v>13</v>
      </c>
      <c r="B2211" s="9" t="s">
        <v>131</v>
      </c>
      <c r="C2211" s="9" t="s">
        <v>954</v>
      </c>
      <c r="D2211" s="9" t="s">
        <v>183</v>
      </c>
      <c r="E2211" s="9" t="s">
        <v>4506</v>
      </c>
      <c r="F2211" s="10">
        <v>1.0</v>
      </c>
      <c r="G2211" s="10">
        <v>22.0</v>
      </c>
      <c r="H2211" s="70" t="b">
        <v>1</v>
      </c>
      <c r="I2211" s="71" t="str">
        <f t="shared" ref="I2211:I2235" si="117">IF(H2211=TRUE,"NOT NULL","")</f>
        <v>NOT NULL</v>
      </c>
      <c r="J2211" s="71" t="str">
        <f t="shared" ref="J2211:J2235" si="118">IF(D2211="number","DOUBLE PRECISION",IF(D2211="varchar2","VARCHAR", IF(D2211="char","char",IF(D2211="nvarchar2","VARCHAR",IF(D2211="TIMESTAMP","TIMESTAMP WITHOUT TIME ZONE", IF(D2211="date","TIMESTAMP WITHOUT TIME ZONE",IF(D2211="VARCHAR","VARCHAR")))))))</f>
        <v>DOUBLE PRECISION</v>
      </c>
      <c r="K2211" s="71">
        <f t="shared" si="3"/>
        <v>22</v>
      </c>
      <c r="L2211" s="71" t="str">
        <f t="shared" si="4"/>
        <v>(22)</v>
      </c>
      <c r="M2211" s="71" t="s">
        <v>4489</v>
      </c>
      <c r="N2211" s="73" t="s">
        <v>4534</v>
      </c>
      <c r="O2211" s="74"/>
      <c r="P2211" s="9" t="str">
        <f>"Create Table "&amp;A2211&amp;"."&amp;B2211&amp;" ("</f>
        <v>Create Table CDCSMART.LI1700P (</v>
      </c>
      <c r="Q2211" s="9" t="str">
        <f t="shared" ref="Q2211:Q2235" si="119">IF(J2211="DOUBLE PRECISION",C2211&amp;" "&amp;J2211&amp;" "&amp;I2211&amp;M2211,IF(J2211="VARCHAR",C2211&amp;" "&amp;J2211&amp;L2211&amp;" "&amp;I2211&amp;M2211,IF(J2211="TIMESTAMP WITHOUT TIME ZONE", C2211&amp;" "&amp;J2211&amp;" "&amp;I2211&amp;M2211,IF(J2211="CHAR",C2211&amp;" "&amp;J2211&amp;L2211&amp;" "&amp;I2211&amp;M2211,IF(J2211="DATE",C2211&amp;" "&amp;"TIMESTAMP WITHOUT TIME ZONE"&amp;" "&amp;I2211&amp;M2211)))))</f>
        <v>RPYERY DOUBLE PRECISION NOT NULL,</v>
      </c>
    </row>
    <row r="2212" ht="16.5" customHeight="1">
      <c r="A2212" s="9" t="s">
        <v>13</v>
      </c>
      <c r="B2212" s="9" t="s">
        <v>131</v>
      </c>
      <c r="C2212" s="9" t="s">
        <v>956</v>
      </c>
      <c r="D2212" s="9" t="s">
        <v>183</v>
      </c>
      <c r="E2212" s="9" t="s">
        <v>4506</v>
      </c>
      <c r="F2212" s="10">
        <v>2.0</v>
      </c>
      <c r="G2212" s="10">
        <v>22.0</v>
      </c>
      <c r="H2212" s="70" t="b">
        <v>1</v>
      </c>
      <c r="I2212" s="71" t="str">
        <f t="shared" si="117"/>
        <v>NOT NULL</v>
      </c>
      <c r="J2212" s="71" t="str">
        <f t="shared" si="118"/>
        <v>DOUBLE PRECISION</v>
      </c>
      <c r="K2212" s="71">
        <f t="shared" si="3"/>
        <v>22</v>
      </c>
      <c r="L2212" s="71" t="str">
        <f t="shared" si="4"/>
        <v>(22)</v>
      </c>
      <c r="M2212" s="71" t="s">
        <v>4489</v>
      </c>
      <c r="N2212" s="71"/>
      <c r="O2212" s="4"/>
      <c r="P2212" s="9"/>
      <c r="Q2212" s="9" t="str">
        <f t="shared" si="119"/>
        <v>RPSEQI DOUBLE PRECISION NOT NULL,</v>
      </c>
    </row>
    <row r="2213" ht="16.5" customHeight="1">
      <c r="A2213" s="9" t="s">
        <v>13</v>
      </c>
      <c r="B2213" s="9" t="s">
        <v>131</v>
      </c>
      <c r="C2213" s="9" t="s">
        <v>957</v>
      </c>
      <c r="D2213" s="9" t="s">
        <v>183</v>
      </c>
      <c r="E2213" s="9" t="s">
        <v>4506</v>
      </c>
      <c r="F2213" s="10">
        <v>3.0</v>
      </c>
      <c r="G2213" s="10">
        <v>22.0</v>
      </c>
      <c r="H2213" s="70" t="b">
        <v>1</v>
      </c>
      <c r="I2213" s="71" t="str">
        <f t="shared" si="117"/>
        <v>NOT NULL</v>
      </c>
      <c r="J2213" s="71" t="str">
        <f t="shared" si="118"/>
        <v>DOUBLE PRECISION</v>
      </c>
      <c r="K2213" s="71">
        <f t="shared" si="3"/>
        <v>22</v>
      </c>
      <c r="L2213" s="71" t="str">
        <f t="shared" si="4"/>
        <v>(22)</v>
      </c>
      <c r="M2213" s="71" t="s">
        <v>4489</v>
      </c>
      <c r="N2213" s="71"/>
      <c r="O2213" s="4"/>
      <c r="P2213" s="9"/>
      <c r="Q2213" s="9" t="str">
        <f t="shared" si="119"/>
        <v>RPSERI DOUBLE PRECISION NOT NULL,</v>
      </c>
    </row>
    <row r="2214" ht="16.5" customHeight="1">
      <c r="A2214" s="9" t="s">
        <v>13</v>
      </c>
      <c r="B2214" s="9" t="s">
        <v>131</v>
      </c>
      <c r="C2214" s="9" t="s">
        <v>959</v>
      </c>
      <c r="D2214" s="9" t="s">
        <v>191</v>
      </c>
      <c r="E2214" s="9" t="s">
        <v>4518</v>
      </c>
      <c r="F2214" s="10">
        <v>4.0</v>
      </c>
      <c r="G2214" s="10">
        <v>1.0</v>
      </c>
      <c r="H2214" s="70" t="b">
        <v>0</v>
      </c>
      <c r="I2214" s="71" t="str">
        <f t="shared" si="117"/>
        <v/>
      </c>
      <c r="J2214" s="71" t="str">
        <f t="shared" si="118"/>
        <v>VARCHAR</v>
      </c>
      <c r="K2214" s="71">
        <f t="shared" si="3"/>
        <v>3</v>
      </c>
      <c r="L2214" s="71" t="str">
        <f t="shared" si="4"/>
        <v>(3)</v>
      </c>
      <c r="M2214" s="71" t="s">
        <v>4489</v>
      </c>
      <c r="N2214" s="71"/>
      <c r="O2214" s="4"/>
      <c r="P2214" s="9"/>
      <c r="Q2214" s="9" t="str">
        <f t="shared" si="119"/>
        <v>RPGOOD VARCHAR(3) ,</v>
      </c>
    </row>
    <row r="2215" ht="16.5" customHeight="1">
      <c r="A2215" s="9" t="s">
        <v>13</v>
      </c>
      <c r="B2215" s="9" t="s">
        <v>131</v>
      </c>
      <c r="C2215" s="9" t="s">
        <v>3427</v>
      </c>
      <c r="D2215" s="9" t="s">
        <v>183</v>
      </c>
      <c r="E2215" s="9" t="s">
        <v>4506</v>
      </c>
      <c r="F2215" s="10">
        <v>5.0</v>
      </c>
      <c r="G2215" s="10">
        <v>22.0</v>
      </c>
      <c r="H2215" s="70" t="b">
        <v>0</v>
      </c>
      <c r="I2215" s="71" t="str">
        <f t="shared" si="117"/>
        <v/>
      </c>
      <c r="J2215" s="71" t="str">
        <f t="shared" si="118"/>
        <v>DOUBLE PRECISION</v>
      </c>
      <c r="K2215" s="71">
        <f t="shared" si="3"/>
        <v>22</v>
      </c>
      <c r="L2215" s="71" t="str">
        <f t="shared" si="4"/>
        <v>(22)</v>
      </c>
      <c r="M2215" s="71" t="s">
        <v>4489</v>
      </c>
      <c r="N2215" s="71"/>
      <c r="O2215" s="4"/>
      <c r="P2215" s="9"/>
      <c r="Q2215" s="9" t="str">
        <f t="shared" si="119"/>
        <v>LIJODT DOUBLE PRECISION ,</v>
      </c>
    </row>
    <row r="2216" ht="16.5" customHeight="1">
      <c r="A2216" s="9" t="s">
        <v>13</v>
      </c>
      <c r="B2216" s="9" t="s">
        <v>131</v>
      </c>
      <c r="C2216" s="9" t="s">
        <v>3429</v>
      </c>
      <c r="D2216" s="9" t="s">
        <v>183</v>
      </c>
      <c r="E2216" s="9" t="s">
        <v>4506</v>
      </c>
      <c r="F2216" s="10">
        <v>6.0</v>
      </c>
      <c r="G2216" s="10">
        <v>22.0</v>
      </c>
      <c r="H2216" s="70" t="b">
        <v>0</v>
      </c>
      <c r="I2216" s="71" t="str">
        <f t="shared" si="117"/>
        <v/>
      </c>
      <c r="J2216" s="71" t="str">
        <f t="shared" si="118"/>
        <v>DOUBLE PRECISION</v>
      </c>
      <c r="K2216" s="71">
        <f t="shared" si="3"/>
        <v>22</v>
      </c>
      <c r="L2216" s="71" t="str">
        <f t="shared" si="4"/>
        <v>(22)</v>
      </c>
      <c r="M2216" s="71" t="s">
        <v>4489</v>
      </c>
      <c r="N2216" s="71"/>
      <c r="O2216" s="4"/>
      <c r="P2216" s="9"/>
      <c r="Q2216" s="9" t="str">
        <f t="shared" si="119"/>
        <v>LICADT DOUBLE PRECISION ,</v>
      </c>
    </row>
    <row r="2217" ht="16.5" customHeight="1">
      <c r="A2217" s="9" t="s">
        <v>13</v>
      </c>
      <c r="B2217" s="9" t="s">
        <v>131</v>
      </c>
      <c r="C2217" s="9" t="s">
        <v>3431</v>
      </c>
      <c r="D2217" s="9" t="s">
        <v>183</v>
      </c>
      <c r="E2217" s="9" t="s">
        <v>4506</v>
      </c>
      <c r="F2217" s="10">
        <v>7.0</v>
      </c>
      <c r="G2217" s="10">
        <v>22.0</v>
      </c>
      <c r="H2217" s="70" t="b">
        <v>0</v>
      </c>
      <c r="I2217" s="71" t="str">
        <f t="shared" si="117"/>
        <v/>
      </c>
      <c r="J2217" s="71" t="str">
        <f t="shared" si="118"/>
        <v>DOUBLE PRECISION</v>
      </c>
      <c r="K2217" s="71">
        <f t="shared" si="3"/>
        <v>22</v>
      </c>
      <c r="L2217" s="71" t="str">
        <f t="shared" si="4"/>
        <v>(22)</v>
      </c>
      <c r="M2217" s="71" t="s">
        <v>4489</v>
      </c>
      <c r="N2217" s="71"/>
      <c r="O2217" s="4"/>
      <c r="P2217" s="9"/>
      <c r="Q2217" s="9" t="str">
        <f t="shared" si="119"/>
        <v>LIRGMT DOUBLE PRECISION ,</v>
      </c>
    </row>
    <row r="2218" ht="16.5" customHeight="1">
      <c r="A2218" s="9" t="s">
        <v>13</v>
      </c>
      <c r="B2218" s="9" t="s">
        <v>131</v>
      </c>
      <c r="C2218" s="9" t="s">
        <v>3433</v>
      </c>
      <c r="D2218" s="9" t="s">
        <v>183</v>
      </c>
      <c r="E2218" s="9" t="s">
        <v>4506</v>
      </c>
      <c r="F2218" s="10">
        <v>8.0</v>
      </c>
      <c r="G2218" s="10">
        <v>22.0</v>
      </c>
      <c r="H2218" s="70" t="b">
        <v>0</v>
      </c>
      <c r="I2218" s="71" t="str">
        <f t="shared" si="117"/>
        <v/>
      </c>
      <c r="J2218" s="71" t="str">
        <f t="shared" si="118"/>
        <v>DOUBLE PRECISION</v>
      </c>
      <c r="K2218" s="71">
        <f t="shared" si="3"/>
        <v>22</v>
      </c>
      <c r="L2218" s="71" t="str">
        <f t="shared" si="4"/>
        <v>(22)</v>
      </c>
      <c r="M2218" s="71" t="s">
        <v>4489</v>
      </c>
      <c r="N2218" s="71"/>
      <c r="O2218" s="4"/>
      <c r="P2218" s="9"/>
      <c r="Q2218" s="9" t="str">
        <f t="shared" si="119"/>
        <v>LIMONT DOUBLE PRECISION ,</v>
      </c>
    </row>
    <row r="2219" ht="16.5" customHeight="1">
      <c r="A2219" s="9" t="s">
        <v>13</v>
      </c>
      <c r="B2219" s="9" t="s">
        <v>131</v>
      </c>
      <c r="C2219" s="9" t="s">
        <v>3435</v>
      </c>
      <c r="D2219" s="9" t="s">
        <v>183</v>
      </c>
      <c r="E2219" s="9" t="s">
        <v>4506</v>
      </c>
      <c r="F2219" s="10">
        <v>9.0</v>
      </c>
      <c r="G2219" s="10">
        <v>22.0</v>
      </c>
      <c r="H2219" s="70" t="b">
        <v>0</v>
      </c>
      <c r="I2219" s="71" t="str">
        <f t="shared" si="117"/>
        <v/>
      </c>
      <c r="J2219" s="71" t="str">
        <f t="shared" si="118"/>
        <v>DOUBLE PRECISION</v>
      </c>
      <c r="K2219" s="71">
        <f t="shared" si="3"/>
        <v>22</v>
      </c>
      <c r="L2219" s="71" t="str">
        <f t="shared" si="4"/>
        <v>(22)</v>
      </c>
      <c r="M2219" s="71" t="s">
        <v>4489</v>
      </c>
      <c r="N2219" s="71"/>
      <c r="O2219" s="4"/>
      <c r="P2219" s="9"/>
      <c r="Q2219" s="9" t="str">
        <f t="shared" si="119"/>
        <v>LIDAYS DOUBLE PRECISION ,</v>
      </c>
    </row>
    <row r="2220" ht="16.5" customHeight="1">
      <c r="A2220" s="9" t="s">
        <v>13</v>
      </c>
      <c r="B2220" s="9" t="s">
        <v>131</v>
      </c>
      <c r="C2220" s="9" t="s">
        <v>3437</v>
      </c>
      <c r="D2220" s="9" t="s">
        <v>183</v>
      </c>
      <c r="E2220" s="9" t="s">
        <v>4506</v>
      </c>
      <c r="F2220" s="10">
        <v>10.0</v>
      </c>
      <c r="G2220" s="10">
        <v>22.0</v>
      </c>
      <c r="H2220" s="70" t="b">
        <v>0</v>
      </c>
      <c r="I2220" s="71" t="str">
        <f t="shared" si="117"/>
        <v/>
      </c>
      <c r="J2220" s="71" t="str">
        <f t="shared" si="118"/>
        <v>DOUBLE PRECISION</v>
      </c>
      <c r="K2220" s="71">
        <f t="shared" si="3"/>
        <v>22</v>
      </c>
      <c r="L2220" s="71" t="str">
        <f t="shared" si="4"/>
        <v>(22)</v>
      </c>
      <c r="M2220" s="71" t="s">
        <v>4489</v>
      </c>
      <c r="N2220" s="71"/>
      <c r="O2220" s="4"/>
      <c r="P2220" s="9"/>
      <c r="Q2220" s="9" t="str">
        <f t="shared" si="119"/>
        <v>LISDTE DOUBLE PRECISION ,</v>
      </c>
    </row>
    <row r="2221" ht="16.5" customHeight="1">
      <c r="A2221" s="9" t="s">
        <v>13</v>
      </c>
      <c r="B2221" s="9" t="s">
        <v>131</v>
      </c>
      <c r="C2221" s="9" t="s">
        <v>3438</v>
      </c>
      <c r="D2221" s="9" t="s">
        <v>183</v>
      </c>
      <c r="E2221" s="9" t="s">
        <v>4506</v>
      </c>
      <c r="F2221" s="10">
        <v>11.0</v>
      </c>
      <c r="G2221" s="10">
        <v>22.0</v>
      </c>
      <c r="H2221" s="70" t="b">
        <v>0</v>
      </c>
      <c r="I2221" s="71" t="str">
        <f t="shared" si="117"/>
        <v/>
      </c>
      <c r="J2221" s="71" t="str">
        <f t="shared" si="118"/>
        <v>DOUBLE PRECISION</v>
      </c>
      <c r="K2221" s="71">
        <f t="shared" si="3"/>
        <v>22</v>
      </c>
      <c r="L2221" s="71" t="str">
        <f t="shared" si="4"/>
        <v>(22)</v>
      </c>
      <c r="M2221" s="71" t="s">
        <v>4489</v>
      </c>
      <c r="N2221" s="71"/>
      <c r="O2221" s="4"/>
      <c r="P2221" s="9"/>
      <c r="Q2221" s="9" t="str">
        <f t="shared" si="119"/>
        <v>LIEDTE DOUBLE PRECISION ,</v>
      </c>
    </row>
    <row r="2222" ht="16.5" customHeight="1">
      <c r="A2222" s="9" t="s">
        <v>13</v>
      </c>
      <c r="B2222" s="9" t="s">
        <v>131</v>
      </c>
      <c r="C2222" s="9" t="s">
        <v>3440</v>
      </c>
      <c r="D2222" s="9" t="s">
        <v>183</v>
      </c>
      <c r="E2222" s="9" t="s">
        <v>4506</v>
      </c>
      <c r="F2222" s="10">
        <v>12.0</v>
      </c>
      <c r="G2222" s="10">
        <v>22.0</v>
      </c>
      <c r="H2222" s="70" t="b">
        <v>0</v>
      </c>
      <c r="I2222" s="71" t="str">
        <f t="shared" si="117"/>
        <v/>
      </c>
      <c r="J2222" s="71" t="str">
        <f t="shared" si="118"/>
        <v>DOUBLE PRECISION</v>
      </c>
      <c r="K2222" s="71">
        <f t="shared" si="3"/>
        <v>22</v>
      </c>
      <c r="L2222" s="71" t="str">
        <f t="shared" si="4"/>
        <v>(22)</v>
      </c>
      <c r="M2222" s="71" t="s">
        <v>4489</v>
      </c>
      <c r="N2222" s="71"/>
      <c r="O2222" s="4"/>
      <c r="P2222" s="9"/>
      <c r="Q2222" s="9" t="str">
        <f t="shared" si="119"/>
        <v>LIENDT DOUBLE PRECISION ,</v>
      </c>
    </row>
    <row r="2223" ht="16.5" customHeight="1">
      <c r="A2223" s="9" t="s">
        <v>13</v>
      </c>
      <c r="B2223" s="9" t="s">
        <v>131</v>
      </c>
      <c r="C2223" s="9" t="s">
        <v>3441</v>
      </c>
      <c r="D2223" s="9" t="s">
        <v>183</v>
      </c>
      <c r="E2223" s="9" t="s">
        <v>4506</v>
      </c>
      <c r="F2223" s="10">
        <v>13.0</v>
      </c>
      <c r="G2223" s="10">
        <v>22.0</v>
      </c>
      <c r="H2223" s="70" t="b">
        <v>0</v>
      </c>
      <c r="I2223" s="71" t="str">
        <f t="shared" si="117"/>
        <v/>
      </c>
      <c r="J2223" s="71" t="str">
        <f t="shared" si="118"/>
        <v>DOUBLE PRECISION</v>
      </c>
      <c r="K2223" s="71">
        <f t="shared" si="3"/>
        <v>22</v>
      </c>
      <c r="L2223" s="71" t="str">
        <f t="shared" si="4"/>
        <v>(22)</v>
      </c>
      <c r="M2223" s="71" t="s">
        <v>4489</v>
      </c>
      <c r="N2223" s="71"/>
      <c r="O2223" s="4"/>
      <c r="P2223" s="9"/>
      <c r="Q2223" s="9" t="str">
        <f t="shared" si="119"/>
        <v>LIDDAN DOUBLE PRECISION ,</v>
      </c>
    </row>
    <row r="2224" ht="16.5" customHeight="1">
      <c r="A2224" s="9" t="s">
        <v>13</v>
      </c>
      <c r="B2224" s="9" t="s">
        <v>131</v>
      </c>
      <c r="C2224" s="9" t="s">
        <v>3442</v>
      </c>
      <c r="D2224" s="9" t="s">
        <v>183</v>
      </c>
      <c r="E2224" s="9" t="s">
        <v>4506</v>
      </c>
      <c r="F2224" s="10">
        <v>14.0</v>
      </c>
      <c r="G2224" s="10">
        <v>22.0</v>
      </c>
      <c r="H2224" s="70" t="b">
        <v>0</v>
      </c>
      <c r="I2224" s="71" t="str">
        <f t="shared" si="117"/>
        <v/>
      </c>
      <c r="J2224" s="71" t="str">
        <f t="shared" si="118"/>
        <v>DOUBLE PRECISION</v>
      </c>
      <c r="K2224" s="71">
        <f t="shared" si="3"/>
        <v>22</v>
      </c>
      <c r="L2224" s="71" t="str">
        <f t="shared" si="4"/>
        <v>(22)</v>
      </c>
      <c r="M2224" s="71" t="s">
        <v>4489</v>
      </c>
      <c r="N2224" s="71"/>
      <c r="O2224" s="4"/>
      <c r="P2224" s="9"/>
      <c r="Q2224" s="9" t="str">
        <f t="shared" si="119"/>
        <v>LIMDAY DOUBLE PRECISION ,</v>
      </c>
    </row>
    <row r="2225" ht="16.5" customHeight="1">
      <c r="A2225" s="9" t="s">
        <v>13</v>
      </c>
      <c r="B2225" s="9" t="s">
        <v>131</v>
      </c>
      <c r="C2225" s="9" t="s">
        <v>3444</v>
      </c>
      <c r="D2225" s="9" t="s">
        <v>183</v>
      </c>
      <c r="E2225" s="9" t="s">
        <v>4506</v>
      </c>
      <c r="F2225" s="10">
        <v>15.0</v>
      </c>
      <c r="G2225" s="10">
        <v>22.0</v>
      </c>
      <c r="H2225" s="70" t="b">
        <v>0</v>
      </c>
      <c r="I2225" s="71" t="str">
        <f t="shared" si="117"/>
        <v/>
      </c>
      <c r="J2225" s="71" t="str">
        <f t="shared" si="118"/>
        <v>DOUBLE PRECISION</v>
      </c>
      <c r="K2225" s="71">
        <f t="shared" si="3"/>
        <v>22</v>
      </c>
      <c r="L2225" s="71" t="str">
        <f t="shared" si="4"/>
        <v>(22)</v>
      </c>
      <c r="M2225" s="71" t="s">
        <v>4489</v>
      </c>
      <c r="N2225" s="71"/>
      <c r="O2225" s="4"/>
      <c r="P2225" s="9"/>
      <c r="Q2225" s="9" t="str">
        <f t="shared" si="119"/>
        <v>LIMAMT DOUBLE PRECISION ,</v>
      </c>
    </row>
    <row r="2226" ht="16.5" customHeight="1">
      <c r="A2226" s="9" t="s">
        <v>13</v>
      </c>
      <c r="B2226" s="9" t="s">
        <v>131</v>
      </c>
      <c r="C2226" s="9" t="s">
        <v>3446</v>
      </c>
      <c r="D2226" s="9" t="s">
        <v>183</v>
      </c>
      <c r="E2226" s="9" t="s">
        <v>4506</v>
      </c>
      <c r="F2226" s="10">
        <v>16.0</v>
      </c>
      <c r="G2226" s="10">
        <v>22.0</v>
      </c>
      <c r="H2226" s="70" t="b">
        <v>0</v>
      </c>
      <c r="I2226" s="71" t="str">
        <f t="shared" si="117"/>
        <v/>
      </c>
      <c r="J2226" s="71" t="str">
        <f t="shared" si="118"/>
        <v>DOUBLE PRECISION</v>
      </c>
      <c r="K2226" s="71">
        <f t="shared" si="3"/>
        <v>22</v>
      </c>
      <c r="L2226" s="71" t="str">
        <f t="shared" si="4"/>
        <v>(22)</v>
      </c>
      <c r="M2226" s="71" t="s">
        <v>4489</v>
      </c>
      <c r="N2226" s="71"/>
      <c r="O2226" s="4"/>
      <c r="P2226" s="9"/>
      <c r="Q2226" s="9" t="str">
        <f t="shared" si="119"/>
        <v>LIMAND DOUBLE PRECISION ,</v>
      </c>
    </row>
    <row r="2227" ht="16.5" customHeight="1">
      <c r="A2227" s="9" t="s">
        <v>13</v>
      </c>
      <c r="B2227" s="9" t="s">
        <v>131</v>
      </c>
      <c r="C2227" s="9" t="s">
        <v>3447</v>
      </c>
      <c r="D2227" s="9" t="s">
        <v>183</v>
      </c>
      <c r="E2227" s="9" t="s">
        <v>4506</v>
      </c>
      <c r="F2227" s="10">
        <v>17.0</v>
      </c>
      <c r="G2227" s="10">
        <v>22.0</v>
      </c>
      <c r="H2227" s="70" t="b">
        <v>0</v>
      </c>
      <c r="I2227" s="71" t="str">
        <f t="shared" si="117"/>
        <v/>
      </c>
      <c r="J2227" s="71" t="str">
        <f t="shared" si="118"/>
        <v>DOUBLE PRECISION</v>
      </c>
      <c r="K2227" s="71">
        <f t="shared" si="3"/>
        <v>22</v>
      </c>
      <c r="L2227" s="71" t="str">
        <f t="shared" si="4"/>
        <v>(22)</v>
      </c>
      <c r="M2227" s="71" t="s">
        <v>4489</v>
      </c>
      <c r="N2227" s="71"/>
      <c r="O2227" s="4"/>
      <c r="P2227" s="9"/>
      <c r="Q2227" s="9" t="str">
        <f t="shared" si="119"/>
        <v>LIMANT DOUBLE PRECISION ,</v>
      </c>
    </row>
    <row r="2228" ht="16.5" customHeight="1">
      <c r="A2228" s="9" t="s">
        <v>13</v>
      </c>
      <c r="B2228" s="9" t="s">
        <v>131</v>
      </c>
      <c r="C2228" s="9" t="s">
        <v>3449</v>
      </c>
      <c r="D2228" s="9" t="s">
        <v>183</v>
      </c>
      <c r="E2228" s="9" t="s">
        <v>4506</v>
      </c>
      <c r="F2228" s="10">
        <v>18.0</v>
      </c>
      <c r="G2228" s="10">
        <v>22.0</v>
      </c>
      <c r="H2228" s="70" t="b">
        <v>0</v>
      </c>
      <c r="I2228" s="71" t="str">
        <f t="shared" si="117"/>
        <v/>
      </c>
      <c r="J2228" s="71" t="str">
        <f t="shared" si="118"/>
        <v>DOUBLE PRECISION</v>
      </c>
      <c r="K2228" s="71">
        <f t="shared" si="3"/>
        <v>22</v>
      </c>
      <c r="L2228" s="71" t="str">
        <f t="shared" si="4"/>
        <v>(22)</v>
      </c>
      <c r="M2228" s="71" t="s">
        <v>4489</v>
      </c>
      <c r="N2228" s="71"/>
      <c r="O2228" s="4"/>
      <c r="P2228" s="9"/>
      <c r="Q2228" s="9" t="str">
        <f t="shared" si="119"/>
        <v>LIRETC DOUBLE PRECISION ,</v>
      </c>
    </row>
    <row r="2229" ht="16.5" customHeight="1">
      <c r="A2229" s="9" t="s">
        <v>13</v>
      </c>
      <c r="B2229" s="9" t="s">
        <v>131</v>
      </c>
      <c r="C2229" s="9" t="s">
        <v>3451</v>
      </c>
      <c r="D2229" s="9" t="s">
        <v>183</v>
      </c>
      <c r="E2229" s="9" t="s">
        <v>4506</v>
      </c>
      <c r="F2229" s="10">
        <v>19.0</v>
      </c>
      <c r="G2229" s="10">
        <v>22.0</v>
      </c>
      <c r="H2229" s="70" t="b">
        <v>0</v>
      </c>
      <c r="I2229" s="71" t="str">
        <f t="shared" si="117"/>
        <v/>
      </c>
      <c r="J2229" s="71" t="str">
        <f t="shared" si="118"/>
        <v>DOUBLE PRECISION</v>
      </c>
      <c r="K2229" s="71">
        <f t="shared" si="3"/>
        <v>22</v>
      </c>
      <c r="L2229" s="71" t="str">
        <f t="shared" si="4"/>
        <v>(22)</v>
      </c>
      <c r="M2229" s="71" t="s">
        <v>4489</v>
      </c>
      <c r="N2229" s="71"/>
      <c r="O2229" s="4"/>
      <c r="P2229" s="9"/>
      <c r="Q2229" s="9" t="str">
        <f t="shared" si="119"/>
        <v>LIHDAY DOUBLE PRECISION ,</v>
      </c>
    </row>
    <row r="2230" ht="16.5" customHeight="1">
      <c r="A2230" s="9" t="s">
        <v>13</v>
      </c>
      <c r="B2230" s="9" t="s">
        <v>131</v>
      </c>
      <c r="C2230" s="9" t="s">
        <v>3453</v>
      </c>
      <c r="D2230" s="9" t="s">
        <v>191</v>
      </c>
      <c r="E2230" s="9" t="s">
        <v>4518</v>
      </c>
      <c r="F2230" s="10">
        <v>20.0</v>
      </c>
      <c r="G2230" s="10">
        <v>1.0</v>
      </c>
      <c r="H2230" s="70" t="b">
        <v>0</v>
      </c>
      <c r="I2230" s="71" t="str">
        <f t="shared" si="117"/>
        <v/>
      </c>
      <c r="J2230" s="71" t="str">
        <f t="shared" si="118"/>
        <v>VARCHAR</v>
      </c>
      <c r="K2230" s="71">
        <f t="shared" si="3"/>
        <v>3</v>
      </c>
      <c r="L2230" s="71" t="str">
        <f t="shared" si="4"/>
        <v>(3)</v>
      </c>
      <c r="M2230" s="71" t="s">
        <v>4489</v>
      </c>
      <c r="N2230" s="71"/>
      <c r="O2230" s="4"/>
      <c r="P2230" s="9"/>
      <c r="Q2230" s="9" t="str">
        <f t="shared" si="119"/>
        <v>LIAUTO VARCHAR(3) ,</v>
      </c>
    </row>
    <row r="2231" ht="16.5" customHeight="1">
      <c r="A2231" s="9" t="s">
        <v>13</v>
      </c>
      <c r="B2231" s="9" t="s">
        <v>131</v>
      </c>
      <c r="C2231" s="9" t="s">
        <v>3455</v>
      </c>
      <c r="D2231" s="9" t="s">
        <v>191</v>
      </c>
      <c r="E2231" s="9" t="s">
        <v>4518</v>
      </c>
      <c r="F2231" s="10">
        <v>21.0</v>
      </c>
      <c r="G2231" s="10">
        <v>1.0</v>
      </c>
      <c r="H2231" s="70" t="b">
        <v>0</v>
      </c>
      <c r="I2231" s="71" t="str">
        <f t="shared" si="117"/>
        <v/>
      </c>
      <c r="J2231" s="71" t="str">
        <f t="shared" si="118"/>
        <v>VARCHAR</v>
      </c>
      <c r="K2231" s="71">
        <f t="shared" si="3"/>
        <v>3</v>
      </c>
      <c r="L2231" s="71" t="str">
        <f t="shared" si="4"/>
        <v>(3)</v>
      </c>
      <c r="M2231" s="71" t="s">
        <v>4489</v>
      </c>
      <c r="N2231" s="71"/>
      <c r="O2231" s="4"/>
      <c r="P2231" s="9"/>
      <c r="Q2231" s="9" t="str">
        <f t="shared" si="119"/>
        <v>LIETC1 VARCHAR(3) ,</v>
      </c>
    </row>
    <row r="2232" ht="16.5" customHeight="1">
      <c r="A2232" s="9" t="s">
        <v>13</v>
      </c>
      <c r="B2232" s="9" t="s">
        <v>131</v>
      </c>
      <c r="C2232" s="9" t="s">
        <v>3456</v>
      </c>
      <c r="D2232" s="9" t="s">
        <v>191</v>
      </c>
      <c r="E2232" s="9" t="s">
        <v>4518</v>
      </c>
      <c r="F2232" s="10">
        <v>22.0</v>
      </c>
      <c r="G2232" s="10">
        <v>2.0</v>
      </c>
      <c r="H2232" s="70" t="b">
        <v>0</v>
      </c>
      <c r="I2232" s="71" t="str">
        <f t="shared" si="117"/>
        <v/>
      </c>
      <c r="J2232" s="71" t="str">
        <f t="shared" si="118"/>
        <v>VARCHAR</v>
      </c>
      <c r="K2232" s="71">
        <f t="shared" si="3"/>
        <v>6</v>
      </c>
      <c r="L2232" s="71" t="str">
        <f t="shared" si="4"/>
        <v>(6)</v>
      </c>
      <c r="M2232" s="71" t="s">
        <v>4489</v>
      </c>
      <c r="N2232" s="71"/>
      <c r="O2232" s="4"/>
      <c r="P2232" s="9"/>
      <c r="Q2232" s="9" t="str">
        <f t="shared" si="119"/>
        <v>LIETC2 VARCHAR(6) ,</v>
      </c>
    </row>
    <row r="2233" ht="16.5" customHeight="1">
      <c r="A2233" s="9" t="s">
        <v>13</v>
      </c>
      <c r="B2233" s="9" t="s">
        <v>131</v>
      </c>
      <c r="C2233" s="9" t="s">
        <v>3457</v>
      </c>
      <c r="D2233" s="9" t="s">
        <v>183</v>
      </c>
      <c r="E2233" s="9" t="s">
        <v>4506</v>
      </c>
      <c r="F2233" s="10">
        <v>23.0</v>
      </c>
      <c r="G2233" s="10">
        <v>22.0</v>
      </c>
      <c r="H2233" s="70" t="b">
        <v>0</v>
      </c>
      <c r="I2233" s="71" t="str">
        <f t="shared" si="117"/>
        <v/>
      </c>
      <c r="J2233" s="71" t="str">
        <f t="shared" si="118"/>
        <v>DOUBLE PRECISION</v>
      </c>
      <c r="K2233" s="71">
        <f t="shared" si="3"/>
        <v>22</v>
      </c>
      <c r="L2233" s="71" t="str">
        <f t="shared" si="4"/>
        <v>(22)</v>
      </c>
      <c r="M2233" s="71" t="s">
        <v>4489</v>
      </c>
      <c r="N2233" s="71"/>
      <c r="O2233" s="4"/>
      <c r="P2233" s="9"/>
      <c r="Q2233" s="9" t="str">
        <f t="shared" si="119"/>
        <v>LIETC3 DOUBLE PRECISION ,</v>
      </c>
    </row>
    <row r="2234" ht="16.5" customHeight="1">
      <c r="A2234" s="9" t="s">
        <v>13</v>
      </c>
      <c r="B2234" s="9" t="s">
        <v>131</v>
      </c>
      <c r="C2234" s="9" t="s">
        <v>3458</v>
      </c>
      <c r="D2234" s="9" t="s">
        <v>191</v>
      </c>
      <c r="E2234" s="9" t="s">
        <v>4518</v>
      </c>
      <c r="F2234" s="10">
        <v>24.0</v>
      </c>
      <c r="G2234" s="10">
        <v>10.0</v>
      </c>
      <c r="H2234" s="70" t="b">
        <v>0</v>
      </c>
      <c r="I2234" s="71" t="str">
        <f t="shared" si="117"/>
        <v/>
      </c>
      <c r="J2234" s="71" t="str">
        <f t="shared" si="118"/>
        <v>VARCHAR</v>
      </c>
      <c r="K2234" s="71">
        <f t="shared" si="3"/>
        <v>30</v>
      </c>
      <c r="L2234" s="71" t="str">
        <f t="shared" si="4"/>
        <v>(30)</v>
      </c>
      <c r="M2234" s="71" t="s">
        <v>4489</v>
      </c>
      <c r="N2234" s="71"/>
      <c r="O2234" s="4"/>
      <c r="P2234" s="9"/>
      <c r="Q2234" s="9" t="str">
        <f t="shared" si="119"/>
        <v>LIETC4 VARCHAR(30) ,</v>
      </c>
    </row>
    <row r="2235" ht="16.5" customHeight="1">
      <c r="A2235" s="9" t="s">
        <v>13</v>
      </c>
      <c r="B2235" s="9" t="s">
        <v>131</v>
      </c>
      <c r="C2235" s="9" t="s">
        <v>3459</v>
      </c>
      <c r="D2235" s="9" t="s">
        <v>183</v>
      </c>
      <c r="E2235" s="9" t="s">
        <v>4506</v>
      </c>
      <c r="F2235" s="10">
        <v>25.0</v>
      </c>
      <c r="G2235" s="10">
        <v>22.0</v>
      </c>
      <c r="H2235" s="70" t="b">
        <v>0</v>
      </c>
      <c r="I2235" s="71" t="str">
        <f t="shared" si="117"/>
        <v/>
      </c>
      <c r="J2235" s="71" t="str">
        <f t="shared" si="118"/>
        <v>DOUBLE PRECISION</v>
      </c>
      <c r="K2235" s="71">
        <f t="shared" si="3"/>
        <v>22</v>
      </c>
      <c r="L2235" s="71" t="str">
        <f t="shared" si="4"/>
        <v>(22)</v>
      </c>
      <c r="M2235" s="71" t="s">
        <v>4489</v>
      </c>
      <c r="N2235" s="71"/>
      <c r="O2235" s="4"/>
      <c r="P2235" s="9"/>
      <c r="Q2235" s="9" t="str">
        <f t="shared" si="119"/>
        <v>LIETC5 DOUBLE PRECISION ,</v>
      </c>
    </row>
    <row r="2236" ht="16.5" customHeight="1">
      <c r="A2236" s="9"/>
      <c r="B2236" s="9"/>
      <c r="C2236" s="9"/>
      <c r="D2236" s="9"/>
      <c r="E2236" s="9"/>
      <c r="F2236" s="10"/>
      <c r="G2236" s="10"/>
      <c r="H2236" s="70"/>
      <c r="I2236" s="71"/>
      <c r="J2236" s="71"/>
      <c r="K2236" s="71" t="str">
        <f t="shared" si="3"/>
        <v/>
      </c>
      <c r="L2236" s="71" t="str">
        <f t="shared" si="4"/>
        <v>()</v>
      </c>
      <c r="M2236" s="71"/>
      <c r="N2236" s="71"/>
      <c r="O2236" s="4"/>
      <c r="P2236" s="9"/>
      <c r="Q2236" s="9" t="s">
        <v>4519</v>
      </c>
    </row>
    <row r="2237" ht="16.5" customHeight="1">
      <c r="A2237" s="9"/>
      <c r="B2237" s="9"/>
      <c r="C2237" s="9"/>
      <c r="D2237" s="9"/>
      <c r="E2237" s="9"/>
      <c r="F2237" s="10"/>
      <c r="G2237" s="10"/>
      <c r="H2237" s="70"/>
      <c r="I2237" s="71"/>
      <c r="J2237" s="71"/>
      <c r="K2237" s="71" t="str">
        <f t="shared" si="3"/>
        <v/>
      </c>
      <c r="L2237" s="71" t="str">
        <f t="shared" si="4"/>
        <v>()</v>
      </c>
      <c r="M2237" s="71"/>
      <c r="N2237" s="71"/>
      <c r="O2237" s="4"/>
      <c r="P2237" s="9"/>
      <c r="Q2237" s="9" t="str">
        <f>"PRIMARY KEY("&amp;N2211&amp;")"</f>
        <v>PRIMARY KEY(RPYERY
,RPSEQI
,RPSERI)</v>
      </c>
    </row>
    <row r="2238" ht="16.5" customHeight="1">
      <c r="A2238" s="9"/>
      <c r="B2238" s="9"/>
      <c r="C2238" s="9"/>
      <c r="D2238" s="9"/>
      <c r="E2238" s="9"/>
      <c r="F2238" s="10"/>
      <c r="G2238" s="10"/>
      <c r="H2238" s="70"/>
      <c r="I2238" s="71"/>
      <c r="J2238" s="71"/>
      <c r="K2238" s="71" t="str">
        <f t="shared" si="3"/>
        <v/>
      </c>
      <c r="L2238" s="71" t="str">
        <f t="shared" si="4"/>
        <v>()</v>
      </c>
      <c r="M2238" s="71"/>
      <c r="N2238" s="71"/>
      <c r="O2238" s="4"/>
      <c r="P2238" s="9"/>
      <c r="Q2238" s="9" t="str">
        <f>") DISTSTYLE AUTO;"</f>
        <v>) DISTSTYLE AUTO;</v>
      </c>
    </row>
    <row r="2239" ht="16.5" customHeight="1">
      <c r="A2239" s="9" t="s">
        <v>13</v>
      </c>
      <c r="B2239" s="9" t="s">
        <v>47</v>
      </c>
      <c r="C2239" s="9" t="s">
        <v>952</v>
      </c>
      <c r="D2239" s="9" t="s">
        <v>183</v>
      </c>
      <c r="E2239" s="9" t="s">
        <v>4506</v>
      </c>
      <c r="F2239" s="10">
        <v>1.0</v>
      </c>
      <c r="G2239" s="10">
        <v>22.0</v>
      </c>
      <c r="H2239" s="70" t="b">
        <v>1</v>
      </c>
      <c r="I2239" s="71" t="str">
        <f t="shared" ref="I2239:I2409" si="120">IF(H2239=TRUE,"NOT NULL","")</f>
        <v>NOT NULL</v>
      </c>
      <c r="J2239" s="71" t="str">
        <f t="shared" ref="J2239:J2409" si="121">IF(D2239="number","DOUBLE PRECISION",IF(D2239="varchar2","VARCHAR", IF(D2239="char","char",IF(D2239="nvarchar2","VARCHAR",IF(D2239="TIMESTAMP","TIMESTAMP WITHOUT TIME ZONE", IF(D2239="date","TIMESTAMP WITHOUT TIME ZONE",IF(D2239="VARCHAR","VARCHAR")))))))</f>
        <v>DOUBLE PRECISION</v>
      </c>
      <c r="K2239" s="71">
        <f t="shared" si="3"/>
        <v>22</v>
      </c>
      <c r="L2239" s="71" t="str">
        <f t="shared" si="4"/>
        <v>(22)</v>
      </c>
      <c r="M2239" s="71" t="s">
        <v>4489</v>
      </c>
      <c r="N2239" s="73" t="s">
        <v>4543</v>
      </c>
      <c r="O2239" s="74"/>
      <c r="P2239" s="9" t="str">
        <f>"Create Table "&amp;A2239&amp;"."&amp;B2239&amp;" ("</f>
        <v>Create Table CDCSMART.RE2000P (</v>
      </c>
      <c r="Q2239" s="9" t="str">
        <f t="shared" ref="Q2239:Q2409" si="122">IF(J2239="DOUBLE PRECISION",C2239&amp;" "&amp;J2239&amp;" "&amp;I2239&amp;M2239,IF(J2239="VARCHAR",C2239&amp;" "&amp;J2239&amp;L2239&amp;" "&amp;I2239&amp;M2239,IF(J2239="TIMESTAMP WITHOUT TIME ZONE", C2239&amp;" "&amp;J2239&amp;" "&amp;I2239&amp;M2239,IF(J2239="CHAR",C2239&amp;" "&amp;J2239&amp;L2239&amp;" "&amp;I2239&amp;M2239,IF(J2239="DATE",C2239&amp;" "&amp;"TIMESTAMP WITHOUT TIME ZONE"&amp;" "&amp;I2239&amp;M2239)))))</f>
        <v>RPSGUB DOUBLE PRECISION NOT NULL,</v>
      </c>
    </row>
    <row r="2240" ht="16.5" customHeight="1">
      <c r="A2240" s="9" t="s">
        <v>13</v>
      </c>
      <c r="B2240" s="9" t="s">
        <v>47</v>
      </c>
      <c r="C2240" s="9" t="s">
        <v>954</v>
      </c>
      <c r="D2240" s="9" t="s">
        <v>183</v>
      </c>
      <c r="E2240" s="9" t="s">
        <v>4506</v>
      </c>
      <c r="F2240" s="10">
        <v>2.0</v>
      </c>
      <c r="G2240" s="10">
        <v>22.0</v>
      </c>
      <c r="H2240" s="70" t="b">
        <v>1</v>
      </c>
      <c r="I2240" s="71" t="str">
        <f t="shared" si="120"/>
        <v>NOT NULL</v>
      </c>
      <c r="J2240" s="71" t="str">
        <f t="shared" si="121"/>
        <v>DOUBLE PRECISION</v>
      </c>
      <c r="K2240" s="71">
        <f t="shared" si="3"/>
        <v>22</v>
      </c>
      <c r="L2240" s="71" t="str">
        <f t="shared" si="4"/>
        <v>(22)</v>
      </c>
      <c r="M2240" s="71" t="s">
        <v>4489</v>
      </c>
      <c r="N2240" s="71"/>
      <c r="O2240" s="4"/>
      <c r="P2240" s="9"/>
      <c r="Q2240" s="9" t="str">
        <f t="shared" si="122"/>
        <v>RPYERY DOUBLE PRECISION NOT NULL,</v>
      </c>
    </row>
    <row r="2241" ht="16.5" customHeight="1">
      <c r="A2241" s="9" t="s">
        <v>13</v>
      </c>
      <c r="B2241" s="9" t="s">
        <v>47</v>
      </c>
      <c r="C2241" s="9" t="s">
        <v>956</v>
      </c>
      <c r="D2241" s="9" t="s">
        <v>183</v>
      </c>
      <c r="E2241" s="9" t="s">
        <v>4506</v>
      </c>
      <c r="F2241" s="10">
        <v>3.0</v>
      </c>
      <c r="G2241" s="10">
        <v>22.0</v>
      </c>
      <c r="H2241" s="70" t="b">
        <v>1</v>
      </c>
      <c r="I2241" s="71" t="str">
        <f t="shared" si="120"/>
        <v>NOT NULL</v>
      </c>
      <c r="J2241" s="71" t="str">
        <f t="shared" si="121"/>
        <v>DOUBLE PRECISION</v>
      </c>
      <c r="K2241" s="71">
        <f t="shared" si="3"/>
        <v>22</v>
      </c>
      <c r="L2241" s="71" t="str">
        <f t="shared" si="4"/>
        <v>(22)</v>
      </c>
      <c r="M2241" s="71" t="s">
        <v>4489</v>
      </c>
      <c r="N2241" s="71"/>
      <c r="O2241" s="4"/>
      <c r="P2241" s="9"/>
      <c r="Q2241" s="9" t="str">
        <f t="shared" si="122"/>
        <v>RPSEQI DOUBLE PRECISION NOT NULL,</v>
      </c>
    </row>
    <row r="2242" ht="16.5" customHeight="1">
      <c r="A2242" s="9" t="s">
        <v>13</v>
      </c>
      <c r="B2242" s="9" t="s">
        <v>47</v>
      </c>
      <c r="C2242" s="9" t="s">
        <v>957</v>
      </c>
      <c r="D2242" s="9" t="s">
        <v>183</v>
      </c>
      <c r="E2242" s="9" t="s">
        <v>4506</v>
      </c>
      <c r="F2242" s="10">
        <v>4.0</v>
      </c>
      <c r="G2242" s="10">
        <v>22.0</v>
      </c>
      <c r="H2242" s="70" t="b">
        <v>1</v>
      </c>
      <c r="I2242" s="71" t="str">
        <f t="shared" si="120"/>
        <v>NOT NULL</v>
      </c>
      <c r="J2242" s="71" t="str">
        <f t="shared" si="121"/>
        <v>DOUBLE PRECISION</v>
      </c>
      <c r="K2242" s="71">
        <f t="shared" si="3"/>
        <v>22</v>
      </c>
      <c r="L2242" s="71" t="str">
        <f t="shared" si="4"/>
        <v>(22)</v>
      </c>
      <c r="M2242" s="71" t="s">
        <v>4489</v>
      </c>
      <c r="N2242" s="71"/>
      <c r="O2242" s="4"/>
      <c r="P2242" s="9"/>
      <c r="Q2242" s="9" t="str">
        <f t="shared" si="122"/>
        <v>RPSERI DOUBLE PRECISION NOT NULL,</v>
      </c>
    </row>
    <row r="2243" ht="16.5" customHeight="1">
      <c r="A2243" s="9" t="s">
        <v>13</v>
      </c>
      <c r="B2243" s="9" t="s">
        <v>47</v>
      </c>
      <c r="C2243" s="9" t="s">
        <v>3460</v>
      </c>
      <c r="D2243" s="9" t="s">
        <v>183</v>
      </c>
      <c r="E2243" s="9" t="s">
        <v>4506</v>
      </c>
      <c r="F2243" s="10">
        <v>5.0</v>
      </c>
      <c r="G2243" s="10">
        <v>22.0</v>
      </c>
      <c r="H2243" s="70" t="b">
        <v>0</v>
      </c>
      <c r="I2243" s="71" t="str">
        <f t="shared" si="120"/>
        <v/>
      </c>
      <c r="J2243" s="71" t="str">
        <f t="shared" si="121"/>
        <v>DOUBLE PRECISION</v>
      </c>
      <c r="K2243" s="71">
        <f t="shared" si="3"/>
        <v>22</v>
      </c>
      <c r="L2243" s="71" t="str">
        <f t="shared" si="4"/>
        <v>(22)</v>
      </c>
      <c r="M2243" s="71" t="s">
        <v>4489</v>
      </c>
      <c r="N2243" s="71"/>
      <c r="O2243" s="4"/>
      <c r="P2243" s="9"/>
      <c r="Q2243" s="9" t="str">
        <f t="shared" si="122"/>
        <v>RPECDE DOUBLE PRECISION ,</v>
      </c>
    </row>
    <row r="2244" ht="16.5" customHeight="1">
      <c r="A2244" s="9" t="s">
        <v>13</v>
      </c>
      <c r="B2244" s="9" t="s">
        <v>47</v>
      </c>
      <c r="C2244" s="9" t="s">
        <v>3462</v>
      </c>
      <c r="D2244" s="9" t="s">
        <v>183</v>
      </c>
      <c r="E2244" s="9" t="s">
        <v>4506</v>
      </c>
      <c r="F2244" s="10">
        <v>6.0</v>
      </c>
      <c r="G2244" s="10">
        <v>22.0</v>
      </c>
      <c r="H2244" s="70" t="b">
        <v>0</v>
      </c>
      <c r="I2244" s="71" t="str">
        <f t="shared" si="120"/>
        <v/>
      </c>
      <c r="J2244" s="71" t="str">
        <f t="shared" si="121"/>
        <v>DOUBLE PRECISION</v>
      </c>
      <c r="K2244" s="71">
        <f t="shared" si="3"/>
        <v>22</v>
      </c>
      <c r="L2244" s="71" t="str">
        <f t="shared" si="4"/>
        <v>(22)</v>
      </c>
      <c r="M2244" s="71" t="s">
        <v>4489</v>
      </c>
      <c r="N2244" s="71"/>
      <c r="O2244" s="4"/>
      <c r="P2244" s="9"/>
      <c r="Q2244" s="9" t="str">
        <f t="shared" si="122"/>
        <v>RPDCDE DOUBLE PRECISION ,</v>
      </c>
    </row>
    <row r="2245" ht="16.5" customHeight="1">
      <c r="A2245" s="9" t="s">
        <v>13</v>
      </c>
      <c r="B2245" s="9" t="s">
        <v>47</v>
      </c>
      <c r="C2245" s="9" t="s">
        <v>3463</v>
      </c>
      <c r="D2245" s="9" t="s">
        <v>191</v>
      </c>
      <c r="E2245" s="9" t="s">
        <v>4518</v>
      </c>
      <c r="F2245" s="10">
        <v>7.0</v>
      </c>
      <c r="G2245" s="10">
        <v>7.0</v>
      </c>
      <c r="H2245" s="70" t="b">
        <v>0</v>
      </c>
      <c r="I2245" s="71" t="str">
        <f t="shared" si="120"/>
        <v/>
      </c>
      <c r="J2245" s="71" t="str">
        <f t="shared" si="121"/>
        <v>VARCHAR</v>
      </c>
      <c r="K2245" s="71">
        <f t="shared" si="3"/>
        <v>21</v>
      </c>
      <c r="L2245" s="71" t="str">
        <f t="shared" si="4"/>
        <v>(21)</v>
      </c>
      <c r="M2245" s="71" t="s">
        <v>4489</v>
      </c>
      <c r="N2245" s="71"/>
      <c r="O2245" s="4"/>
      <c r="P2245" s="9"/>
      <c r="Q2245" s="9" t="str">
        <f t="shared" si="122"/>
        <v>RPDDPT VARCHAR(21) ,</v>
      </c>
    </row>
    <row r="2246" ht="16.5" customHeight="1">
      <c r="A2246" s="9" t="s">
        <v>13</v>
      </c>
      <c r="B2246" s="9" t="s">
        <v>47</v>
      </c>
      <c r="C2246" s="9" t="s">
        <v>3465</v>
      </c>
      <c r="D2246" s="9" t="s">
        <v>191</v>
      </c>
      <c r="E2246" s="9" t="s">
        <v>4518</v>
      </c>
      <c r="F2246" s="10">
        <v>8.0</v>
      </c>
      <c r="G2246" s="10">
        <v>2.0</v>
      </c>
      <c r="H2246" s="70" t="b">
        <v>0</v>
      </c>
      <c r="I2246" s="71" t="str">
        <f t="shared" si="120"/>
        <v/>
      </c>
      <c r="J2246" s="71" t="str">
        <f t="shared" si="121"/>
        <v>VARCHAR</v>
      </c>
      <c r="K2246" s="71">
        <f t="shared" si="3"/>
        <v>6</v>
      </c>
      <c r="L2246" s="71" t="str">
        <f t="shared" si="4"/>
        <v>(6)</v>
      </c>
      <c r="M2246" s="71" t="s">
        <v>4489</v>
      </c>
      <c r="N2246" s="71"/>
      <c r="O2246" s="4"/>
      <c r="P2246" s="9"/>
      <c r="Q2246" s="9" t="str">
        <f t="shared" si="122"/>
        <v>RPROUT VARCHAR(6) ,</v>
      </c>
    </row>
    <row r="2247" ht="16.5" customHeight="1">
      <c r="A2247" s="9" t="s">
        <v>13</v>
      </c>
      <c r="B2247" s="9" t="s">
        <v>47</v>
      </c>
      <c r="C2247" s="9" t="s">
        <v>3466</v>
      </c>
      <c r="D2247" s="9" t="s">
        <v>191</v>
      </c>
      <c r="E2247" s="9" t="s">
        <v>4518</v>
      </c>
      <c r="F2247" s="10">
        <v>9.0</v>
      </c>
      <c r="G2247" s="10">
        <v>2.0</v>
      </c>
      <c r="H2247" s="70" t="b">
        <v>0</v>
      </c>
      <c r="I2247" s="71" t="str">
        <f t="shared" si="120"/>
        <v/>
      </c>
      <c r="J2247" s="71" t="str">
        <f t="shared" si="121"/>
        <v>VARCHAR</v>
      </c>
      <c r="K2247" s="71">
        <f t="shared" si="3"/>
        <v>6</v>
      </c>
      <c r="L2247" s="71" t="str">
        <f t="shared" si="4"/>
        <v>(6)</v>
      </c>
      <c r="M2247" s="71" t="s">
        <v>4489</v>
      </c>
      <c r="N2247" s="71"/>
      <c r="O2247" s="4"/>
      <c r="P2247" s="9"/>
      <c r="Q2247" s="9" t="str">
        <f t="shared" si="122"/>
        <v>RPCOMY VARCHAR(6) ,</v>
      </c>
    </row>
    <row r="2248" ht="16.5" customHeight="1">
      <c r="A2248" s="9" t="s">
        <v>13</v>
      </c>
      <c r="B2248" s="9" t="s">
        <v>47</v>
      </c>
      <c r="C2248" s="9" t="s">
        <v>3467</v>
      </c>
      <c r="D2248" s="9" t="s">
        <v>191</v>
      </c>
      <c r="E2248" s="9" t="s">
        <v>4518</v>
      </c>
      <c r="F2248" s="10">
        <v>10.0</v>
      </c>
      <c r="G2248" s="10">
        <v>5.0</v>
      </c>
      <c r="H2248" s="70" t="b">
        <v>0</v>
      </c>
      <c r="I2248" s="71" t="str">
        <f t="shared" si="120"/>
        <v/>
      </c>
      <c r="J2248" s="71" t="str">
        <f t="shared" si="121"/>
        <v>VARCHAR</v>
      </c>
      <c r="K2248" s="71">
        <f t="shared" si="3"/>
        <v>15</v>
      </c>
      <c r="L2248" s="71" t="str">
        <f t="shared" si="4"/>
        <v>(15)</v>
      </c>
      <c r="M2248" s="71" t="s">
        <v>4489</v>
      </c>
      <c r="N2248" s="71"/>
      <c r="O2248" s="4"/>
      <c r="P2248" s="9"/>
      <c r="Q2248" s="9" t="str">
        <f t="shared" si="122"/>
        <v>RPSUNA VARCHAR(15) ,</v>
      </c>
    </row>
    <row r="2249" ht="16.5" customHeight="1">
      <c r="A2249" s="9" t="s">
        <v>13</v>
      </c>
      <c r="B2249" s="9" t="s">
        <v>47</v>
      </c>
      <c r="C2249" s="9" t="s">
        <v>3468</v>
      </c>
      <c r="D2249" s="9" t="s">
        <v>183</v>
      </c>
      <c r="E2249" s="9" t="s">
        <v>4506</v>
      </c>
      <c r="F2249" s="10">
        <v>11.0</v>
      </c>
      <c r="G2249" s="10">
        <v>22.0</v>
      </c>
      <c r="H2249" s="70" t="b">
        <v>0</v>
      </c>
      <c r="I2249" s="71" t="str">
        <f t="shared" si="120"/>
        <v/>
      </c>
      <c r="J2249" s="71" t="str">
        <f t="shared" si="121"/>
        <v>DOUBLE PRECISION</v>
      </c>
      <c r="K2249" s="71">
        <f t="shared" si="3"/>
        <v>22</v>
      </c>
      <c r="L2249" s="71" t="str">
        <f t="shared" si="4"/>
        <v>(22)</v>
      </c>
      <c r="M2249" s="71" t="s">
        <v>4489</v>
      </c>
      <c r="N2249" s="71"/>
      <c r="O2249" s="4"/>
      <c r="P2249" s="9"/>
      <c r="Q2249" s="9" t="str">
        <f t="shared" si="122"/>
        <v>RPSSYM DOUBLE PRECISION ,</v>
      </c>
    </row>
    <row r="2250" ht="16.5" customHeight="1">
      <c r="A2250" s="9" t="s">
        <v>13</v>
      </c>
      <c r="B2250" s="9" t="s">
        <v>47</v>
      </c>
      <c r="C2250" s="9" t="s">
        <v>3470</v>
      </c>
      <c r="D2250" s="9" t="s">
        <v>183</v>
      </c>
      <c r="E2250" s="9" t="s">
        <v>4506</v>
      </c>
      <c r="F2250" s="10">
        <v>12.0</v>
      </c>
      <c r="G2250" s="10">
        <v>22.0</v>
      </c>
      <c r="H2250" s="70" t="b">
        <v>0</v>
      </c>
      <c r="I2250" s="71" t="str">
        <f t="shared" si="120"/>
        <v/>
      </c>
      <c r="J2250" s="71" t="str">
        <f t="shared" si="121"/>
        <v>DOUBLE PRECISION</v>
      </c>
      <c r="K2250" s="71">
        <f t="shared" si="3"/>
        <v>22</v>
      </c>
      <c r="L2250" s="71" t="str">
        <f t="shared" si="4"/>
        <v>(22)</v>
      </c>
      <c r="M2250" s="71" t="s">
        <v>4489</v>
      </c>
      <c r="N2250" s="71"/>
      <c r="O2250" s="4"/>
      <c r="P2250" s="9"/>
      <c r="Q2250" s="9" t="str">
        <f t="shared" si="122"/>
        <v>RPSJDD DOUBLE PRECISION ,</v>
      </c>
    </row>
    <row r="2251" ht="16.5" customHeight="1">
      <c r="A2251" s="9" t="s">
        <v>13</v>
      </c>
      <c r="B2251" s="9" t="s">
        <v>47</v>
      </c>
      <c r="C2251" s="9" t="s">
        <v>3471</v>
      </c>
      <c r="D2251" s="9" t="s">
        <v>183</v>
      </c>
      <c r="E2251" s="9" t="s">
        <v>4506</v>
      </c>
      <c r="F2251" s="10">
        <v>13.0</v>
      </c>
      <c r="G2251" s="10">
        <v>22.0</v>
      </c>
      <c r="H2251" s="70" t="b">
        <v>0</v>
      </c>
      <c r="I2251" s="71" t="str">
        <f t="shared" si="120"/>
        <v/>
      </c>
      <c r="J2251" s="71" t="str">
        <f t="shared" si="121"/>
        <v>DOUBLE PRECISION</v>
      </c>
      <c r="K2251" s="71">
        <f t="shared" si="3"/>
        <v>22</v>
      </c>
      <c r="L2251" s="71" t="str">
        <f t="shared" si="4"/>
        <v>(22)</v>
      </c>
      <c r="M2251" s="71" t="s">
        <v>4489</v>
      </c>
      <c r="N2251" s="71"/>
      <c r="O2251" s="4"/>
      <c r="P2251" s="9"/>
      <c r="Q2251" s="9" t="str">
        <f t="shared" si="122"/>
        <v>RPSTRE DOUBLE PRECISION ,</v>
      </c>
    </row>
    <row r="2252" ht="16.5" customHeight="1">
      <c r="A2252" s="9" t="s">
        <v>13</v>
      </c>
      <c r="B2252" s="9" t="s">
        <v>47</v>
      </c>
      <c r="C2252" s="9" t="s">
        <v>3473</v>
      </c>
      <c r="D2252" s="9" t="s">
        <v>183</v>
      </c>
      <c r="E2252" s="9" t="s">
        <v>4506</v>
      </c>
      <c r="F2252" s="10">
        <v>14.0</v>
      </c>
      <c r="G2252" s="10">
        <v>22.0</v>
      </c>
      <c r="H2252" s="70" t="b">
        <v>0</v>
      </c>
      <c r="I2252" s="71" t="str">
        <f t="shared" si="120"/>
        <v/>
      </c>
      <c r="J2252" s="71" t="str">
        <f t="shared" si="121"/>
        <v>DOUBLE PRECISION</v>
      </c>
      <c r="K2252" s="71">
        <f t="shared" si="3"/>
        <v>22</v>
      </c>
      <c r="L2252" s="71" t="str">
        <f t="shared" si="4"/>
        <v>(22)</v>
      </c>
      <c r="M2252" s="71" t="s">
        <v>4489</v>
      </c>
      <c r="N2252" s="71"/>
      <c r="O2252" s="4"/>
      <c r="P2252" s="9"/>
      <c r="Q2252" s="9" t="str">
        <f t="shared" si="122"/>
        <v>RPEDTE DOUBLE PRECISION ,</v>
      </c>
    </row>
    <row r="2253" ht="16.5" customHeight="1">
      <c r="A2253" s="9" t="s">
        <v>13</v>
      </c>
      <c r="B2253" s="9" t="s">
        <v>47</v>
      </c>
      <c r="C2253" s="9" t="s">
        <v>3475</v>
      </c>
      <c r="D2253" s="9" t="s">
        <v>183</v>
      </c>
      <c r="E2253" s="9" t="s">
        <v>4506</v>
      </c>
      <c r="F2253" s="10">
        <v>15.0</v>
      </c>
      <c r="G2253" s="10">
        <v>22.0</v>
      </c>
      <c r="H2253" s="70" t="b">
        <v>0</v>
      </c>
      <c r="I2253" s="71" t="str">
        <f t="shared" si="120"/>
        <v/>
      </c>
      <c r="J2253" s="71" t="str">
        <f t="shared" si="121"/>
        <v>DOUBLE PRECISION</v>
      </c>
      <c r="K2253" s="71">
        <f t="shared" si="3"/>
        <v>22</v>
      </c>
      <c r="L2253" s="71" t="str">
        <f t="shared" si="4"/>
        <v>(22)</v>
      </c>
      <c r="M2253" s="71" t="s">
        <v>4489</v>
      </c>
      <c r="N2253" s="71"/>
      <c r="O2253" s="4"/>
      <c r="P2253" s="9"/>
      <c r="Q2253" s="9" t="str">
        <f t="shared" si="122"/>
        <v>RPHDTE DOUBLE PRECISION ,</v>
      </c>
    </row>
    <row r="2254" ht="16.5" customHeight="1">
      <c r="A2254" s="9" t="s">
        <v>13</v>
      </c>
      <c r="B2254" s="9" t="s">
        <v>47</v>
      </c>
      <c r="C2254" s="9" t="s">
        <v>3477</v>
      </c>
      <c r="D2254" s="9" t="s">
        <v>183</v>
      </c>
      <c r="E2254" s="9" t="s">
        <v>4506</v>
      </c>
      <c r="F2254" s="10">
        <v>16.0</v>
      </c>
      <c r="G2254" s="10">
        <v>22.0</v>
      </c>
      <c r="H2254" s="70" t="b">
        <v>0</v>
      </c>
      <c r="I2254" s="71" t="str">
        <f t="shared" si="120"/>
        <v/>
      </c>
      <c r="J2254" s="71" t="str">
        <f t="shared" si="121"/>
        <v>DOUBLE PRECISION</v>
      </c>
      <c r="K2254" s="71">
        <f t="shared" si="3"/>
        <v>22</v>
      </c>
      <c r="L2254" s="71" t="str">
        <f t="shared" si="4"/>
        <v>(22)</v>
      </c>
      <c r="M2254" s="71" t="s">
        <v>4489</v>
      </c>
      <c r="N2254" s="71"/>
      <c r="O2254" s="4"/>
      <c r="P2254" s="9"/>
      <c r="Q2254" s="9" t="str">
        <f t="shared" si="122"/>
        <v>RPDAT1 DOUBLE PRECISION ,</v>
      </c>
    </row>
    <row r="2255" ht="16.5" customHeight="1">
      <c r="A2255" s="9" t="s">
        <v>13</v>
      </c>
      <c r="B2255" s="9" t="s">
        <v>47</v>
      </c>
      <c r="C2255" s="9" t="s">
        <v>3479</v>
      </c>
      <c r="D2255" s="9" t="s">
        <v>183</v>
      </c>
      <c r="E2255" s="9" t="s">
        <v>4506</v>
      </c>
      <c r="F2255" s="10">
        <v>17.0</v>
      </c>
      <c r="G2255" s="10">
        <v>22.0</v>
      </c>
      <c r="H2255" s="70" t="b">
        <v>0</v>
      </c>
      <c r="I2255" s="71" t="str">
        <f t="shared" si="120"/>
        <v/>
      </c>
      <c r="J2255" s="71" t="str">
        <f t="shared" si="121"/>
        <v>DOUBLE PRECISION</v>
      </c>
      <c r="K2255" s="71">
        <f t="shared" si="3"/>
        <v>22</v>
      </c>
      <c r="L2255" s="71" t="str">
        <f t="shared" si="4"/>
        <v>(22)</v>
      </c>
      <c r="M2255" s="71" t="s">
        <v>4489</v>
      </c>
      <c r="N2255" s="71"/>
      <c r="O2255" s="4"/>
      <c r="P2255" s="9"/>
      <c r="Q2255" s="9" t="str">
        <f t="shared" si="122"/>
        <v>RPDAT2 DOUBLE PRECISION ,</v>
      </c>
    </row>
    <row r="2256" ht="16.5" customHeight="1">
      <c r="A2256" s="9" t="s">
        <v>13</v>
      </c>
      <c r="B2256" s="9" t="s">
        <v>47</v>
      </c>
      <c r="C2256" s="9" t="s">
        <v>3481</v>
      </c>
      <c r="D2256" s="9" t="s">
        <v>183</v>
      </c>
      <c r="E2256" s="9" t="s">
        <v>4506</v>
      </c>
      <c r="F2256" s="10">
        <v>18.0</v>
      </c>
      <c r="G2256" s="10">
        <v>22.0</v>
      </c>
      <c r="H2256" s="70" t="b">
        <v>0</v>
      </c>
      <c r="I2256" s="71" t="str">
        <f t="shared" si="120"/>
        <v/>
      </c>
      <c r="J2256" s="71" t="str">
        <f t="shared" si="121"/>
        <v>DOUBLE PRECISION</v>
      </c>
      <c r="K2256" s="71">
        <f t="shared" si="3"/>
        <v>22</v>
      </c>
      <c r="L2256" s="71" t="str">
        <f t="shared" si="4"/>
        <v>(22)</v>
      </c>
      <c r="M2256" s="71" t="s">
        <v>4489</v>
      </c>
      <c r="N2256" s="71"/>
      <c r="O2256" s="4"/>
      <c r="P2256" s="9"/>
      <c r="Q2256" s="9" t="str">
        <f t="shared" si="122"/>
        <v>RPDAT3 DOUBLE PRECISION ,</v>
      </c>
    </row>
    <row r="2257" ht="16.5" customHeight="1">
      <c r="A2257" s="9" t="s">
        <v>13</v>
      </c>
      <c r="B2257" s="9" t="s">
        <v>47</v>
      </c>
      <c r="C2257" s="9" t="s">
        <v>3483</v>
      </c>
      <c r="D2257" s="9" t="s">
        <v>183</v>
      </c>
      <c r="E2257" s="9" t="s">
        <v>4506</v>
      </c>
      <c r="F2257" s="10">
        <v>19.0</v>
      </c>
      <c r="G2257" s="10">
        <v>22.0</v>
      </c>
      <c r="H2257" s="70" t="b">
        <v>0</v>
      </c>
      <c r="I2257" s="71" t="str">
        <f t="shared" si="120"/>
        <v/>
      </c>
      <c r="J2257" s="71" t="str">
        <f t="shared" si="121"/>
        <v>DOUBLE PRECISION</v>
      </c>
      <c r="K2257" s="71">
        <f t="shared" si="3"/>
        <v>22</v>
      </c>
      <c r="L2257" s="71" t="str">
        <f t="shared" si="4"/>
        <v>(22)</v>
      </c>
      <c r="M2257" s="71" t="s">
        <v>4489</v>
      </c>
      <c r="N2257" s="71"/>
      <c r="O2257" s="4"/>
      <c r="P2257" s="9"/>
      <c r="Q2257" s="9" t="str">
        <f t="shared" si="122"/>
        <v>RPDAT4 DOUBLE PRECISION ,</v>
      </c>
    </row>
    <row r="2258" ht="16.5" customHeight="1">
      <c r="A2258" s="9" t="s">
        <v>13</v>
      </c>
      <c r="B2258" s="9" t="s">
        <v>47</v>
      </c>
      <c r="C2258" s="9" t="s">
        <v>3484</v>
      </c>
      <c r="D2258" s="9" t="s">
        <v>183</v>
      </c>
      <c r="E2258" s="9" t="s">
        <v>4506</v>
      </c>
      <c r="F2258" s="10">
        <v>20.0</v>
      </c>
      <c r="G2258" s="10">
        <v>22.0</v>
      </c>
      <c r="H2258" s="70" t="b">
        <v>0</v>
      </c>
      <c r="I2258" s="71" t="str">
        <f t="shared" si="120"/>
        <v/>
      </c>
      <c r="J2258" s="71" t="str">
        <f t="shared" si="121"/>
        <v>DOUBLE PRECISION</v>
      </c>
      <c r="K2258" s="71">
        <f t="shared" si="3"/>
        <v>22</v>
      </c>
      <c r="L2258" s="71" t="str">
        <f t="shared" si="4"/>
        <v>(22)</v>
      </c>
      <c r="M2258" s="71" t="s">
        <v>4489</v>
      </c>
      <c r="N2258" s="71"/>
      <c r="O2258" s="4"/>
      <c r="P2258" s="9"/>
      <c r="Q2258" s="9" t="str">
        <f t="shared" si="122"/>
        <v>RPDAT5 DOUBLE PRECISION ,</v>
      </c>
    </row>
    <row r="2259" ht="16.5" customHeight="1">
      <c r="A2259" s="9" t="s">
        <v>13</v>
      </c>
      <c r="B2259" s="9" t="s">
        <v>47</v>
      </c>
      <c r="C2259" s="9" t="s">
        <v>3486</v>
      </c>
      <c r="D2259" s="9" t="s">
        <v>183</v>
      </c>
      <c r="E2259" s="9" t="s">
        <v>4506</v>
      </c>
      <c r="F2259" s="10">
        <v>21.0</v>
      </c>
      <c r="G2259" s="10">
        <v>22.0</v>
      </c>
      <c r="H2259" s="70" t="b">
        <v>0</v>
      </c>
      <c r="I2259" s="71" t="str">
        <f t="shared" si="120"/>
        <v/>
      </c>
      <c r="J2259" s="71" t="str">
        <f t="shared" si="121"/>
        <v>DOUBLE PRECISION</v>
      </c>
      <c r="K2259" s="71">
        <f t="shared" si="3"/>
        <v>22</v>
      </c>
      <c r="L2259" s="71" t="str">
        <f t="shared" si="4"/>
        <v>(22)</v>
      </c>
      <c r="M2259" s="71" t="s">
        <v>4489</v>
      </c>
      <c r="N2259" s="71"/>
      <c r="O2259" s="4"/>
      <c r="P2259" s="9"/>
      <c r="Q2259" s="9" t="str">
        <f t="shared" si="122"/>
        <v>RPTAMT DOUBLE PRECISION ,</v>
      </c>
    </row>
    <row r="2260" ht="16.5" customHeight="1">
      <c r="A2260" s="9" t="s">
        <v>13</v>
      </c>
      <c r="B2260" s="9" t="s">
        <v>47</v>
      </c>
      <c r="C2260" s="9" t="s">
        <v>3487</v>
      </c>
      <c r="D2260" s="9" t="s">
        <v>183</v>
      </c>
      <c r="E2260" s="9" t="s">
        <v>4506</v>
      </c>
      <c r="F2260" s="10">
        <v>22.0</v>
      </c>
      <c r="G2260" s="10">
        <v>22.0</v>
      </c>
      <c r="H2260" s="70" t="b">
        <v>0</v>
      </c>
      <c r="I2260" s="71" t="str">
        <f t="shared" si="120"/>
        <v/>
      </c>
      <c r="J2260" s="71" t="str">
        <f t="shared" si="121"/>
        <v>DOUBLE PRECISION</v>
      </c>
      <c r="K2260" s="71">
        <f t="shared" si="3"/>
        <v>22</v>
      </c>
      <c r="L2260" s="71" t="str">
        <f t="shared" si="4"/>
        <v>(22)</v>
      </c>
      <c r="M2260" s="71" t="s">
        <v>4489</v>
      </c>
      <c r="N2260" s="71"/>
      <c r="O2260" s="4"/>
      <c r="P2260" s="9"/>
      <c r="Q2260" s="9" t="str">
        <f t="shared" si="122"/>
        <v>RPVAMT DOUBLE PRECISION ,</v>
      </c>
    </row>
    <row r="2261" ht="16.5" customHeight="1">
      <c r="A2261" s="9" t="s">
        <v>13</v>
      </c>
      <c r="B2261" s="9" t="s">
        <v>47</v>
      </c>
      <c r="C2261" s="9" t="s">
        <v>3488</v>
      </c>
      <c r="D2261" s="9" t="s">
        <v>183</v>
      </c>
      <c r="E2261" s="9" t="s">
        <v>4506</v>
      </c>
      <c r="F2261" s="10">
        <v>23.0</v>
      </c>
      <c r="G2261" s="10">
        <v>22.0</v>
      </c>
      <c r="H2261" s="70" t="b">
        <v>0</v>
      </c>
      <c r="I2261" s="71" t="str">
        <f t="shared" si="120"/>
        <v/>
      </c>
      <c r="J2261" s="71" t="str">
        <f t="shared" si="121"/>
        <v>DOUBLE PRECISION</v>
      </c>
      <c r="K2261" s="71">
        <f t="shared" si="3"/>
        <v>22</v>
      </c>
      <c r="L2261" s="71" t="str">
        <f t="shared" si="4"/>
        <v>(22)</v>
      </c>
      <c r="M2261" s="71" t="s">
        <v>4489</v>
      </c>
      <c r="N2261" s="71"/>
      <c r="O2261" s="4"/>
      <c r="P2261" s="9"/>
      <c r="Q2261" s="9" t="str">
        <f t="shared" si="122"/>
        <v>RPNAMT DOUBLE PRECISION ,</v>
      </c>
    </row>
    <row r="2262" ht="16.5" customHeight="1">
      <c r="A2262" s="9" t="s">
        <v>13</v>
      </c>
      <c r="B2262" s="9" t="s">
        <v>47</v>
      </c>
      <c r="C2262" s="9" t="s">
        <v>3490</v>
      </c>
      <c r="D2262" s="9" t="s">
        <v>183</v>
      </c>
      <c r="E2262" s="9" t="s">
        <v>4506</v>
      </c>
      <c r="F2262" s="10">
        <v>24.0</v>
      </c>
      <c r="G2262" s="10">
        <v>22.0</v>
      </c>
      <c r="H2262" s="70" t="b">
        <v>0</v>
      </c>
      <c r="I2262" s="71" t="str">
        <f t="shared" si="120"/>
        <v/>
      </c>
      <c r="J2262" s="71" t="str">
        <f t="shared" si="121"/>
        <v>DOUBLE PRECISION</v>
      </c>
      <c r="K2262" s="71">
        <f t="shared" si="3"/>
        <v>22</v>
      </c>
      <c r="L2262" s="71" t="str">
        <f t="shared" si="4"/>
        <v>(22)</v>
      </c>
      <c r="M2262" s="71" t="s">
        <v>4489</v>
      </c>
      <c r="N2262" s="71"/>
      <c r="O2262" s="4"/>
      <c r="P2262" s="9"/>
      <c r="Q2262" s="9" t="str">
        <f t="shared" si="122"/>
        <v>RPSRAT DOUBLE PRECISION ,</v>
      </c>
    </row>
    <row r="2263" ht="16.5" customHeight="1">
      <c r="A2263" s="9" t="s">
        <v>13</v>
      </c>
      <c r="B2263" s="9" t="s">
        <v>47</v>
      </c>
      <c r="C2263" s="9" t="s">
        <v>1192</v>
      </c>
      <c r="D2263" s="9" t="s">
        <v>183</v>
      </c>
      <c r="E2263" s="9" t="s">
        <v>4506</v>
      </c>
      <c r="F2263" s="10">
        <v>25.0</v>
      </c>
      <c r="G2263" s="10">
        <v>22.0</v>
      </c>
      <c r="H2263" s="70" t="b">
        <v>0</v>
      </c>
      <c r="I2263" s="71" t="str">
        <f t="shared" si="120"/>
        <v/>
      </c>
      <c r="J2263" s="71" t="str">
        <f t="shared" si="121"/>
        <v>DOUBLE PRECISION</v>
      </c>
      <c r="K2263" s="71">
        <f t="shared" si="3"/>
        <v>22</v>
      </c>
      <c r="L2263" s="71" t="str">
        <f t="shared" si="4"/>
        <v>(22)</v>
      </c>
      <c r="M2263" s="71" t="s">
        <v>4489</v>
      </c>
      <c r="N2263" s="71"/>
      <c r="O2263" s="4"/>
      <c r="P2263" s="9"/>
      <c r="Q2263" s="9" t="str">
        <f t="shared" si="122"/>
        <v>RPSAMT DOUBLE PRECISION ,</v>
      </c>
    </row>
    <row r="2264" ht="16.5" customHeight="1">
      <c r="A2264" s="9" t="s">
        <v>13</v>
      </c>
      <c r="B2264" s="9" t="s">
        <v>47</v>
      </c>
      <c r="C2264" s="9" t="s">
        <v>1293</v>
      </c>
      <c r="D2264" s="9" t="s">
        <v>183</v>
      </c>
      <c r="E2264" s="9" t="s">
        <v>4506</v>
      </c>
      <c r="F2264" s="10">
        <v>26.0</v>
      </c>
      <c r="G2264" s="10">
        <v>22.0</v>
      </c>
      <c r="H2264" s="70" t="b">
        <v>0</v>
      </c>
      <c r="I2264" s="71" t="str">
        <f t="shared" si="120"/>
        <v/>
      </c>
      <c r="J2264" s="71" t="str">
        <f t="shared" si="121"/>
        <v>DOUBLE PRECISION</v>
      </c>
      <c r="K2264" s="71">
        <f t="shared" si="3"/>
        <v>22</v>
      </c>
      <c r="L2264" s="71" t="str">
        <f t="shared" si="4"/>
        <v>(22)</v>
      </c>
      <c r="M2264" s="71" t="s">
        <v>4489</v>
      </c>
      <c r="N2264" s="71"/>
      <c r="O2264" s="4"/>
      <c r="P2264" s="9"/>
      <c r="Q2264" s="9" t="str">
        <f t="shared" si="122"/>
        <v>RPJHMT DOUBLE PRECISION ,</v>
      </c>
    </row>
    <row r="2265" ht="16.5" customHeight="1">
      <c r="A2265" s="9" t="s">
        <v>13</v>
      </c>
      <c r="B2265" s="9" t="s">
        <v>47</v>
      </c>
      <c r="C2265" s="9" t="s">
        <v>3494</v>
      </c>
      <c r="D2265" s="9" t="s">
        <v>183</v>
      </c>
      <c r="E2265" s="9" t="s">
        <v>4506</v>
      </c>
      <c r="F2265" s="10">
        <v>27.0</v>
      </c>
      <c r="G2265" s="10">
        <v>22.0</v>
      </c>
      <c r="H2265" s="70" t="b">
        <v>0</v>
      </c>
      <c r="I2265" s="71" t="str">
        <f t="shared" si="120"/>
        <v/>
      </c>
      <c r="J2265" s="71" t="str">
        <f t="shared" si="121"/>
        <v>DOUBLE PRECISION</v>
      </c>
      <c r="K2265" s="71">
        <f t="shared" si="3"/>
        <v>22</v>
      </c>
      <c r="L2265" s="71" t="str">
        <f t="shared" si="4"/>
        <v>(22)</v>
      </c>
      <c r="M2265" s="71" t="s">
        <v>4489</v>
      </c>
      <c r="N2265" s="71"/>
      <c r="O2265" s="4"/>
      <c r="P2265" s="9"/>
      <c r="Q2265" s="9" t="str">
        <f t="shared" si="122"/>
        <v>RPCHMT DOUBLE PRECISION ,</v>
      </c>
    </row>
    <row r="2266" ht="16.5" customHeight="1">
      <c r="A2266" s="9" t="s">
        <v>13</v>
      </c>
      <c r="B2266" s="9" t="s">
        <v>47</v>
      </c>
      <c r="C2266" s="9" t="s">
        <v>3495</v>
      </c>
      <c r="D2266" s="9" t="s">
        <v>183</v>
      </c>
      <c r="E2266" s="9" t="s">
        <v>4506</v>
      </c>
      <c r="F2266" s="10">
        <v>28.0</v>
      </c>
      <c r="G2266" s="10">
        <v>22.0</v>
      </c>
      <c r="H2266" s="70" t="b">
        <v>0</v>
      </c>
      <c r="I2266" s="71" t="str">
        <f t="shared" si="120"/>
        <v/>
      </c>
      <c r="J2266" s="71" t="str">
        <f t="shared" si="121"/>
        <v>DOUBLE PRECISION</v>
      </c>
      <c r="K2266" s="71">
        <f t="shared" si="3"/>
        <v>22</v>
      </c>
      <c r="L2266" s="71" t="str">
        <f t="shared" si="4"/>
        <v>(22)</v>
      </c>
      <c r="M2266" s="71" t="s">
        <v>4489</v>
      </c>
      <c r="N2266" s="71"/>
      <c r="O2266" s="4"/>
      <c r="P2266" s="9"/>
      <c r="Q2266" s="9" t="str">
        <f t="shared" si="122"/>
        <v>RPHAMT DOUBLE PRECISION ,</v>
      </c>
    </row>
    <row r="2267" ht="16.5" customHeight="1">
      <c r="A2267" s="9" t="s">
        <v>13</v>
      </c>
      <c r="B2267" s="9" t="s">
        <v>47</v>
      </c>
      <c r="C2267" s="9" t="s">
        <v>3497</v>
      </c>
      <c r="D2267" s="9" t="s">
        <v>183</v>
      </c>
      <c r="E2267" s="9" t="s">
        <v>4506</v>
      </c>
      <c r="F2267" s="10">
        <v>29.0</v>
      </c>
      <c r="G2267" s="10">
        <v>22.0</v>
      </c>
      <c r="H2267" s="70" t="b">
        <v>0</v>
      </c>
      <c r="I2267" s="71" t="str">
        <f t="shared" si="120"/>
        <v/>
      </c>
      <c r="J2267" s="71" t="str">
        <f t="shared" si="121"/>
        <v>DOUBLE PRECISION</v>
      </c>
      <c r="K2267" s="71">
        <f t="shared" si="3"/>
        <v>22</v>
      </c>
      <c r="L2267" s="71" t="str">
        <f t="shared" si="4"/>
        <v>(22)</v>
      </c>
      <c r="M2267" s="71" t="s">
        <v>4489</v>
      </c>
      <c r="N2267" s="71"/>
      <c r="O2267" s="4"/>
      <c r="P2267" s="9"/>
      <c r="Q2267" s="9" t="str">
        <f t="shared" si="122"/>
        <v>RPJIMT DOUBLE PRECISION ,</v>
      </c>
    </row>
    <row r="2268" ht="16.5" customHeight="1">
      <c r="A2268" s="9" t="s">
        <v>13</v>
      </c>
      <c r="B2268" s="9" t="s">
        <v>47</v>
      </c>
      <c r="C2268" s="9" t="s">
        <v>3499</v>
      </c>
      <c r="D2268" s="9" t="s">
        <v>183</v>
      </c>
      <c r="E2268" s="9" t="s">
        <v>4506</v>
      </c>
      <c r="F2268" s="10">
        <v>30.0</v>
      </c>
      <c r="G2268" s="10">
        <v>22.0</v>
      </c>
      <c r="H2268" s="70" t="b">
        <v>0</v>
      </c>
      <c r="I2268" s="71" t="str">
        <f t="shared" si="120"/>
        <v/>
      </c>
      <c r="J2268" s="71" t="str">
        <f t="shared" si="121"/>
        <v>DOUBLE PRECISION</v>
      </c>
      <c r="K2268" s="71">
        <f t="shared" si="3"/>
        <v>22</v>
      </c>
      <c r="L2268" s="71" t="str">
        <f t="shared" si="4"/>
        <v>(22)</v>
      </c>
      <c r="M2268" s="71" t="s">
        <v>4489</v>
      </c>
      <c r="N2268" s="71"/>
      <c r="O2268" s="4"/>
      <c r="P2268" s="9"/>
      <c r="Q2268" s="9" t="str">
        <f t="shared" si="122"/>
        <v>RPCIMT DOUBLE PRECISION ,</v>
      </c>
    </row>
    <row r="2269" ht="16.5" customHeight="1">
      <c r="A2269" s="9" t="s">
        <v>13</v>
      </c>
      <c r="B2269" s="9" t="s">
        <v>47</v>
      </c>
      <c r="C2269" s="9" t="s">
        <v>3500</v>
      </c>
      <c r="D2269" s="9" t="s">
        <v>183</v>
      </c>
      <c r="E2269" s="9" t="s">
        <v>4506</v>
      </c>
      <c r="F2269" s="10">
        <v>31.0</v>
      </c>
      <c r="G2269" s="10">
        <v>22.0</v>
      </c>
      <c r="H2269" s="70" t="b">
        <v>0</v>
      </c>
      <c r="I2269" s="71" t="str">
        <f t="shared" si="120"/>
        <v/>
      </c>
      <c r="J2269" s="71" t="str">
        <f t="shared" si="121"/>
        <v>DOUBLE PRECISION</v>
      </c>
      <c r="K2269" s="71">
        <f t="shared" si="3"/>
        <v>22</v>
      </c>
      <c r="L2269" s="71" t="str">
        <f t="shared" si="4"/>
        <v>(22)</v>
      </c>
      <c r="M2269" s="71" t="s">
        <v>4489</v>
      </c>
      <c r="N2269" s="71"/>
      <c r="O2269" s="4"/>
      <c r="P2269" s="9"/>
      <c r="Q2269" s="9" t="str">
        <f t="shared" si="122"/>
        <v>RPEAM1 DOUBLE PRECISION ,</v>
      </c>
    </row>
    <row r="2270" ht="16.5" customHeight="1">
      <c r="A2270" s="9" t="s">
        <v>13</v>
      </c>
      <c r="B2270" s="9" t="s">
        <v>47</v>
      </c>
      <c r="C2270" s="9" t="s">
        <v>3502</v>
      </c>
      <c r="D2270" s="9" t="s">
        <v>183</v>
      </c>
      <c r="E2270" s="9" t="s">
        <v>4506</v>
      </c>
      <c r="F2270" s="10">
        <v>32.0</v>
      </c>
      <c r="G2270" s="10">
        <v>22.0</v>
      </c>
      <c r="H2270" s="70" t="b">
        <v>0</v>
      </c>
      <c r="I2270" s="71" t="str">
        <f t="shared" si="120"/>
        <v/>
      </c>
      <c r="J2270" s="71" t="str">
        <f t="shared" si="121"/>
        <v>DOUBLE PRECISION</v>
      </c>
      <c r="K2270" s="71">
        <f t="shared" si="3"/>
        <v>22</v>
      </c>
      <c r="L2270" s="71" t="str">
        <f t="shared" si="4"/>
        <v>(22)</v>
      </c>
      <c r="M2270" s="71" t="s">
        <v>4489</v>
      </c>
      <c r="N2270" s="71"/>
      <c r="O2270" s="4"/>
      <c r="P2270" s="9"/>
      <c r="Q2270" s="9" t="str">
        <f t="shared" si="122"/>
        <v>RPEAM2 DOUBLE PRECISION ,</v>
      </c>
    </row>
    <row r="2271" ht="16.5" customHeight="1">
      <c r="A2271" s="9" t="s">
        <v>13</v>
      </c>
      <c r="B2271" s="9" t="s">
        <v>47</v>
      </c>
      <c r="C2271" s="9" t="s">
        <v>3504</v>
      </c>
      <c r="D2271" s="9" t="s">
        <v>183</v>
      </c>
      <c r="E2271" s="9" t="s">
        <v>4506</v>
      </c>
      <c r="F2271" s="10">
        <v>33.0</v>
      </c>
      <c r="G2271" s="10">
        <v>22.0</v>
      </c>
      <c r="H2271" s="70" t="b">
        <v>0</v>
      </c>
      <c r="I2271" s="71" t="str">
        <f t="shared" si="120"/>
        <v/>
      </c>
      <c r="J2271" s="71" t="str">
        <f t="shared" si="121"/>
        <v>DOUBLE PRECISION</v>
      </c>
      <c r="K2271" s="71">
        <f t="shared" si="3"/>
        <v>22</v>
      </c>
      <c r="L2271" s="71" t="str">
        <f t="shared" si="4"/>
        <v>(22)</v>
      </c>
      <c r="M2271" s="71" t="s">
        <v>4489</v>
      </c>
      <c r="N2271" s="71"/>
      <c r="O2271" s="4"/>
      <c r="P2271" s="9"/>
      <c r="Q2271" s="9" t="str">
        <f t="shared" si="122"/>
        <v>RPEAM3 DOUBLE PRECISION ,</v>
      </c>
    </row>
    <row r="2272" ht="16.5" customHeight="1">
      <c r="A2272" s="9" t="s">
        <v>13</v>
      </c>
      <c r="B2272" s="9" t="s">
        <v>47</v>
      </c>
      <c r="C2272" s="9" t="s">
        <v>3506</v>
      </c>
      <c r="D2272" s="9" t="s">
        <v>183</v>
      </c>
      <c r="E2272" s="9" t="s">
        <v>4506</v>
      </c>
      <c r="F2272" s="10">
        <v>34.0</v>
      </c>
      <c r="G2272" s="10">
        <v>22.0</v>
      </c>
      <c r="H2272" s="70" t="b">
        <v>0</v>
      </c>
      <c r="I2272" s="71" t="str">
        <f t="shared" si="120"/>
        <v/>
      </c>
      <c r="J2272" s="71" t="str">
        <f t="shared" si="121"/>
        <v>DOUBLE PRECISION</v>
      </c>
      <c r="K2272" s="71">
        <f t="shared" si="3"/>
        <v>22</v>
      </c>
      <c r="L2272" s="71" t="str">
        <f t="shared" si="4"/>
        <v>(22)</v>
      </c>
      <c r="M2272" s="71" t="s">
        <v>4489</v>
      </c>
      <c r="N2272" s="71"/>
      <c r="O2272" s="4"/>
      <c r="P2272" s="9"/>
      <c r="Q2272" s="9" t="str">
        <f t="shared" si="122"/>
        <v>RPEAM4 DOUBLE PRECISION ,</v>
      </c>
    </row>
    <row r="2273" ht="16.5" customHeight="1">
      <c r="A2273" s="9" t="s">
        <v>13</v>
      </c>
      <c r="B2273" s="9" t="s">
        <v>47</v>
      </c>
      <c r="C2273" s="9" t="s">
        <v>3508</v>
      </c>
      <c r="D2273" s="9" t="s">
        <v>183</v>
      </c>
      <c r="E2273" s="9" t="s">
        <v>4506</v>
      </c>
      <c r="F2273" s="10">
        <v>35.0</v>
      </c>
      <c r="G2273" s="10">
        <v>22.0</v>
      </c>
      <c r="H2273" s="70" t="b">
        <v>0</v>
      </c>
      <c r="I2273" s="71" t="str">
        <f t="shared" si="120"/>
        <v/>
      </c>
      <c r="J2273" s="71" t="str">
        <f t="shared" si="121"/>
        <v>DOUBLE PRECISION</v>
      </c>
      <c r="K2273" s="71">
        <f t="shared" si="3"/>
        <v>22</v>
      </c>
      <c r="L2273" s="71" t="str">
        <f t="shared" si="4"/>
        <v>(22)</v>
      </c>
      <c r="M2273" s="71" t="s">
        <v>4489</v>
      </c>
      <c r="N2273" s="71"/>
      <c r="O2273" s="4"/>
      <c r="P2273" s="9"/>
      <c r="Q2273" s="9" t="str">
        <f t="shared" si="122"/>
        <v>RPEAM5 DOUBLE PRECISION ,</v>
      </c>
    </row>
    <row r="2274" ht="16.5" customHeight="1">
      <c r="A2274" s="9" t="s">
        <v>13</v>
      </c>
      <c r="B2274" s="9" t="s">
        <v>47</v>
      </c>
      <c r="C2274" s="9" t="s">
        <v>3510</v>
      </c>
      <c r="D2274" s="9" t="s">
        <v>183</v>
      </c>
      <c r="E2274" s="9" t="s">
        <v>4506</v>
      </c>
      <c r="F2274" s="10">
        <v>36.0</v>
      </c>
      <c r="G2274" s="10">
        <v>22.0</v>
      </c>
      <c r="H2274" s="70" t="b">
        <v>0</v>
      </c>
      <c r="I2274" s="71" t="str">
        <f t="shared" si="120"/>
        <v/>
      </c>
      <c r="J2274" s="71" t="str">
        <f t="shared" si="121"/>
        <v>DOUBLE PRECISION</v>
      </c>
      <c r="K2274" s="71">
        <f t="shared" si="3"/>
        <v>22</v>
      </c>
      <c r="L2274" s="71" t="str">
        <f t="shared" si="4"/>
        <v>(22)</v>
      </c>
      <c r="M2274" s="71" t="s">
        <v>4489</v>
      </c>
      <c r="N2274" s="71"/>
      <c r="O2274" s="4"/>
      <c r="P2274" s="9"/>
      <c r="Q2274" s="9" t="str">
        <f t="shared" si="122"/>
        <v>RPEAM6 DOUBLE PRECISION ,</v>
      </c>
    </row>
    <row r="2275" ht="16.5" customHeight="1">
      <c r="A2275" s="9" t="s">
        <v>13</v>
      </c>
      <c r="B2275" s="9" t="s">
        <v>47</v>
      </c>
      <c r="C2275" s="9" t="s">
        <v>3512</v>
      </c>
      <c r="D2275" s="9" t="s">
        <v>183</v>
      </c>
      <c r="E2275" s="9" t="s">
        <v>4506</v>
      </c>
      <c r="F2275" s="10">
        <v>37.0</v>
      </c>
      <c r="G2275" s="10">
        <v>22.0</v>
      </c>
      <c r="H2275" s="70" t="b">
        <v>0</v>
      </c>
      <c r="I2275" s="71" t="str">
        <f t="shared" si="120"/>
        <v/>
      </c>
      <c r="J2275" s="71" t="str">
        <f t="shared" si="121"/>
        <v>DOUBLE PRECISION</v>
      </c>
      <c r="K2275" s="71">
        <f t="shared" si="3"/>
        <v>22</v>
      </c>
      <c r="L2275" s="71" t="str">
        <f t="shared" si="4"/>
        <v>(22)</v>
      </c>
      <c r="M2275" s="71" t="s">
        <v>4489</v>
      </c>
      <c r="N2275" s="71"/>
      <c r="O2275" s="4"/>
      <c r="P2275" s="9"/>
      <c r="Q2275" s="9" t="str">
        <f t="shared" si="122"/>
        <v>RPEAM7 DOUBLE PRECISION ,</v>
      </c>
    </row>
    <row r="2276" ht="16.5" customHeight="1">
      <c r="A2276" s="9" t="s">
        <v>13</v>
      </c>
      <c r="B2276" s="9" t="s">
        <v>47</v>
      </c>
      <c r="C2276" s="9" t="s">
        <v>3514</v>
      </c>
      <c r="D2276" s="9" t="s">
        <v>183</v>
      </c>
      <c r="E2276" s="9" t="s">
        <v>4506</v>
      </c>
      <c r="F2276" s="10">
        <v>38.0</v>
      </c>
      <c r="G2276" s="10">
        <v>22.0</v>
      </c>
      <c r="H2276" s="70" t="b">
        <v>0</v>
      </c>
      <c r="I2276" s="71" t="str">
        <f t="shared" si="120"/>
        <v/>
      </c>
      <c r="J2276" s="71" t="str">
        <f t="shared" si="121"/>
        <v>DOUBLE PRECISION</v>
      </c>
      <c r="K2276" s="71">
        <f t="shared" si="3"/>
        <v>22</v>
      </c>
      <c r="L2276" s="71" t="str">
        <f t="shared" si="4"/>
        <v>(22)</v>
      </c>
      <c r="M2276" s="71" t="s">
        <v>4489</v>
      </c>
      <c r="N2276" s="71"/>
      <c r="O2276" s="4"/>
      <c r="P2276" s="9"/>
      <c r="Q2276" s="9" t="str">
        <f t="shared" si="122"/>
        <v>RPEAM8 DOUBLE PRECISION ,</v>
      </c>
    </row>
    <row r="2277" ht="16.5" customHeight="1">
      <c r="A2277" s="9" t="s">
        <v>13</v>
      </c>
      <c r="B2277" s="9" t="s">
        <v>47</v>
      </c>
      <c r="C2277" s="9" t="s">
        <v>3516</v>
      </c>
      <c r="D2277" s="9" t="s">
        <v>183</v>
      </c>
      <c r="E2277" s="9" t="s">
        <v>4506</v>
      </c>
      <c r="F2277" s="10">
        <v>39.0</v>
      </c>
      <c r="G2277" s="10">
        <v>22.0</v>
      </c>
      <c r="H2277" s="70" t="b">
        <v>0</v>
      </c>
      <c r="I2277" s="71" t="str">
        <f t="shared" si="120"/>
        <v/>
      </c>
      <c r="J2277" s="71" t="str">
        <f t="shared" si="121"/>
        <v>DOUBLE PRECISION</v>
      </c>
      <c r="K2277" s="71">
        <f t="shared" si="3"/>
        <v>22</v>
      </c>
      <c r="L2277" s="71" t="str">
        <f t="shared" si="4"/>
        <v>(22)</v>
      </c>
      <c r="M2277" s="71" t="s">
        <v>4489</v>
      </c>
      <c r="N2277" s="71"/>
      <c r="O2277" s="4"/>
      <c r="P2277" s="9"/>
      <c r="Q2277" s="9" t="str">
        <f t="shared" si="122"/>
        <v>RPEAM9 DOUBLE PRECISION ,</v>
      </c>
    </row>
    <row r="2278" ht="16.5" customHeight="1">
      <c r="A2278" s="9" t="s">
        <v>13</v>
      </c>
      <c r="B2278" s="9" t="s">
        <v>47</v>
      </c>
      <c r="C2278" s="9" t="s">
        <v>1204</v>
      </c>
      <c r="D2278" s="9" t="s">
        <v>183</v>
      </c>
      <c r="E2278" s="9" t="s">
        <v>4506</v>
      </c>
      <c r="F2278" s="10">
        <v>40.0</v>
      </c>
      <c r="G2278" s="10">
        <v>22.0</v>
      </c>
      <c r="H2278" s="70" t="b">
        <v>0</v>
      </c>
      <c r="I2278" s="71" t="str">
        <f t="shared" si="120"/>
        <v/>
      </c>
      <c r="J2278" s="71" t="str">
        <f t="shared" si="121"/>
        <v>DOUBLE PRECISION</v>
      </c>
      <c r="K2278" s="71">
        <f t="shared" si="3"/>
        <v>22</v>
      </c>
      <c r="L2278" s="71" t="str">
        <f t="shared" si="4"/>
        <v>(22)</v>
      </c>
      <c r="M2278" s="71" t="s">
        <v>4489</v>
      </c>
      <c r="N2278" s="71"/>
      <c r="O2278" s="4"/>
      <c r="P2278" s="9"/>
      <c r="Q2278" s="9" t="str">
        <f t="shared" si="122"/>
        <v>RPDAMT DOUBLE PRECISION ,</v>
      </c>
    </row>
    <row r="2279" ht="16.5" customHeight="1">
      <c r="A2279" s="9" t="s">
        <v>13</v>
      </c>
      <c r="B2279" s="9" t="s">
        <v>47</v>
      </c>
      <c r="C2279" s="9" t="s">
        <v>3518</v>
      </c>
      <c r="D2279" s="9" t="s">
        <v>183</v>
      </c>
      <c r="E2279" s="9" t="s">
        <v>4506</v>
      </c>
      <c r="F2279" s="10">
        <v>41.0</v>
      </c>
      <c r="G2279" s="10">
        <v>22.0</v>
      </c>
      <c r="H2279" s="70" t="b">
        <v>0</v>
      </c>
      <c r="I2279" s="71" t="str">
        <f t="shared" si="120"/>
        <v/>
      </c>
      <c r="J2279" s="71" t="str">
        <f t="shared" si="121"/>
        <v>DOUBLE PRECISION</v>
      </c>
      <c r="K2279" s="71">
        <f t="shared" si="3"/>
        <v>22</v>
      </c>
      <c r="L2279" s="71" t="str">
        <f t="shared" si="4"/>
        <v>(22)</v>
      </c>
      <c r="M2279" s="71" t="s">
        <v>4489</v>
      </c>
      <c r="N2279" s="71"/>
      <c r="O2279" s="4"/>
      <c r="P2279" s="9"/>
      <c r="Q2279" s="9" t="str">
        <f t="shared" si="122"/>
        <v>RPKCNT DOUBLE PRECISION ,</v>
      </c>
    </row>
    <row r="2280" ht="16.5" customHeight="1">
      <c r="A2280" s="9" t="s">
        <v>13</v>
      </c>
      <c r="B2280" s="9" t="s">
        <v>47</v>
      </c>
      <c r="C2280" s="9" t="s">
        <v>3520</v>
      </c>
      <c r="D2280" s="9" t="s">
        <v>183</v>
      </c>
      <c r="E2280" s="9" t="s">
        <v>4506</v>
      </c>
      <c r="F2280" s="10">
        <v>42.0</v>
      </c>
      <c r="G2280" s="10">
        <v>22.0</v>
      </c>
      <c r="H2280" s="70" t="b">
        <v>0</v>
      </c>
      <c r="I2280" s="71" t="str">
        <f t="shared" si="120"/>
        <v/>
      </c>
      <c r="J2280" s="71" t="str">
        <f t="shared" si="121"/>
        <v>DOUBLE PRECISION</v>
      </c>
      <c r="K2280" s="71">
        <f t="shared" si="3"/>
        <v>22</v>
      </c>
      <c r="L2280" s="71" t="str">
        <f t="shared" si="4"/>
        <v>(22)</v>
      </c>
      <c r="M2280" s="71" t="s">
        <v>4489</v>
      </c>
      <c r="N2280" s="71"/>
      <c r="O2280" s="4"/>
      <c r="P2280" s="9"/>
      <c r="Q2280" s="9" t="str">
        <f t="shared" si="122"/>
        <v>RPDANG DOUBLE PRECISION ,</v>
      </c>
    </row>
    <row r="2281" ht="16.5" customHeight="1">
      <c r="A2281" s="9" t="s">
        <v>13</v>
      </c>
      <c r="B2281" s="9" t="s">
        <v>47</v>
      </c>
      <c r="C2281" s="9" t="s">
        <v>3522</v>
      </c>
      <c r="D2281" s="9" t="s">
        <v>183</v>
      </c>
      <c r="E2281" s="9" t="s">
        <v>4506</v>
      </c>
      <c r="F2281" s="10">
        <v>43.0</v>
      </c>
      <c r="G2281" s="10">
        <v>22.0</v>
      </c>
      <c r="H2281" s="70" t="b">
        <v>0</v>
      </c>
      <c r="I2281" s="71" t="str">
        <f t="shared" si="120"/>
        <v/>
      </c>
      <c r="J2281" s="71" t="str">
        <f t="shared" si="121"/>
        <v>DOUBLE PRECISION</v>
      </c>
      <c r="K2281" s="71">
        <f t="shared" si="3"/>
        <v>22</v>
      </c>
      <c r="L2281" s="71" t="str">
        <f t="shared" si="4"/>
        <v>(22)</v>
      </c>
      <c r="M2281" s="71" t="s">
        <v>4489</v>
      </c>
      <c r="N2281" s="71"/>
      <c r="O2281" s="4"/>
      <c r="P2281" s="9"/>
      <c r="Q2281" s="9" t="str">
        <f t="shared" si="122"/>
        <v>RPJTLI DOUBLE PRECISION ,</v>
      </c>
    </row>
    <row r="2282" ht="16.5" customHeight="1">
      <c r="A2282" s="9" t="s">
        <v>13</v>
      </c>
      <c r="B2282" s="9" t="s">
        <v>47</v>
      </c>
      <c r="C2282" s="9" t="s">
        <v>3524</v>
      </c>
      <c r="D2282" s="9" t="s">
        <v>183</v>
      </c>
      <c r="E2282" s="9" t="s">
        <v>4506</v>
      </c>
      <c r="F2282" s="10">
        <v>44.0</v>
      </c>
      <c r="G2282" s="10">
        <v>22.0</v>
      </c>
      <c r="H2282" s="70" t="b">
        <v>0</v>
      </c>
      <c r="I2282" s="71" t="str">
        <f t="shared" si="120"/>
        <v/>
      </c>
      <c r="J2282" s="71" t="str">
        <f t="shared" si="121"/>
        <v>DOUBLE PRECISION</v>
      </c>
      <c r="K2282" s="71">
        <f t="shared" si="3"/>
        <v>22</v>
      </c>
      <c r="L2282" s="71" t="str">
        <f t="shared" si="4"/>
        <v>(22)</v>
      </c>
      <c r="M2282" s="71" t="s">
        <v>4489</v>
      </c>
      <c r="N2282" s="71"/>
      <c r="O2282" s="4"/>
      <c r="P2282" s="9"/>
      <c r="Q2282" s="9" t="str">
        <f t="shared" si="122"/>
        <v>RPKDCN DOUBLE PRECISION ,</v>
      </c>
    </row>
    <row r="2283" ht="16.5" customHeight="1">
      <c r="A2283" s="9" t="s">
        <v>13</v>
      </c>
      <c r="B2283" s="9" t="s">
        <v>47</v>
      </c>
      <c r="C2283" s="9" t="s">
        <v>3525</v>
      </c>
      <c r="D2283" s="9" t="s">
        <v>191</v>
      </c>
      <c r="E2283" s="9" t="s">
        <v>4518</v>
      </c>
      <c r="F2283" s="10">
        <v>45.0</v>
      </c>
      <c r="G2283" s="10">
        <v>1.0</v>
      </c>
      <c r="H2283" s="70" t="b">
        <v>0</v>
      </c>
      <c r="I2283" s="71" t="str">
        <f t="shared" si="120"/>
        <v/>
      </c>
      <c r="J2283" s="71" t="str">
        <f t="shared" si="121"/>
        <v>VARCHAR</v>
      </c>
      <c r="K2283" s="71">
        <f t="shared" si="3"/>
        <v>3</v>
      </c>
      <c r="L2283" s="71" t="str">
        <f t="shared" si="4"/>
        <v>(3)</v>
      </c>
      <c r="M2283" s="71" t="s">
        <v>4489</v>
      </c>
      <c r="N2283" s="71"/>
      <c r="O2283" s="4"/>
      <c r="P2283" s="9"/>
      <c r="Q2283" s="9" t="str">
        <f t="shared" si="122"/>
        <v>RPSJGK VARCHAR(3) ,</v>
      </c>
    </row>
    <row r="2284" ht="16.5" customHeight="1">
      <c r="A2284" s="9" t="s">
        <v>13</v>
      </c>
      <c r="B2284" s="9" t="s">
        <v>47</v>
      </c>
      <c r="C2284" s="9" t="s">
        <v>3527</v>
      </c>
      <c r="D2284" s="9" t="s">
        <v>183</v>
      </c>
      <c r="E2284" s="9" t="s">
        <v>4506</v>
      </c>
      <c r="F2284" s="10">
        <v>46.0</v>
      </c>
      <c r="G2284" s="10">
        <v>22.0</v>
      </c>
      <c r="H2284" s="70" t="b">
        <v>0</v>
      </c>
      <c r="I2284" s="71" t="str">
        <f t="shared" si="120"/>
        <v/>
      </c>
      <c r="J2284" s="71" t="str">
        <f t="shared" si="121"/>
        <v>DOUBLE PRECISION</v>
      </c>
      <c r="K2284" s="71">
        <f t="shared" si="3"/>
        <v>22</v>
      </c>
      <c r="L2284" s="71" t="str">
        <f t="shared" si="4"/>
        <v>(22)</v>
      </c>
      <c r="M2284" s="71" t="s">
        <v>4489</v>
      </c>
      <c r="N2284" s="71"/>
      <c r="O2284" s="4"/>
      <c r="P2284" s="9"/>
      <c r="Q2284" s="9" t="str">
        <f t="shared" si="122"/>
        <v>RPSHCH DOUBLE PRECISION ,</v>
      </c>
    </row>
    <row r="2285" ht="16.5" customHeight="1">
      <c r="A2285" s="9" t="s">
        <v>13</v>
      </c>
      <c r="B2285" s="9" t="s">
        <v>47</v>
      </c>
      <c r="C2285" s="9" t="s">
        <v>3529</v>
      </c>
      <c r="D2285" s="9" t="s">
        <v>183</v>
      </c>
      <c r="E2285" s="9" t="s">
        <v>4506</v>
      </c>
      <c r="F2285" s="10">
        <v>47.0</v>
      </c>
      <c r="G2285" s="10">
        <v>22.0</v>
      </c>
      <c r="H2285" s="70" t="b">
        <v>0</v>
      </c>
      <c r="I2285" s="71" t="str">
        <f t="shared" si="120"/>
        <v/>
      </c>
      <c r="J2285" s="71" t="str">
        <f t="shared" si="121"/>
        <v>DOUBLE PRECISION</v>
      </c>
      <c r="K2285" s="71">
        <f t="shared" si="3"/>
        <v>22</v>
      </c>
      <c r="L2285" s="71" t="str">
        <f t="shared" si="4"/>
        <v>(22)</v>
      </c>
      <c r="M2285" s="71" t="s">
        <v>4489</v>
      </c>
      <c r="N2285" s="71"/>
      <c r="O2285" s="4"/>
      <c r="P2285" s="9"/>
      <c r="Q2285" s="9" t="str">
        <f t="shared" si="122"/>
        <v>RPJONY DOUBLE PRECISION ,</v>
      </c>
    </row>
    <row r="2286" ht="16.5" customHeight="1">
      <c r="A2286" s="9" t="s">
        <v>13</v>
      </c>
      <c r="B2286" s="9" t="s">
        <v>47</v>
      </c>
      <c r="C2286" s="9" t="s">
        <v>3531</v>
      </c>
      <c r="D2286" s="9" t="s">
        <v>183</v>
      </c>
      <c r="E2286" s="9" t="s">
        <v>4506</v>
      </c>
      <c r="F2286" s="10">
        <v>48.0</v>
      </c>
      <c r="G2286" s="10">
        <v>22.0</v>
      </c>
      <c r="H2286" s="70" t="b">
        <v>0</v>
      </c>
      <c r="I2286" s="71" t="str">
        <f t="shared" si="120"/>
        <v/>
      </c>
      <c r="J2286" s="71" t="str">
        <f t="shared" si="121"/>
        <v>DOUBLE PRECISION</v>
      </c>
      <c r="K2286" s="71">
        <f t="shared" si="3"/>
        <v>22</v>
      </c>
      <c r="L2286" s="71" t="str">
        <f t="shared" si="4"/>
        <v>(22)</v>
      </c>
      <c r="M2286" s="71" t="s">
        <v>4489</v>
      </c>
      <c r="N2286" s="71"/>
      <c r="O2286" s="4"/>
      <c r="P2286" s="9"/>
      <c r="Q2286" s="9" t="str">
        <f t="shared" si="122"/>
        <v>RPJONM DOUBLE PRECISION ,</v>
      </c>
    </row>
    <row r="2287" ht="16.5" customHeight="1">
      <c r="A2287" s="9" t="s">
        <v>13</v>
      </c>
      <c r="B2287" s="9" t="s">
        <v>47</v>
      </c>
      <c r="C2287" s="9" t="s">
        <v>3533</v>
      </c>
      <c r="D2287" s="9" t="s">
        <v>183</v>
      </c>
      <c r="E2287" s="9" t="s">
        <v>4506</v>
      </c>
      <c r="F2287" s="10">
        <v>49.0</v>
      </c>
      <c r="G2287" s="10">
        <v>22.0</v>
      </c>
      <c r="H2287" s="70" t="b">
        <v>0</v>
      </c>
      <c r="I2287" s="71" t="str">
        <f t="shared" si="120"/>
        <v/>
      </c>
      <c r="J2287" s="71" t="str">
        <f t="shared" si="121"/>
        <v>DOUBLE PRECISION</v>
      </c>
      <c r="K2287" s="71">
        <f t="shared" si="3"/>
        <v>22</v>
      </c>
      <c r="L2287" s="71" t="str">
        <f t="shared" si="4"/>
        <v>(22)</v>
      </c>
      <c r="M2287" s="71" t="s">
        <v>4489</v>
      </c>
      <c r="N2287" s="71"/>
      <c r="O2287" s="4"/>
      <c r="P2287" s="9"/>
      <c r="Q2287" s="9" t="str">
        <f t="shared" si="122"/>
        <v>RPJOND DOUBLE PRECISION ,</v>
      </c>
    </row>
    <row r="2288" ht="16.5" customHeight="1">
      <c r="A2288" s="9" t="s">
        <v>13</v>
      </c>
      <c r="B2288" s="9" t="s">
        <v>47</v>
      </c>
      <c r="C2288" s="9" t="s">
        <v>3535</v>
      </c>
      <c r="D2288" s="9" t="s">
        <v>183</v>
      </c>
      <c r="E2288" s="9" t="s">
        <v>4506</v>
      </c>
      <c r="F2288" s="10">
        <v>50.0</v>
      </c>
      <c r="G2288" s="10">
        <v>22.0</v>
      </c>
      <c r="H2288" s="70" t="b">
        <v>0</v>
      </c>
      <c r="I2288" s="71" t="str">
        <f t="shared" si="120"/>
        <v/>
      </c>
      <c r="J2288" s="71" t="str">
        <f t="shared" si="121"/>
        <v>DOUBLE PRECISION</v>
      </c>
      <c r="K2288" s="71">
        <f t="shared" si="3"/>
        <v>22</v>
      </c>
      <c r="L2288" s="71" t="str">
        <f t="shared" si="4"/>
        <v>(22)</v>
      </c>
      <c r="M2288" s="71" t="s">
        <v>4489</v>
      </c>
      <c r="N2288" s="71"/>
      <c r="O2288" s="4"/>
      <c r="P2288" s="9"/>
      <c r="Q2288" s="9" t="str">
        <f t="shared" si="122"/>
        <v>RPBSTY DOUBLE PRECISION ,</v>
      </c>
    </row>
    <row r="2289" ht="16.5" customHeight="1">
      <c r="A2289" s="9" t="s">
        <v>13</v>
      </c>
      <c r="B2289" s="9" t="s">
        <v>47</v>
      </c>
      <c r="C2289" s="9" t="s">
        <v>3537</v>
      </c>
      <c r="D2289" s="9" t="s">
        <v>183</v>
      </c>
      <c r="E2289" s="9" t="s">
        <v>4506</v>
      </c>
      <c r="F2289" s="10">
        <v>51.0</v>
      </c>
      <c r="G2289" s="10">
        <v>22.0</v>
      </c>
      <c r="H2289" s="70" t="b">
        <v>0</v>
      </c>
      <c r="I2289" s="71" t="str">
        <f t="shared" si="120"/>
        <v/>
      </c>
      <c r="J2289" s="71" t="str">
        <f t="shared" si="121"/>
        <v>DOUBLE PRECISION</v>
      </c>
      <c r="K2289" s="71">
        <f t="shared" si="3"/>
        <v>22</v>
      </c>
      <c r="L2289" s="71" t="str">
        <f t="shared" si="4"/>
        <v>(22)</v>
      </c>
      <c r="M2289" s="71" t="s">
        <v>4489</v>
      </c>
      <c r="N2289" s="71"/>
      <c r="O2289" s="4"/>
      <c r="P2289" s="9"/>
      <c r="Q2289" s="9" t="str">
        <f t="shared" si="122"/>
        <v>RPBSTM DOUBLE PRECISION ,</v>
      </c>
    </row>
    <row r="2290" ht="16.5" customHeight="1">
      <c r="A2290" s="9" t="s">
        <v>13</v>
      </c>
      <c r="B2290" s="9" t="s">
        <v>47</v>
      </c>
      <c r="C2290" s="9" t="s">
        <v>3539</v>
      </c>
      <c r="D2290" s="9" t="s">
        <v>183</v>
      </c>
      <c r="E2290" s="9" t="s">
        <v>4506</v>
      </c>
      <c r="F2290" s="10">
        <v>52.0</v>
      </c>
      <c r="G2290" s="10">
        <v>22.0</v>
      </c>
      <c r="H2290" s="70" t="b">
        <v>0</v>
      </c>
      <c r="I2290" s="71" t="str">
        <f t="shared" si="120"/>
        <v/>
      </c>
      <c r="J2290" s="71" t="str">
        <f t="shared" si="121"/>
        <v>DOUBLE PRECISION</v>
      </c>
      <c r="K2290" s="71">
        <f t="shared" si="3"/>
        <v>22</v>
      </c>
      <c r="L2290" s="71" t="str">
        <f t="shared" si="4"/>
        <v>(22)</v>
      </c>
      <c r="M2290" s="71" t="s">
        <v>4489</v>
      </c>
      <c r="N2290" s="71"/>
      <c r="O2290" s="4"/>
      <c r="P2290" s="9"/>
      <c r="Q2290" s="9" t="str">
        <f t="shared" si="122"/>
        <v>RPBSTD DOUBLE PRECISION ,</v>
      </c>
    </row>
    <row r="2291" ht="16.5" customHeight="1">
      <c r="A2291" s="9" t="s">
        <v>13</v>
      </c>
      <c r="B2291" s="9" t="s">
        <v>47</v>
      </c>
      <c r="C2291" s="9" t="s">
        <v>3541</v>
      </c>
      <c r="D2291" s="9" t="s">
        <v>183</v>
      </c>
      <c r="E2291" s="9" t="s">
        <v>4506</v>
      </c>
      <c r="F2291" s="10">
        <v>53.0</v>
      </c>
      <c r="G2291" s="10">
        <v>22.0</v>
      </c>
      <c r="H2291" s="70" t="b">
        <v>0</v>
      </c>
      <c r="I2291" s="71" t="str">
        <f t="shared" si="120"/>
        <v/>
      </c>
      <c r="J2291" s="71" t="str">
        <f t="shared" si="121"/>
        <v>DOUBLE PRECISION</v>
      </c>
      <c r="K2291" s="71">
        <f t="shared" si="3"/>
        <v>22</v>
      </c>
      <c r="L2291" s="71" t="str">
        <f t="shared" si="4"/>
        <v>(22)</v>
      </c>
      <c r="M2291" s="71" t="s">
        <v>4489</v>
      </c>
      <c r="N2291" s="71"/>
      <c r="O2291" s="4"/>
      <c r="P2291" s="9"/>
      <c r="Q2291" s="9" t="str">
        <f t="shared" si="122"/>
        <v>RPSSGU DOUBLE PRECISION ,</v>
      </c>
    </row>
    <row r="2292" ht="16.5" customHeight="1">
      <c r="A2292" s="9" t="s">
        <v>13</v>
      </c>
      <c r="B2292" s="9" t="s">
        <v>47</v>
      </c>
      <c r="C2292" s="9" t="s">
        <v>3543</v>
      </c>
      <c r="D2292" s="9" t="s">
        <v>191</v>
      </c>
      <c r="E2292" s="9" t="s">
        <v>4518</v>
      </c>
      <c r="F2292" s="10">
        <v>54.0</v>
      </c>
      <c r="G2292" s="10">
        <v>1.0</v>
      </c>
      <c r="H2292" s="70" t="b">
        <v>0</v>
      </c>
      <c r="I2292" s="71" t="str">
        <f t="shared" si="120"/>
        <v/>
      </c>
      <c r="J2292" s="71" t="str">
        <f t="shared" si="121"/>
        <v>VARCHAR</v>
      </c>
      <c r="K2292" s="71">
        <f t="shared" si="3"/>
        <v>3</v>
      </c>
      <c r="L2292" s="71" t="str">
        <f t="shared" si="4"/>
        <v>(3)</v>
      </c>
      <c r="M2292" s="71" t="s">
        <v>4489</v>
      </c>
      <c r="N2292" s="71"/>
      <c r="O2292" s="4"/>
      <c r="P2292" s="9"/>
      <c r="Q2292" s="9" t="str">
        <f t="shared" si="122"/>
        <v>RPILSB VARCHAR(3) ,</v>
      </c>
    </row>
    <row r="2293" ht="16.5" customHeight="1">
      <c r="A2293" s="9" t="s">
        <v>13</v>
      </c>
      <c r="B2293" s="9" t="s">
        <v>47</v>
      </c>
      <c r="C2293" s="9" t="s">
        <v>3544</v>
      </c>
      <c r="D2293" s="9" t="s">
        <v>191</v>
      </c>
      <c r="E2293" s="9" t="s">
        <v>4518</v>
      </c>
      <c r="F2293" s="10">
        <v>55.0</v>
      </c>
      <c r="G2293" s="10">
        <v>1.0</v>
      </c>
      <c r="H2293" s="70" t="b">
        <v>0</v>
      </c>
      <c r="I2293" s="71" t="str">
        <f t="shared" si="120"/>
        <v/>
      </c>
      <c r="J2293" s="71" t="str">
        <f t="shared" si="121"/>
        <v>VARCHAR</v>
      </c>
      <c r="K2293" s="71">
        <f t="shared" si="3"/>
        <v>3</v>
      </c>
      <c r="L2293" s="71" t="str">
        <f t="shared" si="4"/>
        <v>(3)</v>
      </c>
      <c r="M2293" s="71" t="s">
        <v>4489</v>
      </c>
      <c r="N2293" s="71"/>
      <c r="O2293" s="4"/>
      <c r="P2293" s="9"/>
      <c r="Q2293" s="9" t="str">
        <f t="shared" si="122"/>
        <v>RPDGUB VARCHAR(3) ,</v>
      </c>
    </row>
    <row r="2294" ht="16.5" customHeight="1">
      <c r="A2294" s="9" t="s">
        <v>13</v>
      </c>
      <c r="B2294" s="9" t="s">
        <v>47</v>
      </c>
      <c r="C2294" s="9" t="s">
        <v>3546</v>
      </c>
      <c r="D2294" s="9" t="s">
        <v>191</v>
      </c>
      <c r="E2294" s="9" t="s">
        <v>4518</v>
      </c>
      <c r="F2294" s="10">
        <v>56.0</v>
      </c>
      <c r="G2294" s="10">
        <v>1.0</v>
      </c>
      <c r="H2294" s="70" t="b">
        <v>0</v>
      </c>
      <c r="I2294" s="71" t="str">
        <f t="shared" si="120"/>
        <v/>
      </c>
      <c r="J2294" s="71" t="str">
        <f t="shared" si="121"/>
        <v>VARCHAR</v>
      </c>
      <c r="K2294" s="71">
        <f t="shared" si="3"/>
        <v>3</v>
      </c>
      <c r="L2294" s="71" t="str">
        <f t="shared" si="4"/>
        <v>(3)</v>
      </c>
      <c r="M2294" s="71" t="s">
        <v>4489</v>
      </c>
      <c r="N2294" s="71"/>
      <c r="O2294" s="4"/>
      <c r="P2294" s="9"/>
      <c r="Q2294" s="9" t="str">
        <f t="shared" si="122"/>
        <v>RPDDGU VARCHAR(3) ,</v>
      </c>
    </row>
    <row r="2295" ht="16.5" customHeight="1">
      <c r="A2295" s="9" t="s">
        <v>13</v>
      </c>
      <c r="B2295" s="9" t="s">
        <v>47</v>
      </c>
      <c r="C2295" s="9" t="s">
        <v>3548</v>
      </c>
      <c r="D2295" s="9" t="s">
        <v>191</v>
      </c>
      <c r="E2295" s="9" t="s">
        <v>4518</v>
      </c>
      <c r="F2295" s="10">
        <v>57.0</v>
      </c>
      <c r="G2295" s="10">
        <v>1.0</v>
      </c>
      <c r="H2295" s="70" t="b">
        <v>0</v>
      </c>
      <c r="I2295" s="71" t="str">
        <f t="shared" si="120"/>
        <v/>
      </c>
      <c r="J2295" s="71" t="str">
        <f t="shared" si="121"/>
        <v>VARCHAR</v>
      </c>
      <c r="K2295" s="71">
        <f t="shared" si="3"/>
        <v>3</v>
      </c>
      <c r="L2295" s="71" t="str">
        <f t="shared" si="4"/>
        <v>(3)</v>
      </c>
      <c r="M2295" s="71" t="s">
        <v>4489</v>
      </c>
      <c r="N2295" s="71"/>
      <c r="O2295" s="4"/>
      <c r="P2295" s="9"/>
      <c r="Q2295" s="9" t="str">
        <f t="shared" si="122"/>
        <v>RPJGUB VARCHAR(3) ,</v>
      </c>
    </row>
    <row r="2296" ht="16.5" customHeight="1">
      <c r="A2296" s="9" t="s">
        <v>13</v>
      </c>
      <c r="B2296" s="9" t="s">
        <v>47</v>
      </c>
      <c r="C2296" s="9" t="s">
        <v>3550</v>
      </c>
      <c r="D2296" s="9" t="s">
        <v>191</v>
      </c>
      <c r="E2296" s="9" t="s">
        <v>4518</v>
      </c>
      <c r="F2296" s="10">
        <v>58.0</v>
      </c>
      <c r="G2296" s="10">
        <v>1.0</v>
      </c>
      <c r="H2296" s="70" t="b">
        <v>0</v>
      </c>
      <c r="I2296" s="71" t="str">
        <f t="shared" si="120"/>
        <v/>
      </c>
      <c r="J2296" s="71" t="str">
        <f t="shared" si="121"/>
        <v>VARCHAR</v>
      </c>
      <c r="K2296" s="71">
        <f t="shared" si="3"/>
        <v>3</v>
      </c>
      <c r="L2296" s="71" t="str">
        <f t="shared" si="4"/>
        <v>(3)</v>
      </c>
      <c r="M2296" s="71" t="s">
        <v>4489</v>
      </c>
      <c r="N2296" s="71"/>
      <c r="O2296" s="4"/>
      <c r="P2296" s="9"/>
      <c r="Q2296" s="9" t="str">
        <f t="shared" si="122"/>
        <v>RPCGUB VARCHAR(3) ,</v>
      </c>
    </row>
    <row r="2297" ht="16.5" customHeight="1">
      <c r="A2297" s="9" t="s">
        <v>13</v>
      </c>
      <c r="B2297" s="9" t="s">
        <v>47</v>
      </c>
      <c r="C2297" s="9" t="s">
        <v>959</v>
      </c>
      <c r="D2297" s="9" t="s">
        <v>191</v>
      </c>
      <c r="E2297" s="9" t="s">
        <v>4518</v>
      </c>
      <c r="F2297" s="10">
        <v>59.0</v>
      </c>
      <c r="G2297" s="10">
        <v>1.0</v>
      </c>
      <c r="H2297" s="70" t="b">
        <v>0</v>
      </c>
      <c r="I2297" s="71" t="str">
        <f t="shared" si="120"/>
        <v/>
      </c>
      <c r="J2297" s="71" t="str">
        <f t="shared" si="121"/>
        <v>VARCHAR</v>
      </c>
      <c r="K2297" s="71">
        <f t="shared" si="3"/>
        <v>3</v>
      </c>
      <c r="L2297" s="71" t="str">
        <f t="shared" si="4"/>
        <v>(3)</v>
      </c>
      <c r="M2297" s="71" t="s">
        <v>4489</v>
      </c>
      <c r="N2297" s="71"/>
      <c r="O2297" s="4"/>
      <c r="P2297" s="9"/>
      <c r="Q2297" s="9" t="str">
        <f t="shared" si="122"/>
        <v>RPGOOD VARCHAR(3) ,</v>
      </c>
    </row>
    <row r="2298" ht="16.5" customHeight="1">
      <c r="A2298" s="9" t="s">
        <v>13</v>
      </c>
      <c r="B2298" s="9" t="s">
        <v>47</v>
      </c>
      <c r="C2298" s="9" t="s">
        <v>3552</v>
      </c>
      <c r="D2298" s="9" t="s">
        <v>191</v>
      </c>
      <c r="E2298" s="9" t="s">
        <v>4518</v>
      </c>
      <c r="F2298" s="10">
        <v>60.0</v>
      </c>
      <c r="G2298" s="10">
        <v>1.0</v>
      </c>
      <c r="H2298" s="70" t="b">
        <v>0</v>
      </c>
      <c r="I2298" s="71" t="str">
        <f t="shared" si="120"/>
        <v/>
      </c>
      <c r="J2298" s="71" t="str">
        <f t="shared" si="121"/>
        <v>VARCHAR</v>
      </c>
      <c r="K2298" s="71">
        <f t="shared" si="3"/>
        <v>3</v>
      </c>
      <c r="L2298" s="71" t="str">
        <f t="shared" si="4"/>
        <v>(3)</v>
      </c>
      <c r="M2298" s="71" t="s">
        <v>4489</v>
      </c>
      <c r="N2298" s="71"/>
      <c r="O2298" s="4"/>
      <c r="P2298" s="9"/>
      <c r="Q2298" s="9" t="str">
        <f t="shared" si="122"/>
        <v>RPBGUB VARCHAR(3) ,</v>
      </c>
    </row>
    <row r="2299" ht="16.5" customHeight="1">
      <c r="A2299" s="9" t="s">
        <v>13</v>
      </c>
      <c r="B2299" s="9" t="s">
        <v>47</v>
      </c>
      <c r="C2299" s="9" t="s">
        <v>3554</v>
      </c>
      <c r="D2299" s="9" t="s">
        <v>191</v>
      </c>
      <c r="E2299" s="9" t="s">
        <v>4518</v>
      </c>
      <c r="F2299" s="10">
        <v>61.0</v>
      </c>
      <c r="G2299" s="10">
        <v>1.0</v>
      </c>
      <c r="H2299" s="70" t="b">
        <v>0</v>
      </c>
      <c r="I2299" s="71" t="str">
        <f t="shared" si="120"/>
        <v/>
      </c>
      <c r="J2299" s="71" t="str">
        <f t="shared" si="121"/>
        <v>VARCHAR</v>
      </c>
      <c r="K2299" s="71">
        <f t="shared" si="3"/>
        <v>3</v>
      </c>
      <c r="L2299" s="71" t="str">
        <f t="shared" si="4"/>
        <v>(3)</v>
      </c>
      <c r="M2299" s="71" t="s">
        <v>4489</v>
      </c>
      <c r="N2299" s="71"/>
      <c r="O2299" s="4"/>
      <c r="P2299" s="9"/>
      <c r="Q2299" s="9" t="str">
        <f t="shared" si="122"/>
        <v>RPUMGU VARCHAR(3) ,</v>
      </c>
    </row>
    <row r="2300" ht="16.5" customHeight="1">
      <c r="A2300" s="9" t="s">
        <v>13</v>
      </c>
      <c r="B2300" s="9" t="s">
        <v>47</v>
      </c>
      <c r="C2300" s="9" t="s">
        <v>3556</v>
      </c>
      <c r="D2300" s="9" t="s">
        <v>191</v>
      </c>
      <c r="E2300" s="9" t="s">
        <v>4518</v>
      </c>
      <c r="F2300" s="10">
        <v>62.0</v>
      </c>
      <c r="G2300" s="10">
        <v>1.0</v>
      </c>
      <c r="H2300" s="70" t="b">
        <v>0</v>
      </c>
      <c r="I2300" s="71" t="str">
        <f t="shared" si="120"/>
        <v/>
      </c>
      <c r="J2300" s="71" t="str">
        <f t="shared" si="121"/>
        <v>VARCHAR</v>
      </c>
      <c r="K2300" s="71">
        <f t="shared" si="3"/>
        <v>3</v>
      </c>
      <c r="L2300" s="71" t="str">
        <f t="shared" si="4"/>
        <v>(3)</v>
      </c>
      <c r="M2300" s="71" t="s">
        <v>4489</v>
      </c>
      <c r="N2300" s="71"/>
      <c r="O2300" s="4"/>
      <c r="P2300" s="9"/>
      <c r="Q2300" s="9" t="str">
        <f t="shared" si="122"/>
        <v>RPCORP VARCHAR(3) ,</v>
      </c>
    </row>
    <row r="2301" ht="16.5" customHeight="1">
      <c r="A2301" s="9" t="s">
        <v>13</v>
      </c>
      <c r="B2301" s="9" t="s">
        <v>47</v>
      </c>
      <c r="C2301" s="9" t="s">
        <v>3558</v>
      </c>
      <c r="D2301" s="9" t="s">
        <v>191</v>
      </c>
      <c r="E2301" s="9" t="s">
        <v>4518</v>
      </c>
      <c r="F2301" s="10">
        <v>63.0</v>
      </c>
      <c r="G2301" s="10">
        <v>1.0</v>
      </c>
      <c r="H2301" s="70" t="b">
        <v>0</v>
      </c>
      <c r="I2301" s="71" t="str">
        <f t="shared" si="120"/>
        <v/>
      </c>
      <c r="J2301" s="71" t="str">
        <f t="shared" si="121"/>
        <v>VARCHAR</v>
      </c>
      <c r="K2301" s="71">
        <f t="shared" si="3"/>
        <v>3</v>
      </c>
      <c r="L2301" s="71" t="str">
        <f t="shared" si="4"/>
        <v>(3)</v>
      </c>
      <c r="M2301" s="71" t="s">
        <v>4489</v>
      </c>
      <c r="N2301" s="71"/>
      <c r="O2301" s="4"/>
      <c r="P2301" s="9"/>
      <c r="Q2301" s="9" t="str">
        <f t="shared" si="122"/>
        <v>RPCHEK VARCHAR(3) ,</v>
      </c>
    </row>
    <row r="2302" ht="16.5" customHeight="1">
      <c r="A2302" s="9" t="s">
        <v>13</v>
      </c>
      <c r="B2302" s="9" t="s">
        <v>47</v>
      </c>
      <c r="C2302" s="9" t="s">
        <v>3560</v>
      </c>
      <c r="D2302" s="9" t="s">
        <v>191</v>
      </c>
      <c r="E2302" s="9" t="s">
        <v>4518</v>
      </c>
      <c r="F2302" s="10">
        <v>64.0</v>
      </c>
      <c r="G2302" s="10">
        <v>1.0</v>
      </c>
      <c r="H2302" s="70" t="b">
        <v>0</v>
      </c>
      <c r="I2302" s="71" t="str">
        <f t="shared" si="120"/>
        <v/>
      </c>
      <c r="J2302" s="71" t="str">
        <f t="shared" si="121"/>
        <v>VARCHAR</v>
      </c>
      <c r="K2302" s="71">
        <f t="shared" si="3"/>
        <v>3</v>
      </c>
      <c r="L2302" s="71" t="str">
        <f t="shared" si="4"/>
        <v>(3)</v>
      </c>
      <c r="M2302" s="71" t="s">
        <v>4489</v>
      </c>
      <c r="N2302" s="71"/>
      <c r="O2302" s="4"/>
      <c r="P2302" s="9"/>
      <c r="Q2302" s="9" t="str">
        <f t="shared" si="122"/>
        <v>RPTSOG VARCHAR(3) ,</v>
      </c>
    </row>
    <row r="2303" ht="16.5" customHeight="1">
      <c r="A2303" s="9" t="s">
        <v>13</v>
      </c>
      <c r="B2303" s="9" t="s">
        <v>47</v>
      </c>
      <c r="C2303" s="9" t="s">
        <v>3562</v>
      </c>
      <c r="D2303" s="9" t="s">
        <v>191</v>
      </c>
      <c r="E2303" s="9" t="s">
        <v>4518</v>
      </c>
      <c r="F2303" s="10">
        <v>65.0</v>
      </c>
      <c r="G2303" s="10">
        <v>1.0</v>
      </c>
      <c r="H2303" s="70" t="b">
        <v>0</v>
      </c>
      <c r="I2303" s="71" t="str">
        <f t="shared" si="120"/>
        <v/>
      </c>
      <c r="J2303" s="71" t="str">
        <f t="shared" si="121"/>
        <v>VARCHAR</v>
      </c>
      <c r="K2303" s="71">
        <f t="shared" si="3"/>
        <v>3</v>
      </c>
      <c r="L2303" s="71" t="str">
        <f t="shared" si="4"/>
        <v>(3)</v>
      </c>
      <c r="M2303" s="71" t="s">
        <v>4489</v>
      </c>
      <c r="N2303" s="71"/>
      <c r="O2303" s="4"/>
      <c r="P2303" s="9"/>
      <c r="Q2303" s="9" t="str">
        <f t="shared" si="122"/>
        <v>RPCLAM VARCHAR(3) ,</v>
      </c>
    </row>
    <row r="2304" ht="16.5" customHeight="1">
      <c r="A2304" s="9" t="s">
        <v>13</v>
      </c>
      <c r="B2304" s="9" t="s">
        <v>47</v>
      </c>
      <c r="C2304" s="9" t="s">
        <v>3564</v>
      </c>
      <c r="D2304" s="9" t="s">
        <v>191</v>
      </c>
      <c r="E2304" s="9" t="s">
        <v>4518</v>
      </c>
      <c r="F2304" s="10">
        <v>66.0</v>
      </c>
      <c r="G2304" s="10">
        <v>1.0</v>
      </c>
      <c r="H2304" s="70" t="b">
        <v>0</v>
      </c>
      <c r="I2304" s="71" t="str">
        <f t="shared" si="120"/>
        <v/>
      </c>
      <c r="J2304" s="71" t="str">
        <f t="shared" si="121"/>
        <v>VARCHAR</v>
      </c>
      <c r="K2304" s="71">
        <f t="shared" si="3"/>
        <v>3</v>
      </c>
      <c r="L2304" s="71" t="str">
        <f t="shared" si="4"/>
        <v>(3)</v>
      </c>
      <c r="M2304" s="71" t="s">
        <v>4489</v>
      </c>
      <c r="N2304" s="71"/>
      <c r="O2304" s="4"/>
      <c r="P2304" s="9"/>
      <c r="Q2304" s="9" t="str">
        <f t="shared" si="122"/>
        <v>RPTBBN VARCHAR(3) ,</v>
      </c>
    </row>
    <row r="2305" ht="16.5" customHeight="1">
      <c r="A2305" s="9" t="s">
        <v>13</v>
      </c>
      <c r="B2305" s="9" t="s">
        <v>47</v>
      </c>
      <c r="C2305" s="9" t="s">
        <v>3566</v>
      </c>
      <c r="D2305" s="9" t="s">
        <v>191</v>
      </c>
      <c r="E2305" s="9" t="s">
        <v>4518</v>
      </c>
      <c r="F2305" s="10">
        <v>67.0</v>
      </c>
      <c r="G2305" s="10">
        <v>1.0</v>
      </c>
      <c r="H2305" s="70" t="b">
        <v>0</v>
      </c>
      <c r="I2305" s="71" t="str">
        <f t="shared" si="120"/>
        <v/>
      </c>
      <c r="J2305" s="71" t="str">
        <f t="shared" si="121"/>
        <v>VARCHAR</v>
      </c>
      <c r="K2305" s="71">
        <f t="shared" si="3"/>
        <v>3</v>
      </c>
      <c r="L2305" s="71" t="str">
        <f t="shared" si="4"/>
        <v>(3)</v>
      </c>
      <c r="M2305" s="71" t="s">
        <v>4489</v>
      </c>
      <c r="N2305" s="71"/>
      <c r="O2305" s="4"/>
      <c r="P2305" s="9"/>
      <c r="Q2305" s="9" t="str">
        <f t="shared" si="122"/>
        <v>RPJIDO VARCHAR(3) ,</v>
      </c>
    </row>
    <row r="2306" ht="16.5" customHeight="1">
      <c r="A2306" s="9" t="s">
        <v>13</v>
      </c>
      <c r="B2306" s="9" t="s">
        <v>47</v>
      </c>
      <c r="C2306" s="9" t="s">
        <v>3568</v>
      </c>
      <c r="D2306" s="9" t="s">
        <v>191</v>
      </c>
      <c r="E2306" s="9" t="s">
        <v>4518</v>
      </c>
      <c r="F2306" s="10">
        <v>68.0</v>
      </c>
      <c r="G2306" s="10">
        <v>1.0</v>
      </c>
      <c r="H2306" s="70" t="b">
        <v>0</v>
      </c>
      <c r="I2306" s="71" t="str">
        <f t="shared" si="120"/>
        <v/>
      </c>
      <c r="J2306" s="71" t="str">
        <f t="shared" si="121"/>
        <v>VARCHAR</v>
      </c>
      <c r="K2306" s="71">
        <f t="shared" si="3"/>
        <v>3</v>
      </c>
      <c r="L2306" s="71" t="str">
        <f t="shared" si="4"/>
        <v>(3)</v>
      </c>
      <c r="M2306" s="71" t="s">
        <v>4489</v>
      </c>
      <c r="N2306" s="71"/>
      <c r="O2306" s="4"/>
      <c r="P2306" s="9"/>
      <c r="Q2306" s="9" t="str">
        <f t="shared" si="122"/>
        <v>RPPID1 VARCHAR(3) ,</v>
      </c>
    </row>
    <row r="2307" ht="16.5" customHeight="1">
      <c r="A2307" s="9" t="s">
        <v>13</v>
      </c>
      <c r="B2307" s="9" t="s">
        <v>47</v>
      </c>
      <c r="C2307" s="9" t="s">
        <v>3570</v>
      </c>
      <c r="D2307" s="9" t="s">
        <v>191</v>
      </c>
      <c r="E2307" s="9" t="s">
        <v>4518</v>
      </c>
      <c r="F2307" s="10">
        <v>69.0</v>
      </c>
      <c r="G2307" s="10">
        <v>1.0</v>
      </c>
      <c r="H2307" s="70" t="b">
        <v>0</v>
      </c>
      <c r="I2307" s="71" t="str">
        <f t="shared" si="120"/>
        <v/>
      </c>
      <c r="J2307" s="71" t="str">
        <f t="shared" si="121"/>
        <v>VARCHAR</v>
      </c>
      <c r="K2307" s="71">
        <f t="shared" si="3"/>
        <v>3</v>
      </c>
      <c r="L2307" s="71" t="str">
        <f t="shared" si="4"/>
        <v>(3)</v>
      </c>
      <c r="M2307" s="71" t="s">
        <v>4489</v>
      </c>
      <c r="N2307" s="71"/>
      <c r="O2307" s="4"/>
      <c r="P2307" s="9"/>
      <c r="Q2307" s="9" t="str">
        <f t="shared" si="122"/>
        <v>RPPID2 VARCHAR(3) ,</v>
      </c>
    </row>
    <row r="2308" ht="16.5" customHeight="1">
      <c r="A2308" s="9" t="s">
        <v>13</v>
      </c>
      <c r="B2308" s="9" t="s">
        <v>47</v>
      </c>
      <c r="C2308" s="9" t="s">
        <v>3572</v>
      </c>
      <c r="D2308" s="9" t="s">
        <v>191</v>
      </c>
      <c r="E2308" s="9" t="s">
        <v>4518</v>
      </c>
      <c r="F2308" s="10">
        <v>70.0</v>
      </c>
      <c r="G2308" s="10">
        <v>1.0</v>
      </c>
      <c r="H2308" s="70" t="b">
        <v>0</v>
      </c>
      <c r="I2308" s="71" t="str">
        <f t="shared" si="120"/>
        <v/>
      </c>
      <c r="J2308" s="71" t="str">
        <f t="shared" si="121"/>
        <v>VARCHAR</v>
      </c>
      <c r="K2308" s="71">
        <f t="shared" si="3"/>
        <v>3</v>
      </c>
      <c r="L2308" s="71" t="str">
        <f t="shared" si="4"/>
        <v>(3)</v>
      </c>
      <c r="M2308" s="71" t="s">
        <v>4489</v>
      </c>
      <c r="N2308" s="71"/>
      <c r="O2308" s="4"/>
      <c r="P2308" s="9"/>
      <c r="Q2308" s="9" t="str">
        <f t="shared" si="122"/>
        <v>RPPID3 VARCHAR(3) ,</v>
      </c>
    </row>
    <row r="2309" ht="16.5" customHeight="1">
      <c r="A2309" s="9" t="s">
        <v>13</v>
      </c>
      <c r="B2309" s="9" t="s">
        <v>47</v>
      </c>
      <c r="C2309" s="9" t="s">
        <v>3574</v>
      </c>
      <c r="D2309" s="9" t="s">
        <v>191</v>
      </c>
      <c r="E2309" s="9" t="s">
        <v>4518</v>
      </c>
      <c r="F2309" s="10">
        <v>71.0</v>
      </c>
      <c r="G2309" s="10">
        <v>1.0</v>
      </c>
      <c r="H2309" s="70" t="b">
        <v>0</v>
      </c>
      <c r="I2309" s="71" t="str">
        <f t="shared" si="120"/>
        <v/>
      </c>
      <c r="J2309" s="71" t="str">
        <f t="shared" si="121"/>
        <v>VARCHAR</v>
      </c>
      <c r="K2309" s="71">
        <f t="shared" si="3"/>
        <v>3</v>
      </c>
      <c r="L2309" s="71" t="str">
        <f t="shared" si="4"/>
        <v>(3)</v>
      </c>
      <c r="M2309" s="71" t="s">
        <v>4489</v>
      </c>
      <c r="N2309" s="71"/>
      <c r="O2309" s="4"/>
      <c r="P2309" s="9"/>
      <c r="Q2309" s="9" t="str">
        <f t="shared" si="122"/>
        <v>RPPID4 VARCHAR(3) ,</v>
      </c>
    </row>
    <row r="2310" ht="16.5" customHeight="1">
      <c r="A2310" s="9" t="s">
        <v>13</v>
      </c>
      <c r="B2310" s="9" t="s">
        <v>47</v>
      </c>
      <c r="C2310" s="9" t="s">
        <v>3576</v>
      </c>
      <c r="D2310" s="9" t="s">
        <v>191</v>
      </c>
      <c r="E2310" s="9" t="s">
        <v>4518</v>
      </c>
      <c r="F2310" s="10">
        <v>72.0</v>
      </c>
      <c r="G2310" s="10">
        <v>1.0</v>
      </c>
      <c r="H2310" s="70" t="b">
        <v>0</v>
      </c>
      <c r="I2310" s="71" t="str">
        <f t="shared" si="120"/>
        <v/>
      </c>
      <c r="J2310" s="71" t="str">
        <f t="shared" si="121"/>
        <v>VARCHAR</v>
      </c>
      <c r="K2310" s="71">
        <f t="shared" si="3"/>
        <v>3</v>
      </c>
      <c r="L2310" s="71" t="str">
        <f t="shared" si="4"/>
        <v>(3)</v>
      </c>
      <c r="M2310" s="71" t="s">
        <v>4489</v>
      </c>
      <c r="N2310" s="71"/>
      <c r="O2310" s="4"/>
      <c r="P2310" s="9"/>
      <c r="Q2310" s="9" t="str">
        <f t="shared" si="122"/>
        <v>RPPID5 VARCHAR(3) ,</v>
      </c>
    </row>
    <row r="2311" ht="16.5" customHeight="1">
      <c r="A2311" s="9" t="s">
        <v>13</v>
      </c>
      <c r="B2311" s="9" t="s">
        <v>47</v>
      </c>
      <c r="C2311" s="9" t="s">
        <v>3578</v>
      </c>
      <c r="D2311" s="9" t="s">
        <v>191</v>
      </c>
      <c r="E2311" s="9" t="s">
        <v>4518</v>
      </c>
      <c r="F2311" s="10">
        <v>73.0</v>
      </c>
      <c r="G2311" s="10">
        <v>1.0</v>
      </c>
      <c r="H2311" s="70" t="b">
        <v>0</v>
      </c>
      <c r="I2311" s="71" t="str">
        <f t="shared" si="120"/>
        <v/>
      </c>
      <c r="J2311" s="71" t="str">
        <f t="shared" si="121"/>
        <v>VARCHAR</v>
      </c>
      <c r="K2311" s="71">
        <f t="shared" si="3"/>
        <v>3</v>
      </c>
      <c r="L2311" s="71" t="str">
        <f t="shared" si="4"/>
        <v>(3)</v>
      </c>
      <c r="M2311" s="71" t="s">
        <v>4489</v>
      </c>
      <c r="N2311" s="71"/>
      <c r="O2311" s="4"/>
      <c r="P2311" s="9"/>
      <c r="Q2311" s="9" t="str">
        <f t="shared" si="122"/>
        <v>RPRID1 VARCHAR(3) ,</v>
      </c>
    </row>
    <row r="2312" ht="16.5" customHeight="1">
      <c r="A2312" s="9" t="s">
        <v>13</v>
      </c>
      <c r="B2312" s="9" t="s">
        <v>47</v>
      </c>
      <c r="C2312" s="9" t="s">
        <v>3580</v>
      </c>
      <c r="D2312" s="9" t="s">
        <v>191</v>
      </c>
      <c r="E2312" s="9" t="s">
        <v>4518</v>
      </c>
      <c r="F2312" s="10">
        <v>74.0</v>
      </c>
      <c r="G2312" s="10">
        <v>1.0</v>
      </c>
      <c r="H2312" s="70" t="b">
        <v>0</v>
      </c>
      <c r="I2312" s="71" t="str">
        <f t="shared" si="120"/>
        <v/>
      </c>
      <c r="J2312" s="71" t="str">
        <f t="shared" si="121"/>
        <v>VARCHAR</v>
      </c>
      <c r="K2312" s="71">
        <f t="shared" si="3"/>
        <v>3</v>
      </c>
      <c r="L2312" s="71" t="str">
        <f t="shared" si="4"/>
        <v>(3)</v>
      </c>
      <c r="M2312" s="71" t="s">
        <v>4489</v>
      </c>
      <c r="N2312" s="71"/>
      <c r="O2312" s="4"/>
      <c r="P2312" s="9"/>
      <c r="Q2312" s="9" t="str">
        <f t="shared" si="122"/>
        <v>RPRID2 VARCHAR(3) ,</v>
      </c>
    </row>
    <row r="2313" ht="16.5" customHeight="1">
      <c r="A2313" s="9" t="s">
        <v>13</v>
      </c>
      <c r="B2313" s="9" t="s">
        <v>47</v>
      </c>
      <c r="C2313" s="9" t="s">
        <v>3582</v>
      </c>
      <c r="D2313" s="9" t="s">
        <v>191</v>
      </c>
      <c r="E2313" s="9" t="s">
        <v>4518</v>
      </c>
      <c r="F2313" s="10">
        <v>75.0</v>
      </c>
      <c r="G2313" s="10">
        <v>1.0</v>
      </c>
      <c r="H2313" s="70" t="b">
        <v>0</v>
      </c>
      <c r="I2313" s="71" t="str">
        <f t="shared" si="120"/>
        <v/>
      </c>
      <c r="J2313" s="71" t="str">
        <f t="shared" si="121"/>
        <v>VARCHAR</v>
      </c>
      <c r="K2313" s="71">
        <f t="shared" si="3"/>
        <v>3</v>
      </c>
      <c r="L2313" s="71" t="str">
        <f t="shared" si="4"/>
        <v>(3)</v>
      </c>
      <c r="M2313" s="71" t="s">
        <v>4489</v>
      </c>
      <c r="N2313" s="71"/>
      <c r="O2313" s="4"/>
      <c r="P2313" s="9"/>
      <c r="Q2313" s="9" t="str">
        <f t="shared" si="122"/>
        <v>RPRID3 VARCHAR(3) ,</v>
      </c>
    </row>
    <row r="2314" ht="16.5" customHeight="1">
      <c r="A2314" s="9" t="s">
        <v>13</v>
      </c>
      <c r="B2314" s="9" t="s">
        <v>47</v>
      </c>
      <c r="C2314" s="9" t="s">
        <v>3584</v>
      </c>
      <c r="D2314" s="9" t="s">
        <v>191</v>
      </c>
      <c r="E2314" s="9" t="s">
        <v>4518</v>
      </c>
      <c r="F2314" s="10">
        <v>76.0</v>
      </c>
      <c r="G2314" s="10">
        <v>1.0</v>
      </c>
      <c r="H2314" s="70" t="b">
        <v>0</v>
      </c>
      <c r="I2314" s="71" t="str">
        <f t="shared" si="120"/>
        <v/>
      </c>
      <c r="J2314" s="71" t="str">
        <f t="shared" si="121"/>
        <v>VARCHAR</v>
      </c>
      <c r="K2314" s="71">
        <f t="shared" si="3"/>
        <v>3</v>
      </c>
      <c r="L2314" s="71" t="str">
        <f t="shared" si="4"/>
        <v>(3)</v>
      </c>
      <c r="M2314" s="71" t="s">
        <v>4489</v>
      </c>
      <c r="N2314" s="71"/>
      <c r="O2314" s="4"/>
      <c r="P2314" s="9"/>
      <c r="Q2314" s="9" t="str">
        <f t="shared" si="122"/>
        <v>RPRID4 VARCHAR(3) ,</v>
      </c>
    </row>
    <row r="2315" ht="16.5" customHeight="1">
      <c r="A2315" s="9" t="s">
        <v>13</v>
      </c>
      <c r="B2315" s="9" t="s">
        <v>47</v>
      </c>
      <c r="C2315" s="9" t="s">
        <v>3586</v>
      </c>
      <c r="D2315" s="9" t="s">
        <v>191</v>
      </c>
      <c r="E2315" s="9" t="s">
        <v>4518</v>
      </c>
      <c r="F2315" s="10">
        <v>77.0</v>
      </c>
      <c r="G2315" s="10">
        <v>1.0</v>
      </c>
      <c r="H2315" s="70" t="b">
        <v>0</v>
      </c>
      <c r="I2315" s="71" t="str">
        <f t="shared" si="120"/>
        <v/>
      </c>
      <c r="J2315" s="71" t="str">
        <f t="shared" si="121"/>
        <v>VARCHAR</v>
      </c>
      <c r="K2315" s="71">
        <f t="shared" si="3"/>
        <v>3</v>
      </c>
      <c r="L2315" s="71" t="str">
        <f t="shared" si="4"/>
        <v>(3)</v>
      </c>
      <c r="M2315" s="71" t="s">
        <v>4489</v>
      </c>
      <c r="N2315" s="71"/>
      <c r="O2315" s="4"/>
      <c r="P2315" s="9"/>
      <c r="Q2315" s="9" t="str">
        <f t="shared" si="122"/>
        <v>RPRID5 VARCHAR(3) ,</v>
      </c>
    </row>
    <row r="2316" ht="16.5" customHeight="1">
      <c r="A2316" s="9" t="s">
        <v>13</v>
      </c>
      <c r="B2316" s="9" t="s">
        <v>47</v>
      </c>
      <c r="C2316" s="9" t="s">
        <v>3588</v>
      </c>
      <c r="D2316" s="9" t="s">
        <v>191</v>
      </c>
      <c r="E2316" s="9" t="s">
        <v>4518</v>
      </c>
      <c r="F2316" s="10">
        <v>78.0</v>
      </c>
      <c r="G2316" s="10">
        <v>1.0</v>
      </c>
      <c r="H2316" s="70" t="b">
        <v>0</v>
      </c>
      <c r="I2316" s="71" t="str">
        <f t="shared" si="120"/>
        <v/>
      </c>
      <c r="J2316" s="71" t="str">
        <f t="shared" si="121"/>
        <v>VARCHAR</v>
      </c>
      <c r="K2316" s="71">
        <f t="shared" si="3"/>
        <v>3</v>
      </c>
      <c r="L2316" s="71" t="str">
        <f t="shared" si="4"/>
        <v>(3)</v>
      </c>
      <c r="M2316" s="71" t="s">
        <v>4489</v>
      </c>
      <c r="N2316" s="71"/>
      <c r="O2316" s="4"/>
      <c r="P2316" s="9"/>
      <c r="Q2316" s="9" t="str">
        <f t="shared" si="122"/>
        <v>RPRID6 VARCHAR(3) ,</v>
      </c>
    </row>
    <row r="2317" ht="16.5" customHeight="1">
      <c r="A2317" s="9" t="s">
        <v>13</v>
      </c>
      <c r="B2317" s="9" t="s">
        <v>47</v>
      </c>
      <c r="C2317" s="9" t="s">
        <v>3590</v>
      </c>
      <c r="D2317" s="9" t="s">
        <v>191</v>
      </c>
      <c r="E2317" s="9" t="s">
        <v>4518</v>
      </c>
      <c r="F2317" s="10">
        <v>79.0</v>
      </c>
      <c r="G2317" s="10">
        <v>1.0</v>
      </c>
      <c r="H2317" s="70" t="b">
        <v>0</v>
      </c>
      <c r="I2317" s="71" t="str">
        <f t="shared" si="120"/>
        <v/>
      </c>
      <c r="J2317" s="71" t="str">
        <f t="shared" si="121"/>
        <v>VARCHAR</v>
      </c>
      <c r="K2317" s="71">
        <f t="shared" si="3"/>
        <v>3</v>
      </c>
      <c r="L2317" s="71" t="str">
        <f t="shared" si="4"/>
        <v>(3)</v>
      </c>
      <c r="M2317" s="71" t="s">
        <v>4489</v>
      </c>
      <c r="N2317" s="71"/>
      <c r="O2317" s="4"/>
      <c r="P2317" s="9"/>
      <c r="Q2317" s="9" t="str">
        <f t="shared" si="122"/>
        <v>RPRID7 VARCHAR(3) ,</v>
      </c>
    </row>
    <row r="2318" ht="16.5" customHeight="1">
      <c r="A2318" s="9" t="s">
        <v>13</v>
      </c>
      <c r="B2318" s="9" t="s">
        <v>47</v>
      </c>
      <c r="C2318" s="9" t="s">
        <v>3592</v>
      </c>
      <c r="D2318" s="9" t="s">
        <v>191</v>
      </c>
      <c r="E2318" s="9" t="s">
        <v>4518</v>
      </c>
      <c r="F2318" s="10">
        <v>80.0</v>
      </c>
      <c r="G2318" s="10">
        <v>1.0</v>
      </c>
      <c r="H2318" s="70" t="b">
        <v>0</v>
      </c>
      <c r="I2318" s="71" t="str">
        <f t="shared" si="120"/>
        <v/>
      </c>
      <c r="J2318" s="71" t="str">
        <f t="shared" si="121"/>
        <v>VARCHAR</v>
      </c>
      <c r="K2318" s="71">
        <f t="shared" si="3"/>
        <v>3</v>
      </c>
      <c r="L2318" s="71" t="str">
        <f t="shared" si="4"/>
        <v>(3)</v>
      </c>
      <c r="M2318" s="71" t="s">
        <v>4489</v>
      </c>
      <c r="N2318" s="71"/>
      <c r="O2318" s="4"/>
      <c r="P2318" s="9"/>
      <c r="Q2318" s="9" t="str">
        <f t="shared" si="122"/>
        <v>RPRID8 VARCHAR(3) ,</v>
      </c>
    </row>
    <row r="2319" ht="16.5" customHeight="1">
      <c r="A2319" s="9" t="s">
        <v>13</v>
      </c>
      <c r="B2319" s="9" t="s">
        <v>47</v>
      </c>
      <c r="C2319" s="9" t="s">
        <v>3594</v>
      </c>
      <c r="D2319" s="9" t="s">
        <v>191</v>
      </c>
      <c r="E2319" s="9" t="s">
        <v>4518</v>
      </c>
      <c r="F2319" s="10">
        <v>81.0</v>
      </c>
      <c r="G2319" s="10">
        <v>1.0</v>
      </c>
      <c r="H2319" s="70" t="b">
        <v>0</v>
      </c>
      <c r="I2319" s="71" t="str">
        <f t="shared" si="120"/>
        <v/>
      </c>
      <c r="J2319" s="71" t="str">
        <f t="shared" si="121"/>
        <v>VARCHAR</v>
      </c>
      <c r="K2319" s="71">
        <f t="shared" si="3"/>
        <v>3</v>
      </c>
      <c r="L2319" s="71" t="str">
        <f t="shared" si="4"/>
        <v>(3)</v>
      </c>
      <c r="M2319" s="71" t="s">
        <v>4489</v>
      </c>
      <c r="N2319" s="71"/>
      <c r="O2319" s="4"/>
      <c r="P2319" s="9"/>
      <c r="Q2319" s="9" t="str">
        <f t="shared" si="122"/>
        <v>RPRID9 VARCHAR(3) ,</v>
      </c>
    </row>
    <row r="2320" ht="16.5" customHeight="1">
      <c r="A2320" s="9" t="s">
        <v>13</v>
      </c>
      <c r="B2320" s="9" t="s">
        <v>47</v>
      </c>
      <c r="C2320" s="9" t="s">
        <v>1190</v>
      </c>
      <c r="D2320" s="9" t="s">
        <v>183</v>
      </c>
      <c r="E2320" s="9" t="s">
        <v>4506</v>
      </c>
      <c r="F2320" s="10">
        <v>82.0</v>
      </c>
      <c r="G2320" s="10">
        <v>22.0</v>
      </c>
      <c r="H2320" s="70" t="b">
        <v>0</v>
      </c>
      <c r="I2320" s="71" t="str">
        <f t="shared" si="120"/>
        <v/>
      </c>
      <c r="J2320" s="71" t="str">
        <f t="shared" si="121"/>
        <v>DOUBLE PRECISION</v>
      </c>
      <c r="K2320" s="71">
        <f t="shared" si="3"/>
        <v>22</v>
      </c>
      <c r="L2320" s="71" t="str">
        <f t="shared" si="4"/>
        <v>(22)</v>
      </c>
      <c r="M2320" s="71" t="s">
        <v>4489</v>
      </c>
      <c r="N2320" s="71"/>
      <c r="O2320" s="4"/>
      <c r="P2320" s="9"/>
      <c r="Q2320" s="9" t="str">
        <f t="shared" si="122"/>
        <v>RPHOLD DOUBLE PRECISION ,</v>
      </c>
    </row>
    <row r="2321" ht="16.5" customHeight="1">
      <c r="A2321" s="9" t="s">
        <v>13</v>
      </c>
      <c r="B2321" s="9" t="s">
        <v>47</v>
      </c>
      <c r="C2321" s="9" t="s">
        <v>3596</v>
      </c>
      <c r="D2321" s="9" t="s">
        <v>183</v>
      </c>
      <c r="E2321" s="9" t="s">
        <v>4506</v>
      </c>
      <c r="F2321" s="10">
        <v>83.0</v>
      </c>
      <c r="G2321" s="10">
        <v>22.0</v>
      </c>
      <c r="H2321" s="70" t="b">
        <v>0</v>
      </c>
      <c r="I2321" s="71" t="str">
        <f t="shared" si="120"/>
        <v/>
      </c>
      <c r="J2321" s="71" t="str">
        <f t="shared" si="121"/>
        <v>DOUBLE PRECISION</v>
      </c>
      <c r="K2321" s="71">
        <f t="shared" si="3"/>
        <v>22</v>
      </c>
      <c r="L2321" s="71" t="str">
        <f t="shared" si="4"/>
        <v>(22)</v>
      </c>
      <c r="M2321" s="71" t="s">
        <v>4489</v>
      </c>
      <c r="N2321" s="71"/>
      <c r="O2321" s="4"/>
      <c r="P2321" s="9"/>
      <c r="Q2321" s="9" t="str">
        <f t="shared" si="122"/>
        <v>RPHHBE DOUBLE PRECISION ,</v>
      </c>
    </row>
    <row r="2322" ht="16.5" customHeight="1">
      <c r="A2322" s="9" t="s">
        <v>13</v>
      </c>
      <c r="B2322" s="9" t="s">
        <v>47</v>
      </c>
      <c r="C2322" s="9" t="s">
        <v>3598</v>
      </c>
      <c r="D2322" s="9" t="s">
        <v>191</v>
      </c>
      <c r="E2322" s="9" t="s">
        <v>4518</v>
      </c>
      <c r="F2322" s="10">
        <v>84.0</v>
      </c>
      <c r="G2322" s="10">
        <v>1.0</v>
      </c>
      <c r="H2322" s="70" t="b">
        <v>0</v>
      </c>
      <c r="I2322" s="71" t="str">
        <f t="shared" si="120"/>
        <v/>
      </c>
      <c r="J2322" s="71" t="str">
        <f t="shared" si="121"/>
        <v>VARCHAR</v>
      </c>
      <c r="K2322" s="71">
        <f t="shared" si="3"/>
        <v>3</v>
      </c>
      <c r="L2322" s="71" t="str">
        <f t="shared" si="4"/>
        <v>(3)</v>
      </c>
      <c r="M2322" s="71" t="s">
        <v>4489</v>
      </c>
      <c r="N2322" s="71"/>
      <c r="O2322" s="4"/>
      <c r="P2322" s="9"/>
      <c r="Q2322" s="9" t="str">
        <f t="shared" si="122"/>
        <v>RPRKGB VARCHAR(3) ,</v>
      </c>
    </row>
    <row r="2323" ht="16.5" customHeight="1">
      <c r="A2323" s="9" t="s">
        <v>13</v>
      </c>
      <c r="B2323" s="9" t="s">
        <v>47</v>
      </c>
      <c r="C2323" s="9" t="s">
        <v>3600</v>
      </c>
      <c r="D2323" s="9" t="s">
        <v>183</v>
      </c>
      <c r="E2323" s="9" t="s">
        <v>4506</v>
      </c>
      <c r="F2323" s="10">
        <v>85.0</v>
      </c>
      <c r="G2323" s="10">
        <v>22.0</v>
      </c>
      <c r="H2323" s="70" t="b">
        <v>0</v>
      </c>
      <c r="I2323" s="71" t="str">
        <f t="shared" si="120"/>
        <v/>
      </c>
      <c r="J2323" s="71" t="str">
        <f t="shared" si="121"/>
        <v>DOUBLE PRECISION</v>
      </c>
      <c r="K2323" s="71">
        <f t="shared" si="3"/>
        <v>22</v>
      </c>
      <c r="L2323" s="71" t="str">
        <f t="shared" si="4"/>
        <v>(22)</v>
      </c>
      <c r="M2323" s="71" t="s">
        <v>4489</v>
      </c>
      <c r="N2323" s="71"/>
      <c r="O2323" s="4"/>
      <c r="P2323" s="9"/>
      <c r="Q2323" s="9" t="str">
        <f t="shared" si="122"/>
        <v>RPRKME DOUBLE PRECISION ,</v>
      </c>
    </row>
    <row r="2324" ht="16.5" customHeight="1">
      <c r="A2324" s="9" t="s">
        <v>13</v>
      </c>
      <c r="B2324" s="9" t="s">
        <v>47</v>
      </c>
      <c r="C2324" s="9" t="s">
        <v>3602</v>
      </c>
      <c r="D2324" s="9" t="s">
        <v>191</v>
      </c>
      <c r="E2324" s="9" t="s">
        <v>4518</v>
      </c>
      <c r="F2324" s="10">
        <v>86.0</v>
      </c>
      <c r="G2324" s="10">
        <v>10.0</v>
      </c>
      <c r="H2324" s="70" t="b">
        <v>0</v>
      </c>
      <c r="I2324" s="71" t="str">
        <f t="shared" si="120"/>
        <v/>
      </c>
      <c r="J2324" s="71" t="str">
        <f t="shared" si="121"/>
        <v>VARCHAR</v>
      </c>
      <c r="K2324" s="71">
        <f t="shared" si="3"/>
        <v>30</v>
      </c>
      <c r="L2324" s="71" t="str">
        <f t="shared" si="4"/>
        <v>(30)</v>
      </c>
      <c r="M2324" s="71" t="s">
        <v>4489</v>
      </c>
      <c r="N2324" s="71"/>
      <c r="O2324" s="4"/>
      <c r="P2324" s="9"/>
      <c r="Q2324" s="9" t="str">
        <f t="shared" si="122"/>
        <v>RPODNB VARCHAR(30) ,</v>
      </c>
    </row>
    <row r="2325" ht="16.5" customHeight="1">
      <c r="A2325" s="9" t="s">
        <v>13</v>
      </c>
      <c r="B2325" s="9" t="s">
        <v>47</v>
      </c>
      <c r="C2325" s="9" t="s">
        <v>3603</v>
      </c>
      <c r="D2325" s="9" t="s">
        <v>183</v>
      </c>
      <c r="E2325" s="9" t="s">
        <v>4506</v>
      </c>
      <c r="F2325" s="10">
        <v>87.0</v>
      </c>
      <c r="G2325" s="10">
        <v>22.0</v>
      </c>
      <c r="H2325" s="70" t="b">
        <v>0</v>
      </c>
      <c r="I2325" s="71" t="str">
        <f t="shared" si="120"/>
        <v/>
      </c>
      <c r="J2325" s="71" t="str">
        <f t="shared" si="121"/>
        <v>DOUBLE PRECISION</v>
      </c>
      <c r="K2325" s="71">
        <f t="shared" si="3"/>
        <v>22</v>
      </c>
      <c r="L2325" s="71" t="str">
        <f t="shared" si="4"/>
        <v>(22)</v>
      </c>
      <c r="M2325" s="71" t="s">
        <v>4489</v>
      </c>
      <c r="N2325" s="71"/>
      <c r="O2325" s="4"/>
      <c r="P2325" s="9"/>
      <c r="Q2325" s="9" t="str">
        <f t="shared" si="122"/>
        <v>RPCNTE DOUBLE PRECISION ,</v>
      </c>
    </row>
    <row r="2326" ht="16.5" customHeight="1">
      <c r="A2326" s="9" t="s">
        <v>13</v>
      </c>
      <c r="B2326" s="9" t="s">
        <v>47</v>
      </c>
      <c r="C2326" s="9" t="s">
        <v>3604</v>
      </c>
      <c r="D2326" s="9" t="s">
        <v>183</v>
      </c>
      <c r="E2326" s="9" t="s">
        <v>4506</v>
      </c>
      <c r="F2326" s="10">
        <v>88.0</v>
      </c>
      <c r="G2326" s="10">
        <v>22.0</v>
      </c>
      <c r="H2326" s="70" t="b">
        <v>0</v>
      </c>
      <c r="I2326" s="71" t="str">
        <f t="shared" si="120"/>
        <v/>
      </c>
      <c r="J2326" s="71" t="str">
        <f t="shared" si="121"/>
        <v>DOUBLE PRECISION</v>
      </c>
      <c r="K2326" s="71">
        <f t="shared" si="3"/>
        <v>22</v>
      </c>
      <c r="L2326" s="71" t="str">
        <f t="shared" si="4"/>
        <v>(22)</v>
      </c>
      <c r="M2326" s="71" t="s">
        <v>4489</v>
      </c>
      <c r="N2326" s="71"/>
      <c r="O2326" s="4"/>
      <c r="P2326" s="9"/>
      <c r="Q2326" s="9" t="str">
        <f t="shared" si="122"/>
        <v>RPGNTE DOUBLE PRECISION ,</v>
      </c>
    </row>
    <row r="2327" ht="16.5" customHeight="1">
      <c r="A2327" s="9" t="s">
        <v>13</v>
      </c>
      <c r="B2327" s="9" t="s">
        <v>47</v>
      </c>
      <c r="C2327" s="9" t="s">
        <v>3605</v>
      </c>
      <c r="D2327" s="9" t="s">
        <v>183</v>
      </c>
      <c r="E2327" s="9" t="s">
        <v>4506</v>
      </c>
      <c r="F2327" s="10">
        <v>89.0</v>
      </c>
      <c r="G2327" s="10">
        <v>22.0</v>
      </c>
      <c r="H2327" s="70" t="b">
        <v>0</v>
      </c>
      <c r="I2327" s="71" t="str">
        <f t="shared" si="120"/>
        <v/>
      </c>
      <c r="J2327" s="71" t="str">
        <f t="shared" si="121"/>
        <v>DOUBLE PRECISION</v>
      </c>
      <c r="K2327" s="71">
        <f t="shared" si="3"/>
        <v>22</v>
      </c>
      <c r="L2327" s="71" t="str">
        <f t="shared" si="4"/>
        <v>(22)</v>
      </c>
      <c r="M2327" s="71" t="s">
        <v>4489</v>
      </c>
      <c r="N2327" s="71"/>
      <c r="O2327" s="4"/>
      <c r="P2327" s="9"/>
      <c r="Q2327" s="9" t="str">
        <f t="shared" si="122"/>
        <v>RPCCDE DOUBLE PRECISION ,</v>
      </c>
    </row>
    <row r="2328" ht="16.5" customHeight="1">
      <c r="A2328" s="9" t="s">
        <v>13</v>
      </c>
      <c r="B2328" s="9" t="s">
        <v>47</v>
      </c>
      <c r="C2328" s="9" t="s">
        <v>3607</v>
      </c>
      <c r="D2328" s="9" t="s">
        <v>183</v>
      </c>
      <c r="E2328" s="9" t="s">
        <v>4506</v>
      </c>
      <c r="F2328" s="10">
        <v>90.0</v>
      </c>
      <c r="G2328" s="10">
        <v>22.0</v>
      </c>
      <c r="H2328" s="70" t="b">
        <v>0</v>
      </c>
      <c r="I2328" s="71" t="str">
        <f t="shared" si="120"/>
        <v/>
      </c>
      <c r="J2328" s="71" t="str">
        <f t="shared" si="121"/>
        <v>DOUBLE PRECISION</v>
      </c>
      <c r="K2328" s="71">
        <f t="shared" si="3"/>
        <v>22</v>
      </c>
      <c r="L2328" s="71" t="str">
        <f t="shared" si="4"/>
        <v>(22)</v>
      </c>
      <c r="M2328" s="71" t="s">
        <v>4489</v>
      </c>
      <c r="N2328" s="71"/>
      <c r="O2328" s="4"/>
      <c r="P2328" s="9"/>
      <c r="Q2328" s="9" t="str">
        <f t="shared" si="122"/>
        <v>RPAGUB DOUBLE PRECISION ,</v>
      </c>
    </row>
    <row r="2329" ht="16.5" customHeight="1">
      <c r="A2329" s="9" t="s">
        <v>13</v>
      </c>
      <c r="B2329" s="9" t="s">
        <v>47</v>
      </c>
      <c r="C2329" s="9" t="s">
        <v>3608</v>
      </c>
      <c r="D2329" s="9" t="s">
        <v>183</v>
      </c>
      <c r="E2329" s="9" t="s">
        <v>4506</v>
      </c>
      <c r="F2329" s="10">
        <v>91.0</v>
      </c>
      <c r="G2329" s="10">
        <v>22.0</v>
      </c>
      <c r="H2329" s="70" t="b">
        <v>0</v>
      </c>
      <c r="I2329" s="71" t="str">
        <f t="shared" si="120"/>
        <v/>
      </c>
      <c r="J2329" s="71" t="str">
        <f t="shared" si="121"/>
        <v>DOUBLE PRECISION</v>
      </c>
      <c r="K2329" s="71">
        <f t="shared" si="3"/>
        <v>22</v>
      </c>
      <c r="L2329" s="71" t="str">
        <f t="shared" si="4"/>
        <v>(22)</v>
      </c>
      <c r="M2329" s="71" t="s">
        <v>4489</v>
      </c>
      <c r="N2329" s="71"/>
      <c r="O2329" s="4"/>
      <c r="P2329" s="9"/>
      <c r="Q2329" s="9" t="str">
        <f t="shared" si="122"/>
        <v>RPACDE DOUBLE PRECISION ,</v>
      </c>
    </row>
    <row r="2330" ht="16.5" customHeight="1">
      <c r="A2330" s="9" t="s">
        <v>13</v>
      </c>
      <c r="B2330" s="9" t="s">
        <v>47</v>
      </c>
      <c r="C2330" s="9" t="s">
        <v>3610</v>
      </c>
      <c r="D2330" s="9" t="s">
        <v>183</v>
      </c>
      <c r="E2330" s="9" t="s">
        <v>4506</v>
      </c>
      <c r="F2330" s="10">
        <v>92.0</v>
      </c>
      <c r="G2330" s="10">
        <v>22.0</v>
      </c>
      <c r="H2330" s="70" t="b">
        <v>0</v>
      </c>
      <c r="I2330" s="71" t="str">
        <f t="shared" si="120"/>
        <v/>
      </c>
      <c r="J2330" s="71" t="str">
        <f t="shared" si="121"/>
        <v>DOUBLE PRECISION</v>
      </c>
      <c r="K2330" s="71">
        <f t="shared" si="3"/>
        <v>22</v>
      </c>
      <c r="L2330" s="71" t="str">
        <f t="shared" si="4"/>
        <v>(22)</v>
      </c>
      <c r="M2330" s="71" t="s">
        <v>4489</v>
      </c>
      <c r="N2330" s="71"/>
      <c r="O2330" s="4"/>
      <c r="P2330" s="9"/>
      <c r="Q2330" s="9" t="str">
        <f t="shared" si="122"/>
        <v>RPCTDT DOUBLE PRECISION ,</v>
      </c>
    </row>
    <row r="2331" ht="16.5" customHeight="1">
      <c r="A2331" s="9" t="s">
        <v>13</v>
      </c>
      <c r="B2331" s="9" t="s">
        <v>47</v>
      </c>
      <c r="C2331" s="9" t="s">
        <v>3612</v>
      </c>
      <c r="D2331" s="9" t="s">
        <v>183</v>
      </c>
      <c r="E2331" s="9" t="s">
        <v>4506</v>
      </c>
      <c r="F2331" s="10">
        <v>93.0</v>
      </c>
      <c r="G2331" s="10">
        <v>22.0</v>
      </c>
      <c r="H2331" s="70" t="b">
        <v>0</v>
      </c>
      <c r="I2331" s="71" t="str">
        <f t="shared" si="120"/>
        <v/>
      </c>
      <c r="J2331" s="71" t="str">
        <f t="shared" si="121"/>
        <v>DOUBLE PRECISION</v>
      </c>
      <c r="K2331" s="71">
        <f t="shared" si="3"/>
        <v>22</v>
      </c>
      <c r="L2331" s="71" t="str">
        <f t="shared" si="4"/>
        <v>(22)</v>
      </c>
      <c r="M2331" s="71" t="s">
        <v>4489</v>
      </c>
      <c r="N2331" s="71"/>
      <c r="O2331" s="4"/>
      <c r="P2331" s="9"/>
      <c r="Q2331" s="9" t="str">
        <f t="shared" si="122"/>
        <v>RPCTCT DOUBLE PRECISION ,</v>
      </c>
    </row>
    <row r="2332" ht="16.5" customHeight="1">
      <c r="A2332" s="9" t="s">
        <v>13</v>
      </c>
      <c r="B2332" s="9" t="s">
        <v>47</v>
      </c>
      <c r="C2332" s="9" t="s">
        <v>3613</v>
      </c>
      <c r="D2332" s="9" t="s">
        <v>183</v>
      </c>
      <c r="E2332" s="9" t="s">
        <v>4506</v>
      </c>
      <c r="F2332" s="10">
        <v>94.0</v>
      </c>
      <c r="G2332" s="10">
        <v>22.0</v>
      </c>
      <c r="H2332" s="70" t="b">
        <v>0</v>
      </c>
      <c r="I2332" s="71" t="str">
        <f t="shared" si="120"/>
        <v/>
      </c>
      <c r="J2332" s="71" t="str">
        <f t="shared" si="121"/>
        <v>DOUBLE PRECISION</v>
      </c>
      <c r="K2332" s="71">
        <f t="shared" si="3"/>
        <v>22</v>
      </c>
      <c r="L2332" s="71" t="str">
        <f t="shared" si="4"/>
        <v>(22)</v>
      </c>
      <c r="M2332" s="71" t="s">
        <v>4489</v>
      </c>
      <c r="N2332" s="71"/>
      <c r="O2332" s="4"/>
      <c r="P2332" s="9"/>
      <c r="Q2332" s="9" t="str">
        <f t="shared" si="122"/>
        <v>RPCTRT DOUBLE PRECISION ,</v>
      </c>
    </row>
    <row r="2333" ht="16.5" customHeight="1">
      <c r="A2333" s="9" t="s">
        <v>13</v>
      </c>
      <c r="B2333" s="9" t="s">
        <v>47</v>
      </c>
      <c r="C2333" s="9" t="s">
        <v>3615</v>
      </c>
      <c r="D2333" s="9" t="s">
        <v>183</v>
      </c>
      <c r="E2333" s="9" t="s">
        <v>4506</v>
      </c>
      <c r="F2333" s="10">
        <v>95.0</v>
      </c>
      <c r="G2333" s="10">
        <v>22.0</v>
      </c>
      <c r="H2333" s="70" t="b">
        <v>0</v>
      </c>
      <c r="I2333" s="71" t="str">
        <f t="shared" si="120"/>
        <v/>
      </c>
      <c r="J2333" s="71" t="str">
        <f t="shared" si="121"/>
        <v>DOUBLE PRECISION</v>
      </c>
      <c r="K2333" s="71">
        <f t="shared" si="3"/>
        <v>22</v>
      </c>
      <c r="L2333" s="71" t="str">
        <f t="shared" si="4"/>
        <v>(22)</v>
      </c>
      <c r="M2333" s="71" t="s">
        <v>4489</v>
      </c>
      <c r="N2333" s="71"/>
      <c r="O2333" s="4"/>
      <c r="P2333" s="9"/>
      <c r="Q2333" s="9" t="str">
        <f t="shared" si="122"/>
        <v>RPHSYM DOUBLE PRECISION ,</v>
      </c>
    </row>
    <row r="2334" ht="16.5" customHeight="1">
      <c r="A2334" s="9" t="s">
        <v>13</v>
      </c>
      <c r="B2334" s="9" t="s">
        <v>47</v>
      </c>
      <c r="C2334" s="9" t="s">
        <v>3617</v>
      </c>
      <c r="D2334" s="9" t="s">
        <v>183</v>
      </c>
      <c r="E2334" s="9" t="s">
        <v>4506</v>
      </c>
      <c r="F2334" s="10">
        <v>96.0</v>
      </c>
      <c r="G2334" s="10">
        <v>22.0</v>
      </c>
      <c r="H2334" s="70" t="b">
        <v>0</v>
      </c>
      <c r="I2334" s="71" t="str">
        <f t="shared" si="120"/>
        <v/>
      </c>
      <c r="J2334" s="71" t="str">
        <f t="shared" si="121"/>
        <v>DOUBLE PRECISION</v>
      </c>
      <c r="K2334" s="71">
        <f t="shared" si="3"/>
        <v>22</v>
      </c>
      <c r="L2334" s="71" t="str">
        <f t="shared" si="4"/>
        <v>(22)</v>
      </c>
      <c r="M2334" s="71" t="s">
        <v>4489</v>
      </c>
      <c r="N2334" s="71"/>
      <c r="O2334" s="4"/>
      <c r="P2334" s="9"/>
      <c r="Q2334" s="9" t="str">
        <f t="shared" si="122"/>
        <v>RPHDCD DOUBLE PRECISION ,</v>
      </c>
    </row>
    <row r="2335" ht="16.5" customHeight="1">
      <c r="A2335" s="9" t="s">
        <v>13</v>
      </c>
      <c r="B2335" s="9" t="s">
        <v>47</v>
      </c>
      <c r="C2335" s="9" t="s">
        <v>3618</v>
      </c>
      <c r="D2335" s="9" t="s">
        <v>191</v>
      </c>
      <c r="E2335" s="9" t="s">
        <v>4518</v>
      </c>
      <c r="F2335" s="10">
        <v>97.0</v>
      </c>
      <c r="G2335" s="10">
        <v>7.0</v>
      </c>
      <c r="H2335" s="70" t="b">
        <v>0</v>
      </c>
      <c r="I2335" s="71" t="str">
        <f t="shared" si="120"/>
        <v/>
      </c>
      <c r="J2335" s="71" t="str">
        <f t="shared" si="121"/>
        <v>VARCHAR</v>
      </c>
      <c r="K2335" s="71">
        <f t="shared" si="3"/>
        <v>21</v>
      </c>
      <c r="L2335" s="71" t="str">
        <f t="shared" si="4"/>
        <v>(21)</v>
      </c>
      <c r="M2335" s="71" t="s">
        <v>4489</v>
      </c>
      <c r="N2335" s="71"/>
      <c r="O2335" s="4"/>
      <c r="P2335" s="9"/>
      <c r="Q2335" s="9" t="str">
        <f t="shared" si="122"/>
        <v>RPHDPT VARCHAR(21) ,</v>
      </c>
    </row>
    <row r="2336" ht="16.5" customHeight="1">
      <c r="A2336" s="9" t="s">
        <v>13</v>
      </c>
      <c r="B2336" s="9" t="s">
        <v>47</v>
      </c>
      <c r="C2336" s="9" t="s">
        <v>3619</v>
      </c>
      <c r="D2336" s="9" t="s">
        <v>183</v>
      </c>
      <c r="E2336" s="9" t="s">
        <v>4506</v>
      </c>
      <c r="F2336" s="10">
        <v>98.0</v>
      </c>
      <c r="G2336" s="10">
        <v>22.0</v>
      </c>
      <c r="H2336" s="70" t="b">
        <v>0</v>
      </c>
      <c r="I2336" s="71" t="str">
        <f t="shared" si="120"/>
        <v/>
      </c>
      <c r="J2336" s="71" t="str">
        <f t="shared" si="121"/>
        <v>DOUBLE PRECISION</v>
      </c>
      <c r="K2336" s="71">
        <f t="shared" si="3"/>
        <v>22</v>
      </c>
      <c r="L2336" s="71" t="str">
        <f t="shared" si="4"/>
        <v>(22)</v>
      </c>
      <c r="M2336" s="71" t="s">
        <v>4489</v>
      </c>
      <c r="N2336" s="71"/>
      <c r="O2336" s="4"/>
      <c r="P2336" s="9"/>
      <c r="Q2336" s="9" t="str">
        <f t="shared" si="122"/>
        <v>RPHOPC DOUBLE PRECISION ,</v>
      </c>
    </row>
    <row r="2337" ht="16.5" customHeight="1">
      <c r="A2337" s="9" t="s">
        <v>13</v>
      </c>
      <c r="B2337" s="9" t="s">
        <v>47</v>
      </c>
      <c r="C2337" s="9" t="s">
        <v>3621</v>
      </c>
      <c r="D2337" s="9" t="s">
        <v>183</v>
      </c>
      <c r="E2337" s="9" t="s">
        <v>4506</v>
      </c>
      <c r="F2337" s="10">
        <v>99.0</v>
      </c>
      <c r="G2337" s="10">
        <v>22.0</v>
      </c>
      <c r="H2337" s="70" t="b">
        <v>0</v>
      </c>
      <c r="I2337" s="71" t="str">
        <f t="shared" si="120"/>
        <v/>
      </c>
      <c r="J2337" s="71" t="str">
        <f t="shared" si="121"/>
        <v>DOUBLE PRECISION</v>
      </c>
      <c r="K2337" s="71">
        <f t="shared" si="3"/>
        <v>22</v>
      </c>
      <c r="L2337" s="71" t="str">
        <f t="shared" si="4"/>
        <v>(22)</v>
      </c>
      <c r="M2337" s="71" t="s">
        <v>4489</v>
      </c>
      <c r="N2337" s="71"/>
      <c r="O2337" s="4"/>
      <c r="P2337" s="9"/>
      <c r="Q2337" s="9" t="str">
        <f t="shared" si="122"/>
        <v>RPHBCD DOUBLE PRECISION ,</v>
      </c>
    </row>
    <row r="2338" ht="16.5" customHeight="1">
      <c r="A2338" s="9" t="s">
        <v>13</v>
      </c>
      <c r="B2338" s="9" t="s">
        <v>47</v>
      </c>
      <c r="C2338" s="9" t="s">
        <v>3623</v>
      </c>
      <c r="D2338" s="9" t="s">
        <v>183</v>
      </c>
      <c r="E2338" s="9" t="s">
        <v>4506</v>
      </c>
      <c r="F2338" s="10">
        <v>100.0</v>
      </c>
      <c r="G2338" s="10">
        <v>22.0</v>
      </c>
      <c r="H2338" s="70" t="b">
        <v>0</v>
      </c>
      <c r="I2338" s="71" t="str">
        <f t="shared" si="120"/>
        <v/>
      </c>
      <c r="J2338" s="71" t="str">
        <f t="shared" si="121"/>
        <v>DOUBLE PRECISION</v>
      </c>
      <c r="K2338" s="71">
        <f t="shared" si="3"/>
        <v>22</v>
      </c>
      <c r="L2338" s="71" t="str">
        <f t="shared" si="4"/>
        <v>(22)</v>
      </c>
      <c r="M2338" s="71" t="s">
        <v>4489</v>
      </c>
      <c r="N2338" s="71"/>
      <c r="O2338" s="4"/>
      <c r="P2338" s="9"/>
      <c r="Q2338" s="9" t="str">
        <f t="shared" si="122"/>
        <v>RPHYMD DOUBLE PRECISION ,</v>
      </c>
    </row>
    <row r="2339" ht="16.5" customHeight="1">
      <c r="A2339" s="9" t="s">
        <v>13</v>
      </c>
      <c r="B2339" s="9" t="s">
        <v>47</v>
      </c>
      <c r="C2339" s="9" t="s">
        <v>3625</v>
      </c>
      <c r="D2339" s="9" t="s">
        <v>183</v>
      </c>
      <c r="E2339" s="9" t="s">
        <v>4506</v>
      </c>
      <c r="F2339" s="10">
        <v>101.0</v>
      </c>
      <c r="G2339" s="10">
        <v>22.0</v>
      </c>
      <c r="H2339" s="70" t="b">
        <v>0</v>
      </c>
      <c r="I2339" s="71" t="str">
        <f t="shared" si="120"/>
        <v/>
      </c>
      <c r="J2339" s="71" t="str">
        <f t="shared" si="121"/>
        <v>DOUBLE PRECISION</v>
      </c>
      <c r="K2339" s="71">
        <f t="shared" si="3"/>
        <v>22</v>
      </c>
      <c r="L2339" s="71" t="str">
        <f t="shared" si="4"/>
        <v>(22)</v>
      </c>
      <c r="M2339" s="71" t="s">
        <v>4489</v>
      </c>
      <c r="N2339" s="71"/>
      <c r="O2339" s="4"/>
      <c r="P2339" s="9"/>
      <c r="Q2339" s="9" t="str">
        <f t="shared" si="122"/>
        <v>RPETC1 DOUBLE PRECISION ,</v>
      </c>
    </row>
    <row r="2340" ht="16.5" customHeight="1">
      <c r="A2340" s="9" t="s">
        <v>13</v>
      </c>
      <c r="B2340" s="9" t="s">
        <v>47</v>
      </c>
      <c r="C2340" s="9" t="s">
        <v>3627</v>
      </c>
      <c r="D2340" s="9" t="s">
        <v>191</v>
      </c>
      <c r="E2340" s="9" t="s">
        <v>4518</v>
      </c>
      <c r="F2340" s="10">
        <v>102.0</v>
      </c>
      <c r="G2340" s="10">
        <v>2.0</v>
      </c>
      <c r="H2340" s="70" t="b">
        <v>0</v>
      </c>
      <c r="I2340" s="71" t="str">
        <f t="shared" si="120"/>
        <v/>
      </c>
      <c r="J2340" s="71" t="str">
        <f t="shared" si="121"/>
        <v>VARCHAR</v>
      </c>
      <c r="K2340" s="71">
        <f t="shared" si="3"/>
        <v>6</v>
      </c>
      <c r="L2340" s="71" t="str">
        <f t="shared" si="4"/>
        <v>(6)</v>
      </c>
      <c r="M2340" s="71" t="s">
        <v>4489</v>
      </c>
      <c r="N2340" s="71"/>
      <c r="O2340" s="4"/>
      <c r="P2340" s="9"/>
      <c r="Q2340" s="9" t="str">
        <f t="shared" si="122"/>
        <v>RPETC2 VARCHAR(6) ,</v>
      </c>
    </row>
    <row r="2341" ht="16.5" customHeight="1">
      <c r="A2341" s="9" t="s">
        <v>13</v>
      </c>
      <c r="B2341" s="9" t="s">
        <v>47</v>
      </c>
      <c r="C2341" s="9" t="s">
        <v>3629</v>
      </c>
      <c r="D2341" s="9" t="s">
        <v>183</v>
      </c>
      <c r="E2341" s="9" t="s">
        <v>4506</v>
      </c>
      <c r="F2341" s="10">
        <v>103.0</v>
      </c>
      <c r="G2341" s="10">
        <v>22.0</v>
      </c>
      <c r="H2341" s="70" t="b">
        <v>0</v>
      </c>
      <c r="I2341" s="71" t="str">
        <f t="shared" si="120"/>
        <v/>
      </c>
      <c r="J2341" s="71" t="str">
        <f t="shared" si="121"/>
        <v>DOUBLE PRECISION</v>
      </c>
      <c r="K2341" s="71">
        <f t="shared" si="3"/>
        <v>22</v>
      </c>
      <c r="L2341" s="71" t="str">
        <f t="shared" si="4"/>
        <v>(22)</v>
      </c>
      <c r="M2341" s="71" t="s">
        <v>4489</v>
      </c>
      <c r="N2341" s="71"/>
      <c r="O2341" s="4"/>
      <c r="P2341" s="9"/>
      <c r="Q2341" s="9" t="str">
        <f t="shared" si="122"/>
        <v>RPETC3 DOUBLE PRECISION ,</v>
      </c>
    </row>
    <row r="2342" ht="16.5" customHeight="1">
      <c r="A2342" s="9" t="s">
        <v>13</v>
      </c>
      <c r="B2342" s="9" t="s">
        <v>47</v>
      </c>
      <c r="C2342" s="9" t="s">
        <v>3630</v>
      </c>
      <c r="D2342" s="9" t="s">
        <v>183</v>
      </c>
      <c r="E2342" s="9" t="s">
        <v>4506</v>
      </c>
      <c r="F2342" s="10">
        <v>104.0</v>
      </c>
      <c r="G2342" s="10">
        <v>22.0</v>
      </c>
      <c r="H2342" s="70" t="b">
        <v>0</v>
      </c>
      <c r="I2342" s="71" t="str">
        <f t="shared" si="120"/>
        <v/>
      </c>
      <c r="J2342" s="71" t="str">
        <f t="shared" si="121"/>
        <v>DOUBLE PRECISION</v>
      </c>
      <c r="K2342" s="71">
        <f t="shared" si="3"/>
        <v>22</v>
      </c>
      <c r="L2342" s="71" t="str">
        <f t="shared" si="4"/>
        <v>(22)</v>
      </c>
      <c r="M2342" s="71" t="s">
        <v>4489</v>
      </c>
      <c r="N2342" s="71"/>
      <c r="O2342" s="4"/>
      <c r="P2342" s="9"/>
      <c r="Q2342" s="9" t="str">
        <f t="shared" si="122"/>
        <v>RPETC4 DOUBLE PRECISION ,</v>
      </c>
    </row>
    <row r="2343" ht="16.5" customHeight="1">
      <c r="A2343" s="9" t="s">
        <v>13</v>
      </c>
      <c r="B2343" s="9" t="s">
        <v>47</v>
      </c>
      <c r="C2343" s="9" t="s">
        <v>3632</v>
      </c>
      <c r="D2343" s="9" t="s">
        <v>183</v>
      </c>
      <c r="E2343" s="9" t="s">
        <v>4506</v>
      </c>
      <c r="F2343" s="10">
        <v>105.0</v>
      </c>
      <c r="G2343" s="10">
        <v>22.0</v>
      </c>
      <c r="H2343" s="70" t="b">
        <v>0</v>
      </c>
      <c r="I2343" s="71" t="str">
        <f t="shared" si="120"/>
        <v/>
      </c>
      <c r="J2343" s="71" t="str">
        <f t="shared" si="121"/>
        <v>DOUBLE PRECISION</v>
      </c>
      <c r="K2343" s="71">
        <f t="shared" si="3"/>
        <v>22</v>
      </c>
      <c r="L2343" s="71" t="str">
        <f t="shared" si="4"/>
        <v>(22)</v>
      </c>
      <c r="M2343" s="71" t="s">
        <v>4489</v>
      </c>
      <c r="N2343" s="71"/>
      <c r="O2343" s="4"/>
      <c r="P2343" s="9"/>
      <c r="Q2343" s="9" t="str">
        <f t="shared" si="122"/>
        <v>RPETC5 DOUBLE PRECISION ,</v>
      </c>
    </row>
    <row r="2344" ht="16.5" customHeight="1">
      <c r="A2344" s="9" t="s">
        <v>13</v>
      </c>
      <c r="B2344" s="9" t="s">
        <v>47</v>
      </c>
      <c r="C2344" s="9" t="s">
        <v>3633</v>
      </c>
      <c r="D2344" s="9" t="s">
        <v>191</v>
      </c>
      <c r="E2344" s="9" t="s">
        <v>4518</v>
      </c>
      <c r="F2344" s="10">
        <v>106.0</v>
      </c>
      <c r="G2344" s="10">
        <v>9.0</v>
      </c>
      <c r="H2344" s="70" t="b">
        <v>0</v>
      </c>
      <c r="I2344" s="71" t="str">
        <f t="shared" si="120"/>
        <v/>
      </c>
      <c r="J2344" s="71" t="str">
        <f t="shared" si="121"/>
        <v>VARCHAR</v>
      </c>
      <c r="K2344" s="71">
        <f t="shared" si="3"/>
        <v>27</v>
      </c>
      <c r="L2344" s="71" t="str">
        <f t="shared" si="4"/>
        <v>(27)</v>
      </c>
      <c r="M2344" s="71" t="s">
        <v>4489</v>
      </c>
      <c r="N2344" s="71"/>
      <c r="O2344" s="4"/>
      <c r="P2344" s="9"/>
      <c r="Q2344" s="9" t="str">
        <f t="shared" si="122"/>
        <v>RPCSNO VARCHAR(27) ,</v>
      </c>
    </row>
    <row r="2345" ht="16.5" customHeight="1">
      <c r="A2345" s="9" t="s">
        <v>13</v>
      </c>
      <c r="B2345" s="9" t="s">
        <v>47</v>
      </c>
      <c r="C2345" s="9" t="s">
        <v>3635</v>
      </c>
      <c r="D2345" s="9" t="s">
        <v>191</v>
      </c>
      <c r="E2345" s="9" t="s">
        <v>4518</v>
      </c>
      <c r="F2345" s="10">
        <v>107.0</v>
      </c>
      <c r="G2345" s="10">
        <v>12.0</v>
      </c>
      <c r="H2345" s="70" t="b">
        <v>0</v>
      </c>
      <c r="I2345" s="71" t="str">
        <f t="shared" si="120"/>
        <v/>
      </c>
      <c r="J2345" s="71" t="str">
        <f t="shared" si="121"/>
        <v>VARCHAR</v>
      </c>
      <c r="K2345" s="71">
        <f t="shared" si="3"/>
        <v>36</v>
      </c>
      <c r="L2345" s="71" t="str">
        <f t="shared" si="4"/>
        <v>(36)</v>
      </c>
      <c r="M2345" s="71" t="s">
        <v>4489</v>
      </c>
      <c r="N2345" s="71"/>
      <c r="O2345" s="4"/>
      <c r="P2345" s="9"/>
      <c r="Q2345" s="9" t="str">
        <f t="shared" si="122"/>
        <v>RPLORD VARCHAR(36) ,</v>
      </c>
    </row>
    <row r="2346" ht="16.5" customHeight="1">
      <c r="A2346" s="9" t="s">
        <v>13</v>
      </c>
      <c r="B2346" s="9" t="s">
        <v>47</v>
      </c>
      <c r="C2346" s="9" t="s">
        <v>3637</v>
      </c>
      <c r="D2346" s="9" t="s">
        <v>191</v>
      </c>
      <c r="E2346" s="9" t="s">
        <v>4518</v>
      </c>
      <c r="F2346" s="10">
        <v>108.0</v>
      </c>
      <c r="G2346" s="10">
        <v>12.0</v>
      </c>
      <c r="H2346" s="70" t="b">
        <v>0</v>
      </c>
      <c r="I2346" s="71" t="str">
        <f t="shared" si="120"/>
        <v/>
      </c>
      <c r="J2346" s="71" t="str">
        <f t="shared" si="121"/>
        <v>VARCHAR</v>
      </c>
      <c r="K2346" s="71">
        <f t="shared" si="3"/>
        <v>36</v>
      </c>
      <c r="L2346" s="71" t="str">
        <f t="shared" si="4"/>
        <v>(36)</v>
      </c>
      <c r="M2346" s="71" t="s">
        <v>4489</v>
      </c>
      <c r="N2346" s="71"/>
      <c r="O2346" s="4"/>
      <c r="P2346" s="9"/>
      <c r="Q2346" s="9" t="str">
        <f t="shared" si="122"/>
        <v>RPLOCD VARCHAR(36) ,</v>
      </c>
    </row>
    <row r="2347" ht="16.5" customHeight="1">
      <c r="A2347" s="9" t="s">
        <v>13</v>
      </c>
      <c r="B2347" s="9" t="s">
        <v>47</v>
      </c>
      <c r="C2347" s="9" t="s">
        <v>3639</v>
      </c>
      <c r="D2347" s="9" t="s">
        <v>191</v>
      </c>
      <c r="E2347" s="9" t="s">
        <v>4518</v>
      </c>
      <c r="F2347" s="10">
        <v>109.0</v>
      </c>
      <c r="G2347" s="10">
        <v>1.0</v>
      </c>
      <c r="H2347" s="70" t="b">
        <v>0</v>
      </c>
      <c r="I2347" s="71" t="str">
        <f t="shared" si="120"/>
        <v/>
      </c>
      <c r="J2347" s="71" t="str">
        <f t="shared" si="121"/>
        <v>VARCHAR</v>
      </c>
      <c r="K2347" s="71">
        <f t="shared" si="3"/>
        <v>3</v>
      </c>
      <c r="L2347" s="71" t="str">
        <f t="shared" si="4"/>
        <v>(3)</v>
      </c>
      <c r="M2347" s="71" t="s">
        <v>4489</v>
      </c>
      <c r="N2347" s="71"/>
      <c r="O2347" s="4"/>
      <c r="P2347" s="9"/>
      <c r="Q2347" s="9" t="str">
        <f t="shared" si="122"/>
        <v>RPETT1 VARCHAR(3) ,</v>
      </c>
    </row>
    <row r="2348" ht="16.5" customHeight="1">
      <c r="A2348" s="9" t="s">
        <v>13</v>
      </c>
      <c r="B2348" s="9" t="s">
        <v>47</v>
      </c>
      <c r="C2348" s="9" t="s">
        <v>3641</v>
      </c>
      <c r="D2348" s="9" t="s">
        <v>191</v>
      </c>
      <c r="E2348" s="9" t="s">
        <v>4518</v>
      </c>
      <c r="F2348" s="10">
        <v>110.0</v>
      </c>
      <c r="G2348" s="10">
        <v>10.0</v>
      </c>
      <c r="H2348" s="70" t="b">
        <v>0</v>
      </c>
      <c r="I2348" s="71" t="str">
        <f t="shared" si="120"/>
        <v/>
      </c>
      <c r="J2348" s="71" t="str">
        <f t="shared" si="121"/>
        <v>VARCHAR</v>
      </c>
      <c r="K2348" s="71">
        <f t="shared" si="3"/>
        <v>30</v>
      </c>
      <c r="L2348" s="71" t="str">
        <f t="shared" si="4"/>
        <v>(30)</v>
      </c>
      <c r="M2348" s="71" t="s">
        <v>4489</v>
      </c>
      <c r="N2348" s="71"/>
      <c r="O2348" s="4"/>
      <c r="P2348" s="9"/>
      <c r="Q2348" s="9" t="str">
        <f t="shared" si="122"/>
        <v>RPETT2 VARCHAR(30) ,</v>
      </c>
    </row>
    <row r="2349" ht="16.5" customHeight="1">
      <c r="A2349" s="9" t="s">
        <v>13</v>
      </c>
      <c r="B2349" s="9" t="s">
        <v>47</v>
      </c>
      <c r="C2349" s="9" t="s">
        <v>3643</v>
      </c>
      <c r="D2349" s="9" t="s">
        <v>191</v>
      </c>
      <c r="E2349" s="9" t="s">
        <v>4518</v>
      </c>
      <c r="F2349" s="10">
        <v>111.0</v>
      </c>
      <c r="G2349" s="10">
        <v>2.0</v>
      </c>
      <c r="H2349" s="70" t="b">
        <v>0</v>
      </c>
      <c r="I2349" s="71" t="str">
        <f t="shared" si="120"/>
        <v/>
      </c>
      <c r="J2349" s="71" t="str">
        <f t="shared" si="121"/>
        <v>VARCHAR</v>
      </c>
      <c r="K2349" s="71">
        <f t="shared" si="3"/>
        <v>6</v>
      </c>
      <c r="L2349" s="71" t="str">
        <f t="shared" si="4"/>
        <v>(6)</v>
      </c>
      <c r="M2349" s="71" t="s">
        <v>4489</v>
      </c>
      <c r="N2349" s="71"/>
      <c r="O2349" s="4"/>
      <c r="P2349" s="9"/>
      <c r="Q2349" s="9" t="str">
        <f t="shared" si="122"/>
        <v>RPETT3 VARCHAR(6) ,</v>
      </c>
    </row>
    <row r="2350" ht="16.5" customHeight="1">
      <c r="A2350" s="9" t="s">
        <v>13</v>
      </c>
      <c r="B2350" s="9" t="s">
        <v>47</v>
      </c>
      <c r="C2350" s="9" t="s">
        <v>3645</v>
      </c>
      <c r="D2350" s="9" t="s">
        <v>183</v>
      </c>
      <c r="E2350" s="9" t="s">
        <v>4506</v>
      </c>
      <c r="F2350" s="10">
        <v>112.0</v>
      </c>
      <c r="G2350" s="10">
        <v>22.0</v>
      </c>
      <c r="H2350" s="70" t="b">
        <v>0</v>
      </c>
      <c r="I2350" s="71" t="str">
        <f t="shared" si="120"/>
        <v/>
      </c>
      <c r="J2350" s="71" t="str">
        <f t="shared" si="121"/>
        <v>DOUBLE PRECISION</v>
      </c>
      <c r="K2350" s="71">
        <f t="shared" si="3"/>
        <v>22</v>
      </c>
      <c r="L2350" s="71" t="str">
        <f t="shared" si="4"/>
        <v>(22)</v>
      </c>
      <c r="M2350" s="71" t="s">
        <v>4489</v>
      </c>
      <c r="N2350" s="71"/>
      <c r="O2350" s="4"/>
      <c r="P2350" s="9"/>
      <c r="Q2350" s="9" t="str">
        <f t="shared" si="122"/>
        <v>RPETT4 DOUBLE PRECISION ,</v>
      </c>
    </row>
    <row r="2351" ht="16.5" customHeight="1">
      <c r="A2351" s="9" t="s">
        <v>13</v>
      </c>
      <c r="B2351" s="9" t="s">
        <v>47</v>
      </c>
      <c r="C2351" s="9" t="s">
        <v>3648</v>
      </c>
      <c r="D2351" s="9" t="s">
        <v>183</v>
      </c>
      <c r="E2351" s="9" t="s">
        <v>4506</v>
      </c>
      <c r="F2351" s="10">
        <v>113.0</v>
      </c>
      <c r="G2351" s="10">
        <v>22.0</v>
      </c>
      <c r="H2351" s="70" t="b">
        <v>0</v>
      </c>
      <c r="I2351" s="71" t="str">
        <f t="shared" si="120"/>
        <v/>
      </c>
      <c r="J2351" s="71" t="str">
        <f t="shared" si="121"/>
        <v>DOUBLE PRECISION</v>
      </c>
      <c r="K2351" s="71">
        <f t="shared" si="3"/>
        <v>22</v>
      </c>
      <c r="L2351" s="71" t="str">
        <f t="shared" si="4"/>
        <v>(22)</v>
      </c>
      <c r="M2351" s="71" t="s">
        <v>4489</v>
      </c>
      <c r="N2351" s="71"/>
      <c r="O2351" s="4"/>
      <c r="P2351" s="9"/>
      <c r="Q2351" s="9" t="str">
        <f t="shared" si="122"/>
        <v>RPKAMT DOUBLE PRECISION ,</v>
      </c>
    </row>
    <row r="2352" ht="16.5" customHeight="1">
      <c r="A2352" s="9" t="s">
        <v>13</v>
      </c>
      <c r="B2352" s="9" t="s">
        <v>47</v>
      </c>
      <c r="C2352" s="9" t="s">
        <v>3650</v>
      </c>
      <c r="D2352" s="9" t="s">
        <v>191</v>
      </c>
      <c r="E2352" s="9" t="s">
        <v>4518</v>
      </c>
      <c r="F2352" s="10">
        <v>114.0</v>
      </c>
      <c r="G2352" s="10">
        <v>9.0</v>
      </c>
      <c r="H2352" s="70" t="b">
        <v>0</v>
      </c>
      <c r="I2352" s="71" t="str">
        <f t="shared" si="120"/>
        <v/>
      </c>
      <c r="J2352" s="71" t="str">
        <f t="shared" si="121"/>
        <v>VARCHAR</v>
      </c>
      <c r="K2352" s="71">
        <f t="shared" si="3"/>
        <v>27</v>
      </c>
      <c r="L2352" s="71" t="str">
        <f t="shared" si="4"/>
        <v>(27)</v>
      </c>
      <c r="M2352" s="71" t="s">
        <v>4489</v>
      </c>
      <c r="N2352" s="71"/>
      <c r="O2352" s="4"/>
      <c r="P2352" s="9"/>
      <c r="Q2352" s="9" t="str">
        <f t="shared" si="122"/>
        <v>RPKKEY VARCHAR(27) ,</v>
      </c>
    </row>
    <row r="2353" ht="16.5" customHeight="1">
      <c r="A2353" s="9" t="s">
        <v>13</v>
      </c>
      <c r="B2353" s="9" t="s">
        <v>47</v>
      </c>
      <c r="C2353" s="9" t="s">
        <v>3652</v>
      </c>
      <c r="D2353" s="9" t="s">
        <v>191</v>
      </c>
      <c r="E2353" s="9" t="s">
        <v>4518</v>
      </c>
      <c r="F2353" s="10">
        <v>115.0</v>
      </c>
      <c r="G2353" s="10">
        <v>20.0</v>
      </c>
      <c r="H2353" s="70" t="b">
        <v>0</v>
      </c>
      <c r="I2353" s="71" t="str">
        <f t="shared" si="120"/>
        <v/>
      </c>
      <c r="J2353" s="71" t="str">
        <f t="shared" si="121"/>
        <v>VARCHAR</v>
      </c>
      <c r="K2353" s="71">
        <f t="shared" si="3"/>
        <v>60</v>
      </c>
      <c r="L2353" s="71" t="str">
        <f t="shared" si="4"/>
        <v>(60)</v>
      </c>
      <c r="M2353" s="71" t="s">
        <v>4489</v>
      </c>
      <c r="N2353" s="71"/>
      <c r="O2353" s="4"/>
      <c r="P2353" s="9"/>
      <c r="Q2353" s="9" t="str">
        <f t="shared" si="122"/>
        <v>RPETR1 VARCHAR(60) ,</v>
      </c>
    </row>
    <row r="2354" ht="16.5" customHeight="1">
      <c r="A2354" s="9" t="s">
        <v>13</v>
      </c>
      <c r="B2354" s="9" t="s">
        <v>47</v>
      </c>
      <c r="C2354" s="9" t="s">
        <v>3654</v>
      </c>
      <c r="D2354" s="9" t="s">
        <v>191</v>
      </c>
      <c r="E2354" s="9" t="s">
        <v>4518</v>
      </c>
      <c r="F2354" s="10">
        <v>116.0</v>
      </c>
      <c r="G2354" s="10">
        <v>2.0</v>
      </c>
      <c r="H2354" s="70" t="b">
        <v>0</v>
      </c>
      <c r="I2354" s="71" t="str">
        <f t="shared" si="120"/>
        <v/>
      </c>
      <c r="J2354" s="71" t="str">
        <f t="shared" si="121"/>
        <v>VARCHAR</v>
      </c>
      <c r="K2354" s="71">
        <f t="shared" si="3"/>
        <v>6</v>
      </c>
      <c r="L2354" s="71" t="str">
        <f t="shared" si="4"/>
        <v>(6)</v>
      </c>
      <c r="M2354" s="71" t="s">
        <v>4489</v>
      </c>
      <c r="N2354" s="71"/>
      <c r="O2354" s="4"/>
      <c r="P2354" s="9"/>
      <c r="Q2354" s="9" t="str">
        <f t="shared" si="122"/>
        <v>RPETR2 VARCHAR(6) ,</v>
      </c>
    </row>
    <row r="2355" ht="16.5" customHeight="1">
      <c r="A2355" s="9" t="s">
        <v>13</v>
      </c>
      <c r="B2355" s="9" t="s">
        <v>47</v>
      </c>
      <c r="C2355" s="9" t="s">
        <v>3656</v>
      </c>
      <c r="D2355" s="9" t="s">
        <v>183</v>
      </c>
      <c r="E2355" s="9" t="s">
        <v>4506</v>
      </c>
      <c r="F2355" s="10">
        <v>117.0</v>
      </c>
      <c r="G2355" s="10">
        <v>22.0</v>
      </c>
      <c r="H2355" s="70" t="b">
        <v>0</v>
      </c>
      <c r="I2355" s="71" t="str">
        <f t="shared" si="120"/>
        <v/>
      </c>
      <c r="J2355" s="71" t="str">
        <f t="shared" si="121"/>
        <v>DOUBLE PRECISION</v>
      </c>
      <c r="K2355" s="71">
        <f t="shared" si="3"/>
        <v>22</v>
      </c>
      <c r="L2355" s="71" t="str">
        <f t="shared" si="4"/>
        <v>(22)</v>
      </c>
      <c r="M2355" s="71" t="s">
        <v>4489</v>
      </c>
      <c r="N2355" s="71"/>
      <c r="O2355" s="4"/>
      <c r="P2355" s="9"/>
      <c r="Q2355" s="9" t="str">
        <f t="shared" si="122"/>
        <v>RPETR3 DOUBLE PRECISION ,</v>
      </c>
    </row>
    <row r="2356" ht="16.5" customHeight="1">
      <c r="A2356" s="9" t="s">
        <v>13</v>
      </c>
      <c r="B2356" s="9" t="s">
        <v>47</v>
      </c>
      <c r="C2356" s="9" t="s">
        <v>3658</v>
      </c>
      <c r="D2356" s="9" t="s">
        <v>191</v>
      </c>
      <c r="E2356" s="9" t="s">
        <v>4518</v>
      </c>
      <c r="F2356" s="10">
        <v>118.0</v>
      </c>
      <c r="G2356" s="10">
        <v>2.0</v>
      </c>
      <c r="H2356" s="70" t="b">
        <v>0</v>
      </c>
      <c r="I2356" s="71" t="str">
        <f t="shared" si="120"/>
        <v/>
      </c>
      <c r="J2356" s="71" t="str">
        <f t="shared" si="121"/>
        <v>VARCHAR</v>
      </c>
      <c r="K2356" s="71">
        <f t="shared" si="3"/>
        <v>6</v>
      </c>
      <c r="L2356" s="71" t="str">
        <f t="shared" si="4"/>
        <v>(6)</v>
      </c>
      <c r="M2356" s="71" t="s">
        <v>4489</v>
      </c>
      <c r="N2356" s="71"/>
      <c r="O2356" s="4"/>
      <c r="P2356" s="9"/>
      <c r="Q2356" s="9" t="str">
        <f t="shared" si="122"/>
        <v>RPETR4 VARCHAR(6) ,</v>
      </c>
    </row>
    <row r="2357" ht="16.5" customHeight="1">
      <c r="A2357" s="9" t="s">
        <v>13</v>
      </c>
      <c r="B2357" s="9" t="s">
        <v>47</v>
      </c>
      <c r="C2357" s="9" t="s">
        <v>3660</v>
      </c>
      <c r="D2357" s="9" t="s">
        <v>183</v>
      </c>
      <c r="E2357" s="9" t="s">
        <v>4506</v>
      </c>
      <c r="F2357" s="10">
        <v>119.0</v>
      </c>
      <c r="G2357" s="10">
        <v>22.0</v>
      </c>
      <c r="H2357" s="70" t="b">
        <v>0</v>
      </c>
      <c r="I2357" s="71" t="str">
        <f t="shared" si="120"/>
        <v/>
      </c>
      <c r="J2357" s="71" t="str">
        <f t="shared" si="121"/>
        <v>DOUBLE PRECISION</v>
      </c>
      <c r="K2357" s="71">
        <f t="shared" si="3"/>
        <v>22</v>
      </c>
      <c r="L2357" s="71" t="str">
        <f t="shared" si="4"/>
        <v>(22)</v>
      </c>
      <c r="M2357" s="71" t="s">
        <v>4489</v>
      </c>
      <c r="N2357" s="71"/>
      <c r="O2357" s="4"/>
      <c r="P2357" s="9"/>
      <c r="Q2357" s="9" t="str">
        <f t="shared" si="122"/>
        <v>RPKAM1 DOUBLE PRECISION ,</v>
      </c>
    </row>
    <row r="2358" ht="16.5" customHeight="1">
      <c r="A2358" s="9" t="s">
        <v>13</v>
      </c>
      <c r="B2358" s="9" t="s">
        <v>47</v>
      </c>
      <c r="C2358" s="9" t="s">
        <v>3662</v>
      </c>
      <c r="D2358" s="9" t="s">
        <v>191</v>
      </c>
      <c r="E2358" s="9" t="s">
        <v>4518</v>
      </c>
      <c r="F2358" s="10">
        <v>120.0</v>
      </c>
      <c r="G2358" s="10">
        <v>9.0</v>
      </c>
      <c r="H2358" s="70" t="b">
        <v>0</v>
      </c>
      <c r="I2358" s="71" t="str">
        <f t="shared" si="120"/>
        <v/>
      </c>
      <c r="J2358" s="71" t="str">
        <f t="shared" si="121"/>
        <v>VARCHAR</v>
      </c>
      <c r="K2358" s="71">
        <f t="shared" si="3"/>
        <v>27</v>
      </c>
      <c r="L2358" s="71" t="str">
        <f t="shared" si="4"/>
        <v>(27)</v>
      </c>
      <c r="M2358" s="71" t="s">
        <v>4489</v>
      </c>
      <c r="N2358" s="71"/>
      <c r="O2358" s="4"/>
      <c r="P2358" s="9"/>
      <c r="Q2358" s="9" t="str">
        <f t="shared" si="122"/>
        <v>RPKKE1 VARCHAR(27) ,</v>
      </c>
    </row>
    <row r="2359" ht="16.5" customHeight="1">
      <c r="A2359" s="9" t="s">
        <v>13</v>
      </c>
      <c r="B2359" s="9" t="s">
        <v>47</v>
      </c>
      <c r="C2359" s="9" t="s">
        <v>3664</v>
      </c>
      <c r="D2359" s="9" t="s">
        <v>191</v>
      </c>
      <c r="E2359" s="9" t="s">
        <v>4518</v>
      </c>
      <c r="F2359" s="10">
        <v>121.0</v>
      </c>
      <c r="G2359" s="10">
        <v>1.0</v>
      </c>
      <c r="H2359" s="70" t="b">
        <v>0</v>
      </c>
      <c r="I2359" s="71" t="str">
        <f t="shared" si="120"/>
        <v/>
      </c>
      <c r="J2359" s="71" t="str">
        <f t="shared" si="121"/>
        <v>VARCHAR</v>
      </c>
      <c r="K2359" s="71">
        <f t="shared" si="3"/>
        <v>3</v>
      </c>
      <c r="L2359" s="71" t="str">
        <f t="shared" si="4"/>
        <v>(3)</v>
      </c>
      <c r="M2359" s="71" t="s">
        <v>4489</v>
      </c>
      <c r="N2359" s="71"/>
      <c r="O2359" s="4"/>
      <c r="P2359" s="9"/>
      <c r="Q2359" s="9" t="str">
        <f t="shared" si="122"/>
        <v>RPKFL1 VARCHAR(3) ,</v>
      </c>
    </row>
    <row r="2360" ht="16.5" customHeight="1">
      <c r="A2360" s="9" t="s">
        <v>13</v>
      </c>
      <c r="B2360" s="9" t="s">
        <v>47</v>
      </c>
      <c r="C2360" s="9" t="s">
        <v>1944</v>
      </c>
      <c r="D2360" s="9" t="s">
        <v>183</v>
      </c>
      <c r="E2360" s="9" t="s">
        <v>4506</v>
      </c>
      <c r="F2360" s="10">
        <v>122.0</v>
      </c>
      <c r="G2360" s="10">
        <v>22.0</v>
      </c>
      <c r="H2360" s="70" t="b">
        <v>0</v>
      </c>
      <c r="I2360" s="71" t="str">
        <f t="shared" si="120"/>
        <v/>
      </c>
      <c r="J2360" s="71" t="str">
        <f t="shared" si="121"/>
        <v>DOUBLE PRECISION</v>
      </c>
      <c r="K2360" s="71">
        <f t="shared" si="3"/>
        <v>22</v>
      </c>
      <c r="L2360" s="71" t="str">
        <f t="shared" si="4"/>
        <v>(22)</v>
      </c>
      <c r="M2360" s="71" t="s">
        <v>4489</v>
      </c>
      <c r="N2360" s="71"/>
      <c r="O2360" s="4"/>
      <c r="P2360" s="9"/>
      <c r="Q2360" s="9" t="str">
        <f t="shared" si="122"/>
        <v>RPSPID DOUBLE PRECISION ,</v>
      </c>
    </row>
    <row r="2361" ht="16.5" customHeight="1">
      <c r="A2361" s="9" t="s">
        <v>13</v>
      </c>
      <c r="B2361" s="9" t="s">
        <v>47</v>
      </c>
      <c r="C2361" s="9" t="s">
        <v>1946</v>
      </c>
      <c r="D2361" s="9" t="s">
        <v>183</v>
      </c>
      <c r="E2361" s="9" t="s">
        <v>4506</v>
      </c>
      <c r="F2361" s="10">
        <v>123.0</v>
      </c>
      <c r="G2361" s="10">
        <v>22.0</v>
      </c>
      <c r="H2361" s="70" t="b">
        <v>0</v>
      </c>
      <c r="I2361" s="71" t="str">
        <f t="shared" si="120"/>
        <v/>
      </c>
      <c r="J2361" s="71" t="str">
        <f t="shared" si="121"/>
        <v>DOUBLE PRECISION</v>
      </c>
      <c r="K2361" s="71">
        <f t="shared" si="3"/>
        <v>22</v>
      </c>
      <c r="L2361" s="71" t="str">
        <f t="shared" si="4"/>
        <v>(22)</v>
      </c>
      <c r="M2361" s="71" t="s">
        <v>4489</v>
      </c>
      <c r="N2361" s="71"/>
      <c r="O2361" s="4"/>
      <c r="P2361" s="9"/>
      <c r="Q2361" s="9" t="str">
        <f t="shared" si="122"/>
        <v>RPSPSQ DOUBLE PRECISION ,</v>
      </c>
    </row>
    <row r="2362" ht="16.5" customHeight="1">
      <c r="A2362" s="9" t="s">
        <v>13</v>
      </c>
      <c r="B2362" s="9" t="s">
        <v>47</v>
      </c>
      <c r="C2362" s="9" t="s">
        <v>3666</v>
      </c>
      <c r="D2362" s="9" t="s">
        <v>183</v>
      </c>
      <c r="E2362" s="9" t="s">
        <v>4506</v>
      </c>
      <c r="F2362" s="10">
        <v>124.0</v>
      </c>
      <c r="G2362" s="10">
        <v>22.0</v>
      </c>
      <c r="H2362" s="70" t="b">
        <v>0</v>
      </c>
      <c r="I2362" s="71" t="str">
        <f t="shared" si="120"/>
        <v/>
      </c>
      <c r="J2362" s="71" t="str">
        <f t="shared" si="121"/>
        <v>DOUBLE PRECISION</v>
      </c>
      <c r="K2362" s="71">
        <f t="shared" si="3"/>
        <v>22</v>
      </c>
      <c r="L2362" s="71" t="str">
        <f t="shared" si="4"/>
        <v>(22)</v>
      </c>
      <c r="M2362" s="71" t="s">
        <v>4489</v>
      </c>
      <c r="N2362" s="71"/>
      <c r="O2362" s="4"/>
      <c r="P2362" s="9"/>
      <c r="Q2362" s="9" t="str">
        <f t="shared" si="122"/>
        <v>RPTTC1 DOUBLE PRECISION ,</v>
      </c>
    </row>
    <row r="2363" ht="16.5" customHeight="1">
      <c r="A2363" s="9" t="s">
        <v>13</v>
      </c>
      <c r="B2363" s="9" t="s">
        <v>47</v>
      </c>
      <c r="C2363" s="9" t="s">
        <v>3668</v>
      </c>
      <c r="D2363" s="9" t="s">
        <v>191</v>
      </c>
      <c r="E2363" s="9" t="s">
        <v>4518</v>
      </c>
      <c r="F2363" s="10">
        <v>125.0</v>
      </c>
      <c r="G2363" s="10">
        <v>2.0</v>
      </c>
      <c r="H2363" s="70" t="b">
        <v>0</v>
      </c>
      <c r="I2363" s="71" t="str">
        <f t="shared" si="120"/>
        <v/>
      </c>
      <c r="J2363" s="71" t="str">
        <f t="shared" si="121"/>
        <v>VARCHAR</v>
      </c>
      <c r="K2363" s="71">
        <f t="shared" si="3"/>
        <v>6</v>
      </c>
      <c r="L2363" s="71" t="str">
        <f t="shared" si="4"/>
        <v>(6)</v>
      </c>
      <c r="M2363" s="71" t="s">
        <v>4489</v>
      </c>
      <c r="N2363" s="71"/>
      <c r="O2363" s="4"/>
      <c r="P2363" s="9"/>
      <c r="Q2363" s="9" t="str">
        <f t="shared" si="122"/>
        <v>RPTTC2 VARCHAR(6) ,</v>
      </c>
    </row>
    <row r="2364" ht="16.5" customHeight="1">
      <c r="A2364" s="9" t="s">
        <v>13</v>
      </c>
      <c r="B2364" s="9" t="s">
        <v>47</v>
      </c>
      <c r="C2364" s="9" t="s">
        <v>3670</v>
      </c>
      <c r="D2364" s="9" t="s">
        <v>191</v>
      </c>
      <c r="E2364" s="9" t="s">
        <v>4518</v>
      </c>
      <c r="F2364" s="10">
        <v>126.0</v>
      </c>
      <c r="G2364" s="10">
        <v>1.0</v>
      </c>
      <c r="H2364" s="70" t="b">
        <v>0</v>
      </c>
      <c r="I2364" s="71" t="str">
        <f t="shared" si="120"/>
        <v/>
      </c>
      <c r="J2364" s="71" t="str">
        <f t="shared" si="121"/>
        <v>VARCHAR</v>
      </c>
      <c r="K2364" s="71">
        <f t="shared" si="3"/>
        <v>3</v>
      </c>
      <c r="L2364" s="71" t="str">
        <f t="shared" si="4"/>
        <v>(3)</v>
      </c>
      <c r="M2364" s="71" t="s">
        <v>4489</v>
      </c>
      <c r="N2364" s="71"/>
      <c r="O2364" s="4"/>
      <c r="P2364" s="9"/>
      <c r="Q2364" s="9" t="str">
        <f t="shared" si="122"/>
        <v>RPTTC3 VARCHAR(3) ,</v>
      </c>
    </row>
    <row r="2365" ht="16.5" customHeight="1">
      <c r="A2365" s="9" t="s">
        <v>13</v>
      </c>
      <c r="B2365" s="9" t="s">
        <v>47</v>
      </c>
      <c r="C2365" s="9" t="s">
        <v>3672</v>
      </c>
      <c r="D2365" s="9" t="s">
        <v>183</v>
      </c>
      <c r="E2365" s="9" t="s">
        <v>4506</v>
      </c>
      <c r="F2365" s="10">
        <v>127.0</v>
      </c>
      <c r="G2365" s="10">
        <v>22.0</v>
      </c>
      <c r="H2365" s="70" t="b">
        <v>0</v>
      </c>
      <c r="I2365" s="71" t="str">
        <f t="shared" si="120"/>
        <v/>
      </c>
      <c r="J2365" s="71" t="str">
        <f t="shared" si="121"/>
        <v>DOUBLE PRECISION</v>
      </c>
      <c r="K2365" s="71">
        <f t="shared" si="3"/>
        <v>22</v>
      </c>
      <c r="L2365" s="71" t="str">
        <f t="shared" si="4"/>
        <v>(22)</v>
      </c>
      <c r="M2365" s="71" t="s">
        <v>4489</v>
      </c>
      <c r="N2365" s="71"/>
      <c r="O2365" s="4"/>
      <c r="P2365" s="9"/>
      <c r="Q2365" s="9" t="str">
        <f t="shared" si="122"/>
        <v>RPTTC4 DOUBLE PRECISION ,</v>
      </c>
    </row>
    <row r="2366" ht="16.5" customHeight="1">
      <c r="A2366" s="9" t="s">
        <v>13</v>
      </c>
      <c r="B2366" s="9" t="s">
        <v>47</v>
      </c>
      <c r="C2366" s="9" t="s">
        <v>3674</v>
      </c>
      <c r="D2366" s="9" t="s">
        <v>183</v>
      </c>
      <c r="E2366" s="9" t="s">
        <v>4506</v>
      </c>
      <c r="F2366" s="10">
        <v>128.0</v>
      </c>
      <c r="G2366" s="10">
        <v>22.0</v>
      </c>
      <c r="H2366" s="70" t="b">
        <v>0</v>
      </c>
      <c r="I2366" s="71" t="str">
        <f t="shared" si="120"/>
        <v/>
      </c>
      <c r="J2366" s="71" t="str">
        <f t="shared" si="121"/>
        <v>DOUBLE PRECISION</v>
      </c>
      <c r="K2366" s="71">
        <f t="shared" si="3"/>
        <v>22</v>
      </c>
      <c r="L2366" s="71" t="str">
        <f t="shared" si="4"/>
        <v>(22)</v>
      </c>
      <c r="M2366" s="71" t="s">
        <v>4489</v>
      </c>
      <c r="N2366" s="71"/>
      <c r="O2366" s="4"/>
      <c r="P2366" s="9"/>
      <c r="Q2366" s="9" t="str">
        <f t="shared" si="122"/>
        <v>RPTTC5 DOUBLE PRECISION ,</v>
      </c>
    </row>
    <row r="2367" ht="16.5" customHeight="1">
      <c r="A2367" s="9" t="s">
        <v>13</v>
      </c>
      <c r="B2367" s="9" t="s">
        <v>47</v>
      </c>
      <c r="C2367" s="9" t="s">
        <v>3676</v>
      </c>
      <c r="D2367" s="9" t="s">
        <v>183</v>
      </c>
      <c r="E2367" s="9" t="s">
        <v>4506</v>
      </c>
      <c r="F2367" s="10">
        <v>129.0</v>
      </c>
      <c r="G2367" s="10">
        <v>22.0</v>
      </c>
      <c r="H2367" s="70" t="b">
        <v>0</v>
      </c>
      <c r="I2367" s="71" t="str">
        <f t="shared" si="120"/>
        <v/>
      </c>
      <c r="J2367" s="71" t="str">
        <f t="shared" si="121"/>
        <v>DOUBLE PRECISION</v>
      </c>
      <c r="K2367" s="71">
        <f t="shared" si="3"/>
        <v>22</v>
      </c>
      <c r="L2367" s="71" t="str">
        <f t="shared" si="4"/>
        <v>(22)</v>
      </c>
      <c r="M2367" s="71" t="s">
        <v>4489</v>
      </c>
      <c r="N2367" s="71"/>
      <c r="O2367" s="4"/>
      <c r="P2367" s="9"/>
      <c r="Q2367" s="9" t="str">
        <f t="shared" si="122"/>
        <v>RPTTC6 DOUBLE PRECISION ,</v>
      </c>
    </row>
    <row r="2368" ht="16.5" customHeight="1">
      <c r="A2368" s="9" t="s">
        <v>13</v>
      </c>
      <c r="B2368" s="9" t="s">
        <v>47</v>
      </c>
      <c r="C2368" s="9" t="s">
        <v>3678</v>
      </c>
      <c r="D2368" s="9" t="s">
        <v>183</v>
      </c>
      <c r="E2368" s="9" t="s">
        <v>4506</v>
      </c>
      <c r="F2368" s="10">
        <v>130.0</v>
      </c>
      <c r="G2368" s="10">
        <v>22.0</v>
      </c>
      <c r="H2368" s="70" t="b">
        <v>0</v>
      </c>
      <c r="I2368" s="71" t="str">
        <f t="shared" si="120"/>
        <v/>
      </c>
      <c r="J2368" s="71" t="str">
        <f t="shared" si="121"/>
        <v>DOUBLE PRECISION</v>
      </c>
      <c r="K2368" s="71">
        <f t="shared" si="3"/>
        <v>22</v>
      </c>
      <c r="L2368" s="71" t="str">
        <f t="shared" si="4"/>
        <v>(22)</v>
      </c>
      <c r="M2368" s="71" t="s">
        <v>4489</v>
      </c>
      <c r="N2368" s="71"/>
      <c r="O2368" s="4"/>
      <c r="P2368" s="9"/>
      <c r="Q2368" s="9" t="str">
        <f t="shared" si="122"/>
        <v>RPTTC7 DOUBLE PRECISION ,</v>
      </c>
    </row>
    <row r="2369" ht="16.5" customHeight="1">
      <c r="A2369" s="9" t="s">
        <v>13</v>
      </c>
      <c r="B2369" s="9" t="s">
        <v>47</v>
      </c>
      <c r="C2369" s="9" t="s">
        <v>3680</v>
      </c>
      <c r="D2369" s="9" t="s">
        <v>183</v>
      </c>
      <c r="E2369" s="9" t="s">
        <v>4506</v>
      </c>
      <c r="F2369" s="10">
        <v>131.0</v>
      </c>
      <c r="G2369" s="10">
        <v>22.0</v>
      </c>
      <c r="H2369" s="70" t="b">
        <v>0</v>
      </c>
      <c r="I2369" s="71" t="str">
        <f t="shared" si="120"/>
        <v/>
      </c>
      <c r="J2369" s="71" t="str">
        <f t="shared" si="121"/>
        <v>DOUBLE PRECISION</v>
      </c>
      <c r="K2369" s="71">
        <f t="shared" si="3"/>
        <v>22</v>
      </c>
      <c r="L2369" s="71" t="str">
        <f t="shared" si="4"/>
        <v>(22)</v>
      </c>
      <c r="M2369" s="71" t="s">
        <v>4489</v>
      </c>
      <c r="N2369" s="71"/>
      <c r="O2369" s="4"/>
      <c r="P2369" s="9"/>
      <c r="Q2369" s="9" t="str">
        <f t="shared" si="122"/>
        <v>RPTTC8 DOUBLE PRECISION ,</v>
      </c>
    </row>
    <row r="2370" ht="16.5" customHeight="1">
      <c r="A2370" s="9" t="s">
        <v>13</v>
      </c>
      <c r="B2370" s="9" t="s">
        <v>47</v>
      </c>
      <c r="C2370" s="9" t="s">
        <v>3682</v>
      </c>
      <c r="D2370" s="9" t="s">
        <v>191</v>
      </c>
      <c r="E2370" s="9" t="s">
        <v>4518</v>
      </c>
      <c r="F2370" s="10">
        <v>132.0</v>
      </c>
      <c r="G2370" s="10">
        <v>12.0</v>
      </c>
      <c r="H2370" s="70" t="b">
        <v>0</v>
      </c>
      <c r="I2370" s="71" t="str">
        <f t="shared" si="120"/>
        <v/>
      </c>
      <c r="J2370" s="71" t="str">
        <f t="shared" si="121"/>
        <v>VARCHAR</v>
      </c>
      <c r="K2370" s="71">
        <f t="shared" si="3"/>
        <v>36</v>
      </c>
      <c r="L2370" s="71" t="str">
        <f t="shared" si="4"/>
        <v>(36)</v>
      </c>
      <c r="M2370" s="71" t="s">
        <v>4489</v>
      </c>
      <c r="N2370" s="71"/>
      <c r="O2370" s="4"/>
      <c r="P2370" s="9"/>
      <c r="Q2370" s="9" t="str">
        <f t="shared" si="122"/>
        <v>RPTTC9 VARCHAR(36) ,</v>
      </c>
    </row>
    <row r="2371" ht="16.5" customHeight="1">
      <c r="A2371" s="9" t="s">
        <v>13</v>
      </c>
      <c r="B2371" s="9" t="s">
        <v>47</v>
      </c>
      <c r="C2371" s="9" t="s">
        <v>3684</v>
      </c>
      <c r="D2371" s="9" t="s">
        <v>191</v>
      </c>
      <c r="E2371" s="9" t="s">
        <v>4518</v>
      </c>
      <c r="F2371" s="10">
        <v>133.0</v>
      </c>
      <c r="G2371" s="10">
        <v>1.0</v>
      </c>
      <c r="H2371" s="70" t="b">
        <v>0</v>
      </c>
      <c r="I2371" s="71" t="str">
        <f t="shared" si="120"/>
        <v/>
      </c>
      <c r="J2371" s="71" t="str">
        <f t="shared" si="121"/>
        <v>VARCHAR</v>
      </c>
      <c r="K2371" s="71">
        <f t="shared" si="3"/>
        <v>3</v>
      </c>
      <c r="L2371" s="71" t="str">
        <f t="shared" si="4"/>
        <v>(3)</v>
      </c>
      <c r="M2371" s="71" t="s">
        <v>4489</v>
      </c>
      <c r="N2371" s="71"/>
      <c r="O2371" s="4"/>
      <c r="P2371" s="9"/>
      <c r="Q2371" s="9" t="str">
        <f t="shared" si="122"/>
        <v>RPCMY1 VARCHAR(3) ,</v>
      </c>
    </row>
    <row r="2372" ht="16.5" customHeight="1">
      <c r="A2372" s="9" t="s">
        <v>13</v>
      </c>
      <c r="B2372" s="9" t="s">
        <v>47</v>
      </c>
      <c r="C2372" s="9" t="s">
        <v>3685</v>
      </c>
      <c r="D2372" s="9" t="s">
        <v>183</v>
      </c>
      <c r="E2372" s="9" t="s">
        <v>4506</v>
      </c>
      <c r="F2372" s="10">
        <v>134.0</v>
      </c>
      <c r="G2372" s="10">
        <v>22.0</v>
      </c>
      <c r="H2372" s="70" t="b">
        <v>0</v>
      </c>
      <c r="I2372" s="71" t="str">
        <f t="shared" si="120"/>
        <v/>
      </c>
      <c r="J2372" s="71" t="str">
        <f t="shared" si="121"/>
        <v>DOUBLE PRECISION</v>
      </c>
      <c r="K2372" s="71">
        <f t="shared" si="3"/>
        <v>22</v>
      </c>
      <c r="L2372" s="71" t="str">
        <f t="shared" si="4"/>
        <v>(22)</v>
      </c>
      <c r="M2372" s="71" t="s">
        <v>4489</v>
      </c>
      <c r="N2372" s="71"/>
      <c r="O2372" s="4"/>
      <c r="P2372" s="9"/>
      <c r="Q2372" s="9" t="str">
        <f t="shared" si="122"/>
        <v>RPCMN1 DOUBLE PRECISION ,</v>
      </c>
    </row>
    <row r="2373" ht="16.5" customHeight="1">
      <c r="A2373" s="9" t="s">
        <v>13</v>
      </c>
      <c r="B2373" s="9" t="s">
        <v>47</v>
      </c>
      <c r="C2373" s="9" t="s">
        <v>3686</v>
      </c>
      <c r="D2373" s="9" t="s">
        <v>183</v>
      </c>
      <c r="E2373" s="9" t="s">
        <v>4506</v>
      </c>
      <c r="F2373" s="10">
        <v>135.0</v>
      </c>
      <c r="G2373" s="10">
        <v>22.0</v>
      </c>
      <c r="H2373" s="70" t="b">
        <v>0</v>
      </c>
      <c r="I2373" s="71" t="str">
        <f t="shared" si="120"/>
        <v/>
      </c>
      <c r="J2373" s="71" t="str">
        <f t="shared" si="121"/>
        <v>DOUBLE PRECISION</v>
      </c>
      <c r="K2373" s="71">
        <f t="shared" si="3"/>
        <v>22</v>
      </c>
      <c r="L2373" s="71" t="str">
        <f t="shared" si="4"/>
        <v>(22)</v>
      </c>
      <c r="M2373" s="71" t="s">
        <v>4489</v>
      </c>
      <c r="N2373" s="71"/>
      <c r="O2373" s="4"/>
      <c r="P2373" s="9"/>
      <c r="Q2373" s="9" t="str">
        <f t="shared" si="122"/>
        <v>RPCMH1 DOUBLE PRECISION ,</v>
      </c>
    </row>
    <row r="2374" ht="16.5" customHeight="1">
      <c r="A2374" s="9" t="s">
        <v>13</v>
      </c>
      <c r="B2374" s="9" t="s">
        <v>47</v>
      </c>
      <c r="C2374" s="9" t="s">
        <v>3687</v>
      </c>
      <c r="D2374" s="9" t="s">
        <v>191</v>
      </c>
      <c r="E2374" s="9" t="s">
        <v>4518</v>
      </c>
      <c r="F2374" s="10">
        <v>136.0</v>
      </c>
      <c r="G2374" s="10">
        <v>1.0</v>
      </c>
      <c r="H2374" s="70" t="b">
        <v>0</v>
      </c>
      <c r="I2374" s="71" t="str">
        <f t="shared" si="120"/>
        <v/>
      </c>
      <c r="J2374" s="71" t="str">
        <f t="shared" si="121"/>
        <v>VARCHAR</v>
      </c>
      <c r="K2374" s="71">
        <f t="shared" si="3"/>
        <v>3</v>
      </c>
      <c r="L2374" s="71" t="str">
        <f t="shared" si="4"/>
        <v>(3)</v>
      </c>
      <c r="M2374" s="71" t="s">
        <v>4489</v>
      </c>
      <c r="N2374" s="71"/>
      <c r="O2374" s="4"/>
      <c r="P2374" s="9"/>
      <c r="Q2374" s="9" t="str">
        <f t="shared" si="122"/>
        <v>RPCMY2 VARCHAR(3) ,</v>
      </c>
    </row>
    <row r="2375" ht="16.5" customHeight="1">
      <c r="A2375" s="9" t="s">
        <v>13</v>
      </c>
      <c r="B2375" s="9" t="s">
        <v>47</v>
      </c>
      <c r="C2375" s="9" t="s">
        <v>3689</v>
      </c>
      <c r="D2375" s="9" t="s">
        <v>183</v>
      </c>
      <c r="E2375" s="9" t="s">
        <v>4506</v>
      </c>
      <c r="F2375" s="10">
        <v>137.0</v>
      </c>
      <c r="G2375" s="10">
        <v>22.0</v>
      </c>
      <c r="H2375" s="70" t="b">
        <v>0</v>
      </c>
      <c r="I2375" s="71" t="str">
        <f t="shared" si="120"/>
        <v/>
      </c>
      <c r="J2375" s="71" t="str">
        <f t="shared" si="121"/>
        <v>DOUBLE PRECISION</v>
      </c>
      <c r="K2375" s="71">
        <f t="shared" si="3"/>
        <v>22</v>
      </c>
      <c r="L2375" s="71" t="str">
        <f t="shared" si="4"/>
        <v>(22)</v>
      </c>
      <c r="M2375" s="71" t="s">
        <v>4489</v>
      </c>
      <c r="N2375" s="71"/>
      <c r="O2375" s="4"/>
      <c r="P2375" s="9"/>
      <c r="Q2375" s="9" t="str">
        <f t="shared" si="122"/>
        <v>RPCMN2 DOUBLE PRECISION ,</v>
      </c>
    </row>
    <row r="2376" ht="16.5" customHeight="1">
      <c r="A2376" s="9" t="s">
        <v>13</v>
      </c>
      <c r="B2376" s="9" t="s">
        <v>47</v>
      </c>
      <c r="C2376" s="9" t="s">
        <v>3691</v>
      </c>
      <c r="D2376" s="9" t="s">
        <v>183</v>
      </c>
      <c r="E2376" s="9" t="s">
        <v>4506</v>
      </c>
      <c r="F2376" s="10">
        <v>138.0</v>
      </c>
      <c r="G2376" s="10">
        <v>22.0</v>
      </c>
      <c r="H2376" s="70" t="b">
        <v>0</v>
      </c>
      <c r="I2376" s="71" t="str">
        <f t="shared" si="120"/>
        <v/>
      </c>
      <c r="J2376" s="71" t="str">
        <f t="shared" si="121"/>
        <v>DOUBLE PRECISION</v>
      </c>
      <c r="K2376" s="71">
        <f t="shared" si="3"/>
        <v>22</v>
      </c>
      <c r="L2376" s="71" t="str">
        <f t="shared" si="4"/>
        <v>(22)</v>
      </c>
      <c r="M2376" s="71" t="s">
        <v>4489</v>
      </c>
      <c r="N2376" s="71"/>
      <c r="O2376" s="4"/>
      <c r="P2376" s="9"/>
      <c r="Q2376" s="9" t="str">
        <f t="shared" si="122"/>
        <v>RPCMH2 DOUBLE PRECISION ,</v>
      </c>
    </row>
    <row r="2377" ht="16.5" customHeight="1">
      <c r="A2377" s="9" t="s">
        <v>13</v>
      </c>
      <c r="B2377" s="9" t="s">
        <v>47</v>
      </c>
      <c r="C2377" s="9" t="s">
        <v>3693</v>
      </c>
      <c r="D2377" s="9" t="s">
        <v>191</v>
      </c>
      <c r="E2377" s="9" t="s">
        <v>4518</v>
      </c>
      <c r="F2377" s="10">
        <v>139.0</v>
      </c>
      <c r="G2377" s="10">
        <v>1.0</v>
      </c>
      <c r="H2377" s="70" t="b">
        <v>0</v>
      </c>
      <c r="I2377" s="71" t="str">
        <f t="shared" si="120"/>
        <v/>
      </c>
      <c r="J2377" s="71" t="str">
        <f t="shared" si="121"/>
        <v>VARCHAR</v>
      </c>
      <c r="K2377" s="71">
        <f t="shared" si="3"/>
        <v>3</v>
      </c>
      <c r="L2377" s="71" t="str">
        <f t="shared" si="4"/>
        <v>(3)</v>
      </c>
      <c r="M2377" s="71" t="s">
        <v>4489</v>
      </c>
      <c r="N2377" s="71"/>
      <c r="O2377" s="4"/>
      <c r="P2377" s="9"/>
      <c r="Q2377" s="9" t="str">
        <f t="shared" si="122"/>
        <v>RPCMY3 VARCHAR(3) ,</v>
      </c>
    </row>
    <row r="2378" ht="16.5" customHeight="1">
      <c r="A2378" s="9" t="s">
        <v>13</v>
      </c>
      <c r="B2378" s="9" t="s">
        <v>47</v>
      </c>
      <c r="C2378" s="9" t="s">
        <v>3695</v>
      </c>
      <c r="D2378" s="9" t="s">
        <v>183</v>
      </c>
      <c r="E2378" s="9" t="s">
        <v>4506</v>
      </c>
      <c r="F2378" s="10">
        <v>140.0</v>
      </c>
      <c r="G2378" s="10">
        <v>22.0</v>
      </c>
      <c r="H2378" s="70" t="b">
        <v>0</v>
      </c>
      <c r="I2378" s="71" t="str">
        <f t="shared" si="120"/>
        <v/>
      </c>
      <c r="J2378" s="71" t="str">
        <f t="shared" si="121"/>
        <v>DOUBLE PRECISION</v>
      </c>
      <c r="K2378" s="71">
        <f t="shared" si="3"/>
        <v>22</v>
      </c>
      <c r="L2378" s="71" t="str">
        <f t="shared" si="4"/>
        <v>(22)</v>
      </c>
      <c r="M2378" s="71" t="s">
        <v>4489</v>
      </c>
      <c r="N2378" s="71"/>
      <c r="O2378" s="4"/>
      <c r="P2378" s="9"/>
      <c r="Q2378" s="9" t="str">
        <f t="shared" si="122"/>
        <v>RPCMN3 DOUBLE PRECISION ,</v>
      </c>
    </row>
    <row r="2379" ht="16.5" customHeight="1">
      <c r="A2379" s="9" t="s">
        <v>13</v>
      </c>
      <c r="B2379" s="9" t="s">
        <v>47</v>
      </c>
      <c r="C2379" s="9" t="s">
        <v>3697</v>
      </c>
      <c r="D2379" s="9" t="s">
        <v>183</v>
      </c>
      <c r="E2379" s="9" t="s">
        <v>4506</v>
      </c>
      <c r="F2379" s="10">
        <v>141.0</v>
      </c>
      <c r="G2379" s="10">
        <v>22.0</v>
      </c>
      <c r="H2379" s="70" t="b">
        <v>0</v>
      </c>
      <c r="I2379" s="71" t="str">
        <f t="shared" si="120"/>
        <v/>
      </c>
      <c r="J2379" s="71" t="str">
        <f t="shared" si="121"/>
        <v>DOUBLE PRECISION</v>
      </c>
      <c r="K2379" s="71">
        <f t="shared" si="3"/>
        <v>22</v>
      </c>
      <c r="L2379" s="71" t="str">
        <f t="shared" si="4"/>
        <v>(22)</v>
      </c>
      <c r="M2379" s="71" t="s">
        <v>4489</v>
      </c>
      <c r="N2379" s="71"/>
      <c r="O2379" s="4"/>
      <c r="P2379" s="9"/>
      <c r="Q2379" s="9" t="str">
        <f t="shared" si="122"/>
        <v>RPCMH3 DOUBLE PRECISION ,</v>
      </c>
    </row>
    <row r="2380" ht="16.5" customHeight="1">
      <c r="A2380" s="9" t="s">
        <v>13</v>
      </c>
      <c r="B2380" s="9" t="s">
        <v>47</v>
      </c>
      <c r="C2380" s="9" t="s">
        <v>3699</v>
      </c>
      <c r="D2380" s="9" t="s">
        <v>191</v>
      </c>
      <c r="E2380" s="9" t="s">
        <v>4518</v>
      </c>
      <c r="F2380" s="10">
        <v>142.0</v>
      </c>
      <c r="G2380" s="10">
        <v>2.0</v>
      </c>
      <c r="H2380" s="70" t="b">
        <v>0</v>
      </c>
      <c r="I2380" s="71" t="str">
        <f t="shared" si="120"/>
        <v/>
      </c>
      <c r="J2380" s="71" t="str">
        <f t="shared" si="121"/>
        <v>VARCHAR</v>
      </c>
      <c r="K2380" s="71">
        <f t="shared" si="3"/>
        <v>6</v>
      </c>
      <c r="L2380" s="71" t="str">
        <f t="shared" si="4"/>
        <v>(6)</v>
      </c>
      <c r="M2380" s="71" t="s">
        <v>4489</v>
      </c>
      <c r="N2380" s="71"/>
      <c r="O2380" s="4"/>
      <c r="P2380" s="9"/>
      <c r="Q2380" s="9" t="str">
        <f t="shared" si="122"/>
        <v>RPBCOP VARCHAR(6) ,</v>
      </c>
    </row>
    <row r="2381" ht="16.5" customHeight="1">
      <c r="A2381" s="9" t="s">
        <v>13</v>
      </c>
      <c r="B2381" s="9" t="s">
        <v>47</v>
      </c>
      <c r="C2381" s="9" t="s">
        <v>3700</v>
      </c>
      <c r="D2381" s="9" t="s">
        <v>191</v>
      </c>
      <c r="E2381" s="9" t="s">
        <v>4518</v>
      </c>
      <c r="F2381" s="10">
        <v>143.0</v>
      </c>
      <c r="G2381" s="10">
        <v>2.0</v>
      </c>
      <c r="H2381" s="70" t="b">
        <v>0</v>
      </c>
      <c r="I2381" s="71" t="str">
        <f t="shared" si="120"/>
        <v/>
      </c>
      <c r="J2381" s="71" t="str">
        <f t="shared" si="121"/>
        <v>VARCHAR</v>
      </c>
      <c r="K2381" s="71">
        <f t="shared" si="3"/>
        <v>6</v>
      </c>
      <c r="L2381" s="71" t="str">
        <f t="shared" si="4"/>
        <v>(6)</v>
      </c>
      <c r="M2381" s="71" t="s">
        <v>4489</v>
      </c>
      <c r="N2381" s="71"/>
      <c r="O2381" s="4"/>
      <c r="P2381" s="9"/>
      <c r="Q2381" s="9" t="str">
        <f t="shared" si="122"/>
        <v>RPSNAP VARCHAR(6) ,</v>
      </c>
    </row>
    <row r="2382" ht="16.5" customHeight="1">
      <c r="A2382" s="9" t="s">
        <v>13</v>
      </c>
      <c r="B2382" s="9" t="s">
        <v>47</v>
      </c>
      <c r="C2382" s="9" t="s">
        <v>3701</v>
      </c>
      <c r="D2382" s="9" t="s">
        <v>183</v>
      </c>
      <c r="E2382" s="9" t="s">
        <v>4506</v>
      </c>
      <c r="F2382" s="10">
        <v>144.0</v>
      </c>
      <c r="G2382" s="10">
        <v>22.0</v>
      </c>
      <c r="H2382" s="70" t="b">
        <v>0</v>
      </c>
      <c r="I2382" s="71" t="str">
        <f t="shared" si="120"/>
        <v/>
      </c>
      <c r="J2382" s="71" t="str">
        <f t="shared" si="121"/>
        <v>DOUBLE PRECISION</v>
      </c>
      <c r="K2382" s="71">
        <f t="shared" si="3"/>
        <v>22</v>
      </c>
      <c r="L2382" s="71" t="str">
        <f t="shared" si="4"/>
        <v>(22)</v>
      </c>
      <c r="M2382" s="71" t="s">
        <v>4489</v>
      </c>
      <c r="N2382" s="71"/>
      <c r="O2382" s="4"/>
      <c r="P2382" s="9"/>
      <c r="Q2382" s="9" t="str">
        <f t="shared" si="122"/>
        <v>RPSNDT DOUBLE PRECISION ,</v>
      </c>
    </row>
    <row r="2383" ht="16.5" customHeight="1">
      <c r="A2383" s="9" t="s">
        <v>13</v>
      </c>
      <c r="B2383" s="9" t="s">
        <v>47</v>
      </c>
      <c r="C2383" s="9" t="s">
        <v>3702</v>
      </c>
      <c r="D2383" s="9" t="s">
        <v>183</v>
      </c>
      <c r="E2383" s="9" t="s">
        <v>4506</v>
      </c>
      <c r="F2383" s="10">
        <v>145.0</v>
      </c>
      <c r="G2383" s="10">
        <v>22.0</v>
      </c>
      <c r="H2383" s="70" t="b">
        <v>0</v>
      </c>
      <c r="I2383" s="71" t="str">
        <f t="shared" si="120"/>
        <v/>
      </c>
      <c r="J2383" s="71" t="str">
        <f t="shared" si="121"/>
        <v>DOUBLE PRECISION</v>
      </c>
      <c r="K2383" s="71">
        <f t="shared" si="3"/>
        <v>22</v>
      </c>
      <c r="L2383" s="71" t="str">
        <f t="shared" si="4"/>
        <v>(22)</v>
      </c>
      <c r="M2383" s="71" t="s">
        <v>4489</v>
      </c>
      <c r="N2383" s="71"/>
      <c r="O2383" s="4"/>
      <c r="P2383" s="9"/>
      <c r="Q2383" s="9" t="str">
        <f t="shared" si="122"/>
        <v>RPRAT1 DOUBLE PRECISION ,</v>
      </c>
    </row>
    <row r="2384" ht="16.5" customHeight="1">
      <c r="A2384" s="9" t="s">
        <v>13</v>
      </c>
      <c r="B2384" s="9" t="s">
        <v>47</v>
      </c>
      <c r="C2384" s="9" t="s">
        <v>3703</v>
      </c>
      <c r="D2384" s="9" t="s">
        <v>183</v>
      </c>
      <c r="E2384" s="9" t="s">
        <v>4506</v>
      </c>
      <c r="F2384" s="10">
        <v>146.0</v>
      </c>
      <c r="G2384" s="10">
        <v>22.0</v>
      </c>
      <c r="H2384" s="70" t="b">
        <v>0</v>
      </c>
      <c r="I2384" s="71" t="str">
        <f t="shared" si="120"/>
        <v/>
      </c>
      <c r="J2384" s="71" t="str">
        <f t="shared" si="121"/>
        <v>DOUBLE PRECISION</v>
      </c>
      <c r="K2384" s="71">
        <f t="shared" si="3"/>
        <v>22</v>
      </c>
      <c r="L2384" s="71" t="str">
        <f t="shared" si="4"/>
        <v>(22)</v>
      </c>
      <c r="M2384" s="71" t="s">
        <v>4489</v>
      </c>
      <c r="N2384" s="71"/>
      <c r="O2384" s="4"/>
      <c r="P2384" s="9"/>
      <c r="Q2384" s="9" t="str">
        <f t="shared" si="122"/>
        <v>RPRAT2 DOUBLE PRECISION ,</v>
      </c>
    </row>
    <row r="2385" ht="16.5" customHeight="1">
      <c r="A2385" s="9" t="s">
        <v>13</v>
      </c>
      <c r="B2385" s="9" t="s">
        <v>47</v>
      </c>
      <c r="C2385" s="9" t="s">
        <v>3704</v>
      </c>
      <c r="D2385" s="9" t="s">
        <v>183</v>
      </c>
      <c r="E2385" s="9" t="s">
        <v>4506</v>
      </c>
      <c r="F2385" s="10">
        <v>147.0</v>
      </c>
      <c r="G2385" s="10">
        <v>22.0</v>
      </c>
      <c r="H2385" s="70" t="b">
        <v>0</v>
      </c>
      <c r="I2385" s="71" t="str">
        <f t="shared" si="120"/>
        <v/>
      </c>
      <c r="J2385" s="71" t="str">
        <f t="shared" si="121"/>
        <v>DOUBLE PRECISION</v>
      </c>
      <c r="K2385" s="71">
        <f t="shared" si="3"/>
        <v>22</v>
      </c>
      <c r="L2385" s="71" t="str">
        <f t="shared" si="4"/>
        <v>(22)</v>
      </c>
      <c r="M2385" s="71" t="s">
        <v>4489</v>
      </c>
      <c r="N2385" s="71"/>
      <c r="O2385" s="4"/>
      <c r="P2385" s="9"/>
      <c r="Q2385" s="9" t="str">
        <f t="shared" si="122"/>
        <v>RPRAT3 DOUBLE PRECISION ,</v>
      </c>
    </row>
    <row r="2386" ht="16.5" customHeight="1">
      <c r="A2386" s="9" t="s">
        <v>13</v>
      </c>
      <c r="B2386" s="9" t="s">
        <v>47</v>
      </c>
      <c r="C2386" s="9" t="s">
        <v>3705</v>
      </c>
      <c r="D2386" s="9" t="s">
        <v>183</v>
      </c>
      <c r="E2386" s="9" t="s">
        <v>4506</v>
      </c>
      <c r="F2386" s="10">
        <v>148.0</v>
      </c>
      <c r="G2386" s="10">
        <v>22.0</v>
      </c>
      <c r="H2386" s="70" t="b">
        <v>0</v>
      </c>
      <c r="I2386" s="71" t="str">
        <f t="shared" si="120"/>
        <v/>
      </c>
      <c r="J2386" s="71" t="str">
        <f t="shared" si="121"/>
        <v>DOUBLE PRECISION</v>
      </c>
      <c r="K2386" s="71">
        <f t="shared" si="3"/>
        <v>22</v>
      </c>
      <c r="L2386" s="71" t="str">
        <f t="shared" si="4"/>
        <v>(22)</v>
      </c>
      <c r="M2386" s="71" t="s">
        <v>4489</v>
      </c>
      <c r="N2386" s="71"/>
      <c r="O2386" s="4"/>
      <c r="P2386" s="9"/>
      <c r="Q2386" s="9" t="str">
        <f t="shared" si="122"/>
        <v>RPRAT4 DOUBLE PRECISION ,</v>
      </c>
    </row>
    <row r="2387" ht="16.5" customHeight="1">
      <c r="A2387" s="9" t="s">
        <v>13</v>
      </c>
      <c r="B2387" s="9" t="s">
        <v>47</v>
      </c>
      <c r="C2387" s="9" t="s">
        <v>3706</v>
      </c>
      <c r="D2387" s="9" t="s">
        <v>183</v>
      </c>
      <c r="E2387" s="9" t="s">
        <v>4506</v>
      </c>
      <c r="F2387" s="10">
        <v>149.0</v>
      </c>
      <c r="G2387" s="10">
        <v>22.0</v>
      </c>
      <c r="H2387" s="70" t="b">
        <v>0</v>
      </c>
      <c r="I2387" s="71" t="str">
        <f t="shared" si="120"/>
        <v/>
      </c>
      <c r="J2387" s="71" t="str">
        <f t="shared" si="121"/>
        <v>DOUBLE PRECISION</v>
      </c>
      <c r="K2387" s="71">
        <f t="shared" si="3"/>
        <v>22</v>
      </c>
      <c r="L2387" s="71" t="str">
        <f t="shared" si="4"/>
        <v>(22)</v>
      </c>
      <c r="M2387" s="71" t="s">
        <v>4489</v>
      </c>
      <c r="N2387" s="71"/>
      <c r="O2387" s="4"/>
      <c r="P2387" s="9"/>
      <c r="Q2387" s="9" t="str">
        <f t="shared" si="122"/>
        <v>RPRAT5 DOUBLE PRECISION ,</v>
      </c>
    </row>
    <row r="2388" ht="16.5" customHeight="1">
      <c r="A2388" s="9" t="s">
        <v>13</v>
      </c>
      <c r="B2388" s="9" t="s">
        <v>47</v>
      </c>
      <c r="C2388" s="9" t="s">
        <v>3707</v>
      </c>
      <c r="D2388" s="9" t="s">
        <v>191</v>
      </c>
      <c r="E2388" s="9" t="s">
        <v>4518</v>
      </c>
      <c r="F2388" s="10">
        <v>150.0</v>
      </c>
      <c r="G2388" s="10">
        <v>1.0</v>
      </c>
      <c r="H2388" s="70" t="b">
        <v>0</v>
      </c>
      <c r="I2388" s="71" t="str">
        <f t="shared" si="120"/>
        <v/>
      </c>
      <c r="J2388" s="71" t="str">
        <f t="shared" si="121"/>
        <v>VARCHAR</v>
      </c>
      <c r="K2388" s="71">
        <f t="shared" si="3"/>
        <v>3</v>
      </c>
      <c r="L2388" s="71" t="str">
        <f t="shared" si="4"/>
        <v>(3)</v>
      </c>
      <c r="M2388" s="71" t="s">
        <v>4489</v>
      </c>
      <c r="N2388" s="71"/>
      <c r="O2388" s="4"/>
      <c r="P2388" s="9"/>
      <c r="Q2388" s="9" t="str">
        <f t="shared" si="122"/>
        <v>RPATC1 VARCHAR(3) ,</v>
      </c>
    </row>
    <row r="2389" ht="16.5" customHeight="1">
      <c r="A2389" s="9" t="s">
        <v>13</v>
      </c>
      <c r="B2389" s="9" t="s">
        <v>47</v>
      </c>
      <c r="C2389" s="9" t="s">
        <v>3708</v>
      </c>
      <c r="D2389" s="9" t="s">
        <v>183</v>
      </c>
      <c r="E2389" s="9" t="s">
        <v>4506</v>
      </c>
      <c r="F2389" s="10">
        <v>151.0</v>
      </c>
      <c r="G2389" s="10">
        <v>22.0</v>
      </c>
      <c r="H2389" s="70" t="b">
        <v>0</v>
      </c>
      <c r="I2389" s="71" t="str">
        <f t="shared" si="120"/>
        <v/>
      </c>
      <c r="J2389" s="71" t="str">
        <f t="shared" si="121"/>
        <v>DOUBLE PRECISION</v>
      </c>
      <c r="K2389" s="71">
        <f t="shared" si="3"/>
        <v>22</v>
      </c>
      <c r="L2389" s="71" t="str">
        <f t="shared" si="4"/>
        <v>(22)</v>
      </c>
      <c r="M2389" s="71" t="s">
        <v>4489</v>
      </c>
      <c r="N2389" s="71"/>
      <c r="O2389" s="4"/>
      <c r="P2389" s="9"/>
      <c r="Q2389" s="9" t="str">
        <f t="shared" si="122"/>
        <v>RPATC2 DOUBLE PRECISION ,</v>
      </c>
    </row>
    <row r="2390" ht="16.5" customHeight="1">
      <c r="A2390" s="9" t="s">
        <v>13</v>
      </c>
      <c r="B2390" s="9" t="s">
        <v>47</v>
      </c>
      <c r="C2390" s="9" t="s">
        <v>3709</v>
      </c>
      <c r="D2390" s="9" t="s">
        <v>183</v>
      </c>
      <c r="E2390" s="9" t="s">
        <v>4506</v>
      </c>
      <c r="F2390" s="10">
        <v>152.0</v>
      </c>
      <c r="G2390" s="10">
        <v>22.0</v>
      </c>
      <c r="H2390" s="70" t="b">
        <v>0</v>
      </c>
      <c r="I2390" s="71" t="str">
        <f t="shared" si="120"/>
        <v/>
      </c>
      <c r="J2390" s="71" t="str">
        <f t="shared" si="121"/>
        <v>DOUBLE PRECISION</v>
      </c>
      <c r="K2390" s="71">
        <f t="shared" si="3"/>
        <v>22</v>
      </c>
      <c r="L2390" s="71" t="str">
        <f t="shared" si="4"/>
        <v>(22)</v>
      </c>
      <c r="M2390" s="71" t="s">
        <v>4489</v>
      </c>
      <c r="N2390" s="71"/>
      <c r="O2390" s="4"/>
      <c r="P2390" s="9"/>
      <c r="Q2390" s="9" t="str">
        <f t="shared" si="122"/>
        <v>RPATC3 DOUBLE PRECISION ,</v>
      </c>
    </row>
    <row r="2391" ht="16.5" customHeight="1">
      <c r="A2391" s="9" t="s">
        <v>13</v>
      </c>
      <c r="B2391" s="9" t="s">
        <v>47</v>
      </c>
      <c r="C2391" s="9" t="s">
        <v>3710</v>
      </c>
      <c r="D2391" s="9" t="s">
        <v>183</v>
      </c>
      <c r="E2391" s="9" t="s">
        <v>4506</v>
      </c>
      <c r="F2391" s="10">
        <v>153.0</v>
      </c>
      <c r="G2391" s="10">
        <v>22.0</v>
      </c>
      <c r="H2391" s="70" t="b">
        <v>0</v>
      </c>
      <c r="I2391" s="71" t="str">
        <f t="shared" si="120"/>
        <v/>
      </c>
      <c r="J2391" s="71" t="str">
        <f t="shared" si="121"/>
        <v>DOUBLE PRECISION</v>
      </c>
      <c r="K2391" s="71">
        <f t="shared" si="3"/>
        <v>22</v>
      </c>
      <c r="L2391" s="71" t="str">
        <f t="shared" si="4"/>
        <v>(22)</v>
      </c>
      <c r="M2391" s="71" t="s">
        <v>4489</v>
      </c>
      <c r="N2391" s="71"/>
      <c r="O2391" s="4"/>
      <c r="P2391" s="9"/>
      <c r="Q2391" s="9" t="str">
        <f t="shared" si="122"/>
        <v>RPATC4 DOUBLE PRECISION ,</v>
      </c>
    </row>
    <row r="2392" ht="16.5" customHeight="1">
      <c r="A2392" s="9" t="s">
        <v>13</v>
      </c>
      <c r="B2392" s="9" t="s">
        <v>47</v>
      </c>
      <c r="C2392" s="9" t="s">
        <v>3711</v>
      </c>
      <c r="D2392" s="9" t="s">
        <v>183</v>
      </c>
      <c r="E2392" s="9" t="s">
        <v>4506</v>
      </c>
      <c r="F2392" s="10">
        <v>154.0</v>
      </c>
      <c r="G2392" s="10">
        <v>22.0</v>
      </c>
      <c r="H2392" s="70" t="b">
        <v>0</v>
      </c>
      <c r="I2392" s="71" t="str">
        <f t="shared" si="120"/>
        <v/>
      </c>
      <c r="J2392" s="71" t="str">
        <f t="shared" si="121"/>
        <v>DOUBLE PRECISION</v>
      </c>
      <c r="K2392" s="71">
        <f t="shared" si="3"/>
        <v>22</v>
      </c>
      <c r="L2392" s="71" t="str">
        <f t="shared" si="4"/>
        <v>(22)</v>
      </c>
      <c r="M2392" s="71" t="s">
        <v>4489</v>
      </c>
      <c r="N2392" s="71"/>
      <c r="O2392" s="4"/>
      <c r="P2392" s="9"/>
      <c r="Q2392" s="9" t="str">
        <f t="shared" si="122"/>
        <v>RPATC5 DOUBLE PRECISION ,</v>
      </c>
    </row>
    <row r="2393" ht="16.5" customHeight="1">
      <c r="A2393" s="9" t="s">
        <v>13</v>
      </c>
      <c r="B2393" s="9" t="s">
        <v>47</v>
      </c>
      <c r="C2393" s="9" t="s">
        <v>3712</v>
      </c>
      <c r="D2393" s="9" t="s">
        <v>183</v>
      </c>
      <c r="E2393" s="9" t="s">
        <v>4506</v>
      </c>
      <c r="F2393" s="10">
        <v>155.0</v>
      </c>
      <c r="G2393" s="10">
        <v>22.0</v>
      </c>
      <c r="H2393" s="70" t="b">
        <v>0</v>
      </c>
      <c r="I2393" s="71" t="str">
        <f t="shared" si="120"/>
        <v/>
      </c>
      <c r="J2393" s="71" t="str">
        <f t="shared" si="121"/>
        <v>DOUBLE PRECISION</v>
      </c>
      <c r="K2393" s="71">
        <f t="shared" si="3"/>
        <v>22</v>
      </c>
      <c r="L2393" s="71" t="str">
        <f t="shared" si="4"/>
        <v>(22)</v>
      </c>
      <c r="M2393" s="71" t="s">
        <v>4489</v>
      </c>
      <c r="N2393" s="71"/>
      <c r="O2393" s="4"/>
      <c r="P2393" s="9"/>
      <c r="Q2393" s="9" t="str">
        <f t="shared" si="122"/>
        <v>RPATC6 DOUBLE PRECISION ,</v>
      </c>
    </row>
    <row r="2394" ht="16.5" customHeight="1">
      <c r="A2394" s="9" t="s">
        <v>13</v>
      </c>
      <c r="B2394" s="9" t="s">
        <v>47</v>
      </c>
      <c r="C2394" s="9" t="s">
        <v>3713</v>
      </c>
      <c r="D2394" s="9" t="s">
        <v>191</v>
      </c>
      <c r="E2394" s="9" t="s">
        <v>4518</v>
      </c>
      <c r="F2394" s="10">
        <v>156.0</v>
      </c>
      <c r="G2394" s="10">
        <v>8.0</v>
      </c>
      <c r="H2394" s="70" t="b">
        <v>0</v>
      </c>
      <c r="I2394" s="71" t="str">
        <f t="shared" si="120"/>
        <v/>
      </c>
      <c r="J2394" s="71" t="str">
        <f t="shared" si="121"/>
        <v>VARCHAR</v>
      </c>
      <c r="K2394" s="71">
        <f t="shared" si="3"/>
        <v>24</v>
      </c>
      <c r="L2394" s="71" t="str">
        <f t="shared" si="4"/>
        <v>(24)</v>
      </c>
      <c r="M2394" s="71" t="s">
        <v>4489</v>
      </c>
      <c r="N2394" s="71"/>
      <c r="O2394" s="4"/>
      <c r="P2394" s="9"/>
      <c r="Q2394" s="9" t="str">
        <f t="shared" si="122"/>
        <v>RPATC7 VARCHAR(24) ,</v>
      </c>
    </row>
    <row r="2395" ht="16.5" customHeight="1">
      <c r="A2395" s="9" t="s">
        <v>13</v>
      </c>
      <c r="B2395" s="9" t="s">
        <v>47</v>
      </c>
      <c r="C2395" s="9" t="s">
        <v>3714</v>
      </c>
      <c r="D2395" s="9" t="s">
        <v>191</v>
      </c>
      <c r="E2395" s="9" t="s">
        <v>4518</v>
      </c>
      <c r="F2395" s="10">
        <v>157.0</v>
      </c>
      <c r="G2395" s="10">
        <v>12.0</v>
      </c>
      <c r="H2395" s="70" t="b">
        <v>0</v>
      </c>
      <c r="I2395" s="71" t="str">
        <f t="shared" si="120"/>
        <v/>
      </c>
      <c r="J2395" s="71" t="str">
        <f t="shared" si="121"/>
        <v>VARCHAR</v>
      </c>
      <c r="K2395" s="71">
        <f t="shared" si="3"/>
        <v>36</v>
      </c>
      <c r="L2395" s="71" t="str">
        <f t="shared" si="4"/>
        <v>(36)</v>
      </c>
      <c r="M2395" s="71" t="s">
        <v>4489</v>
      </c>
      <c r="N2395" s="71"/>
      <c r="O2395" s="4"/>
      <c r="P2395" s="9"/>
      <c r="Q2395" s="9" t="str">
        <f t="shared" si="122"/>
        <v>RPATC8 VARCHAR(36) ,</v>
      </c>
    </row>
    <row r="2396" ht="16.5" customHeight="1">
      <c r="A2396" s="9" t="s">
        <v>13</v>
      </c>
      <c r="B2396" s="9" t="s">
        <v>47</v>
      </c>
      <c r="C2396" s="9" t="s">
        <v>3715</v>
      </c>
      <c r="D2396" s="9" t="s">
        <v>191</v>
      </c>
      <c r="E2396" s="9" t="s">
        <v>4518</v>
      </c>
      <c r="F2396" s="10">
        <v>158.0</v>
      </c>
      <c r="G2396" s="10">
        <v>12.0</v>
      </c>
      <c r="H2396" s="70" t="b">
        <v>0</v>
      </c>
      <c r="I2396" s="71" t="str">
        <f t="shared" si="120"/>
        <v/>
      </c>
      <c r="J2396" s="71" t="str">
        <f t="shared" si="121"/>
        <v>VARCHAR</v>
      </c>
      <c r="K2396" s="71">
        <f t="shared" si="3"/>
        <v>36</v>
      </c>
      <c r="L2396" s="71" t="str">
        <f t="shared" si="4"/>
        <v>(36)</v>
      </c>
      <c r="M2396" s="71" t="s">
        <v>4489</v>
      </c>
      <c r="N2396" s="71"/>
      <c r="O2396" s="4"/>
      <c r="P2396" s="9"/>
      <c r="Q2396" s="9" t="str">
        <f t="shared" si="122"/>
        <v>RPATC9 VARCHAR(36) ,</v>
      </c>
    </row>
    <row r="2397" ht="16.5" customHeight="1">
      <c r="A2397" s="9" t="s">
        <v>13</v>
      </c>
      <c r="B2397" s="9" t="s">
        <v>47</v>
      </c>
      <c r="C2397" s="9" t="s">
        <v>3716</v>
      </c>
      <c r="D2397" s="9" t="s">
        <v>191</v>
      </c>
      <c r="E2397" s="9" t="s">
        <v>4518</v>
      </c>
      <c r="F2397" s="10">
        <v>159.0</v>
      </c>
      <c r="G2397" s="10">
        <v>1.0</v>
      </c>
      <c r="H2397" s="70" t="b">
        <v>0</v>
      </c>
      <c r="I2397" s="71" t="str">
        <f t="shared" si="120"/>
        <v/>
      </c>
      <c r="J2397" s="71" t="str">
        <f t="shared" si="121"/>
        <v>VARCHAR</v>
      </c>
      <c r="K2397" s="71">
        <f t="shared" si="3"/>
        <v>3</v>
      </c>
      <c r="L2397" s="71" t="str">
        <f t="shared" si="4"/>
        <v>(3)</v>
      </c>
      <c r="M2397" s="71" t="s">
        <v>4489</v>
      </c>
      <c r="N2397" s="71"/>
      <c r="O2397" s="4"/>
      <c r="P2397" s="9"/>
      <c r="Q2397" s="9" t="str">
        <f t="shared" si="122"/>
        <v>RPBTC1 VARCHAR(3) ,</v>
      </c>
    </row>
    <row r="2398" ht="16.5" customHeight="1">
      <c r="A2398" s="9" t="s">
        <v>13</v>
      </c>
      <c r="B2398" s="9" t="s">
        <v>47</v>
      </c>
      <c r="C2398" s="9" t="s">
        <v>3717</v>
      </c>
      <c r="D2398" s="9" t="s">
        <v>183</v>
      </c>
      <c r="E2398" s="9" t="s">
        <v>4506</v>
      </c>
      <c r="F2398" s="10">
        <v>160.0</v>
      </c>
      <c r="G2398" s="10">
        <v>22.0</v>
      </c>
      <c r="H2398" s="70" t="b">
        <v>0</v>
      </c>
      <c r="I2398" s="71" t="str">
        <f t="shared" si="120"/>
        <v/>
      </c>
      <c r="J2398" s="71" t="str">
        <f t="shared" si="121"/>
        <v>DOUBLE PRECISION</v>
      </c>
      <c r="K2398" s="71">
        <f t="shared" si="3"/>
        <v>22</v>
      </c>
      <c r="L2398" s="71" t="str">
        <f t="shared" si="4"/>
        <v>(22)</v>
      </c>
      <c r="M2398" s="71" t="s">
        <v>4489</v>
      </c>
      <c r="N2398" s="71"/>
      <c r="O2398" s="4"/>
      <c r="P2398" s="9"/>
      <c r="Q2398" s="9" t="str">
        <f t="shared" si="122"/>
        <v>RPBTC2 DOUBLE PRECISION ,</v>
      </c>
    </row>
    <row r="2399" ht="16.5" customHeight="1">
      <c r="A2399" s="9" t="s">
        <v>13</v>
      </c>
      <c r="B2399" s="9" t="s">
        <v>47</v>
      </c>
      <c r="C2399" s="9" t="s">
        <v>3718</v>
      </c>
      <c r="D2399" s="9" t="s">
        <v>183</v>
      </c>
      <c r="E2399" s="9" t="s">
        <v>4506</v>
      </c>
      <c r="F2399" s="10">
        <v>161.0</v>
      </c>
      <c r="G2399" s="10">
        <v>22.0</v>
      </c>
      <c r="H2399" s="70" t="b">
        <v>0</v>
      </c>
      <c r="I2399" s="71" t="str">
        <f t="shared" si="120"/>
        <v/>
      </c>
      <c r="J2399" s="71" t="str">
        <f t="shared" si="121"/>
        <v>DOUBLE PRECISION</v>
      </c>
      <c r="K2399" s="71">
        <f t="shared" si="3"/>
        <v>22</v>
      </c>
      <c r="L2399" s="71" t="str">
        <f t="shared" si="4"/>
        <v>(22)</v>
      </c>
      <c r="M2399" s="71" t="s">
        <v>4489</v>
      </c>
      <c r="N2399" s="71"/>
      <c r="O2399" s="4"/>
      <c r="P2399" s="9"/>
      <c r="Q2399" s="9" t="str">
        <f t="shared" si="122"/>
        <v>RPBTC3 DOUBLE PRECISION ,</v>
      </c>
    </row>
    <row r="2400" ht="16.5" customHeight="1">
      <c r="A2400" s="9" t="s">
        <v>13</v>
      </c>
      <c r="B2400" s="9" t="s">
        <v>47</v>
      </c>
      <c r="C2400" s="9" t="s">
        <v>3719</v>
      </c>
      <c r="D2400" s="9" t="s">
        <v>183</v>
      </c>
      <c r="E2400" s="9" t="s">
        <v>4506</v>
      </c>
      <c r="F2400" s="10">
        <v>162.0</v>
      </c>
      <c r="G2400" s="10">
        <v>22.0</v>
      </c>
      <c r="H2400" s="70" t="b">
        <v>0</v>
      </c>
      <c r="I2400" s="71" t="str">
        <f t="shared" si="120"/>
        <v/>
      </c>
      <c r="J2400" s="71" t="str">
        <f t="shared" si="121"/>
        <v>DOUBLE PRECISION</v>
      </c>
      <c r="K2400" s="71">
        <f t="shared" si="3"/>
        <v>22</v>
      </c>
      <c r="L2400" s="71" t="str">
        <f t="shared" si="4"/>
        <v>(22)</v>
      </c>
      <c r="M2400" s="71" t="s">
        <v>4489</v>
      </c>
      <c r="N2400" s="71"/>
      <c r="O2400" s="4"/>
      <c r="P2400" s="9"/>
      <c r="Q2400" s="9" t="str">
        <f t="shared" si="122"/>
        <v>RPBTC4 DOUBLE PRECISION ,</v>
      </c>
    </row>
    <row r="2401" ht="16.5" customHeight="1">
      <c r="A2401" s="9" t="s">
        <v>13</v>
      </c>
      <c r="B2401" s="9" t="s">
        <v>47</v>
      </c>
      <c r="C2401" s="9" t="s">
        <v>3720</v>
      </c>
      <c r="D2401" s="9" t="s">
        <v>183</v>
      </c>
      <c r="E2401" s="9" t="s">
        <v>4506</v>
      </c>
      <c r="F2401" s="10">
        <v>163.0</v>
      </c>
      <c r="G2401" s="10">
        <v>22.0</v>
      </c>
      <c r="H2401" s="70" t="b">
        <v>0</v>
      </c>
      <c r="I2401" s="71" t="str">
        <f t="shared" si="120"/>
        <v/>
      </c>
      <c r="J2401" s="71" t="str">
        <f t="shared" si="121"/>
        <v>DOUBLE PRECISION</v>
      </c>
      <c r="K2401" s="71">
        <f t="shared" si="3"/>
        <v>22</v>
      </c>
      <c r="L2401" s="71" t="str">
        <f t="shared" si="4"/>
        <v>(22)</v>
      </c>
      <c r="M2401" s="71" t="s">
        <v>4489</v>
      </c>
      <c r="N2401" s="71"/>
      <c r="O2401" s="4"/>
      <c r="P2401" s="9"/>
      <c r="Q2401" s="9" t="str">
        <f t="shared" si="122"/>
        <v>RPBTC5 DOUBLE PRECISION ,</v>
      </c>
    </row>
    <row r="2402" ht="16.5" customHeight="1">
      <c r="A2402" s="9" t="s">
        <v>13</v>
      </c>
      <c r="B2402" s="9" t="s">
        <v>47</v>
      </c>
      <c r="C2402" s="9" t="s">
        <v>3721</v>
      </c>
      <c r="D2402" s="9" t="s">
        <v>183</v>
      </c>
      <c r="E2402" s="9" t="s">
        <v>4506</v>
      </c>
      <c r="F2402" s="10">
        <v>164.0</v>
      </c>
      <c r="G2402" s="10">
        <v>22.0</v>
      </c>
      <c r="H2402" s="70" t="b">
        <v>0</v>
      </c>
      <c r="I2402" s="71" t="str">
        <f t="shared" si="120"/>
        <v/>
      </c>
      <c r="J2402" s="71" t="str">
        <f t="shared" si="121"/>
        <v>DOUBLE PRECISION</v>
      </c>
      <c r="K2402" s="71">
        <f t="shared" si="3"/>
        <v>22</v>
      </c>
      <c r="L2402" s="71" t="str">
        <f t="shared" si="4"/>
        <v>(22)</v>
      </c>
      <c r="M2402" s="71" t="s">
        <v>4489</v>
      </c>
      <c r="N2402" s="71"/>
      <c r="O2402" s="4"/>
      <c r="P2402" s="9"/>
      <c r="Q2402" s="9" t="str">
        <f t="shared" si="122"/>
        <v>RPBTC6 DOUBLE PRECISION ,</v>
      </c>
    </row>
    <row r="2403" ht="16.5" customHeight="1">
      <c r="A2403" s="9" t="s">
        <v>13</v>
      </c>
      <c r="B2403" s="9" t="s">
        <v>47</v>
      </c>
      <c r="C2403" s="9" t="s">
        <v>3722</v>
      </c>
      <c r="D2403" s="9" t="s">
        <v>191</v>
      </c>
      <c r="E2403" s="9" t="s">
        <v>4518</v>
      </c>
      <c r="F2403" s="10">
        <v>165.0</v>
      </c>
      <c r="G2403" s="10">
        <v>8.0</v>
      </c>
      <c r="H2403" s="70" t="b">
        <v>0</v>
      </c>
      <c r="I2403" s="71" t="str">
        <f t="shared" si="120"/>
        <v/>
      </c>
      <c r="J2403" s="71" t="str">
        <f t="shared" si="121"/>
        <v>VARCHAR</v>
      </c>
      <c r="K2403" s="71">
        <f t="shared" si="3"/>
        <v>24</v>
      </c>
      <c r="L2403" s="71" t="str">
        <f t="shared" si="4"/>
        <v>(24)</v>
      </c>
      <c r="M2403" s="71" t="s">
        <v>4489</v>
      </c>
      <c r="N2403" s="71"/>
      <c r="O2403" s="4"/>
      <c r="P2403" s="9"/>
      <c r="Q2403" s="9" t="str">
        <f t="shared" si="122"/>
        <v>RPBTC7 VARCHAR(24) ,</v>
      </c>
    </row>
    <row r="2404" ht="16.5" customHeight="1">
      <c r="A2404" s="9" t="s">
        <v>13</v>
      </c>
      <c r="B2404" s="9" t="s">
        <v>47</v>
      </c>
      <c r="C2404" s="9" t="s">
        <v>3723</v>
      </c>
      <c r="D2404" s="9" t="s">
        <v>191</v>
      </c>
      <c r="E2404" s="9" t="s">
        <v>4518</v>
      </c>
      <c r="F2404" s="10">
        <v>166.0</v>
      </c>
      <c r="G2404" s="10">
        <v>12.0</v>
      </c>
      <c r="H2404" s="70" t="b">
        <v>0</v>
      </c>
      <c r="I2404" s="71" t="str">
        <f t="shared" si="120"/>
        <v/>
      </c>
      <c r="J2404" s="71" t="str">
        <f t="shared" si="121"/>
        <v>VARCHAR</v>
      </c>
      <c r="K2404" s="71">
        <f t="shared" si="3"/>
        <v>36</v>
      </c>
      <c r="L2404" s="71" t="str">
        <f t="shared" si="4"/>
        <v>(36)</v>
      </c>
      <c r="M2404" s="71" t="s">
        <v>4489</v>
      </c>
      <c r="N2404" s="71"/>
      <c r="O2404" s="4"/>
      <c r="P2404" s="9"/>
      <c r="Q2404" s="9" t="str">
        <f t="shared" si="122"/>
        <v>RPBTC8 VARCHAR(36) ,</v>
      </c>
    </row>
    <row r="2405" ht="16.5" customHeight="1">
      <c r="A2405" s="9" t="s">
        <v>13</v>
      </c>
      <c r="B2405" s="9" t="s">
        <v>47</v>
      </c>
      <c r="C2405" s="9" t="s">
        <v>3724</v>
      </c>
      <c r="D2405" s="9" t="s">
        <v>191</v>
      </c>
      <c r="E2405" s="9" t="s">
        <v>4518</v>
      </c>
      <c r="F2405" s="10">
        <v>167.0</v>
      </c>
      <c r="G2405" s="10">
        <v>12.0</v>
      </c>
      <c r="H2405" s="70" t="b">
        <v>0</v>
      </c>
      <c r="I2405" s="71" t="str">
        <f t="shared" si="120"/>
        <v/>
      </c>
      <c r="J2405" s="71" t="str">
        <f t="shared" si="121"/>
        <v>VARCHAR</v>
      </c>
      <c r="K2405" s="71">
        <f t="shared" si="3"/>
        <v>36</v>
      </c>
      <c r="L2405" s="71" t="str">
        <f t="shared" si="4"/>
        <v>(36)</v>
      </c>
      <c r="M2405" s="71" t="s">
        <v>4489</v>
      </c>
      <c r="N2405" s="71"/>
      <c r="O2405" s="4"/>
      <c r="P2405" s="9"/>
      <c r="Q2405" s="9" t="str">
        <f t="shared" si="122"/>
        <v>RPBTC9 VARCHAR(36) ,</v>
      </c>
    </row>
    <row r="2406" ht="16.5" customHeight="1">
      <c r="A2406" s="9" t="s">
        <v>13</v>
      </c>
      <c r="B2406" s="9" t="s">
        <v>47</v>
      </c>
      <c r="C2406" s="9" t="s">
        <v>962</v>
      </c>
      <c r="D2406" s="9" t="s">
        <v>183</v>
      </c>
      <c r="E2406" s="9" t="s">
        <v>4506</v>
      </c>
      <c r="F2406" s="10">
        <v>168.0</v>
      </c>
      <c r="G2406" s="10">
        <v>22.0</v>
      </c>
      <c r="H2406" s="70" t="b">
        <v>0</v>
      </c>
      <c r="I2406" s="71" t="str">
        <f t="shared" si="120"/>
        <v/>
      </c>
      <c r="J2406" s="71" t="str">
        <f t="shared" si="121"/>
        <v>DOUBLE PRECISION</v>
      </c>
      <c r="K2406" s="71">
        <f t="shared" si="3"/>
        <v>22</v>
      </c>
      <c r="L2406" s="71" t="str">
        <f t="shared" si="4"/>
        <v>(22)</v>
      </c>
      <c r="M2406" s="71" t="s">
        <v>4489</v>
      </c>
      <c r="N2406" s="71"/>
      <c r="O2406" s="4"/>
      <c r="P2406" s="9"/>
      <c r="Q2406" s="9" t="str">
        <f t="shared" si="122"/>
        <v>RPEYMD DOUBLE PRECISION ,</v>
      </c>
    </row>
    <row r="2407" ht="16.5" customHeight="1">
      <c r="A2407" s="9" t="s">
        <v>13</v>
      </c>
      <c r="B2407" s="9" t="s">
        <v>47</v>
      </c>
      <c r="C2407" s="9" t="s">
        <v>3725</v>
      </c>
      <c r="D2407" s="9" t="s">
        <v>183</v>
      </c>
      <c r="E2407" s="9" t="s">
        <v>4506</v>
      </c>
      <c r="F2407" s="10">
        <v>169.0</v>
      </c>
      <c r="G2407" s="10">
        <v>22.0</v>
      </c>
      <c r="H2407" s="70" t="b">
        <v>0</v>
      </c>
      <c r="I2407" s="71" t="str">
        <f t="shared" si="120"/>
        <v/>
      </c>
      <c r="J2407" s="71" t="str">
        <f t="shared" si="121"/>
        <v>DOUBLE PRECISION</v>
      </c>
      <c r="K2407" s="71">
        <f t="shared" si="3"/>
        <v>22</v>
      </c>
      <c r="L2407" s="71" t="str">
        <f t="shared" si="4"/>
        <v>(22)</v>
      </c>
      <c r="M2407" s="71" t="s">
        <v>4489</v>
      </c>
      <c r="N2407" s="71"/>
      <c r="O2407" s="4"/>
      <c r="P2407" s="9"/>
      <c r="Q2407" s="9" t="str">
        <f t="shared" si="122"/>
        <v>RPEHMS DOUBLE PRECISION ,</v>
      </c>
    </row>
    <row r="2408" ht="16.5" customHeight="1">
      <c r="A2408" s="9" t="s">
        <v>13</v>
      </c>
      <c r="B2408" s="9" t="s">
        <v>47</v>
      </c>
      <c r="C2408" s="9" t="s">
        <v>3726</v>
      </c>
      <c r="D2408" s="9" t="s">
        <v>183</v>
      </c>
      <c r="E2408" s="9" t="s">
        <v>4506</v>
      </c>
      <c r="F2408" s="10">
        <v>170.0</v>
      </c>
      <c r="G2408" s="10">
        <v>22.0</v>
      </c>
      <c r="H2408" s="70" t="b">
        <v>0</v>
      </c>
      <c r="I2408" s="71" t="str">
        <f t="shared" si="120"/>
        <v/>
      </c>
      <c r="J2408" s="71" t="str">
        <f t="shared" si="121"/>
        <v>DOUBLE PRECISION</v>
      </c>
      <c r="K2408" s="71">
        <f t="shared" si="3"/>
        <v>22</v>
      </c>
      <c r="L2408" s="71" t="str">
        <f t="shared" si="4"/>
        <v>(22)</v>
      </c>
      <c r="M2408" s="71" t="s">
        <v>4489</v>
      </c>
      <c r="N2408" s="71"/>
      <c r="O2408" s="4"/>
      <c r="P2408" s="9"/>
      <c r="Q2408" s="9" t="str">
        <f t="shared" si="122"/>
        <v>RPMYMD DOUBLE PRECISION ,</v>
      </c>
    </row>
    <row r="2409" ht="16.5" customHeight="1">
      <c r="A2409" s="9" t="s">
        <v>13</v>
      </c>
      <c r="B2409" s="9" t="s">
        <v>47</v>
      </c>
      <c r="C2409" s="9" t="s">
        <v>3727</v>
      </c>
      <c r="D2409" s="9" t="s">
        <v>183</v>
      </c>
      <c r="E2409" s="9" t="s">
        <v>4506</v>
      </c>
      <c r="F2409" s="10">
        <v>171.0</v>
      </c>
      <c r="G2409" s="10">
        <v>22.0</v>
      </c>
      <c r="H2409" s="70" t="b">
        <v>0</v>
      </c>
      <c r="I2409" s="71" t="str">
        <f t="shared" si="120"/>
        <v/>
      </c>
      <c r="J2409" s="71" t="str">
        <f t="shared" si="121"/>
        <v>DOUBLE PRECISION</v>
      </c>
      <c r="K2409" s="71">
        <f t="shared" si="3"/>
        <v>22</v>
      </c>
      <c r="L2409" s="71" t="str">
        <f t="shared" si="4"/>
        <v>(22)</v>
      </c>
      <c r="M2409" s="71" t="s">
        <v>4489</v>
      </c>
      <c r="N2409" s="71"/>
      <c r="O2409" s="4"/>
      <c r="P2409" s="9"/>
      <c r="Q2409" s="9" t="str">
        <f t="shared" si="122"/>
        <v>RPMHMS DOUBLE PRECISION ,</v>
      </c>
    </row>
    <row r="2410" ht="16.5" customHeight="1">
      <c r="A2410" s="9"/>
      <c r="B2410" s="9"/>
      <c r="C2410" s="9"/>
      <c r="D2410" s="9"/>
      <c r="E2410" s="9"/>
      <c r="F2410" s="10"/>
      <c r="G2410" s="10"/>
      <c r="H2410" s="70"/>
      <c r="I2410" s="71"/>
      <c r="J2410" s="71"/>
      <c r="K2410" s="71" t="str">
        <f t="shared" si="3"/>
        <v/>
      </c>
      <c r="L2410" s="71" t="str">
        <f t="shared" si="4"/>
        <v>()</v>
      </c>
      <c r="M2410" s="71"/>
      <c r="N2410" s="71"/>
      <c r="O2410" s="4"/>
      <c r="P2410" s="9"/>
      <c r="Q2410" s="9" t="s">
        <v>4519</v>
      </c>
    </row>
    <row r="2411" ht="16.5" customHeight="1">
      <c r="A2411" s="9"/>
      <c r="B2411" s="9"/>
      <c r="C2411" s="9"/>
      <c r="D2411" s="9"/>
      <c r="E2411" s="9"/>
      <c r="F2411" s="10"/>
      <c r="G2411" s="10"/>
      <c r="H2411" s="70"/>
      <c r="I2411" s="71"/>
      <c r="J2411" s="71"/>
      <c r="K2411" s="71" t="str">
        <f t="shared" si="3"/>
        <v/>
      </c>
      <c r="L2411" s="71" t="str">
        <f t="shared" si="4"/>
        <v>()</v>
      </c>
      <c r="M2411" s="71"/>
      <c r="N2411" s="71"/>
      <c r="O2411" s="4"/>
      <c r="P2411" s="9"/>
      <c r="Q2411" s="9" t="str">
        <f>"PRIMARY KEY("&amp;N2239&amp;")"</f>
        <v>PRIMARY KEY(RPSGUB
,RPYERY
,RPSEQI
,RPSERI)</v>
      </c>
    </row>
    <row r="2412" ht="16.5" customHeight="1">
      <c r="A2412" s="9"/>
      <c r="B2412" s="9"/>
      <c r="C2412" s="9"/>
      <c r="D2412" s="9"/>
      <c r="E2412" s="9"/>
      <c r="F2412" s="10"/>
      <c r="G2412" s="10"/>
      <c r="H2412" s="70"/>
      <c r="I2412" s="71"/>
      <c r="J2412" s="71"/>
      <c r="K2412" s="71" t="str">
        <f t="shared" si="3"/>
        <v/>
      </c>
      <c r="L2412" s="71" t="str">
        <f t="shared" si="4"/>
        <v>()</v>
      </c>
      <c r="M2412" s="71"/>
      <c r="N2412" s="71"/>
      <c r="O2412" s="4"/>
      <c r="P2412" s="9"/>
      <c r="Q2412" s="9" t="str">
        <f>") DISTSTYLE AUTO;"</f>
        <v>) DISTSTYLE AUTO;</v>
      </c>
    </row>
    <row r="2413" ht="16.5" customHeight="1">
      <c r="A2413" s="9" t="s">
        <v>13</v>
      </c>
      <c r="B2413" s="9" t="s">
        <v>29</v>
      </c>
      <c r="C2413" s="9" t="s">
        <v>952</v>
      </c>
      <c r="D2413" s="9" t="s">
        <v>183</v>
      </c>
      <c r="E2413" s="9" t="s">
        <v>4506</v>
      </c>
      <c r="F2413" s="10">
        <v>1.0</v>
      </c>
      <c r="G2413" s="10">
        <v>22.0</v>
      </c>
      <c r="H2413" s="70" t="b">
        <v>1</v>
      </c>
      <c r="I2413" s="71" t="str">
        <f t="shared" ref="I2413:I2525" si="123">IF(H2413=TRUE,"NOT NULL","")</f>
        <v>NOT NULL</v>
      </c>
      <c r="J2413" s="71" t="str">
        <f t="shared" ref="J2413:J2525" si="124">IF(D2413="number","DOUBLE PRECISION",IF(D2413="varchar2","VARCHAR", IF(D2413="char","char",IF(D2413="nvarchar2","VARCHAR",IF(D2413="TIMESTAMP","TIMESTAMP WITHOUT TIME ZONE", IF(D2413="date","TIMESTAMP WITHOUT TIME ZONE",IF(D2413="VARCHAR","VARCHAR")))))))</f>
        <v>DOUBLE PRECISION</v>
      </c>
      <c r="K2413" s="71">
        <f t="shared" si="3"/>
        <v>22</v>
      </c>
      <c r="L2413" s="71" t="str">
        <f t="shared" si="4"/>
        <v>(22)</v>
      </c>
      <c r="M2413" s="71" t="s">
        <v>4489</v>
      </c>
      <c r="N2413" s="71"/>
      <c r="O2413" s="4"/>
      <c r="P2413" s="9" t="str">
        <f>"Create Table "&amp;A2413&amp;"."&amp;B2413&amp;" ("</f>
        <v>Create Table CDCSMART.RE3000P (</v>
      </c>
      <c r="Q2413" s="9" t="str">
        <f t="shared" ref="Q2413:Q2524" si="125">IF(J2413="DOUBLE PRECISION",C2413&amp;" "&amp;J2413&amp;" "&amp;I2413&amp;M2413,IF(J2413="VARCHAR",C2413&amp;" "&amp;J2413&amp;L2413&amp;" "&amp;I2413&amp;M2413,IF(J2413="TIMESTAMP WITHOUT TIME ZONE", C2413&amp;" "&amp;J2413&amp;" "&amp;I2413&amp;M2413,IF(J2413="CHAR",C2413&amp;" "&amp;J2413&amp;L2413&amp;" "&amp;I2413&amp;M2413,IF(J2413="DATE",C2413&amp;" "&amp;"TIMESTAMP WITHOUT TIME ZONE"&amp;" "&amp;I2413&amp;M2413)))))</f>
        <v>RPSGUB DOUBLE PRECISION NOT NULL,</v>
      </c>
    </row>
    <row r="2414" ht="16.5" customHeight="1">
      <c r="A2414" s="9" t="s">
        <v>13</v>
      </c>
      <c r="B2414" s="9" t="s">
        <v>29</v>
      </c>
      <c r="C2414" s="9" t="s">
        <v>954</v>
      </c>
      <c r="D2414" s="9" t="s">
        <v>183</v>
      </c>
      <c r="E2414" s="9" t="s">
        <v>4506</v>
      </c>
      <c r="F2414" s="10">
        <v>2.0</v>
      </c>
      <c r="G2414" s="10">
        <v>22.0</v>
      </c>
      <c r="H2414" s="70" t="b">
        <v>1</v>
      </c>
      <c r="I2414" s="71" t="str">
        <f t="shared" si="123"/>
        <v>NOT NULL</v>
      </c>
      <c r="J2414" s="71" t="str">
        <f t="shared" si="124"/>
        <v>DOUBLE PRECISION</v>
      </c>
      <c r="K2414" s="71">
        <f t="shared" si="3"/>
        <v>22</v>
      </c>
      <c r="L2414" s="71" t="str">
        <f t="shared" si="4"/>
        <v>(22)</v>
      </c>
      <c r="M2414" s="71" t="s">
        <v>4489</v>
      </c>
      <c r="N2414" s="71"/>
      <c r="O2414" s="4"/>
      <c r="P2414" s="9"/>
      <c r="Q2414" s="9" t="str">
        <f t="shared" si="125"/>
        <v>RPYERY DOUBLE PRECISION NOT NULL,</v>
      </c>
    </row>
    <row r="2415" ht="16.5" customHeight="1">
      <c r="A2415" s="9" t="s">
        <v>13</v>
      </c>
      <c r="B2415" s="9" t="s">
        <v>29</v>
      </c>
      <c r="C2415" s="9" t="s">
        <v>956</v>
      </c>
      <c r="D2415" s="9" t="s">
        <v>183</v>
      </c>
      <c r="E2415" s="9" t="s">
        <v>4506</v>
      </c>
      <c r="F2415" s="10">
        <v>3.0</v>
      </c>
      <c r="G2415" s="10">
        <v>22.0</v>
      </c>
      <c r="H2415" s="70" t="b">
        <v>1</v>
      </c>
      <c r="I2415" s="71" t="str">
        <f t="shared" si="123"/>
        <v>NOT NULL</v>
      </c>
      <c r="J2415" s="71" t="str">
        <f t="shared" si="124"/>
        <v>DOUBLE PRECISION</v>
      </c>
      <c r="K2415" s="71">
        <f t="shared" si="3"/>
        <v>22</v>
      </c>
      <c r="L2415" s="71" t="str">
        <f t="shared" si="4"/>
        <v>(22)</v>
      </c>
      <c r="M2415" s="71" t="s">
        <v>4489</v>
      </c>
      <c r="N2415" s="71"/>
      <c r="O2415" s="4"/>
      <c r="P2415" s="9"/>
      <c r="Q2415" s="9" t="str">
        <f t="shared" si="125"/>
        <v>RPSEQI DOUBLE PRECISION NOT NULL,</v>
      </c>
    </row>
    <row r="2416" ht="16.5" customHeight="1">
      <c r="A2416" s="9" t="s">
        <v>13</v>
      </c>
      <c r="B2416" s="9" t="s">
        <v>29</v>
      </c>
      <c r="C2416" s="9" t="s">
        <v>957</v>
      </c>
      <c r="D2416" s="9" t="s">
        <v>183</v>
      </c>
      <c r="E2416" s="9" t="s">
        <v>4506</v>
      </c>
      <c r="F2416" s="10">
        <v>4.0</v>
      </c>
      <c r="G2416" s="10">
        <v>22.0</v>
      </c>
      <c r="H2416" s="70" t="b">
        <v>1</v>
      </c>
      <c r="I2416" s="71" t="str">
        <f t="shared" si="123"/>
        <v>NOT NULL</v>
      </c>
      <c r="J2416" s="71" t="str">
        <f t="shared" si="124"/>
        <v>DOUBLE PRECISION</v>
      </c>
      <c r="K2416" s="71">
        <f t="shared" si="3"/>
        <v>22</v>
      </c>
      <c r="L2416" s="71" t="str">
        <f t="shared" si="4"/>
        <v>(22)</v>
      </c>
      <c r="M2416" s="71" t="s">
        <v>4489</v>
      </c>
      <c r="N2416" s="71"/>
      <c r="O2416" s="4"/>
      <c r="P2416" s="9"/>
      <c r="Q2416" s="9" t="str">
        <f t="shared" si="125"/>
        <v>RPSERI DOUBLE PRECISION NOT NULL,</v>
      </c>
    </row>
    <row r="2417" ht="16.5" customHeight="1">
      <c r="A2417" s="9" t="s">
        <v>13</v>
      </c>
      <c r="B2417" s="9" t="s">
        <v>29</v>
      </c>
      <c r="C2417" s="9" t="s">
        <v>3728</v>
      </c>
      <c r="D2417" s="9" t="s">
        <v>183</v>
      </c>
      <c r="E2417" s="9" t="s">
        <v>4506</v>
      </c>
      <c r="F2417" s="10">
        <v>5.0</v>
      </c>
      <c r="G2417" s="10">
        <v>22.0</v>
      </c>
      <c r="H2417" s="70" t="b">
        <v>1</v>
      </c>
      <c r="I2417" s="71" t="str">
        <f t="shared" si="123"/>
        <v>NOT NULL</v>
      </c>
      <c r="J2417" s="71" t="str">
        <f t="shared" si="124"/>
        <v>DOUBLE PRECISION</v>
      </c>
      <c r="K2417" s="71">
        <f t="shared" si="3"/>
        <v>22</v>
      </c>
      <c r="L2417" s="71" t="str">
        <f t="shared" si="4"/>
        <v>(22)</v>
      </c>
      <c r="M2417" s="71" t="s">
        <v>4489</v>
      </c>
      <c r="N2417" s="71"/>
      <c r="O2417" s="4"/>
      <c r="P2417" s="9"/>
      <c r="Q2417" s="9" t="str">
        <f t="shared" si="125"/>
        <v>RPMODY DOUBLE PRECISION NOT NULL,</v>
      </c>
    </row>
    <row r="2418" ht="16.5" customHeight="1">
      <c r="A2418" s="9" t="s">
        <v>13</v>
      </c>
      <c r="B2418" s="9" t="s">
        <v>29</v>
      </c>
      <c r="C2418" s="9" t="s">
        <v>3729</v>
      </c>
      <c r="D2418" s="9" t="s">
        <v>183</v>
      </c>
      <c r="E2418" s="9" t="s">
        <v>4506</v>
      </c>
      <c r="F2418" s="10">
        <v>6.0</v>
      </c>
      <c r="G2418" s="10">
        <v>22.0</v>
      </c>
      <c r="H2418" s="70" t="b">
        <v>1</v>
      </c>
      <c r="I2418" s="71" t="str">
        <f t="shared" si="123"/>
        <v>NOT NULL</v>
      </c>
      <c r="J2418" s="71" t="str">
        <f t="shared" si="124"/>
        <v>DOUBLE PRECISION</v>
      </c>
      <c r="K2418" s="71">
        <f t="shared" si="3"/>
        <v>22</v>
      </c>
      <c r="L2418" s="71" t="str">
        <f t="shared" si="4"/>
        <v>(22)</v>
      </c>
      <c r="M2418" s="71" t="s">
        <v>4489</v>
      </c>
      <c r="N2418" s="71"/>
      <c r="O2418" s="4"/>
      <c r="P2418" s="9"/>
      <c r="Q2418" s="9" t="str">
        <f t="shared" si="125"/>
        <v>RPMODM DOUBLE PRECISION NOT NULL,</v>
      </c>
    </row>
    <row r="2419" ht="16.5" customHeight="1">
      <c r="A2419" s="9" t="s">
        <v>13</v>
      </c>
      <c r="B2419" s="9" t="s">
        <v>29</v>
      </c>
      <c r="C2419" s="9" t="s">
        <v>3730</v>
      </c>
      <c r="D2419" s="9" t="s">
        <v>183</v>
      </c>
      <c r="E2419" s="9" t="s">
        <v>4506</v>
      </c>
      <c r="F2419" s="10">
        <v>7.0</v>
      </c>
      <c r="G2419" s="10">
        <v>22.0</v>
      </c>
      <c r="H2419" s="70" t="b">
        <v>1</v>
      </c>
      <c r="I2419" s="71" t="str">
        <f t="shared" si="123"/>
        <v>NOT NULL</v>
      </c>
      <c r="J2419" s="71" t="str">
        <f t="shared" si="124"/>
        <v>DOUBLE PRECISION</v>
      </c>
      <c r="K2419" s="71">
        <f t="shared" si="3"/>
        <v>22</v>
      </c>
      <c r="L2419" s="71" t="str">
        <f t="shared" si="4"/>
        <v>(22)</v>
      </c>
      <c r="M2419" s="71" t="s">
        <v>4489</v>
      </c>
      <c r="N2419" s="71"/>
      <c r="O2419" s="4"/>
      <c r="P2419" s="9"/>
      <c r="Q2419" s="9" t="str">
        <f t="shared" si="125"/>
        <v>RPMODD DOUBLE PRECISION NOT NULL,</v>
      </c>
    </row>
    <row r="2420" ht="16.5" customHeight="1">
      <c r="A2420" s="9" t="s">
        <v>13</v>
      </c>
      <c r="B2420" s="9" t="s">
        <v>29</v>
      </c>
      <c r="C2420" s="9" t="s">
        <v>3541</v>
      </c>
      <c r="D2420" s="9" t="s">
        <v>183</v>
      </c>
      <c r="E2420" s="9" t="s">
        <v>4506</v>
      </c>
      <c r="F2420" s="10">
        <v>8.0</v>
      </c>
      <c r="G2420" s="10">
        <v>22.0</v>
      </c>
      <c r="H2420" s="70" t="b">
        <v>0</v>
      </c>
      <c r="I2420" s="71" t="str">
        <f t="shared" si="123"/>
        <v/>
      </c>
      <c r="J2420" s="71" t="str">
        <f t="shared" si="124"/>
        <v>DOUBLE PRECISION</v>
      </c>
      <c r="K2420" s="71">
        <f t="shared" si="3"/>
        <v>22</v>
      </c>
      <c r="L2420" s="71" t="str">
        <f t="shared" si="4"/>
        <v>(22)</v>
      </c>
      <c r="M2420" s="71" t="s">
        <v>4489</v>
      </c>
      <c r="N2420" s="71"/>
      <c r="O2420" s="4"/>
      <c r="P2420" s="9"/>
      <c r="Q2420" s="9" t="str">
        <f t="shared" si="125"/>
        <v>RPSSGU DOUBLE PRECISION ,</v>
      </c>
    </row>
    <row r="2421" ht="16.5" customHeight="1">
      <c r="A2421" s="9" t="s">
        <v>13</v>
      </c>
      <c r="B2421" s="9" t="s">
        <v>29</v>
      </c>
      <c r="C2421" s="9" t="s">
        <v>3731</v>
      </c>
      <c r="D2421" s="9" t="s">
        <v>191</v>
      </c>
      <c r="E2421" s="9" t="s">
        <v>4518</v>
      </c>
      <c r="F2421" s="10">
        <v>9.0</v>
      </c>
      <c r="G2421" s="10">
        <v>1.0</v>
      </c>
      <c r="H2421" s="70" t="b">
        <v>0</v>
      </c>
      <c r="I2421" s="71" t="str">
        <f t="shared" si="123"/>
        <v/>
      </c>
      <c r="J2421" s="71" t="str">
        <f t="shared" si="124"/>
        <v>VARCHAR</v>
      </c>
      <c r="K2421" s="71">
        <f t="shared" si="3"/>
        <v>3</v>
      </c>
      <c r="L2421" s="71" t="str">
        <f t="shared" si="4"/>
        <v>(3)</v>
      </c>
      <c r="M2421" s="71" t="s">
        <v>4489</v>
      </c>
      <c r="N2421" s="71"/>
      <c r="O2421" s="4"/>
      <c r="P2421" s="9"/>
      <c r="Q2421" s="9" t="str">
        <f t="shared" si="125"/>
        <v>RPLAST VARCHAR(3) ,</v>
      </c>
    </row>
    <row r="2422" ht="16.5" customHeight="1">
      <c r="A2422" s="9" t="s">
        <v>13</v>
      </c>
      <c r="B2422" s="9" t="s">
        <v>29</v>
      </c>
      <c r="C2422" s="9" t="s">
        <v>3544</v>
      </c>
      <c r="D2422" s="9" t="s">
        <v>191</v>
      </c>
      <c r="E2422" s="9" t="s">
        <v>4518</v>
      </c>
      <c r="F2422" s="10">
        <v>10.0</v>
      </c>
      <c r="G2422" s="10">
        <v>1.0</v>
      </c>
      <c r="H2422" s="70" t="b">
        <v>0</v>
      </c>
      <c r="I2422" s="71" t="str">
        <f t="shared" si="123"/>
        <v/>
      </c>
      <c r="J2422" s="71" t="str">
        <f t="shared" si="124"/>
        <v>VARCHAR</v>
      </c>
      <c r="K2422" s="71">
        <f t="shared" si="3"/>
        <v>3</v>
      </c>
      <c r="L2422" s="71" t="str">
        <f t="shared" si="4"/>
        <v>(3)</v>
      </c>
      <c r="M2422" s="71" t="s">
        <v>4489</v>
      </c>
      <c r="N2422" s="71"/>
      <c r="O2422" s="4"/>
      <c r="P2422" s="9"/>
      <c r="Q2422" s="9" t="str">
        <f t="shared" si="125"/>
        <v>RPDGUB VARCHAR(3) ,</v>
      </c>
    </row>
    <row r="2423" ht="16.5" customHeight="1">
      <c r="A2423" s="9" t="s">
        <v>13</v>
      </c>
      <c r="B2423" s="9" t="s">
        <v>29</v>
      </c>
      <c r="C2423" s="9" t="s">
        <v>3546</v>
      </c>
      <c r="D2423" s="9" t="s">
        <v>191</v>
      </c>
      <c r="E2423" s="9" t="s">
        <v>4518</v>
      </c>
      <c r="F2423" s="10">
        <v>11.0</v>
      </c>
      <c r="G2423" s="10">
        <v>1.0</v>
      </c>
      <c r="H2423" s="70" t="b">
        <v>0</v>
      </c>
      <c r="I2423" s="71" t="str">
        <f t="shared" si="123"/>
        <v/>
      </c>
      <c r="J2423" s="71" t="str">
        <f t="shared" si="124"/>
        <v>VARCHAR</v>
      </c>
      <c r="K2423" s="71">
        <f t="shared" si="3"/>
        <v>3</v>
      </c>
      <c r="L2423" s="71" t="str">
        <f t="shared" si="4"/>
        <v>(3)</v>
      </c>
      <c r="M2423" s="71" t="s">
        <v>4489</v>
      </c>
      <c r="N2423" s="71"/>
      <c r="O2423" s="4"/>
      <c r="P2423" s="9"/>
      <c r="Q2423" s="9" t="str">
        <f t="shared" si="125"/>
        <v>RPDDGU VARCHAR(3) ,</v>
      </c>
    </row>
    <row r="2424" ht="16.5" customHeight="1">
      <c r="A2424" s="9" t="s">
        <v>13</v>
      </c>
      <c r="B2424" s="9" t="s">
        <v>29</v>
      </c>
      <c r="C2424" s="9" t="s">
        <v>3564</v>
      </c>
      <c r="D2424" s="9" t="s">
        <v>191</v>
      </c>
      <c r="E2424" s="9" t="s">
        <v>4518</v>
      </c>
      <c r="F2424" s="10">
        <v>12.0</v>
      </c>
      <c r="G2424" s="10">
        <v>1.0</v>
      </c>
      <c r="H2424" s="70" t="b">
        <v>0</v>
      </c>
      <c r="I2424" s="71" t="str">
        <f t="shared" si="123"/>
        <v/>
      </c>
      <c r="J2424" s="71" t="str">
        <f t="shared" si="124"/>
        <v>VARCHAR</v>
      </c>
      <c r="K2424" s="71">
        <f t="shared" si="3"/>
        <v>3</v>
      </c>
      <c r="L2424" s="71" t="str">
        <f t="shared" si="4"/>
        <v>(3)</v>
      </c>
      <c r="M2424" s="71" t="s">
        <v>4489</v>
      </c>
      <c r="N2424" s="71"/>
      <c r="O2424" s="4"/>
      <c r="P2424" s="9"/>
      <c r="Q2424" s="9" t="str">
        <f t="shared" si="125"/>
        <v>RPTBBN VARCHAR(3) ,</v>
      </c>
    </row>
    <row r="2425" ht="16.5" customHeight="1">
      <c r="A2425" s="9" t="s">
        <v>13</v>
      </c>
      <c r="B2425" s="9" t="s">
        <v>29</v>
      </c>
      <c r="C2425" s="9" t="s">
        <v>3733</v>
      </c>
      <c r="D2425" s="9" t="s">
        <v>191</v>
      </c>
      <c r="E2425" s="9" t="s">
        <v>4518</v>
      </c>
      <c r="F2425" s="10">
        <v>13.0</v>
      </c>
      <c r="G2425" s="10">
        <v>1.0</v>
      </c>
      <c r="H2425" s="70" t="b">
        <v>0</v>
      </c>
      <c r="I2425" s="71" t="str">
        <f t="shared" si="123"/>
        <v/>
      </c>
      <c r="J2425" s="71" t="str">
        <f t="shared" si="124"/>
        <v>VARCHAR</v>
      </c>
      <c r="K2425" s="71">
        <f t="shared" si="3"/>
        <v>3</v>
      </c>
      <c r="L2425" s="71" t="str">
        <f t="shared" si="4"/>
        <v>(3)</v>
      </c>
      <c r="M2425" s="71" t="s">
        <v>4489</v>
      </c>
      <c r="N2425" s="71"/>
      <c r="O2425" s="4"/>
      <c r="P2425" s="9"/>
      <c r="Q2425" s="9" t="str">
        <f t="shared" si="125"/>
        <v>RPEFLG VARCHAR(3) ,</v>
      </c>
    </row>
    <row r="2426" ht="16.5" customHeight="1">
      <c r="A2426" s="9" t="s">
        <v>13</v>
      </c>
      <c r="B2426" s="9" t="s">
        <v>29</v>
      </c>
      <c r="C2426" s="9" t="s">
        <v>3735</v>
      </c>
      <c r="D2426" s="9" t="s">
        <v>191</v>
      </c>
      <c r="E2426" s="9" t="s">
        <v>4518</v>
      </c>
      <c r="F2426" s="10">
        <v>14.0</v>
      </c>
      <c r="G2426" s="10">
        <v>1.0</v>
      </c>
      <c r="H2426" s="70" t="b">
        <v>0</v>
      </c>
      <c r="I2426" s="71" t="str">
        <f t="shared" si="123"/>
        <v/>
      </c>
      <c r="J2426" s="71" t="str">
        <f t="shared" si="124"/>
        <v>VARCHAR</v>
      </c>
      <c r="K2426" s="71">
        <f t="shared" si="3"/>
        <v>3</v>
      </c>
      <c r="L2426" s="71" t="str">
        <f t="shared" si="4"/>
        <v>(3)</v>
      </c>
      <c r="M2426" s="71" t="s">
        <v>4489</v>
      </c>
      <c r="N2426" s="71"/>
      <c r="O2426" s="4"/>
      <c r="P2426" s="9"/>
      <c r="Q2426" s="9" t="str">
        <f t="shared" si="125"/>
        <v>RPBSAU VARCHAR(3) ,</v>
      </c>
    </row>
    <row r="2427" ht="16.5" customHeight="1">
      <c r="A2427" s="9" t="s">
        <v>13</v>
      </c>
      <c r="B2427" s="9" t="s">
        <v>29</v>
      </c>
      <c r="C2427" s="9" t="s">
        <v>3737</v>
      </c>
      <c r="D2427" s="9" t="s">
        <v>191</v>
      </c>
      <c r="E2427" s="9" t="s">
        <v>4518</v>
      </c>
      <c r="F2427" s="10">
        <v>15.0</v>
      </c>
      <c r="G2427" s="10">
        <v>1.0</v>
      </c>
      <c r="H2427" s="70" t="b">
        <v>0</v>
      </c>
      <c r="I2427" s="71" t="str">
        <f t="shared" si="123"/>
        <v/>
      </c>
      <c r="J2427" s="71" t="str">
        <f t="shared" si="124"/>
        <v>VARCHAR</v>
      </c>
      <c r="K2427" s="71">
        <f t="shared" si="3"/>
        <v>3</v>
      </c>
      <c r="L2427" s="71" t="str">
        <f t="shared" si="4"/>
        <v>(3)</v>
      </c>
      <c r="M2427" s="71" t="s">
        <v>4489</v>
      </c>
      <c r="N2427" s="71"/>
      <c r="O2427" s="4"/>
      <c r="P2427" s="9"/>
      <c r="Q2427" s="9" t="str">
        <f t="shared" si="125"/>
        <v>RPBCOD VARCHAR(3) ,</v>
      </c>
    </row>
    <row r="2428" ht="16.5" customHeight="1">
      <c r="A2428" s="9" t="s">
        <v>13</v>
      </c>
      <c r="B2428" s="9" t="s">
        <v>29</v>
      </c>
      <c r="C2428" s="9" t="s">
        <v>3578</v>
      </c>
      <c r="D2428" s="9" t="s">
        <v>191</v>
      </c>
      <c r="E2428" s="9" t="s">
        <v>4518</v>
      </c>
      <c r="F2428" s="10">
        <v>16.0</v>
      </c>
      <c r="G2428" s="10">
        <v>1.0</v>
      </c>
      <c r="H2428" s="70" t="b">
        <v>0</v>
      </c>
      <c r="I2428" s="71" t="str">
        <f t="shared" si="123"/>
        <v/>
      </c>
      <c r="J2428" s="71" t="str">
        <f t="shared" si="124"/>
        <v>VARCHAR</v>
      </c>
      <c r="K2428" s="71">
        <f t="shared" si="3"/>
        <v>3</v>
      </c>
      <c r="L2428" s="71" t="str">
        <f t="shared" si="4"/>
        <v>(3)</v>
      </c>
      <c r="M2428" s="71" t="s">
        <v>4489</v>
      </c>
      <c r="N2428" s="71"/>
      <c r="O2428" s="4"/>
      <c r="P2428" s="9"/>
      <c r="Q2428" s="9" t="str">
        <f t="shared" si="125"/>
        <v>RPRID1 VARCHAR(3) ,</v>
      </c>
    </row>
    <row r="2429" ht="16.5" customHeight="1">
      <c r="A2429" s="9" t="s">
        <v>13</v>
      </c>
      <c r="B2429" s="9" t="s">
        <v>29</v>
      </c>
      <c r="C2429" s="9" t="s">
        <v>3580</v>
      </c>
      <c r="D2429" s="9" t="s">
        <v>191</v>
      </c>
      <c r="E2429" s="9" t="s">
        <v>4518</v>
      </c>
      <c r="F2429" s="10">
        <v>17.0</v>
      </c>
      <c r="G2429" s="10">
        <v>1.0</v>
      </c>
      <c r="H2429" s="70" t="b">
        <v>0</v>
      </c>
      <c r="I2429" s="71" t="str">
        <f t="shared" si="123"/>
        <v/>
      </c>
      <c r="J2429" s="71" t="str">
        <f t="shared" si="124"/>
        <v>VARCHAR</v>
      </c>
      <c r="K2429" s="71">
        <f t="shared" si="3"/>
        <v>3</v>
      </c>
      <c r="L2429" s="71" t="str">
        <f t="shared" si="4"/>
        <v>(3)</v>
      </c>
      <c r="M2429" s="71" t="s">
        <v>4489</v>
      </c>
      <c r="N2429" s="71"/>
      <c r="O2429" s="4"/>
      <c r="P2429" s="9"/>
      <c r="Q2429" s="9" t="str">
        <f t="shared" si="125"/>
        <v>RPRID2 VARCHAR(3) ,</v>
      </c>
    </row>
    <row r="2430" ht="16.5" customHeight="1">
      <c r="A2430" s="9" t="s">
        <v>13</v>
      </c>
      <c r="B2430" s="9" t="s">
        <v>29</v>
      </c>
      <c r="C2430" s="9" t="s">
        <v>3582</v>
      </c>
      <c r="D2430" s="9" t="s">
        <v>191</v>
      </c>
      <c r="E2430" s="9" t="s">
        <v>4518</v>
      </c>
      <c r="F2430" s="10">
        <v>18.0</v>
      </c>
      <c r="G2430" s="10">
        <v>1.0</v>
      </c>
      <c r="H2430" s="70" t="b">
        <v>0</v>
      </c>
      <c r="I2430" s="71" t="str">
        <f t="shared" si="123"/>
        <v/>
      </c>
      <c r="J2430" s="71" t="str">
        <f t="shared" si="124"/>
        <v>VARCHAR</v>
      </c>
      <c r="K2430" s="71">
        <f t="shared" si="3"/>
        <v>3</v>
      </c>
      <c r="L2430" s="71" t="str">
        <f t="shared" si="4"/>
        <v>(3)</v>
      </c>
      <c r="M2430" s="71" t="s">
        <v>4489</v>
      </c>
      <c r="N2430" s="71"/>
      <c r="O2430" s="4"/>
      <c r="P2430" s="9"/>
      <c r="Q2430" s="9" t="str">
        <f t="shared" si="125"/>
        <v>RPRID3 VARCHAR(3) ,</v>
      </c>
    </row>
    <row r="2431" ht="16.5" customHeight="1">
      <c r="A2431" s="9" t="s">
        <v>13</v>
      </c>
      <c r="B2431" s="9" t="s">
        <v>29</v>
      </c>
      <c r="C2431" s="9" t="s">
        <v>3584</v>
      </c>
      <c r="D2431" s="9" t="s">
        <v>191</v>
      </c>
      <c r="E2431" s="9" t="s">
        <v>4518</v>
      </c>
      <c r="F2431" s="10">
        <v>19.0</v>
      </c>
      <c r="G2431" s="10">
        <v>1.0</v>
      </c>
      <c r="H2431" s="70" t="b">
        <v>0</v>
      </c>
      <c r="I2431" s="71" t="str">
        <f t="shared" si="123"/>
        <v/>
      </c>
      <c r="J2431" s="71" t="str">
        <f t="shared" si="124"/>
        <v>VARCHAR</v>
      </c>
      <c r="K2431" s="71">
        <f t="shared" si="3"/>
        <v>3</v>
      </c>
      <c r="L2431" s="71" t="str">
        <f t="shared" si="4"/>
        <v>(3)</v>
      </c>
      <c r="M2431" s="71" t="s">
        <v>4489</v>
      </c>
      <c r="N2431" s="71"/>
      <c r="O2431" s="4"/>
      <c r="P2431" s="9"/>
      <c r="Q2431" s="9" t="str">
        <f t="shared" si="125"/>
        <v>RPRID4 VARCHAR(3) ,</v>
      </c>
    </row>
    <row r="2432" ht="16.5" customHeight="1">
      <c r="A2432" s="9" t="s">
        <v>13</v>
      </c>
      <c r="B2432" s="9" t="s">
        <v>29</v>
      </c>
      <c r="C2432" s="9" t="s">
        <v>3586</v>
      </c>
      <c r="D2432" s="9" t="s">
        <v>191</v>
      </c>
      <c r="E2432" s="9" t="s">
        <v>4518</v>
      </c>
      <c r="F2432" s="10">
        <v>20.0</v>
      </c>
      <c r="G2432" s="10">
        <v>1.0</v>
      </c>
      <c r="H2432" s="70" t="b">
        <v>0</v>
      </c>
      <c r="I2432" s="71" t="str">
        <f t="shared" si="123"/>
        <v/>
      </c>
      <c r="J2432" s="71" t="str">
        <f t="shared" si="124"/>
        <v>VARCHAR</v>
      </c>
      <c r="K2432" s="71">
        <f t="shared" si="3"/>
        <v>3</v>
      </c>
      <c r="L2432" s="71" t="str">
        <f t="shared" si="4"/>
        <v>(3)</v>
      </c>
      <c r="M2432" s="71" t="s">
        <v>4489</v>
      </c>
      <c r="N2432" s="71"/>
      <c r="O2432" s="4"/>
      <c r="P2432" s="9"/>
      <c r="Q2432" s="9" t="str">
        <f t="shared" si="125"/>
        <v>RPRID5 VARCHAR(3) ,</v>
      </c>
    </row>
    <row r="2433" ht="16.5" customHeight="1">
      <c r="A2433" s="9" t="s">
        <v>13</v>
      </c>
      <c r="B2433" s="9" t="s">
        <v>29</v>
      </c>
      <c r="C2433" s="9" t="s">
        <v>3588</v>
      </c>
      <c r="D2433" s="9" t="s">
        <v>191</v>
      </c>
      <c r="E2433" s="9" t="s">
        <v>4518</v>
      </c>
      <c r="F2433" s="10">
        <v>21.0</v>
      </c>
      <c r="G2433" s="10">
        <v>1.0</v>
      </c>
      <c r="H2433" s="70" t="b">
        <v>0</v>
      </c>
      <c r="I2433" s="71" t="str">
        <f t="shared" si="123"/>
        <v/>
      </c>
      <c r="J2433" s="71" t="str">
        <f t="shared" si="124"/>
        <v>VARCHAR</v>
      </c>
      <c r="K2433" s="71">
        <f t="shared" si="3"/>
        <v>3</v>
      </c>
      <c r="L2433" s="71" t="str">
        <f t="shared" si="4"/>
        <v>(3)</v>
      </c>
      <c r="M2433" s="71" t="s">
        <v>4489</v>
      </c>
      <c r="N2433" s="71"/>
      <c r="O2433" s="4"/>
      <c r="P2433" s="9"/>
      <c r="Q2433" s="9" t="str">
        <f t="shared" si="125"/>
        <v>RPRID6 VARCHAR(3) ,</v>
      </c>
    </row>
    <row r="2434" ht="16.5" customHeight="1">
      <c r="A2434" s="9" t="s">
        <v>13</v>
      </c>
      <c r="B2434" s="9" t="s">
        <v>29</v>
      </c>
      <c r="C2434" s="9" t="s">
        <v>3590</v>
      </c>
      <c r="D2434" s="9" t="s">
        <v>191</v>
      </c>
      <c r="E2434" s="9" t="s">
        <v>4518</v>
      </c>
      <c r="F2434" s="10">
        <v>22.0</v>
      </c>
      <c r="G2434" s="10">
        <v>1.0</v>
      </c>
      <c r="H2434" s="70" t="b">
        <v>0</v>
      </c>
      <c r="I2434" s="71" t="str">
        <f t="shared" si="123"/>
        <v/>
      </c>
      <c r="J2434" s="71" t="str">
        <f t="shared" si="124"/>
        <v>VARCHAR</v>
      </c>
      <c r="K2434" s="71">
        <f t="shared" si="3"/>
        <v>3</v>
      </c>
      <c r="L2434" s="71" t="str">
        <f t="shared" si="4"/>
        <v>(3)</v>
      </c>
      <c r="M2434" s="71" t="s">
        <v>4489</v>
      </c>
      <c r="N2434" s="71"/>
      <c r="O2434" s="4"/>
      <c r="P2434" s="9"/>
      <c r="Q2434" s="9" t="str">
        <f t="shared" si="125"/>
        <v>RPRID7 VARCHAR(3) ,</v>
      </c>
    </row>
    <row r="2435" ht="16.5" customHeight="1">
      <c r="A2435" s="9" t="s">
        <v>13</v>
      </c>
      <c r="B2435" s="9" t="s">
        <v>29</v>
      </c>
      <c r="C2435" s="9" t="s">
        <v>3592</v>
      </c>
      <c r="D2435" s="9" t="s">
        <v>191</v>
      </c>
      <c r="E2435" s="9" t="s">
        <v>4518</v>
      </c>
      <c r="F2435" s="10">
        <v>23.0</v>
      </c>
      <c r="G2435" s="10">
        <v>1.0</v>
      </c>
      <c r="H2435" s="70" t="b">
        <v>0</v>
      </c>
      <c r="I2435" s="71" t="str">
        <f t="shared" si="123"/>
        <v/>
      </c>
      <c r="J2435" s="71" t="str">
        <f t="shared" si="124"/>
        <v>VARCHAR</v>
      </c>
      <c r="K2435" s="71">
        <f t="shared" si="3"/>
        <v>3</v>
      </c>
      <c r="L2435" s="71" t="str">
        <f t="shared" si="4"/>
        <v>(3)</v>
      </c>
      <c r="M2435" s="71" t="s">
        <v>4489</v>
      </c>
      <c r="N2435" s="71"/>
      <c r="O2435" s="4"/>
      <c r="P2435" s="9"/>
      <c r="Q2435" s="9" t="str">
        <f t="shared" si="125"/>
        <v>RPRID8 VARCHAR(3) ,</v>
      </c>
    </row>
    <row r="2436" ht="16.5" customHeight="1">
      <c r="A2436" s="9" t="s">
        <v>13</v>
      </c>
      <c r="B2436" s="9" t="s">
        <v>29</v>
      </c>
      <c r="C2436" s="9" t="s">
        <v>3594</v>
      </c>
      <c r="D2436" s="9" t="s">
        <v>191</v>
      </c>
      <c r="E2436" s="9" t="s">
        <v>4518</v>
      </c>
      <c r="F2436" s="10">
        <v>24.0</v>
      </c>
      <c r="G2436" s="10">
        <v>1.0</v>
      </c>
      <c r="H2436" s="70" t="b">
        <v>0</v>
      </c>
      <c r="I2436" s="71" t="str">
        <f t="shared" si="123"/>
        <v/>
      </c>
      <c r="J2436" s="71" t="str">
        <f t="shared" si="124"/>
        <v>VARCHAR</v>
      </c>
      <c r="K2436" s="71">
        <f t="shared" si="3"/>
        <v>3</v>
      </c>
      <c r="L2436" s="71" t="str">
        <f t="shared" si="4"/>
        <v>(3)</v>
      </c>
      <c r="M2436" s="71" t="s">
        <v>4489</v>
      </c>
      <c r="N2436" s="71"/>
      <c r="O2436" s="4"/>
      <c r="P2436" s="9"/>
      <c r="Q2436" s="9" t="str">
        <f t="shared" si="125"/>
        <v>RPRID9 VARCHAR(3) ,</v>
      </c>
    </row>
    <row r="2437" ht="16.5" customHeight="1">
      <c r="A2437" s="9" t="s">
        <v>13</v>
      </c>
      <c r="B2437" s="9" t="s">
        <v>29</v>
      </c>
      <c r="C2437" s="9" t="s">
        <v>3742</v>
      </c>
      <c r="D2437" s="9" t="s">
        <v>191</v>
      </c>
      <c r="E2437" s="9" t="s">
        <v>4518</v>
      </c>
      <c r="F2437" s="10">
        <v>25.0</v>
      </c>
      <c r="G2437" s="10">
        <v>14.0</v>
      </c>
      <c r="H2437" s="70" t="b">
        <v>0</v>
      </c>
      <c r="I2437" s="71" t="str">
        <f t="shared" si="123"/>
        <v/>
      </c>
      <c r="J2437" s="71" t="str">
        <f t="shared" si="124"/>
        <v>VARCHAR</v>
      </c>
      <c r="K2437" s="71">
        <f t="shared" si="3"/>
        <v>42</v>
      </c>
      <c r="L2437" s="71" t="str">
        <f t="shared" si="4"/>
        <v>(42)</v>
      </c>
      <c r="M2437" s="71" t="s">
        <v>4489</v>
      </c>
      <c r="N2437" s="71"/>
      <c r="O2437" s="4"/>
      <c r="P2437" s="9"/>
      <c r="Q2437" s="9" t="str">
        <f t="shared" si="125"/>
        <v>RPSNAM VARCHAR(42) ,</v>
      </c>
    </row>
    <row r="2438" ht="16.5" customHeight="1">
      <c r="A2438" s="9" t="s">
        <v>13</v>
      </c>
      <c r="B2438" s="9" t="s">
        <v>29</v>
      </c>
      <c r="C2438" s="9" t="s">
        <v>3743</v>
      </c>
      <c r="D2438" s="9" t="s">
        <v>183</v>
      </c>
      <c r="E2438" s="9" t="s">
        <v>4506</v>
      </c>
      <c r="F2438" s="10">
        <v>26.0</v>
      </c>
      <c r="G2438" s="10">
        <v>22.0</v>
      </c>
      <c r="H2438" s="70" t="b">
        <v>0</v>
      </c>
      <c r="I2438" s="71" t="str">
        <f t="shared" si="123"/>
        <v/>
      </c>
      <c r="J2438" s="71" t="str">
        <f t="shared" si="124"/>
        <v>DOUBLE PRECISION</v>
      </c>
      <c r="K2438" s="71">
        <f t="shared" si="3"/>
        <v>22</v>
      </c>
      <c r="L2438" s="71" t="str">
        <f t="shared" si="4"/>
        <v>(22)</v>
      </c>
      <c r="M2438" s="71" t="s">
        <v>4489</v>
      </c>
      <c r="N2438" s="71"/>
      <c r="O2438" s="4"/>
      <c r="P2438" s="9"/>
      <c r="Q2438" s="9" t="str">
        <f t="shared" si="125"/>
        <v>RPJUM1 DOUBLE PRECISION ,</v>
      </c>
    </row>
    <row r="2439" ht="16.5" customHeight="1">
      <c r="A2439" s="9" t="s">
        <v>13</v>
      </c>
      <c r="B2439" s="9" t="s">
        <v>29</v>
      </c>
      <c r="C2439" s="9" t="s">
        <v>3744</v>
      </c>
      <c r="D2439" s="9" t="s">
        <v>191</v>
      </c>
      <c r="E2439" s="9" t="s">
        <v>4518</v>
      </c>
      <c r="F2439" s="10">
        <v>27.0</v>
      </c>
      <c r="G2439" s="10">
        <v>7.0</v>
      </c>
      <c r="H2439" s="70" t="b">
        <v>0</v>
      </c>
      <c r="I2439" s="71" t="str">
        <f t="shared" si="123"/>
        <v/>
      </c>
      <c r="J2439" s="71" t="str">
        <f t="shared" si="124"/>
        <v>VARCHAR</v>
      </c>
      <c r="K2439" s="71">
        <f t="shared" si="3"/>
        <v>21</v>
      </c>
      <c r="L2439" s="71" t="str">
        <f t="shared" si="4"/>
        <v>(21)</v>
      </c>
      <c r="M2439" s="71" t="s">
        <v>4489</v>
      </c>
      <c r="N2439" s="71"/>
      <c r="O2439" s="4"/>
      <c r="P2439" s="9"/>
      <c r="Q2439" s="9" t="str">
        <f t="shared" si="125"/>
        <v>RPJUM2 VARCHAR(21) ,</v>
      </c>
    </row>
    <row r="2440" ht="16.5" customHeight="1">
      <c r="A2440" s="9" t="s">
        <v>13</v>
      </c>
      <c r="B2440" s="9" t="s">
        <v>29</v>
      </c>
      <c r="C2440" s="9" t="s">
        <v>3745</v>
      </c>
      <c r="D2440" s="9" t="s">
        <v>191</v>
      </c>
      <c r="E2440" s="9" t="s">
        <v>4518</v>
      </c>
      <c r="F2440" s="10">
        <v>28.0</v>
      </c>
      <c r="G2440" s="10">
        <v>10.0</v>
      </c>
      <c r="H2440" s="70" t="b">
        <v>0</v>
      </c>
      <c r="I2440" s="71" t="str">
        <f t="shared" si="123"/>
        <v/>
      </c>
      <c r="J2440" s="71" t="str">
        <f t="shared" si="124"/>
        <v>VARCHAR</v>
      </c>
      <c r="K2440" s="71">
        <f t="shared" si="3"/>
        <v>30</v>
      </c>
      <c r="L2440" s="71" t="str">
        <f t="shared" si="4"/>
        <v>(30)</v>
      </c>
      <c r="M2440" s="71" t="s">
        <v>4489</v>
      </c>
      <c r="N2440" s="71"/>
      <c r="O2440" s="4"/>
      <c r="P2440" s="9"/>
      <c r="Q2440" s="9" t="str">
        <f t="shared" si="125"/>
        <v>RPPNAM VARCHAR(30) ,</v>
      </c>
    </row>
    <row r="2441" ht="16.5" customHeight="1">
      <c r="A2441" s="9" t="s">
        <v>13</v>
      </c>
      <c r="B2441" s="9" t="s">
        <v>29</v>
      </c>
      <c r="C2441" s="9" t="s">
        <v>3747</v>
      </c>
      <c r="D2441" s="9" t="s">
        <v>183</v>
      </c>
      <c r="E2441" s="9" t="s">
        <v>4506</v>
      </c>
      <c r="F2441" s="10">
        <v>29.0</v>
      </c>
      <c r="G2441" s="10">
        <v>22.0</v>
      </c>
      <c r="H2441" s="70" t="b">
        <v>0</v>
      </c>
      <c r="I2441" s="71" t="str">
        <f t="shared" si="123"/>
        <v/>
      </c>
      <c r="J2441" s="71" t="str">
        <f t="shared" si="124"/>
        <v>DOUBLE PRECISION</v>
      </c>
      <c r="K2441" s="71">
        <f t="shared" si="3"/>
        <v>22</v>
      </c>
      <c r="L2441" s="71" t="str">
        <f t="shared" si="4"/>
        <v>(22)</v>
      </c>
      <c r="M2441" s="71" t="s">
        <v>4489</v>
      </c>
      <c r="N2441" s="71"/>
      <c r="O2441" s="4"/>
      <c r="P2441" s="9"/>
      <c r="Q2441" s="9" t="str">
        <f t="shared" si="125"/>
        <v>RPPJM1 DOUBLE PRECISION ,</v>
      </c>
    </row>
    <row r="2442" ht="16.5" customHeight="1">
      <c r="A2442" s="9" t="s">
        <v>13</v>
      </c>
      <c r="B2442" s="9" t="s">
        <v>29</v>
      </c>
      <c r="C2442" s="9" t="s">
        <v>3749</v>
      </c>
      <c r="D2442" s="9" t="s">
        <v>191</v>
      </c>
      <c r="E2442" s="9" t="s">
        <v>4518</v>
      </c>
      <c r="F2442" s="10">
        <v>30.0</v>
      </c>
      <c r="G2442" s="10">
        <v>7.0</v>
      </c>
      <c r="H2442" s="70" t="b">
        <v>0</v>
      </c>
      <c r="I2442" s="71" t="str">
        <f t="shared" si="123"/>
        <v/>
      </c>
      <c r="J2442" s="71" t="str">
        <f t="shared" si="124"/>
        <v>VARCHAR</v>
      </c>
      <c r="K2442" s="71">
        <f t="shared" si="3"/>
        <v>21</v>
      </c>
      <c r="L2442" s="71" t="str">
        <f t="shared" si="4"/>
        <v>(21)</v>
      </c>
      <c r="M2442" s="71" t="s">
        <v>4489</v>
      </c>
      <c r="N2442" s="71"/>
      <c r="O2442" s="4"/>
      <c r="P2442" s="9"/>
      <c r="Q2442" s="9" t="str">
        <f t="shared" si="125"/>
        <v>RPPJM2 VARCHAR(21) ,</v>
      </c>
    </row>
    <row r="2443" ht="16.5" customHeight="1">
      <c r="A2443" s="9" t="s">
        <v>13</v>
      </c>
      <c r="B2443" s="9" t="s">
        <v>29</v>
      </c>
      <c r="C2443" s="9" t="s">
        <v>3751</v>
      </c>
      <c r="D2443" s="9" t="s">
        <v>191</v>
      </c>
      <c r="E2443" s="9" t="s">
        <v>4518</v>
      </c>
      <c r="F2443" s="10">
        <v>31.0</v>
      </c>
      <c r="G2443" s="10">
        <v>1.0</v>
      </c>
      <c r="H2443" s="70" t="b">
        <v>0</v>
      </c>
      <c r="I2443" s="71" t="str">
        <f t="shared" si="123"/>
        <v/>
      </c>
      <c r="J2443" s="71" t="str">
        <f t="shared" si="124"/>
        <v>VARCHAR</v>
      </c>
      <c r="K2443" s="71">
        <f t="shared" si="3"/>
        <v>3</v>
      </c>
      <c r="L2443" s="71" t="str">
        <f t="shared" si="4"/>
        <v>(3)</v>
      </c>
      <c r="M2443" s="71" t="s">
        <v>4489</v>
      </c>
      <c r="N2443" s="71"/>
      <c r="O2443" s="4"/>
      <c r="P2443" s="9"/>
      <c r="Q2443" s="9" t="str">
        <f t="shared" si="125"/>
        <v>RPTGUB VARCHAR(3) ,</v>
      </c>
    </row>
    <row r="2444" ht="16.5" customHeight="1">
      <c r="A2444" s="9" t="s">
        <v>13</v>
      </c>
      <c r="B2444" s="9" t="s">
        <v>29</v>
      </c>
      <c r="C2444" s="9" t="s">
        <v>3752</v>
      </c>
      <c r="D2444" s="9" t="s">
        <v>191</v>
      </c>
      <c r="E2444" s="9" t="s">
        <v>4518</v>
      </c>
      <c r="F2444" s="10">
        <v>32.0</v>
      </c>
      <c r="G2444" s="10">
        <v>4.0</v>
      </c>
      <c r="H2444" s="70" t="b">
        <v>0</v>
      </c>
      <c r="I2444" s="71" t="str">
        <f t="shared" si="123"/>
        <v/>
      </c>
      <c r="J2444" s="71" t="str">
        <f t="shared" si="124"/>
        <v>VARCHAR</v>
      </c>
      <c r="K2444" s="71">
        <f t="shared" si="3"/>
        <v>12</v>
      </c>
      <c r="L2444" s="71" t="str">
        <f t="shared" si="4"/>
        <v>(12)</v>
      </c>
      <c r="M2444" s="71" t="s">
        <v>4489</v>
      </c>
      <c r="N2444" s="71"/>
      <c r="O2444" s="4"/>
      <c r="P2444" s="9"/>
      <c r="Q2444" s="9" t="str">
        <f t="shared" si="125"/>
        <v>RPDDDD VARCHAR(12) ,</v>
      </c>
    </row>
    <row r="2445" ht="16.5" customHeight="1">
      <c r="A2445" s="9" t="s">
        <v>13</v>
      </c>
      <c r="B2445" s="9" t="s">
        <v>29</v>
      </c>
      <c r="C2445" s="9" t="s">
        <v>3754</v>
      </c>
      <c r="D2445" s="9" t="s">
        <v>191</v>
      </c>
      <c r="E2445" s="9" t="s">
        <v>4518</v>
      </c>
      <c r="F2445" s="10">
        <v>33.0</v>
      </c>
      <c r="G2445" s="10">
        <v>4.0</v>
      </c>
      <c r="H2445" s="70" t="b">
        <v>0</v>
      </c>
      <c r="I2445" s="71" t="str">
        <f t="shared" si="123"/>
        <v/>
      </c>
      <c r="J2445" s="71" t="str">
        <f t="shared" si="124"/>
        <v>VARCHAR</v>
      </c>
      <c r="K2445" s="71">
        <f t="shared" si="3"/>
        <v>12</v>
      </c>
      <c r="L2445" s="71" t="str">
        <f t="shared" si="4"/>
        <v>(12)</v>
      </c>
      <c r="M2445" s="71" t="s">
        <v>4489</v>
      </c>
      <c r="N2445" s="71"/>
      <c r="O2445" s="4"/>
      <c r="P2445" s="9"/>
      <c r="Q2445" s="9" t="str">
        <f t="shared" si="125"/>
        <v>RPTEL1 VARCHAR(12) ,</v>
      </c>
    </row>
    <row r="2446" ht="16.5" customHeight="1">
      <c r="A2446" s="9" t="s">
        <v>13</v>
      </c>
      <c r="B2446" s="9" t="s">
        <v>29</v>
      </c>
      <c r="C2446" s="9" t="s">
        <v>3756</v>
      </c>
      <c r="D2446" s="9" t="s">
        <v>191</v>
      </c>
      <c r="E2446" s="9" t="s">
        <v>4518</v>
      </c>
      <c r="F2446" s="10">
        <v>34.0</v>
      </c>
      <c r="G2446" s="10">
        <v>4.0</v>
      </c>
      <c r="H2446" s="70" t="b">
        <v>0</v>
      </c>
      <c r="I2446" s="71" t="str">
        <f t="shared" si="123"/>
        <v/>
      </c>
      <c r="J2446" s="71" t="str">
        <f t="shared" si="124"/>
        <v>VARCHAR</v>
      </c>
      <c r="K2446" s="71">
        <f t="shared" si="3"/>
        <v>12</v>
      </c>
      <c r="L2446" s="71" t="str">
        <f t="shared" si="4"/>
        <v>(12)</v>
      </c>
      <c r="M2446" s="71" t="s">
        <v>4489</v>
      </c>
      <c r="N2446" s="71"/>
      <c r="O2446" s="4"/>
      <c r="P2446" s="9"/>
      <c r="Q2446" s="9" t="str">
        <f t="shared" si="125"/>
        <v>RPTEL2 VARCHAR(12) ,</v>
      </c>
    </row>
    <row r="2447" ht="16.5" customHeight="1">
      <c r="A2447" s="9" t="s">
        <v>13</v>
      </c>
      <c r="B2447" s="9" t="s">
        <v>29</v>
      </c>
      <c r="C2447" s="9" t="s">
        <v>3758</v>
      </c>
      <c r="D2447" s="9" t="s">
        <v>191</v>
      </c>
      <c r="E2447" s="9" t="s">
        <v>4518</v>
      </c>
      <c r="F2447" s="10">
        <v>35.0</v>
      </c>
      <c r="G2447" s="10">
        <v>4.0</v>
      </c>
      <c r="H2447" s="70" t="b">
        <v>0</v>
      </c>
      <c r="I2447" s="71" t="str">
        <f t="shared" si="123"/>
        <v/>
      </c>
      <c r="J2447" s="71" t="str">
        <f t="shared" si="124"/>
        <v>VARCHAR</v>
      </c>
      <c r="K2447" s="71">
        <f t="shared" si="3"/>
        <v>12</v>
      </c>
      <c r="L2447" s="71" t="str">
        <f t="shared" si="4"/>
        <v>(12)</v>
      </c>
      <c r="M2447" s="71" t="s">
        <v>4489</v>
      </c>
      <c r="N2447" s="71"/>
      <c r="O2447" s="4"/>
      <c r="P2447" s="9"/>
      <c r="Q2447" s="9" t="str">
        <f t="shared" si="125"/>
        <v>RPHDDD VARCHAR(12) ,</v>
      </c>
    </row>
    <row r="2448" ht="16.5" customHeight="1">
      <c r="A2448" s="9" t="s">
        <v>13</v>
      </c>
      <c r="B2448" s="9" t="s">
        <v>29</v>
      </c>
      <c r="C2448" s="9" t="s">
        <v>3760</v>
      </c>
      <c r="D2448" s="9" t="s">
        <v>191</v>
      </c>
      <c r="E2448" s="9" t="s">
        <v>4518</v>
      </c>
      <c r="F2448" s="10">
        <v>36.0</v>
      </c>
      <c r="G2448" s="10">
        <v>4.0</v>
      </c>
      <c r="H2448" s="70" t="b">
        <v>0</v>
      </c>
      <c r="I2448" s="71" t="str">
        <f t="shared" si="123"/>
        <v/>
      </c>
      <c r="J2448" s="71" t="str">
        <f t="shared" si="124"/>
        <v>VARCHAR</v>
      </c>
      <c r="K2448" s="71">
        <f t="shared" si="3"/>
        <v>12</v>
      </c>
      <c r="L2448" s="71" t="str">
        <f t="shared" si="4"/>
        <v>(12)</v>
      </c>
      <c r="M2448" s="71" t="s">
        <v>4489</v>
      </c>
      <c r="N2448" s="71"/>
      <c r="O2448" s="4"/>
      <c r="P2448" s="9"/>
      <c r="Q2448" s="9" t="str">
        <f t="shared" si="125"/>
        <v>RPHTL1 VARCHAR(12) ,</v>
      </c>
    </row>
    <row r="2449" ht="16.5" customHeight="1">
      <c r="A2449" s="9" t="s">
        <v>13</v>
      </c>
      <c r="B2449" s="9" t="s">
        <v>29</v>
      </c>
      <c r="C2449" s="9" t="s">
        <v>3762</v>
      </c>
      <c r="D2449" s="9" t="s">
        <v>191</v>
      </c>
      <c r="E2449" s="9" t="s">
        <v>4518</v>
      </c>
      <c r="F2449" s="10">
        <v>37.0</v>
      </c>
      <c r="G2449" s="10">
        <v>4.0</v>
      </c>
      <c r="H2449" s="70" t="b">
        <v>0</v>
      </c>
      <c r="I2449" s="71" t="str">
        <f t="shared" si="123"/>
        <v/>
      </c>
      <c r="J2449" s="71" t="str">
        <f t="shared" si="124"/>
        <v>VARCHAR</v>
      </c>
      <c r="K2449" s="71">
        <f t="shared" si="3"/>
        <v>12</v>
      </c>
      <c r="L2449" s="71" t="str">
        <f t="shared" si="4"/>
        <v>(12)</v>
      </c>
      <c r="M2449" s="71" t="s">
        <v>4489</v>
      </c>
      <c r="N2449" s="71"/>
      <c r="O2449" s="4"/>
      <c r="P2449" s="9"/>
      <c r="Q2449" s="9" t="str">
        <f t="shared" si="125"/>
        <v>RPHTL2 VARCHAR(12) ,</v>
      </c>
    </row>
    <row r="2450" ht="16.5" customHeight="1">
      <c r="A2450" s="9" t="s">
        <v>13</v>
      </c>
      <c r="B2450" s="9" t="s">
        <v>29</v>
      </c>
      <c r="C2450" s="9" t="s">
        <v>3764</v>
      </c>
      <c r="D2450" s="9" t="s">
        <v>191</v>
      </c>
      <c r="E2450" s="9" t="s">
        <v>4518</v>
      </c>
      <c r="F2450" s="10">
        <v>38.0</v>
      </c>
      <c r="G2450" s="10">
        <v>1.0</v>
      </c>
      <c r="H2450" s="70" t="b">
        <v>0</v>
      </c>
      <c r="I2450" s="71" t="str">
        <f t="shared" si="123"/>
        <v/>
      </c>
      <c r="J2450" s="71" t="str">
        <f t="shared" si="124"/>
        <v>VARCHAR</v>
      </c>
      <c r="K2450" s="71">
        <f t="shared" si="3"/>
        <v>3</v>
      </c>
      <c r="L2450" s="71" t="str">
        <f t="shared" si="4"/>
        <v>(3)</v>
      </c>
      <c r="M2450" s="71" t="s">
        <v>4489</v>
      </c>
      <c r="N2450" s="71"/>
      <c r="O2450" s="4"/>
      <c r="P2450" s="9"/>
      <c r="Q2450" s="9" t="str">
        <f t="shared" si="125"/>
        <v>RPADGU VARCHAR(3) ,</v>
      </c>
    </row>
    <row r="2451" ht="16.5" customHeight="1">
      <c r="A2451" s="9" t="s">
        <v>13</v>
      </c>
      <c r="B2451" s="9" t="s">
        <v>29</v>
      </c>
      <c r="C2451" s="9" t="s">
        <v>3766</v>
      </c>
      <c r="D2451" s="9" t="s">
        <v>191</v>
      </c>
      <c r="E2451" s="9" t="s">
        <v>4518</v>
      </c>
      <c r="F2451" s="10">
        <v>39.0</v>
      </c>
      <c r="G2451" s="10">
        <v>3.0</v>
      </c>
      <c r="H2451" s="70" t="b">
        <v>0</v>
      </c>
      <c r="I2451" s="71" t="str">
        <f t="shared" si="123"/>
        <v/>
      </c>
      <c r="J2451" s="71" t="str">
        <f t="shared" si="124"/>
        <v>VARCHAR</v>
      </c>
      <c r="K2451" s="71">
        <f t="shared" si="3"/>
        <v>9</v>
      </c>
      <c r="L2451" s="71" t="str">
        <f t="shared" si="4"/>
        <v>(9)</v>
      </c>
      <c r="M2451" s="71" t="s">
        <v>4489</v>
      </c>
      <c r="N2451" s="71"/>
      <c r="O2451" s="4"/>
      <c r="P2451" s="9"/>
      <c r="Q2451" s="9" t="str">
        <f t="shared" si="125"/>
        <v>RPZIP1 VARCHAR(9) ,</v>
      </c>
    </row>
    <row r="2452" ht="16.5" customHeight="1">
      <c r="A2452" s="9" t="s">
        <v>13</v>
      </c>
      <c r="B2452" s="9" t="s">
        <v>29</v>
      </c>
      <c r="C2452" s="9" t="s">
        <v>3768</v>
      </c>
      <c r="D2452" s="9" t="s">
        <v>191</v>
      </c>
      <c r="E2452" s="9" t="s">
        <v>4518</v>
      </c>
      <c r="F2452" s="10">
        <v>40.0</v>
      </c>
      <c r="G2452" s="10">
        <v>3.0</v>
      </c>
      <c r="H2452" s="70" t="b">
        <v>0</v>
      </c>
      <c r="I2452" s="71" t="str">
        <f t="shared" si="123"/>
        <v/>
      </c>
      <c r="J2452" s="71" t="str">
        <f t="shared" si="124"/>
        <v>VARCHAR</v>
      </c>
      <c r="K2452" s="71">
        <f t="shared" si="3"/>
        <v>9</v>
      </c>
      <c r="L2452" s="71" t="str">
        <f t="shared" si="4"/>
        <v>(9)</v>
      </c>
      <c r="M2452" s="71" t="s">
        <v>4489</v>
      </c>
      <c r="N2452" s="71"/>
      <c r="O2452" s="4"/>
      <c r="P2452" s="9"/>
      <c r="Q2452" s="9" t="str">
        <f t="shared" si="125"/>
        <v>RPZIP2 VARCHAR(9) ,</v>
      </c>
    </row>
    <row r="2453" ht="16.5" customHeight="1">
      <c r="A2453" s="9" t="s">
        <v>13</v>
      </c>
      <c r="B2453" s="9" t="s">
        <v>29</v>
      </c>
      <c r="C2453" s="9" t="s">
        <v>3770</v>
      </c>
      <c r="D2453" s="9" t="s">
        <v>191</v>
      </c>
      <c r="E2453" s="9" t="s">
        <v>4518</v>
      </c>
      <c r="F2453" s="10">
        <v>41.0</v>
      </c>
      <c r="G2453" s="10">
        <v>100.0</v>
      </c>
      <c r="H2453" s="70" t="b">
        <v>0</v>
      </c>
      <c r="I2453" s="71" t="str">
        <f t="shared" si="123"/>
        <v/>
      </c>
      <c r="J2453" s="71" t="str">
        <f t="shared" si="124"/>
        <v>VARCHAR</v>
      </c>
      <c r="K2453" s="71">
        <f t="shared" si="3"/>
        <v>300</v>
      </c>
      <c r="L2453" s="71" t="str">
        <f t="shared" si="4"/>
        <v>(300)</v>
      </c>
      <c r="M2453" s="71" t="s">
        <v>4489</v>
      </c>
      <c r="N2453" s="71"/>
      <c r="O2453" s="4"/>
      <c r="P2453" s="9"/>
      <c r="Q2453" s="9" t="str">
        <f t="shared" si="125"/>
        <v>RPADR1 VARCHAR(300) ,</v>
      </c>
    </row>
    <row r="2454" ht="16.5" customHeight="1">
      <c r="A2454" s="9" t="s">
        <v>13</v>
      </c>
      <c r="B2454" s="9" t="s">
        <v>29</v>
      </c>
      <c r="C2454" s="9" t="s">
        <v>3772</v>
      </c>
      <c r="D2454" s="9" t="s">
        <v>191</v>
      </c>
      <c r="E2454" s="9" t="s">
        <v>4518</v>
      </c>
      <c r="F2454" s="10">
        <v>42.0</v>
      </c>
      <c r="G2454" s="10">
        <v>100.0</v>
      </c>
      <c r="H2454" s="70" t="b">
        <v>0</v>
      </c>
      <c r="I2454" s="71" t="str">
        <f t="shared" si="123"/>
        <v/>
      </c>
      <c r="J2454" s="71" t="str">
        <f t="shared" si="124"/>
        <v>VARCHAR</v>
      </c>
      <c r="K2454" s="71">
        <f t="shared" si="3"/>
        <v>300</v>
      </c>
      <c r="L2454" s="71" t="str">
        <f t="shared" si="4"/>
        <v>(300)</v>
      </c>
      <c r="M2454" s="71" t="s">
        <v>4489</v>
      </c>
      <c r="N2454" s="71"/>
      <c r="O2454" s="4"/>
      <c r="P2454" s="9"/>
      <c r="Q2454" s="9" t="str">
        <f t="shared" si="125"/>
        <v>RPADR2 VARCHAR(300) ,</v>
      </c>
    </row>
    <row r="2455" ht="16.5" customHeight="1">
      <c r="A2455" s="9" t="s">
        <v>13</v>
      </c>
      <c r="B2455" s="9" t="s">
        <v>29</v>
      </c>
      <c r="C2455" s="9" t="s">
        <v>3774</v>
      </c>
      <c r="D2455" s="9" t="s">
        <v>191</v>
      </c>
      <c r="E2455" s="9" t="s">
        <v>4518</v>
      </c>
      <c r="F2455" s="10">
        <v>43.0</v>
      </c>
      <c r="G2455" s="10">
        <v>22.0</v>
      </c>
      <c r="H2455" s="70" t="b">
        <v>0</v>
      </c>
      <c r="I2455" s="71" t="str">
        <f t="shared" si="123"/>
        <v/>
      </c>
      <c r="J2455" s="71" t="str">
        <f t="shared" si="124"/>
        <v>VARCHAR</v>
      </c>
      <c r="K2455" s="71">
        <f t="shared" si="3"/>
        <v>66</v>
      </c>
      <c r="L2455" s="71" t="str">
        <f t="shared" si="4"/>
        <v>(66)</v>
      </c>
      <c r="M2455" s="71" t="s">
        <v>4489</v>
      </c>
      <c r="N2455" s="71"/>
      <c r="O2455" s="4"/>
      <c r="P2455" s="9"/>
      <c r="Q2455" s="9" t="str">
        <f t="shared" si="125"/>
        <v>RPADR3 VARCHAR(66) ,</v>
      </c>
    </row>
    <row r="2456" ht="16.5" customHeight="1">
      <c r="A2456" s="9" t="s">
        <v>13</v>
      </c>
      <c r="B2456" s="9" t="s">
        <v>29</v>
      </c>
      <c r="C2456" s="9" t="s">
        <v>3776</v>
      </c>
      <c r="D2456" s="9" t="s">
        <v>191</v>
      </c>
      <c r="E2456" s="9" t="s">
        <v>4518</v>
      </c>
      <c r="F2456" s="10">
        <v>44.0</v>
      </c>
      <c r="G2456" s="10">
        <v>100.0</v>
      </c>
      <c r="H2456" s="70" t="b">
        <v>0</v>
      </c>
      <c r="I2456" s="71" t="str">
        <f t="shared" si="123"/>
        <v/>
      </c>
      <c r="J2456" s="71" t="str">
        <f t="shared" si="124"/>
        <v>VARCHAR</v>
      </c>
      <c r="K2456" s="71">
        <f t="shared" si="3"/>
        <v>300</v>
      </c>
      <c r="L2456" s="71" t="str">
        <f t="shared" si="4"/>
        <v>(300)</v>
      </c>
      <c r="M2456" s="71" t="s">
        <v>4489</v>
      </c>
      <c r="N2456" s="71"/>
      <c r="O2456" s="4"/>
      <c r="P2456" s="9"/>
      <c r="Q2456" s="9" t="str">
        <f t="shared" si="125"/>
        <v>RPADR4 VARCHAR(300) ,</v>
      </c>
    </row>
    <row r="2457" ht="16.5" customHeight="1">
      <c r="A2457" s="9" t="s">
        <v>13</v>
      </c>
      <c r="B2457" s="9" t="s">
        <v>29</v>
      </c>
      <c r="C2457" s="9" t="s">
        <v>3778</v>
      </c>
      <c r="D2457" s="9" t="s">
        <v>183</v>
      </c>
      <c r="E2457" s="9" t="s">
        <v>4506</v>
      </c>
      <c r="F2457" s="10">
        <v>45.0</v>
      </c>
      <c r="G2457" s="10">
        <v>22.0</v>
      </c>
      <c r="H2457" s="70" t="b">
        <v>0</v>
      </c>
      <c r="I2457" s="71" t="str">
        <f t="shared" si="123"/>
        <v/>
      </c>
      <c r="J2457" s="71" t="str">
        <f t="shared" si="124"/>
        <v>DOUBLE PRECISION</v>
      </c>
      <c r="K2457" s="71">
        <f t="shared" si="3"/>
        <v>22</v>
      </c>
      <c r="L2457" s="71" t="str">
        <f t="shared" si="4"/>
        <v>(22)</v>
      </c>
      <c r="M2457" s="71" t="s">
        <v>4489</v>
      </c>
      <c r="N2457" s="71"/>
      <c r="O2457" s="4"/>
      <c r="P2457" s="9"/>
      <c r="Q2457" s="9" t="str">
        <f t="shared" si="125"/>
        <v>RPBDCD DOUBLE PRECISION ,</v>
      </c>
    </row>
    <row r="2458" ht="16.5" customHeight="1">
      <c r="A2458" s="9" t="s">
        <v>13</v>
      </c>
      <c r="B2458" s="9" t="s">
        <v>29</v>
      </c>
      <c r="C2458" s="9" t="s">
        <v>3780</v>
      </c>
      <c r="D2458" s="9" t="s">
        <v>183</v>
      </c>
      <c r="E2458" s="9" t="s">
        <v>4506</v>
      </c>
      <c r="F2458" s="10">
        <v>46.0</v>
      </c>
      <c r="G2458" s="10">
        <v>22.0</v>
      </c>
      <c r="H2458" s="70" t="b">
        <v>0</v>
      </c>
      <c r="I2458" s="71" t="str">
        <f t="shared" si="123"/>
        <v/>
      </c>
      <c r="J2458" s="71" t="str">
        <f t="shared" si="124"/>
        <v>DOUBLE PRECISION</v>
      </c>
      <c r="K2458" s="71">
        <f t="shared" si="3"/>
        <v>22</v>
      </c>
      <c r="L2458" s="71" t="str">
        <f t="shared" si="4"/>
        <v>(22)</v>
      </c>
      <c r="M2458" s="71" t="s">
        <v>4489</v>
      </c>
      <c r="N2458" s="71"/>
      <c r="O2458" s="4"/>
      <c r="P2458" s="9"/>
      <c r="Q2458" s="9" t="str">
        <f t="shared" si="125"/>
        <v>RPDELV DOUBLE PRECISION ,</v>
      </c>
    </row>
    <row r="2459" ht="16.5" customHeight="1">
      <c r="A2459" s="9" t="s">
        <v>13</v>
      </c>
      <c r="B2459" s="9" t="s">
        <v>29</v>
      </c>
      <c r="C2459" s="9" t="s">
        <v>3782</v>
      </c>
      <c r="D2459" s="9" t="s">
        <v>183</v>
      </c>
      <c r="E2459" s="9" t="s">
        <v>4506</v>
      </c>
      <c r="F2459" s="10">
        <v>47.0</v>
      </c>
      <c r="G2459" s="10">
        <v>22.0</v>
      </c>
      <c r="H2459" s="70" t="b">
        <v>0</v>
      </c>
      <c r="I2459" s="71" t="str">
        <f t="shared" si="123"/>
        <v/>
      </c>
      <c r="J2459" s="71" t="str">
        <f t="shared" si="124"/>
        <v>DOUBLE PRECISION</v>
      </c>
      <c r="K2459" s="71">
        <f t="shared" si="3"/>
        <v>22</v>
      </c>
      <c r="L2459" s="71" t="str">
        <f t="shared" si="4"/>
        <v>(22)</v>
      </c>
      <c r="M2459" s="71" t="s">
        <v>4489</v>
      </c>
      <c r="N2459" s="71"/>
      <c r="O2459" s="4"/>
      <c r="P2459" s="9"/>
      <c r="Q2459" s="9" t="str">
        <f t="shared" si="125"/>
        <v>RPSGRD DOUBLE PRECISION ,</v>
      </c>
    </row>
    <row r="2460" ht="16.5" customHeight="1">
      <c r="A2460" s="9" t="s">
        <v>13</v>
      </c>
      <c r="B2460" s="9" t="s">
        <v>29</v>
      </c>
      <c r="C2460" s="9" t="s">
        <v>959</v>
      </c>
      <c r="D2460" s="9" t="s">
        <v>191</v>
      </c>
      <c r="E2460" s="9" t="s">
        <v>4518</v>
      </c>
      <c r="F2460" s="10">
        <v>48.0</v>
      </c>
      <c r="G2460" s="10">
        <v>1.0</v>
      </c>
      <c r="H2460" s="70" t="b">
        <v>0</v>
      </c>
      <c r="I2460" s="71" t="str">
        <f t="shared" si="123"/>
        <v/>
      </c>
      <c r="J2460" s="71" t="str">
        <f t="shared" si="124"/>
        <v>VARCHAR</v>
      </c>
      <c r="K2460" s="71">
        <f t="shared" si="3"/>
        <v>3</v>
      </c>
      <c r="L2460" s="71" t="str">
        <f t="shared" si="4"/>
        <v>(3)</v>
      </c>
      <c r="M2460" s="71" t="s">
        <v>4489</v>
      </c>
      <c r="N2460" s="71"/>
      <c r="O2460" s="4"/>
      <c r="P2460" s="9"/>
      <c r="Q2460" s="9" t="str">
        <f t="shared" si="125"/>
        <v>RPGOOD VARCHAR(3) ,</v>
      </c>
    </row>
    <row r="2461" ht="16.5" customHeight="1">
      <c r="A2461" s="9" t="s">
        <v>13</v>
      </c>
      <c r="B2461" s="9" t="s">
        <v>29</v>
      </c>
      <c r="C2461" s="9" t="s">
        <v>3784</v>
      </c>
      <c r="D2461" s="9" t="s">
        <v>191</v>
      </c>
      <c r="E2461" s="9" t="s">
        <v>4518</v>
      </c>
      <c r="F2461" s="10">
        <v>49.0</v>
      </c>
      <c r="G2461" s="10">
        <v>1.0</v>
      </c>
      <c r="H2461" s="70" t="b">
        <v>0</v>
      </c>
      <c r="I2461" s="71" t="str">
        <f t="shared" si="123"/>
        <v/>
      </c>
      <c r="J2461" s="71" t="str">
        <f t="shared" si="124"/>
        <v>VARCHAR</v>
      </c>
      <c r="K2461" s="71">
        <f t="shared" si="3"/>
        <v>3</v>
      </c>
      <c r="L2461" s="71" t="str">
        <f t="shared" si="4"/>
        <v>(3)</v>
      </c>
      <c r="M2461" s="71" t="s">
        <v>4489</v>
      </c>
      <c r="N2461" s="71"/>
      <c r="O2461" s="4"/>
      <c r="P2461" s="9"/>
      <c r="Q2461" s="9" t="str">
        <f t="shared" si="125"/>
        <v>RPMGUB VARCHAR(3) ,</v>
      </c>
    </row>
    <row r="2462" ht="16.5" customHeight="1">
      <c r="A2462" s="9" t="s">
        <v>13</v>
      </c>
      <c r="B2462" s="9" t="s">
        <v>29</v>
      </c>
      <c r="C2462" s="9" t="s">
        <v>3786</v>
      </c>
      <c r="D2462" s="9" t="s">
        <v>183</v>
      </c>
      <c r="E2462" s="9" t="s">
        <v>4506</v>
      </c>
      <c r="F2462" s="10">
        <v>50.0</v>
      </c>
      <c r="G2462" s="10">
        <v>22.0</v>
      </c>
      <c r="H2462" s="70" t="b">
        <v>0</v>
      </c>
      <c r="I2462" s="71" t="str">
        <f t="shared" si="123"/>
        <v/>
      </c>
      <c r="J2462" s="71" t="str">
        <f t="shared" si="124"/>
        <v>DOUBLE PRECISION</v>
      </c>
      <c r="K2462" s="71">
        <f t="shared" si="3"/>
        <v>22</v>
      </c>
      <c r="L2462" s="71" t="str">
        <f t="shared" si="4"/>
        <v>(22)</v>
      </c>
      <c r="M2462" s="71" t="s">
        <v>4489</v>
      </c>
      <c r="N2462" s="71"/>
      <c r="O2462" s="4"/>
      <c r="P2462" s="9"/>
      <c r="Q2462" s="9" t="str">
        <f t="shared" si="125"/>
        <v>RPGRAD DOUBLE PRECISION ,</v>
      </c>
    </row>
    <row r="2463" ht="16.5" customHeight="1">
      <c r="A2463" s="9" t="s">
        <v>13</v>
      </c>
      <c r="B2463" s="9" t="s">
        <v>29</v>
      </c>
      <c r="C2463" s="9" t="s">
        <v>3787</v>
      </c>
      <c r="D2463" s="9" t="s">
        <v>183</v>
      </c>
      <c r="E2463" s="9" t="s">
        <v>4506</v>
      </c>
      <c r="F2463" s="10">
        <v>51.0</v>
      </c>
      <c r="G2463" s="10">
        <v>22.0</v>
      </c>
      <c r="H2463" s="70" t="b">
        <v>0</v>
      </c>
      <c r="I2463" s="71" t="str">
        <f t="shared" si="123"/>
        <v/>
      </c>
      <c r="J2463" s="71" t="str">
        <f t="shared" si="124"/>
        <v>DOUBLE PRECISION</v>
      </c>
      <c r="K2463" s="71">
        <f t="shared" si="3"/>
        <v>22</v>
      </c>
      <c r="L2463" s="71" t="str">
        <f t="shared" si="4"/>
        <v>(22)</v>
      </c>
      <c r="M2463" s="71" t="s">
        <v>4489</v>
      </c>
      <c r="N2463" s="71"/>
      <c r="O2463" s="4"/>
      <c r="P2463" s="9"/>
      <c r="Q2463" s="9" t="str">
        <f t="shared" si="125"/>
        <v>RPSUBJ DOUBLE PRECISION ,</v>
      </c>
    </row>
    <row r="2464" ht="16.5" customHeight="1">
      <c r="A2464" s="9" t="s">
        <v>13</v>
      </c>
      <c r="B2464" s="9" t="s">
        <v>29</v>
      </c>
      <c r="C2464" s="9" t="s">
        <v>3789</v>
      </c>
      <c r="D2464" s="9" t="s">
        <v>183</v>
      </c>
      <c r="E2464" s="9" t="s">
        <v>4506</v>
      </c>
      <c r="F2464" s="10">
        <v>52.0</v>
      </c>
      <c r="G2464" s="10">
        <v>22.0</v>
      </c>
      <c r="H2464" s="70" t="b">
        <v>0</v>
      </c>
      <c r="I2464" s="71" t="str">
        <f t="shared" si="123"/>
        <v/>
      </c>
      <c r="J2464" s="71" t="str">
        <f t="shared" si="124"/>
        <v>DOUBLE PRECISION</v>
      </c>
      <c r="K2464" s="71">
        <f t="shared" si="3"/>
        <v>22</v>
      </c>
      <c r="L2464" s="71" t="str">
        <f t="shared" si="4"/>
        <v>(22)</v>
      </c>
      <c r="M2464" s="71" t="s">
        <v>4489</v>
      </c>
      <c r="N2464" s="71"/>
      <c r="O2464" s="4"/>
      <c r="P2464" s="9"/>
      <c r="Q2464" s="9" t="str">
        <f t="shared" si="125"/>
        <v>RPSFLG DOUBLE PRECISION ,</v>
      </c>
    </row>
    <row r="2465" ht="16.5" customHeight="1">
      <c r="A2465" s="9" t="s">
        <v>13</v>
      </c>
      <c r="B2465" s="9" t="s">
        <v>29</v>
      </c>
      <c r="C2465" s="9" t="s">
        <v>3791</v>
      </c>
      <c r="D2465" s="9" t="s">
        <v>183</v>
      </c>
      <c r="E2465" s="9" t="s">
        <v>4506</v>
      </c>
      <c r="F2465" s="10">
        <v>53.0</v>
      </c>
      <c r="G2465" s="10">
        <v>22.0</v>
      </c>
      <c r="H2465" s="70" t="b">
        <v>0</v>
      </c>
      <c r="I2465" s="71" t="str">
        <f t="shared" si="123"/>
        <v/>
      </c>
      <c r="J2465" s="71" t="str">
        <f t="shared" si="124"/>
        <v>DOUBLE PRECISION</v>
      </c>
      <c r="K2465" s="71">
        <f t="shared" si="3"/>
        <v>22</v>
      </c>
      <c r="L2465" s="71" t="str">
        <f t="shared" si="4"/>
        <v>(22)</v>
      </c>
      <c r="M2465" s="71" t="s">
        <v>4489</v>
      </c>
      <c r="N2465" s="71"/>
      <c r="O2465" s="4"/>
      <c r="P2465" s="9"/>
      <c r="Q2465" s="9" t="str">
        <f t="shared" si="125"/>
        <v>RPSCHS DOUBLE PRECISION ,</v>
      </c>
    </row>
    <row r="2466" ht="16.5" customHeight="1">
      <c r="A2466" s="9" t="s">
        <v>13</v>
      </c>
      <c r="B2466" s="9" t="s">
        <v>29</v>
      </c>
      <c r="C2466" s="9" t="s">
        <v>3468</v>
      </c>
      <c r="D2466" s="9" t="s">
        <v>183</v>
      </c>
      <c r="E2466" s="9" t="s">
        <v>4506</v>
      </c>
      <c r="F2466" s="10">
        <v>54.0</v>
      </c>
      <c r="G2466" s="10">
        <v>22.0</v>
      </c>
      <c r="H2466" s="70" t="b">
        <v>0</v>
      </c>
      <c r="I2466" s="71" t="str">
        <f t="shared" si="123"/>
        <v/>
      </c>
      <c r="J2466" s="71" t="str">
        <f t="shared" si="124"/>
        <v>DOUBLE PRECISION</v>
      </c>
      <c r="K2466" s="71">
        <f t="shared" si="3"/>
        <v>22</v>
      </c>
      <c r="L2466" s="71" t="str">
        <f t="shared" si="4"/>
        <v>(22)</v>
      </c>
      <c r="M2466" s="71" t="s">
        <v>4489</v>
      </c>
      <c r="N2466" s="71"/>
      <c r="O2466" s="4"/>
      <c r="P2466" s="9"/>
      <c r="Q2466" s="9" t="str">
        <f t="shared" si="125"/>
        <v>RPSSYM DOUBLE PRECISION ,</v>
      </c>
    </row>
    <row r="2467" ht="16.5" customHeight="1">
      <c r="A2467" s="9" t="s">
        <v>13</v>
      </c>
      <c r="B2467" s="9" t="s">
        <v>29</v>
      </c>
      <c r="C2467" s="9" t="s">
        <v>2295</v>
      </c>
      <c r="D2467" s="9" t="s">
        <v>183</v>
      </c>
      <c r="E2467" s="9" t="s">
        <v>4506</v>
      </c>
      <c r="F2467" s="10">
        <v>55.0</v>
      </c>
      <c r="G2467" s="10">
        <v>22.0</v>
      </c>
      <c r="H2467" s="70" t="b">
        <v>0</v>
      </c>
      <c r="I2467" s="71" t="str">
        <f t="shared" si="123"/>
        <v/>
      </c>
      <c r="J2467" s="71" t="str">
        <f t="shared" si="124"/>
        <v>DOUBLE PRECISION</v>
      </c>
      <c r="K2467" s="71">
        <f t="shared" si="3"/>
        <v>22</v>
      </c>
      <c r="L2467" s="71" t="str">
        <f t="shared" si="4"/>
        <v>(22)</v>
      </c>
      <c r="M2467" s="71" t="s">
        <v>4489</v>
      </c>
      <c r="N2467" s="71"/>
      <c r="O2467" s="4"/>
      <c r="P2467" s="9"/>
      <c r="Q2467" s="9" t="str">
        <f t="shared" si="125"/>
        <v>RPFYM1 DOUBLE PRECISION ,</v>
      </c>
    </row>
    <row r="2468" ht="16.5" customHeight="1">
      <c r="A2468" s="9" t="s">
        <v>13</v>
      </c>
      <c r="B2468" s="9" t="s">
        <v>29</v>
      </c>
      <c r="C2468" s="9" t="s">
        <v>3794</v>
      </c>
      <c r="D2468" s="9" t="s">
        <v>183</v>
      </c>
      <c r="E2468" s="9" t="s">
        <v>4506</v>
      </c>
      <c r="F2468" s="10">
        <v>56.0</v>
      </c>
      <c r="G2468" s="10">
        <v>22.0</v>
      </c>
      <c r="H2468" s="70" t="b">
        <v>0</v>
      </c>
      <c r="I2468" s="71" t="str">
        <f t="shared" si="123"/>
        <v/>
      </c>
      <c r="J2468" s="71" t="str">
        <f t="shared" si="124"/>
        <v>DOUBLE PRECISION</v>
      </c>
      <c r="K2468" s="71">
        <f t="shared" si="3"/>
        <v>22</v>
      </c>
      <c r="L2468" s="71" t="str">
        <f t="shared" si="4"/>
        <v>(22)</v>
      </c>
      <c r="M2468" s="71" t="s">
        <v>4489</v>
      </c>
      <c r="N2468" s="71"/>
      <c r="O2468" s="4"/>
      <c r="P2468" s="9"/>
      <c r="Q2468" s="9" t="str">
        <f t="shared" si="125"/>
        <v>RPTYM1 DOUBLE PRECISION ,</v>
      </c>
    </row>
    <row r="2469" ht="16.5" customHeight="1">
      <c r="A2469" s="9" t="s">
        <v>13</v>
      </c>
      <c r="B2469" s="9" t="s">
        <v>29</v>
      </c>
      <c r="C2469" s="9" t="s">
        <v>2297</v>
      </c>
      <c r="D2469" s="9" t="s">
        <v>183</v>
      </c>
      <c r="E2469" s="9" t="s">
        <v>4506</v>
      </c>
      <c r="F2469" s="10">
        <v>57.0</v>
      </c>
      <c r="G2469" s="10">
        <v>22.0</v>
      </c>
      <c r="H2469" s="70" t="b">
        <v>0</v>
      </c>
      <c r="I2469" s="71" t="str">
        <f t="shared" si="123"/>
        <v/>
      </c>
      <c r="J2469" s="71" t="str">
        <f t="shared" si="124"/>
        <v>DOUBLE PRECISION</v>
      </c>
      <c r="K2469" s="71">
        <f t="shared" si="3"/>
        <v>22</v>
      </c>
      <c r="L2469" s="71" t="str">
        <f t="shared" si="4"/>
        <v>(22)</v>
      </c>
      <c r="M2469" s="71" t="s">
        <v>4489</v>
      </c>
      <c r="N2469" s="71"/>
      <c r="O2469" s="4"/>
      <c r="P2469" s="9"/>
      <c r="Q2469" s="9" t="str">
        <f t="shared" si="125"/>
        <v>RPFYM2 DOUBLE PRECISION ,</v>
      </c>
    </row>
    <row r="2470" ht="16.5" customHeight="1">
      <c r="A2470" s="9" t="s">
        <v>13</v>
      </c>
      <c r="B2470" s="9" t="s">
        <v>29</v>
      </c>
      <c r="C2470" s="9" t="s">
        <v>3797</v>
      </c>
      <c r="D2470" s="9" t="s">
        <v>183</v>
      </c>
      <c r="E2470" s="9" t="s">
        <v>4506</v>
      </c>
      <c r="F2470" s="10">
        <v>58.0</v>
      </c>
      <c r="G2470" s="10">
        <v>22.0</v>
      </c>
      <c r="H2470" s="70" t="b">
        <v>0</v>
      </c>
      <c r="I2470" s="71" t="str">
        <f t="shared" si="123"/>
        <v/>
      </c>
      <c r="J2470" s="71" t="str">
        <f t="shared" si="124"/>
        <v>DOUBLE PRECISION</v>
      </c>
      <c r="K2470" s="71">
        <f t="shared" si="3"/>
        <v>22</v>
      </c>
      <c r="L2470" s="71" t="str">
        <f t="shared" si="4"/>
        <v>(22)</v>
      </c>
      <c r="M2470" s="71" t="s">
        <v>4489</v>
      </c>
      <c r="N2470" s="71"/>
      <c r="O2470" s="4"/>
      <c r="P2470" s="9"/>
      <c r="Q2470" s="9" t="str">
        <f t="shared" si="125"/>
        <v>RPTYM2 DOUBLE PRECISION ,</v>
      </c>
    </row>
    <row r="2471" ht="16.5" customHeight="1">
      <c r="A2471" s="9" t="s">
        <v>13</v>
      </c>
      <c r="B2471" s="9" t="s">
        <v>29</v>
      </c>
      <c r="C2471" s="9" t="s">
        <v>3799</v>
      </c>
      <c r="D2471" s="9" t="s">
        <v>183</v>
      </c>
      <c r="E2471" s="9" t="s">
        <v>4506</v>
      </c>
      <c r="F2471" s="10">
        <v>59.0</v>
      </c>
      <c r="G2471" s="10">
        <v>22.0</v>
      </c>
      <c r="H2471" s="70" t="b">
        <v>0</v>
      </c>
      <c r="I2471" s="71" t="str">
        <f t="shared" si="123"/>
        <v/>
      </c>
      <c r="J2471" s="71" t="str">
        <f t="shared" si="124"/>
        <v>DOUBLE PRECISION</v>
      </c>
      <c r="K2471" s="71">
        <f t="shared" si="3"/>
        <v>22</v>
      </c>
      <c r="L2471" s="71" t="str">
        <f t="shared" si="4"/>
        <v>(22)</v>
      </c>
      <c r="M2471" s="71" t="s">
        <v>4489</v>
      </c>
      <c r="N2471" s="71"/>
      <c r="O2471" s="4"/>
      <c r="P2471" s="9"/>
      <c r="Q2471" s="9" t="str">
        <f t="shared" si="125"/>
        <v>RPFYM3 DOUBLE PRECISION ,</v>
      </c>
    </row>
    <row r="2472" ht="16.5" customHeight="1">
      <c r="A2472" s="9" t="s">
        <v>13</v>
      </c>
      <c r="B2472" s="9" t="s">
        <v>29</v>
      </c>
      <c r="C2472" s="9" t="s">
        <v>3801</v>
      </c>
      <c r="D2472" s="9" t="s">
        <v>183</v>
      </c>
      <c r="E2472" s="9" t="s">
        <v>4506</v>
      </c>
      <c r="F2472" s="10">
        <v>60.0</v>
      </c>
      <c r="G2472" s="10">
        <v>22.0</v>
      </c>
      <c r="H2472" s="70" t="b">
        <v>0</v>
      </c>
      <c r="I2472" s="71" t="str">
        <f t="shared" si="123"/>
        <v/>
      </c>
      <c r="J2472" s="71" t="str">
        <f t="shared" si="124"/>
        <v>DOUBLE PRECISION</v>
      </c>
      <c r="K2472" s="71">
        <f t="shared" si="3"/>
        <v>22</v>
      </c>
      <c r="L2472" s="71" t="str">
        <f t="shared" si="4"/>
        <v>(22)</v>
      </c>
      <c r="M2472" s="71" t="s">
        <v>4489</v>
      </c>
      <c r="N2472" s="71"/>
      <c r="O2472" s="4"/>
      <c r="P2472" s="9"/>
      <c r="Q2472" s="9" t="str">
        <f t="shared" si="125"/>
        <v>RPTYM3 DOUBLE PRECISION ,</v>
      </c>
    </row>
    <row r="2473" ht="16.5" customHeight="1">
      <c r="A2473" s="9" t="s">
        <v>13</v>
      </c>
      <c r="B2473" s="9" t="s">
        <v>29</v>
      </c>
      <c r="C2473" s="9" t="s">
        <v>3803</v>
      </c>
      <c r="D2473" s="9" t="s">
        <v>183</v>
      </c>
      <c r="E2473" s="9" t="s">
        <v>4506</v>
      </c>
      <c r="F2473" s="10">
        <v>61.0</v>
      </c>
      <c r="G2473" s="10">
        <v>22.0</v>
      </c>
      <c r="H2473" s="70" t="b">
        <v>0</v>
      </c>
      <c r="I2473" s="71" t="str">
        <f t="shared" si="123"/>
        <v/>
      </c>
      <c r="J2473" s="71" t="str">
        <f t="shared" si="124"/>
        <v>DOUBLE PRECISION</v>
      </c>
      <c r="K2473" s="71">
        <f t="shared" si="3"/>
        <v>22</v>
      </c>
      <c r="L2473" s="71" t="str">
        <f t="shared" si="4"/>
        <v>(22)</v>
      </c>
      <c r="M2473" s="71" t="s">
        <v>4489</v>
      </c>
      <c r="N2473" s="71"/>
      <c r="O2473" s="4"/>
      <c r="P2473" s="9"/>
      <c r="Q2473" s="9" t="str">
        <f t="shared" si="125"/>
        <v>RPSCJU DOUBLE PRECISION ,</v>
      </c>
    </row>
    <row r="2474" ht="16.5" customHeight="1">
      <c r="A2474" s="9" t="s">
        <v>13</v>
      </c>
      <c r="B2474" s="9" t="s">
        <v>29</v>
      </c>
      <c r="C2474" s="9" t="s">
        <v>3805</v>
      </c>
      <c r="D2474" s="9" t="s">
        <v>183</v>
      </c>
      <c r="E2474" s="9" t="s">
        <v>4506</v>
      </c>
      <c r="F2474" s="10">
        <v>62.0</v>
      </c>
      <c r="G2474" s="10">
        <v>22.0</v>
      </c>
      <c r="H2474" s="70" t="b">
        <v>0</v>
      </c>
      <c r="I2474" s="71" t="str">
        <f t="shared" si="123"/>
        <v/>
      </c>
      <c r="J2474" s="71" t="str">
        <f t="shared" si="124"/>
        <v>DOUBLE PRECISION</v>
      </c>
      <c r="K2474" s="71">
        <f t="shared" si="3"/>
        <v>22</v>
      </c>
      <c r="L2474" s="71" t="str">
        <f t="shared" si="4"/>
        <v>(22)</v>
      </c>
      <c r="M2474" s="71" t="s">
        <v>4489</v>
      </c>
      <c r="N2474" s="71"/>
      <c r="O2474" s="4"/>
      <c r="P2474" s="9"/>
      <c r="Q2474" s="9" t="str">
        <f t="shared" si="125"/>
        <v>RPSJAN DOUBLE PRECISION ,</v>
      </c>
    </row>
    <row r="2475" ht="16.5" customHeight="1">
      <c r="A2475" s="9" t="s">
        <v>13</v>
      </c>
      <c r="B2475" s="9" t="s">
        <v>29</v>
      </c>
      <c r="C2475" s="9" t="s">
        <v>3807</v>
      </c>
      <c r="D2475" s="9" t="s">
        <v>183</v>
      </c>
      <c r="E2475" s="9" t="s">
        <v>4506</v>
      </c>
      <c r="F2475" s="10">
        <v>63.0</v>
      </c>
      <c r="G2475" s="10">
        <v>22.0</v>
      </c>
      <c r="H2475" s="70" t="b">
        <v>0</v>
      </c>
      <c r="I2475" s="71" t="str">
        <f t="shared" si="123"/>
        <v/>
      </c>
      <c r="J2475" s="71" t="str">
        <f t="shared" si="124"/>
        <v>DOUBLE PRECISION</v>
      </c>
      <c r="K2475" s="71">
        <f t="shared" si="3"/>
        <v>22</v>
      </c>
      <c r="L2475" s="71" t="str">
        <f t="shared" si="4"/>
        <v>(22)</v>
      </c>
      <c r="M2475" s="71" t="s">
        <v>4489</v>
      </c>
      <c r="N2475" s="71"/>
      <c r="O2475" s="4"/>
      <c r="P2475" s="9"/>
      <c r="Q2475" s="9" t="str">
        <f t="shared" si="125"/>
        <v>RPCHGE DOUBLE PRECISION ,</v>
      </c>
    </row>
    <row r="2476" ht="16.5" customHeight="1">
      <c r="A2476" s="9" t="s">
        <v>13</v>
      </c>
      <c r="B2476" s="9" t="s">
        <v>29</v>
      </c>
      <c r="C2476" s="9" t="s">
        <v>3809</v>
      </c>
      <c r="D2476" s="9" t="s">
        <v>183</v>
      </c>
      <c r="E2476" s="9" t="s">
        <v>4506</v>
      </c>
      <c r="F2476" s="10">
        <v>64.0</v>
      </c>
      <c r="G2476" s="10">
        <v>22.0</v>
      </c>
      <c r="H2476" s="70" t="b">
        <v>0</v>
      </c>
      <c r="I2476" s="71" t="str">
        <f t="shared" si="123"/>
        <v/>
      </c>
      <c r="J2476" s="71" t="str">
        <f t="shared" si="124"/>
        <v>DOUBLE PRECISION</v>
      </c>
      <c r="K2476" s="71">
        <f t="shared" si="3"/>
        <v>22</v>
      </c>
      <c r="L2476" s="71" t="str">
        <f t="shared" si="4"/>
        <v>(22)</v>
      </c>
      <c r="M2476" s="71" t="s">
        <v>4489</v>
      </c>
      <c r="N2476" s="71"/>
      <c r="O2476" s="4"/>
      <c r="P2476" s="9"/>
      <c r="Q2476" s="9" t="str">
        <f t="shared" si="125"/>
        <v>RPCHBE DOUBLE PRECISION ,</v>
      </c>
    </row>
    <row r="2477" ht="16.5" customHeight="1">
      <c r="A2477" s="9" t="s">
        <v>13</v>
      </c>
      <c r="B2477" s="9" t="s">
        <v>29</v>
      </c>
      <c r="C2477" s="9" t="s">
        <v>1190</v>
      </c>
      <c r="D2477" s="9" t="s">
        <v>183</v>
      </c>
      <c r="E2477" s="9" t="s">
        <v>4506</v>
      </c>
      <c r="F2477" s="10">
        <v>65.0</v>
      </c>
      <c r="G2477" s="10">
        <v>22.0</v>
      </c>
      <c r="H2477" s="70" t="b">
        <v>0</v>
      </c>
      <c r="I2477" s="71" t="str">
        <f t="shared" si="123"/>
        <v/>
      </c>
      <c r="J2477" s="71" t="str">
        <f t="shared" si="124"/>
        <v>DOUBLE PRECISION</v>
      </c>
      <c r="K2477" s="71">
        <f t="shared" si="3"/>
        <v>22</v>
      </c>
      <c r="L2477" s="71" t="str">
        <f t="shared" si="4"/>
        <v>(22)</v>
      </c>
      <c r="M2477" s="71" t="s">
        <v>4489</v>
      </c>
      <c r="N2477" s="71"/>
      <c r="O2477" s="4"/>
      <c r="P2477" s="9"/>
      <c r="Q2477" s="9" t="str">
        <f t="shared" si="125"/>
        <v>RPHOLD DOUBLE PRECISION ,</v>
      </c>
    </row>
    <row r="2478" ht="16.5" customHeight="1">
      <c r="A2478" s="9" t="s">
        <v>13</v>
      </c>
      <c r="B2478" s="9" t="s">
        <v>29</v>
      </c>
      <c r="C2478" s="9" t="s">
        <v>3596</v>
      </c>
      <c r="D2478" s="9" t="s">
        <v>183</v>
      </c>
      <c r="E2478" s="9" t="s">
        <v>4506</v>
      </c>
      <c r="F2478" s="10">
        <v>66.0</v>
      </c>
      <c r="G2478" s="10">
        <v>22.0</v>
      </c>
      <c r="H2478" s="70" t="b">
        <v>0</v>
      </c>
      <c r="I2478" s="71" t="str">
        <f t="shared" si="123"/>
        <v/>
      </c>
      <c r="J2478" s="71" t="str">
        <f t="shared" si="124"/>
        <v>DOUBLE PRECISION</v>
      </c>
      <c r="K2478" s="71">
        <f t="shared" si="3"/>
        <v>22</v>
      </c>
      <c r="L2478" s="71" t="str">
        <f t="shared" si="4"/>
        <v>(22)</v>
      </c>
      <c r="M2478" s="71" t="s">
        <v>4489</v>
      </c>
      <c r="N2478" s="71"/>
      <c r="O2478" s="4"/>
      <c r="P2478" s="9"/>
      <c r="Q2478" s="9" t="str">
        <f t="shared" si="125"/>
        <v>RPHHBE DOUBLE PRECISION ,</v>
      </c>
    </row>
    <row r="2479" ht="16.5" customHeight="1">
      <c r="A2479" s="9" t="s">
        <v>13</v>
      </c>
      <c r="B2479" s="9" t="s">
        <v>29</v>
      </c>
      <c r="C2479" s="9" t="s">
        <v>3518</v>
      </c>
      <c r="D2479" s="9" t="s">
        <v>183</v>
      </c>
      <c r="E2479" s="9" t="s">
        <v>4506</v>
      </c>
      <c r="F2479" s="10">
        <v>67.0</v>
      </c>
      <c r="G2479" s="10">
        <v>22.0</v>
      </c>
      <c r="H2479" s="70" t="b">
        <v>0</v>
      </c>
      <c r="I2479" s="71" t="str">
        <f t="shared" si="123"/>
        <v/>
      </c>
      <c r="J2479" s="71" t="str">
        <f t="shared" si="124"/>
        <v>DOUBLE PRECISION</v>
      </c>
      <c r="K2479" s="71">
        <f t="shared" si="3"/>
        <v>22</v>
      </c>
      <c r="L2479" s="71" t="str">
        <f t="shared" si="4"/>
        <v>(22)</v>
      </c>
      <c r="M2479" s="71" t="s">
        <v>4489</v>
      </c>
      <c r="N2479" s="71"/>
      <c r="O2479" s="4"/>
      <c r="P2479" s="9"/>
      <c r="Q2479" s="9" t="str">
        <f t="shared" si="125"/>
        <v>RPKCNT DOUBLE PRECISION ,</v>
      </c>
    </row>
    <row r="2480" ht="16.5" customHeight="1">
      <c r="A2480" s="9" t="s">
        <v>13</v>
      </c>
      <c r="B2480" s="9" t="s">
        <v>29</v>
      </c>
      <c r="C2480" s="9" t="s">
        <v>3520</v>
      </c>
      <c r="D2480" s="9" t="s">
        <v>183</v>
      </c>
      <c r="E2480" s="9" t="s">
        <v>4506</v>
      </c>
      <c r="F2480" s="10">
        <v>68.0</v>
      </c>
      <c r="G2480" s="10">
        <v>22.0</v>
      </c>
      <c r="H2480" s="70" t="b">
        <v>0</v>
      </c>
      <c r="I2480" s="71" t="str">
        <f t="shared" si="123"/>
        <v/>
      </c>
      <c r="J2480" s="71" t="str">
        <f t="shared" si="124"/>
        <v>DOUBLE PRECISION</v>
      </c>
      <c r="K2480" s="71">
        <f t="shared" si="3"/>
        <v>22</v>
      </c>
      <c r="L2480" s="71" t="str">
        <f t="shared" si="4"/>
        <v>(22)</v>
      </c>
      <c r="M2480" s="71" t="s">
        <v>4489</v>
      </c>
      <c r="N2480" s="71"/>
      <c r="O2480" s="4"/>
      <c r="P2480" s="9"/>
      <c r="Q2480" s="9" t="str">
        <f t="shared" si="125"/>
        <v>RPDANG DOUBLE PRECISION ,</v>
      </c>
    </row>
    <row r="2481" ht="16.5" customHeight="1">
      <c r="A2481" s="9" t="s">
        <v>13</v>
      </c>
      <c r="B2481" s="9" t="s">
        <v>29</v>
      </c>
      <c r="C2481" s="9" t="s">
        <v>3811</v>
      </c>
      <c r="D2481" s="9" t="s">
        <v>183</v>
      </c>
      <c r="E2481" s="9" t="s">
        <v>4506</v>
      </c>
      <c r="F2481" s="10">
        <v>69.0</v>
      </c>
      <c r="G2481" s="10">
        <v>22.0</v>
      </c>
      <c r="H2481" s="70" t="b">
        <v>0</v>
      </c>
      <c r="I2481" s="71" t="str">
        <f t="shared" si="123"/>
        <v/>
      </c>
      <c r="J2481" s="71" t="str">
        <f t="shared" si="124"/>
        <v>DOUBLE PRECISION</v>
      </c>
      <c r="K2481" s="71">
        <f t="shared" si="3"/>
        <v>22</v>
      </c>
      <c r="L2481" s="71" t="str">
        <f t="shared" si="4"/>
        <v>(22)</v>
      </c>
      <c r="M2481" s="71" t="s">
        <v>4489</v>
      </c>
      <c r="N2481" s="71"/>
      <c r="O2481" s="4"/>
      <c r="P2481" s="9"/>
      <c r="Q2481" s="9" t="str">
        <f t="shared" si="125"/>
        <v>RPYDCN DOUBLE PRECISION ,</v>
      </c>
    </row>
    <row r="2482" ht="16.5" customHeight="1">
      <c r="A2482" s="9" t="s">
        <v>13</v>
      </c>
      <c r="B2482" s="9" t="s">
        <v>29</v>
      </c>
      <c r="C2482" s="9" t="s">
        <v>3813</v>
      </c>
      <c r="D2482" s="9" t="s">
        <v>183</v>
      </c>
      <c r="E2482" s="9" t="s">
        <v>4506</v>
      </c>
      <c r="F2482" s="10">
        <v>70.0</v>
      </c>
      <c r="G2482" s="10">
        <v>22.0</v>
      </c>
      <c r="H2482" s="70" t="b">
        <v>0</v>
      </c>
      <c r="I2482" s="71" t="str">
        <f t="shared" si="123"/>
        <v/>
      </c>
      <c r="J2482" s="71" t="str">
        <f t="shared" si="124"/>
        <v>DOUBLE PRECISION</v>
      </c>
      <c r="K2482" s="71">
        <f t="shared" si="3"/>
        <v>22</v>
      </c>
      <c r="L2482" s="71" t="str">
        <f t="shared" si="4"/>
        <v>(22)</v>
      </c>
      <c r="M2482" s="71" t="s">
        <v>4489</v>
      </c>
      <c r="N2482" s="71"/>
      <c r="O2482" s="4"/>
      <c r="P2482" s="9"/>
      <c r="Q2482" s="9" t="str">
        <f t="shared" si="125"/>
        <v>RPYCNT DOUBLE PRECISION ,</v>
      </c>
    </row>
    <row r="2483" ht="16.5" customHeight="1">
      <c r="A2483" s="9" t="s">
        <v>13</v>
      </c>
      <c r="B2483" s="9" t="s">
        <v>29</v>
      </c>
      <c r="C2483" s="9" t="s">
        <v>3816</v>
      </c>
      <c r="D2483" s="9" t="s">
        <v>183</v>
      </c>
      <c r="E2483" s="9" t="s">
        <v>4506</v>
      </c>
      <c r="F2483" s="10">
        <v>71.0</v>
      </c>
      <c r="G2483" s="10">
        <v>22.0</v>
      </c>
      <c r="H2483" s="70" t="b">
        <v>0</v>
      </c>
      <c r="I2483" s="71" t="str">
        <f t="shared" si="123"/>
        <v/>
      </c>
      <c r="J2483" s="71" t="str">
        <f t="shared" si="124"/>
        <v>DOUBLE PRECISION</v>
      </c>
      <c r="K2483" s="71">
        <f t="shared" si="3"/>
        <v>22</v>
      </c>
      <c r="L2483" s="71" t="str">
        <f t="shared" si="4"/>
        <v>(22)</v>
      </c>
      <c r="M2483" s="71" t="s">
        <v>4489</v>
      </c>
      <c r="N2483" s="71"/>
      <c r="O2483" s="4"/>
      <c r="P2483" s="9"/>
      <c r="Q2483" s="9" t="str">
        <f t="shared" si="125"/>
        <v>RPYAMT DOUBLE PRECISION ,</v>
      </c>
    </row>
    <row r="2484" ht="16.5" customHeight="1">
      <c r="A2484" s="9" t="s">
        <v>13</v>
      </c>
      <c r="B2484" s="9" t="s">
        <v>29</v>
      </c>
      <c r="C2484" s="9" t="s">
        <v>3818</v>
      </c>
      <c r="D2484" s="9" t="s">
        <v>183</v>
      </c>
      <c r="E2484" s="9" t="s">
        <v>4506</v>
      </c>
      <c r="F2484" s="10">
        <v>72.0</v>
      </c>
      <c r="G2484" s="10">
        <v>22.0</v>
      </c>
      <c r="H2484" s="70" t="b">
        <v>0</v>
      </c>
      <c r="I2484" s="71" t="str">
        <f t="shared" si="123"/>
        <v/>
      </c>
      <c r="J2484" s="71" t="str">
        <f t="shared" si="124"/>
        <v>DOUBLE PRECISION</v>
      </c>
      <c r="K2484" s="71">
        <f t="shared" si="3"/>
        <v>22</v>
      </c>
      <c r="L2484" s="71" t="str">
        <f t="shared" si="4"/>
        <v>(22)</v>
      </c>
      <c r="M2484" s="71" t="s">
        <v>4489</v>
      </c>
      <c r="N2484" s="71"/>
      <c r="O2484" s="4"/>
      <c r="P2484" s="9"/>
      <c r="Q2484" s="9" t="str">
        <f t="shared" si="125"/>
        <v>RPYYMT DOUBLE PRECISION ,</v>
      </c>
    </row>
    <row r="2485" ht="16.5" customHeight="1">
      <c r="A2485" s="9" t="s">
        <v>13</v>
      </c>
      <c r="B2485" s="9" t="s">
        <v>29</v>
      </c>
      <c r="C2485" s="9" t="s">
        <v>1192</v>
      </c>
      <c r="D2485" s="9" t="s">
        <v>183</v>
      </c>
      <c r="E2485" s="9" t="s">
        <v>4506</v>
      </c>
      <c r="F2485" s="10">
        <v>73.0</v>
      </c>
      <c r="G2485" s="10">
        <v>22.0</v>
      </c>
      <c r="H2485" s="70" t="b">
        <v>0</v>
      </c>
      <c r="I2485" s="71" t="str">
        <f t="shared" si="123"/>
        <v/>
      </c>
      <c r="J2485" s="71" t="str">
        <f t="shared" si="124"/>
        <v>DOUBLE PRECISION</v>
      </c>
      <c r="K2485" s="71">
        <f t="shared" si="3"/>
        <v>22</v>
      </c>
      <c r="L2485" s="71" t="str">
        <f t="shared" si="4"/>
        <v>(22)</v>
      </c>
      <c r="M2485" s="71" t="s">
        <v>4489</v>
      </c>
      <c r="N2485" s="71"/>
      <c r="O2485" s="4"/>
      <c r="P2485" s="9"/>
      <c r="Q2485" s="9" t="str">
        <f t="shared" si="125"/>
        <v>RPSAMT DOUBLE PRECISION ,</v>
      </c>
    </row>
    <row r="2486" ht="16.5" customHeight="1">
      <c r="A2486" s="9" t="s">
        <v>13</v>
      </c>
      <c r="B2486" s="9" t="s">
        <v>29</v>
      </c>
      <c r="C2486" s="9" t="s">
        <v>3821</v>
      </c>
      <c r="D2486" s="9" t="s">
        <v>183</v>
      </c>
      <c r="E2486" s="9" t="s">
        <v>4506</v>
      </c>
      <c r="F2486" s="10">
        <v>74.0</v>
      </c>
      <c r="G2486" s="10">
        <v>22.0</v>
      </c>
      <c r="H2486" s="70" t="b">
        <v>0</v>
      </c>
      <c r="I2486" s="71" t="str">
        <f t="shared" si="123"/>
        <v/>
      </c>
      <c r="J2486" s="71" t="str">
        <f t="shared" si="124"/>
        <v>DOUBLE PRECISION</v>
      </c>
      <c r="K2486" s="71">
        <f t="shared" si="3"/>
        <v>22</v>
      </c>
      <c r="L2486" s="71" t="str">
        <f t="shared" si="4"/>
        <v>(22)</v>
      </c>
      <c r="M2486" s="71" t="s">
        <v>4489</v>
      </c>
      <c r="N2486" s="71"/>
      <c r="O2486" s="4"/>
      <c r="P2486" s="9"/>
      <c r="Q2486" s="9" t="str">
        <f t="shared" si="125"/>
        <v>RPJACU DOUBLE PRECISION ,</v>
      </c>
    </row>
    <row r="2487" ht="16.5" customHeight="1">
      <c r="A2487" s="9" t="s">
        <v>13</v>
      </c>
      <c r="B2487" s="9" t="s">
        <v>29</v>
      </c>
      <c r="C2487" s="9" t="s">
        <v>3823</v>
      </c>
      <c r="D2487" s="9" t="s">
        <v>183</v>
      </c>
      <c r="E2487" s="9" t="s">
        <v>4506</v>
      </c>
      <c r="F2487" s="10">
        <v>75.0</v>
      </c>
      <c r="G2487" s="10">
        <v>22.0</v>
      </c>
      <c r="H2487" s="70" t="b">
        <v>0</v>
      </c>
      <c r="I2487" s="71" t="str">
        <f t="shared" si="123"/>
        <v/>
      </c>
      <c r="J2487" s="71" t="str">
        <f t="shared" si="124"/>
        <v>DOUBLE PRECISION</v>
      </c>
      <c r="K2487" s="71">
        <f t="shared" si="3"/>
        <v>22</v>
      </c>
      <c r="L2487" s="71" t="str">
        <f t="shared" si="4"/>
        <v>(22)</v>
      </c>
      <c r="M2487" s="71" t="s">
        <v>4489</v>
      </c>
      <c r="N2487" s="71"/>
      <c r="O2487" s="4"/>
      <c r="P2487" s="9"/>
      <c r="Q2487" s="9" t="str">
        <f t="shared" si="125"/>
        <v>RPEGUB DOUBLE PRECISION ,</v>
      </c>
    </row>
    <row r="2488" ht="16.5" customHeight="1">
      <c r="A2488" s="9" t="s">
        <v>13</v>
      </c>
      <c r="B2488" s="9" t="s">
        <v>29</v>
      </c>
      <c r="C2488" s="9" t="s">
        <v>3824</v>
      </c>
      <c r="D2488" s="9" t="s">
        <v>183</v>
      </c>
      <c r="E2488" s="9" t="s">
        <v>4506</v>
      </c>
      <c r="F2488" s="10">
        <v>76.0</v>
      </c>
      <c r="G2488" s="10">
        <v>22.0</v>
      </c>
      <c r="H2488" s="70" t="b">
        <v>0</v>
      </c>
      <c r="I2488" s="71" t="str">
        <f t="shared" si="123"/>
        <v/>
      </c>
      <c r="J2488" s="71" t="str">
        <f t="shared" si="124"/>
        <v>DOUBLE PRECISION</v>
      </c>
      <c r="K2488" s="71">
        <f t="shared" si="3"/>
        <v>22</v>
      </c>
      <c r="L2488" s="71" t="str">
        <f t="shared" si="4"/>
        <v>(22)</v>
      </c>
      <c r="M2488" s="71" t="s">
        <v>4489</v>
      </c>
      <c r="N2488" s="71"/>
      <c r="O2488" s="4"/>
      <c r="P2488" s="9"/>
      <c r="Q2488" s="9" t="str">
        <f t="shared" si="125"/>
        <v>RPEAMT DOUBLE PRECISION ,</v>
      </c>
    </row>
    <row r="2489" ht="16.5" customHeight="1">
      <c r="A2489" s="9" t="s">
        <v>13</v>
      </c>
      <c r="B2489" s="9" t="s">
        <v>29</v>
      </c>
      <c r="C2489" s="9" t="s">
        <v>3825</v>
      </c>
      <c r="D2489" s="9" t="s">
        <v>183</v>
      </c>
      <c r="E2489" s="9" t="s">
        <v>4506</v>
      </c>
      <c r="F2489" s="10">
        <v>77.0</v>
      </c>
      <c r="G2489" s="10">
        <v>22.0</v>
      </c>
      <c r="H2489" s="70" t="b">
        <v>0</v>
      </c>
      <c r="I2489" s="71" t="str">
        <f t="shared" si="123"/>
        <v/>
      </c>
      <c r="J2489" s="71" t="str">
        <f t="shared" si="124"/>
        <v>DOUBLE PRECISION</v>
      </c>
      <c r="K2489" s="71">
        <f t="shared" si="3"/>
        <v>22</v>
      </c>
      <c r="L2489" s="71" t="str">
        <f t="shared" si="4"/>
        <v>(22)</v>
      </c>
      <c r="M2489" s="71" t="s">
        <v>4489</v>
      </c>
      <c r="N2489" s="71"/>
      <c r="O2489" s="4"/>
      <c r="P2489" s="9"/>
      <c r="Q2489" s="9" t="str">
        <f t="shared" si="125"/>
        <v>RPJBE1 DOUBLE PRECISION ,</v>
      </c>
    </row>
    <row r="2490" ht="16.5" customHeight="1">
      <c r="A2490" s="9" t="s">
        <v>13</v>
      </c>
      <c r="B2490" s="9" t="s">
        <v>29</v>
      </c>
      <c r="C2490" s="9" t="s">
        <v>3827</v>
      </c>
      <c r="D2490" s="9" t="s">
        <v>183</v>
      </c>
      <c r="E2490" s="9" t="s">
        <v>4506</v>
      </c>
      <c r="F2490" s="10">
        <v>78.0</v>
      </c>
      <c r="G2490" s="10">
        <v>22.0</v>
      </c>
      <c r="H2490" s="70" t="b">
        <v>0</v>
      </c>
      <c r="I2490" s="71" t="str">
        <f t="shared" si="123"/>
        <v/>
      </c>
      <c r="J2490" s="71" t="str">
        <f t="shared" si="124"/>
        <v>DOUBLE PRECISION</v>
      </c>
      <c r="K2490" s="71">
        <f t="shared" si="3"/>
        <v>22</v>
      </c>
      <c r="L2490" s="71" t="str">
        <f t="shared" si="4"/>
        <v>(22)</v>
      </c>
      <c r="M2490" s="71" t="s">
        <v>4489</v>
      </c>
      <c r="N2490" s="71"/>
      <c r="O2490" s="4"/>
      <c r="P2490" s="9"/>
      <c r="Q2490" s="9" t="str">
        <f t="shared" si="125"/>
        <v>RPJBE2 DOUBLE PRECISION ,</v>
      </c>
    </row>
    <row r="2491" ht="16.5" customHeight="1">
      <c r="A2491" s="9" t="s">
        <v>13</v>
      </c>
      <c r="B2491" s="9" t="s">
        <v>29</v>
      </c>
      <c r="C2491" s="9" t="s">
        <v>3829</v>
      </c>
      <c r="D2491" s="9" t="s">
        <v>183</v>
      </c>
      <c r="E2491" s="9" t="s">
        <v>4506</v>
      </c>
      <c r="F2491" s="10">
        <v>79.0</v>
      </c>
      <c r="G2491" s="10">
        <v>22.0</v>
      </c>
      <c r="H2491" s="70" t="b">
        <v>0</v>
      </c>
      <c r="I2491" s="71" t="str">
        <f t="shared" si="123"/>
        <v/>
      </c>
      <c r="J2491" s="71" t="str">
        <f t="shared" si="124"/>
        <v>DOUBLE PRECISION</v>
      </c>
      <c r="K2491" s="71">
        <f t="shared" si="3"/>
        <v>22</v>
      </c>
      <c r="L2491" s="71" t="str">
        <f t="shared" si="4"/>
        <v>(22)</v>
      </c>
      <c r="M2491" s="71" t="s">
        <v>4489</v>
      </c>
      <c r="N2491" s="71"/>
      <c r="O2491" s="4"/>
      <c r="P2491" s="9"/>
      <c r="Q2491" s="9" t="str">
        <f t="shared" si="125"/>
        <v>RPSGG1 DOUBLE PRECISION ,</v>
      </c>
    </row>
    <row r="2492" ht="16.5" customHeight="1">
      <c r="A2492" s="9" t="s">
        <v>13</v>
      </c>
      <c r="B2492" s="9" t="s">
        <v>29</v>
      </c>
      <c r="C2492" s="9" t="s">
        <v>3831</v>
      </c>
      <c r="D2492" s="9" t="s">
        <v>183</v>
      </c>
      <c r="E2492" s="9" t="s">
        <v>4506</v>
      </c>
      <c r="F2492" s="10">
        <v>80.0</v>
      </c>
      <c r="G2492" s="10">
        <v>22.0</v>
      </c>
      <c r="H2492" s="70" t="b">
        <v>0</v>
      </c>
      <c r="I2492" s="71" t="str">
        <f t="shared" si="123"/>
        <v/>
      </c>
      <c r="J2492" s="71" t="str">
        <f t="shared" si="124"/>
        <v>DOUBLE PRECISION</v>
      </c>
      <c r="K2492" s="71">
        <f t="shared" si="3"/>
        <v>22</v>
      </c>
      <c r="L2492" s="71" t="str">
        <f t="shared" si="4"/>
        <v>(22)</v>
      </c>
      <c r="M2492" s="71" t="s">
        <v>4489</v>
      </c>
      <c r="N2492" s="71"/>
      <c r="O2492" s="4"/>
      <c r="P2492" s="9"/>
      <c r="Q2492" s="9" t="str">
        <f t="shared" si="125"/>
        <v>RPSGGB DOUBLE PRECISION ,</v>
      </c>
    </row>
    <row r="2493" ht="16.5" customHeight="1">
      <c r="A2493" s="9" t="s">
        <v>13</v>
      </c>
      <c r="B2493" s="9" t="s">
        <v>29</v>
      </c>
      <c r="C2493" s="9" t="s">
        <v>3607</v>
      </c>
      <c r="D2493" s="9" t="s">
        <v>183</v>
      </c>
      <c r="E2493" s="9" t="s">
        <v>4506</v>
      </c>
      <c r="F2493" s="10">
        <v>81.0</v>
      </c>
      <c r="G2493" s="10">
        <v>22.0</v>
      </c>
      <c r="H2493" s="70" t="b">
        <v>0</v>
      </c>
      <c r="I2493" s="71" t="str">
        <f t="shared" si="123"/>
        <v/>
      </c>
      <c r="J2493" s="71" t="str">
        <f t="shared" si="124"/>
        <v>DOUBLE PRECISION</v>
      </c>
      <c r="K2493" s="71">
        <f t="shared" si="3"/>
        <v>22</v>
      </c>
      <c r="L2493" s="71" t="str">
        <f t="shared" si="4"/>
        <v>(22)</v>
      </c>
      <c r="M2493" s="71" t="s">
        <v>4489</v>
      </c>
      <c r="N2493" s="71"/>
      <c r="O2493" s="4"/>
      <c r="P2493" s="9"/>
      <c r="Q2493" s="9" t="str">
        <f t="shared" si="125"/>
        <v>RPAGUB DOUBLE PRECISION ,</v>
      </c>
    </row>
    <row r="2494" ht="16.5" customHeight="1">
      <c r="A2494" s="9" t="s">
        <v>13</v>
      </c>
      <c r="B2494" s="9" t="s">
        <v>29</v>
      </c>
      <c r="C2494" s="9" t="s">
        <v>3608</v>
      </c>
      <c r="D2494" s="9" t="s">
        <v>183</v>
      </c>
      <c r="E2494" s="9" t="s">
        <v>4506</v>
      </c>
      <c r="F2494" s="10">
        <v>82.0</v>
      </c>
      <c r="G2494" s="10">
        <v>22.0</v>
      </c>
      <c r="H2494" s="70" t="b">
        <v>0</v>
      </c>
      <c r="I2494" s="71" t="str">
        <f t="shared" si="123"/>
        <v/>
      </c>
      <c r="J2494" s="71" t="str">
        <f t="shared" si="124"/>
        <v>DOUBLE PRECISION</v>
      </c>
      <c r="K2494" s="71">
        <f t="shared" si="3"/>
        <v>22</v>
      </c>
      <c r="L2494" s="71" t="str">
        <f t="shared" si="4"/>
        <v>(22)</v>
      </c>
      <c r="M2494" s="71" t="s">
        <v>4489</v>
      </c>
      <c r="N2494" s="71"/>
      <c r="O2494" s="4"/>
      <c r="P2494" s="9"/>
      <c r="Q2494" s="9" t="str">
        <f t="shared" si="125"/>
        <v>RPACDE DOUBLE PRECISION ,</v>
      </c>
    </row>
    <row r="2495" ht="16.5" customHeight="1">
      <c r="A2495" s="9" t="s">
        <v>13</v>
      </c>
      <c r="B2495" s="9" t="s">
        <v>29</v>
      </c>
      <c r="C2495" s="9" t="s">
        <v>3833</v>
      </c>
      <c r="D2495" s="9" t="s">
        <v>183</v>
      </c>
      <c r="E2495" s="9" t="s">
        <v>4506</v>
      </c>
      <c r="F2495" s="10">
        <v>83.0</v>
      </c>
      <c r="G2495" s="10">
        <v>22.0</v>
      </c>
      <c r="H2495" s="70" t="b">
        <v>0</v>
      </c>
      <c r="I2495" s="71" t="str">
        <f t="shared" si="123"/>
        <v/>
      </c>
      <c r="J2495" s="71" t="str">
        <f t="shared" si="124"/>
        <v>DOUBLE PRECISION</v>
      </c>
      <c r="K2495" s="71">
        <f t="shared" si="3"/>
        <v>22</v>
      </c>
      <c r="L2495" s="71" t="str">
        <f t="shared" si="4"/>
        <v>(22)</v>
      </c>
      <c r="M2495" s="71" t="s">
        <v>4489</v>
      </c>
      <c r="N2495" s="71"/>
      <c r="O2495" s="4"/>
      <c r="P2495" s="9"/>
      <c r="Q2495" s="9" t="str">
        <f t="shared" si="125"/>
        <v>RPBCDE DOUBLE PRECISION ,</v>
      </c>
    </row>
    <row r="2496" ht="16.5" customHeight="1">
      <c r="A2496" s="9" t="s">
        <v>13</v>
      </c>
      <c r="B2496" s="9" t="s">
        <v>29</v>
      </c>
      <c r="C2496" s="9" t="s">
        <v>3625</v>
      </c>
      <c r="D2496" s="9" t="s">
        <v>183</v>
      </c>
      <c r="E2496" s="9" t="s">
        <v>4506</v>
      </c>
      <c r="F2496" s="10">
        <v>84.0</v>
      </c>
      <c r="G2496" s="10">
        <v>22.0</v>
      </c>
      <c r="H2496" s="70" t="b">
        <v>0</v>
      </c>
      <c r="I2496" s="71" t="str">
        <f t="shared" si="123"/>
        <v/>
      </c>
      <c r="J2496" s="71" t="str">
        <f t="shared" si="124"/>
        <v>DOUBLE PRECISION</v>
      </c>
      <c r="K2496" s="71">
        <f t="shared" si="3"/>
        <v>22</v>
      </c>
      <c r="L2496" s="71" t="str">
        <f t="shared" si="4"/>
        <v>(22)</v>
      </c>
      <c r="M2496" s="71" t="s">
        <v>4489</v>
      </c>
      <c r="N2496" s="71"/>
      <c r="O2496" s="4"/>
      <c r="P2496" s="9"/>
      <c r="Q2496" s="9" t="str">
        <f t="shared" si="125"/>
        <v>RPETC1 DOUBLE PRECISION ,</v>
      </c>
    </row>
    <row r="2497" ht="16.5" customHeight="1">
      <c r="A2497" s="9" t="s">
        <v>13</v>
      </c>
      <c r="B2497" s="9" t="s">
        <v>29</v>
      </c>
      <c r="C2497" s="9" t="s">
        <v>3627</v>
      </c>
      <c r="D2497" s="9" t="s">
        <v>191</v>
      </c>
      <c r="E2497" s="9" t="s">
        <v>4518</v>
      </c>
      <c r="F2497" s="10">
        <v>85.0</v>
      </c>
      <c r="G2497" s="10">
        <v>2.0</v>
      </c>
      <c r="H2497" s="70" t="b">
        <v>0</v>
      </c>
      <c r="I2497" s="71" t="str">
        <f t="shared" si="123"/>
        <v/>
      </c>
      <c r="J2497" s="71" t="str">
        <f t="shared" si="124"/>
        <v>VARCHAR</v>
      </c>
      <c r="K2497" s="71">
        <f t="shared" si="3"/>
        <v>6</v>
      </c>
      <c r="L2497" s="71" t="str">
        <f t="shared" si="4"/>
        <v>(6)</v>
      </c>
      <c r="M2497" s="71" t="s">
        <v>4489</v>
      </c>
      <c r="N2497" s="71"/>
      <c r="O2497" s="4"/>
      <c r="P2497" s="9"/>
      <c r="Q2497" s="9" t="str">
        <f t="shared" si="125"/>
        <v>RPETC2 VARCHAR(6) ,</v>
      </c>
    </row>
    <row r="2498" ht="16.5" customHeight="1">
      <c r="A2498" s="9" t="s">
        <v>13</v>
      </c>
      <c r="B2498" s="9" t="s">
        <v>29</v>
      </c>
      <c r="C2498" s="9" t="s">
        <v>3629</v>
      </c>
      <c r="D2498" s="9" t="s">
        <v>183</v>
      </c>
      <c r="E2498" s="9" t="s">
        <v>4506</v>
      </c>
      <c r="F2498" s="10">
        <v>86.0</v>
      </c>
      <c r="G2498" s="10">
        <v>22.0</v>
      </c>
      <c r="H2498" s="70" t="b">
        <v>0</v>
      </c>
      <c r="I2498" s="71" t="str">
        <f t="shared" si="123"/>
        <v/>
      </c>
      <c r="J2498" s="71" t="str">
        <f t="shared" si="124"/>
        <v>DOUBLE PRECISION</v>
      </c>
      <c r="K2498" s="71">
        <f t="shared" si="3"/>
        <v>22</v>
      </c>
      <c r="L2498" s="71" t="str">
        <f t="shared" si="4"/>
        <v>(22)</v>
      </c>
      <c r="M2498" s="71" t="s">
        <v>4489</v>
      </c>
      <c r="N2498" s="71"/>
      <c r="O2498" s="4"/>
      <c r="P2498" s="9"/>
      <c r="Q2498" s="9" t="str">
        <f t="shared" si="125"/>
        <v>RPETC3 DOUBLE PRECISION ,</v>
      </c>
    </row>
    <row r="2499" ht="16.5" customHeight="1">
      <c r="A2499" s="9" t="s">
        <v>13</v>
      </c>
      <c r="B2499" s="9" t="s">
        <v>29</v>
      </c>
      <c r="C2499" s="9" t="s">
        <v>3630</v>
      </c>
      <c r="D2499" s="9" t="s">
        <v>183</v>
      </c>
      <c r="E2499" s="9" t="s">
        <v>4506</v>
      </c>
      <c r="F2499" s="10">
        <v>87.0</v>
      </c>
      <c r="G2499" s="10">
        <v>22.0</v>
      </c>
      <c r="H2499" s="70" t="b">
        <v>0</v>
      </c>
      <c r="I2499" s="71" t="str">
        <f t="shared" si="123"/>
        <v/>
      </c>
      <c r="J2499" s="71" t="str">
        <f t="shared" si="124"/>
        <v>DOUBLE PRECISION</v>
      </c>
      <c r="K2499" s="71">
        <f t="shared" si="3"/>
        <v>22</v>
      </c>
      <c r="L2499" s="71" t="str">
        <f t="shared" si="4"/>
        <v>(22)</v>
      </c>
      <c r="M2499" s="71" t="s">
        <v>4489</v>
      </c>
      <c r="N2499" s="71"/>
      <c r="O2499" s="4"/>
      <c r="P2499" s="9"/>
      <c r="Q2499" s="9" t="str">
        <f t="shared" si="125"/>
        <v>RPETC4 DOUBLE PRECISION ,</v>
      </c>
    </row>
    <row r="2500" ht="16.5" customHeight="1">
      <c r="A2500" s="9" t="s">
        <v>13</v>
      </c>
      <c r="B2500" s="9" t="s">
        <v>29</v>
      </c>
      <c r="C2500" s="9" t="s">
        <v>3632</v>
      </c>
      <c r="D2500" s="9" t="s">
        <v>183</v>
      </c>
      <c r="E2500" s="9" t="s">
        <v>4506</v>
      </c>
      <c r="F2500" s="10">
        <v>88.0</v>
      </c>
      <c r="G2500" s="10">
        <v>22.0</v>
      </c>
      <c r="H2500" s="70" t="b">
        <v>0</v>
      </c>
      <c r="I2500" s="71" t="str">
        <f t="shared" si="123"/>
        <v/>
      </c>
      <c r="J2500" s="71" t="str">
        <f t="shared" si="124"/>
        <v>DOUBLE PRECISION</v>
      </c>
      <c r="K2500" s="71">
        <f t="shared" si="3"/>
        <v>22</v>
      </c>
      <c r="L2500" s="71" t="str">
        <f t="shared" si="4"/>
        <v>(22)</v>
      </c>
      <c r="M2500" s="71" t="s">
        <v>4489</v>
      </c>
      <c r="N2500" s="71"/>
      <c r="O2500" s="4"/>
      <c r="P2500" s="9"/>
      <c r="Q2500" s="9" t="str">
        <f t="shared" si="125"/>
        <v>RPETC5 DOUBLE PRECISION ,</v>
      </c>
    </row>
    <row r="2501" ht="16.5" customHeight="1">
      <c r="A2501" s="9" t="s">
        <v>13</v>
      </c>
      <c r="B2501" s="9" t="s">
        <v>29</v>
      </c>
      <c r="C2501" s="9" t="s">
        <v>3838</v>
      </c>
      <c r="D2501" s="9" t="s">
        <v>191</v>
      </c>
      <c r="E2501" s="9" t="s">
        <v>4518</v>
      </c>
      <c r="F2501" s="10">
        <v>89.0</v>
      </c>
      <c r="G2501" s="10">
        <v>1.0</v>
      </c>
      <c r="H2501" s="70" t="b">
        <v>0</v>
      </c>
      <c r="I2501" s="71" t="str">
        <f t="shared" si="123"/>
        <v/>
      </c>
      <c r="J2501" s="71" t="str">
        <f t="shared" si="124"/>
        <v>VARCHAR</v>
      </c>
      <c r="K2501" s="71">
        <f t="shared" si="3"/>
        <v>3</v>
      </c>
      <c r="L2501" s="71" t="str">
        <f t="shared" si="4"/>
        <v>(3)</v>
      </c>
      <c r="M2501" s="71" t="s">
        <v>4489</v>
      </c>
      <c r="N2501" s="71"/>
      <c r="O2501" s="4"/>
      <c r="P2501" s="9"/>
      <c r="Q2501" s="9" t="str">
        <f t="shared" si="125"/>
        <v>RPTELE VARCHAR(3) ,</v>
      </c>
    </row>
    <row r="2502" ht="16.5" customHeight="1">
      <c r="A2502" s="9" t="s">
        <v>13</v>
      </c>
      <c r="B2502" s="9" t="s">
        <v>29</v>
      </c>
      <c r="C2502" s="9" t="s">
        <v>3840</v>
      </c>
      <c r="D2502" s="9" t="s">
        <v>191</v>
      </c>
      <c r="E2502" s="9" t="s">
        <v>4518</v>
      </c>
      <c r="F2502" s="10">
        <v>90.0</v>
      </c>
      <c r="G2502" s="10">
        <v>9.0</v>
      </c>
      <c r="H2502" s="70" t="b">
        <v>0</v>
      </c>
      <c r="I2502" s="71" t="str">
        <f t="shared" si="123"/>
        <v/>
      </c>
      <c r="J2502" s="71" t="str">
        <f t="shared" si="124"/>
        <v>VARCHAR</v>
      </c>
      <c r="K2502" s="71">
        <f t="shared" si="3"/>
        <v>27</v>
      </c>
      <c r="L2502" s="71" t="str">
        <f t="shared" si="4"/>
        <v>(27)</v>
      </c>
      <c r="M2502" s="71" t="s">
        <v>4489</v>
      </c>
      <c r="N2502" s="71"/>
      <c r="O2502" s="4"/>
      <c r="P2502" s="9"/>
      <c r="Q2502" s="9" t="str">
        <f t="shared" si="125"/>
        <v>RPJKEY VARCHAR(27) ,</v>
      </c>
    </row>
    <row r="2503" ht="16.5" customHeight="1">
      <c r="A2503" s="9" t="s">
        <v>13</v>
      </c>
      <c r="B2503" s="9" t="s">
        <v>29</v>
      </c>
      <c r="C2503" s="9" t="s">
        <v>3841</v>
      </c>
      <c r="D2503" s="9" t="s">
        <v>191</v>
      </c>
      <c r="E2503" s="9" t="s">
        <v>4518</v>
      </c>
      <c r="F2503" s="10">
        <v>91.0</v>
      </c>
      <c r="G2503" s="10">
        <v>8.0</v>
      </c>
      <c r="H2503" s="70" t="b">
        <v>0</v>
      </c>
      <c r="I2503" s="71" t="str">
        <f t="shared" si="123"/>
        <v/>
      </c>
      <c r="J2503" s="71" t="str">
        <f t="shared" si="124"/>
        <v>VARCHAR</v>
      </c>
      <c r="K2503" s="71">
        <f t="shared" si="3"/>
        <v>24</v>
      </c>
      <c r="L2503" s="71" t="str">
        <f t="shared" si="4"/>
        <v>(24)</v>
      </c>
      <c r="M2503" s="71" t="s">
        <v>4489</v>
      </c>
      <c r="N2503" s="71"/>
      <c r="O2503" s="4"/>
      <c r="P2503" s="9"/>
      <c r="Q2503" s="9" t="str">
        <f t="shared" si="125"/>
        <v>RPJBIR VARCHAR(24) ,</v>
      </c>
    </row>
    <row r="2504" ht="16.5" customHeight="1">
      <c r="A2504" s="9" t="s">
        <v>13</v>
      </c>
      <c r="B2504" s="9" t="s">
        <v>29</v>
      </c>
      <c r="C2504" s="9" t="s">
        <v>3843</v>
      </c>
      <c r="D2504" s="9" t="s">
        <v>191</v>
      </c>
      <c r="E2504" s="9" t="s">
        <v>4518</v>
      </c>
      <c r="F2504" s="10">
        <v>92.0</v>
      </c>
      <c r="G2504" s="10">
        <v>1.0</v>
      </c>
      <c r="H2504" s="70" t="b">
        <v>0</v>
      </c>
      <c r="I2504" s="71" t="str">
        <f t="shared" si="123"/>
        <v/>
      </c>
      <c r="J2504" s="71" t="str">
        <f t="shared" si="124"/>
        <v>VARCHAR</v>
      </c>
      <c r="K2504" s="71">
        <f t="shared" si="3"/>
        <v>3</v>
      </c>
      <c r="L2504" s="71" t="str">
        <f t="shared" si="4"/>
        <v>(3)</v>
      </c>
      <c r="M2504" s="71" t="s">
        <v>4489</v>
      </c>
      <c r="N2504" s="71"/>
      <c r="O2504" s="4"/>
      <c r="P2504" s="9"/>
      <c r="Q2504" s="9" t="str">
        <f t="shared" si="125"/>
        <v>RPJBGU VARCHAR(3) ,</v>
      </c>
    </row>
    <row r="2505" ht="16.5" customHeight="1">
      <c r="A2505" s="9" t="s">
        <v>13</v>
      </c>
      <c r="B2505" s="9" t="s">
        <v>29</v>
      </c>
      <c r="C2505" s="9" t="s">
        <v>3845</v>
      </c>
      <c r="D2505" s="9" t="s">
        <v>191</v>
      </c>
      <c r="E2505" s="9" t="s">
        <v>4518</v>
      </c>
      <c r="F2505" s="10">
        <v>93.0</v>
      </c>
      <c r="G2505" s="10">
        <v>1.0</v>
      </c>
      <c r="H2505" s="70" t="b">
        <v>0</v>
      </c>
      <c r="I2505" s="71" t="str">
        <f t="shared" si="123"/>
        <v/>
      </c>
      <c r="J2505" s="71" t="str">
        <f t="shared" si="124"/>
        <v>VARCHAR</v>
      </c>
      <c r="K2505" s="71">
        <f t="shared" si="3"/>
        <v>3</v>
      </c>
      <c r="L2505" s="71" t="str">
        <f t="shared" si="4"/>
        <v>(3)</v>
      </c>
      <c r="M2505" s="71" t="s">
        <v>4489</v>
      </c>
      <c r="N2505" s="71"/>
      <c r="O2505" s="4"/>
      <c r="P2505" s="9"/>
      <c r="Q2505" s="9" t="str">
        <f t="shared" si="125"/>
        <v>RPJSEX VARCHAR(3) ,</v>
      </c>
    </row>
    <row r="2506" ht="16.5" customHeight="1">
      <c r="A2506" s="9" t="s">
        <v>13</v>
      </c>
      <c r="B2506" s="9" t="s">
        <v>29</v>
      </c>
      <c r="C2506" s="9" t="s">
        <v>3846</v>
      </c>
      <c r="D2506" s="9" t="s">
        <v>191</v>
      </c>
      <c r="E2506" s="9" t="s">
        <v>4518</v>
      </c>
      <c r="F2506" s="10">
        <v>94.0</v>
      </c>
      <c r="G2506" s="10">
        <v>1.0</v>
      </c>
      <c r="H2506" s="70" t="b">
        <v>0</v>
      </c>
      <c r="I2506" s="71" t="str">
        <f t="shared" si="123"/>
        <v/>
      </c>
      <c r="J2506" s="71" t="str">
        <f t="shared" si="124"/>
        <v>VARCHAR</v>
      </c>
      <c r="K2506" s="71">
        <f t="shared" si="3"/>
        <v>3</v>
      </c>
      <c r="L2506" s="71" t="str">
        <f t="shared" si="4"/>
        <v>(3)</v>
      </c>
      <c r="M2506" s="71" t="s">
        <v>4489</v>
      </c>
      <c r="N2506" s="71"/>
      <c r="O2506" s="4"/>
      <c r="P2506" s="9"/>
      <c r="Q2506" s="9" t="str">
        <f t="shared" si="125"/>
        <v>RPJCOM VARCHAR(3) ,</v>
      </c>
    </row>
    <row r="2507" ht="16.5" customHeight="1">
      <c r="A2507" s="9" t="s">
        <v>13</v>
      </c>
      <c r="B2507" s="9" t="s">
        <v>29</v>
      </c>
      <c r="C2507" s="9" t="s">
        <v>3848</v>
      </c>
      <c r="D2507" s="9" t="s">
        <v>191</v>
      </c>
      <c r="E2507" s="9" t="s">
        <v>4518</v>
      </c>
      <c r="F2507" s="10">
        <v>95.0</v>
      </c>
      <c r="G2507" s="10">
        <v>9.0</v>
      </c>
      <c r="H2507" s="70" t="b">
        <v>0</v>
      </c>
      <c r="I2507" s="71" t="str">
        <f t="shared" si="123"/>
        <v/>
      </c>
      <c r="J2507" s="71" t="str">
        <f t="shared" si="124"/>
        <v>VARCHAR</v>
      </c>
      <c r="K2507" s="71">
        <f t="shared" si="3"/>
        <v>27</v>
      </c>
      <c r="L2507" s="71" t="str">
        <f t="shared" si="4"/>
        <v>(27)</v>
      </c>
      <c r="M2507" s="71" t="s">
        <v>4489</v>
      </c>
      <c r="N2507" s="71"/>
      <c r="O2507" s="4"/>
      <c r="P2507" s="9"/>
      <c r="Q2507" s="9" t="str">
        <f t="shared" si="125"/>
        <v>RPPKEY VARCHAR(27) ,</v>
      </c>
    </row>
    <row r="2508" ht="16.5" customHeight="1">
      <c r="A2508" s="9" t="s">
        <v>13</v>
      </c>
      <c r="B2508" s="9" t="s">
        <v>29</v>
      </c>
      <c r="C2508" s="9" t="s">
        <v>3850</v>
      </c>
      <c r="D2508" s="9" t="s">
        <v>191</v>
      </c>
      <c r="E2508" s="9" t="s">
        <v>4518</v>
      </c>
      <c r="F2508" s="10">
        <v>96.0</v>
      </c>
      <c r="G2508" s="10">
        <v>8.0</v>
      </c>
      <c r="H2508" s="70" t="b">
        <v>0</v>
      </c>
      <c r="I2508" s="71" t="str">
        <f t="shared" si="123"/>
        <v/>
      </c>
      <c r="J2508" s="71" t="str">
        <f t="shared" si="124"/>
        <v>VARCHAR</v>
      </c>
      <c r="K2508" s="71">
        <f t="shared" si="3"/>
        <v>24</v>
      </c>
      <c r="L2508" s="71" t="str">
        <f t="shared" si="4"/>
        <v>(24)</v>
      </c>
      <c r="M2508" s="71" t="s">
        <v>4489</v>
      </c>
      <c r="N2508" s="71"/>
      <c r="O2508" s="4"/>
      <c r="P2508" s="9"/>
      <c r="Q2508" s="9" t="str">
        <f t="shared" si="125"/>
        <v>RPPBIR VARCHAR(24) ,</v>
      </c>
    </row>
    <row r="2509" ht="16.5" customHeight="1">
      <c r="A2509" s="9" t="s">
        <v>13</v>
      </c>
      <c r="B2509" s="9" t="s">
        <v>29</v>
      </c>
      <c r="C2509" s="9" t="s">
        <v>3852</v>
      </c>
      <c r="D2509" s="9" t="s">
        <v>191</v>
      </c>
      <c r="E2509" s="9" t="s">
        <v>4518</v>
      </c>
      <c r="F2509" s="10">
        <v>97.0</v>
      </c>
      <c r="G2509" s="10">
        <v>1.0</v>
      </c>
      <c r="H2509" s="70" t="b">
        <v>0</v>
      </c>
      <c r="I2509" s="71" t="str">
        <f t="shared" si="123"/>
        <v/>
      </c>
      <c r="J2509" s="71" t="str">
        <f t="shared" si="124"/>
        <v>VARCHAR</v>
      </c>
      <c r="K2509" s="71">
        <f t="shared" si="3"/>
        <v>3</v>
      </c>
      <c r="L2509" s="71" t="str">
        <f t="shared" si="4"/>
        <v>(3)</v>
      </c>
      <c r="M2509" s="71" t="s">
        <v>4489</v>
      </c>
      <c r="N2509" s="71"/>
      <c r="O2509" s="4"/>
      <c r="P2509" s="9"/>
      <c r="Q2509" s="9" t="str">
        <f t="shared" si="125"/>
        <v>RPPBGU VARCHAR(3) ,</v>
      </c>
    </row>
    <row r="2510" ht="16.5" customHeight="1">
      <c r="A2510" s="9" t="s">
        <v>13</v>
      </c>
      <c r="B2510" s="9" t="s">
        <v>29</v>
      </c>
      <c r="C2510" s="9" t="s">
        <v>3854</v>
      </c>
      <c r="D2510" s="9" t="s">
        <v>191</v>
      </c>
      <c r="E2510" s="9" t="s">
        <v>4518</v>
      </c>
      <c r="F2510" s="10">
        <v>98.0</v>
      </c>
      <c r="G2510" s="10">
        <v>1.0</v>
      </c>
      <c r="H2510" s="70" t="b">
        <v>0</v>
      </c>
      <c r="I2510" s="71" t="str">
        <f t="shared" si="123"/>
        <v/>
      </c>
      <c r="J2510" s="71" t="str">
        <f t="shared" si="124"/>
        <v>VARCHAR</v>
      </c>
      <c r="K2510" s="71">
        <f t="shared" si="3"/>
        <v>3</v>
      </c>
      <c r="L2510" s="71" t="str">
        <f t="shared" si="4"/>
        <v>(3)</v>
      </c>
      <c r="M2510" s="71" t="s">
        <v>4489</v>
      </c>
      <c r="N2510" s="71"/>
      <c r="O2510" s="4"/>
      <c r="P2510" s="9"/>
      <c r="Q2510" s="9" t="str">
        <f t="shared" si="125"/>
        <v>RPPSEX VARCHAR(3) ,</v>
      </c>
    </row>
    <row r="2511" ht="16.5" customHeight="1">
      <c r="A2511" s="9" t="s">
        <v>13</v>
      </c>
      <c r="B2511" s="9" t="s">
        <v>29</v>
      </c>
      <c r="C2511" s="9" t="s">
        <v>3856</v>
      </c>
      <c r="D2511" s="9" t="s">
        <v>191</v>
      </c>
      <c r="E2511" s="9" t="s">
        <v>4518</v>
      </c>
      <c r="F2511" s="10">
        <v>99.0</v>
      </c>
      <c r="G2511" s="10">
        <v>1.0</v>
      </c>
      <c r="H2511" s="70" t="b">
        <v>0</v>
      </c>
      <c r="I2511" s="71" t="str">
        <f t="shared" si="123"/>
        <v/>
      </c>
      <c r="J2511" s="71" t="str">
        <f t="shared" si="124"/>
        <v>VARCHAR</v>
      </c>
      <c r="K2511" s="71">
        <f t="shared" si="3"/>
        <v>3</v>
      </c>
      <c r="L2511" s="71" t="str">
        <f t="shared" si="4"/>
        <v>(3)</v>
      </c>
      <c r="M2511" s="71" t="s">
        <v>4489</v>
      </c>
      <c r="N2511" s="71"/>
      <c r="O2511" s="4"/>
      <c r="P2511" s="9"/>
      <c r="Q2511" s="9" t="str">
        <f t="shared" si="125"/>
        <v>RPPCOM VARCHAR(3) ,</v>
      </c>
    </row>
    <row r="2512" ht="16.5" customHeight="1">
      <c r="A2512" s="9" t="s">
        <v>13</v>
      </c>
      <c r="B2512" s="9" t="s">
        <v>29</v>
      </c>
      <c r="C2512" s="9" t="s">
        <v>3639</v>
      </c>
      <c r="D2512" s="9" t="s">
        <v>191</v>
      </c>
      <c r="E2512" s="9" t="s">
        <v>4518</v>
      </c>
      <c r="F2512" s="10">
        <v>100.0</v>
      </c>
      <c r="G2512" s="10">
        <v>1.0</v>
      </c>
      <c r="H2512" s="70" t="b">
        <v>0</v>
      </c>
      <c r="I2512" s="71" t="str">
        <f t="shared" si="123"/>
        <v/>
      </c>
      <c r="J2512" s="71" t="str">
        <f t="shared" si="124"/>
        <v>VARCHAR</v>
      </c>
      <c r="K2512" s="71">
        <f t="shared" si="3"/>
        <v>3</v>
      </c>
      <c r="L2512" s="71" t="str">
        <f t="shared" si="4"/>
        <v>(3)</v>
      </c>
      <c r="M2512" s="71" t="s">
        <v>4489</v>
      </c>
      <c r="N2512" s="71"/>
      <c r="O2512" s="4"/>
      <c r="P2512" s="9"/>
      <c r="Q2512" s="9" t="str">
        <f t="shared" si="125"/>
        <v>RPETT1 VARCHAR(3) ,</v>
      </c>
    </row>
    <row r="2513" ht="16.5" customHeight="1">
      <c r="A2513" s="9" t="s">
        <v>13</v>
      </c>
      <c r="B2513" s="9" t="s">
        <v>29</v>
      </c>
      <c r="C2513" s="9" t="s">
        <v>3641</v>
      </c>
      <c r="D2513" s="9" t="s">
        <v>191</v>
      </c>
      <c r="E2513" s="9" t="s">
        <v>4518</v>
      </c>
      <c r="F2513" s="10">
        <v>101.0</v>
      </c>
      <c r="G2513" s="10">
        <v>10.0</v>
      </c>
      <c r="H2513" s="70" t="b">
        <v>0</v>
      </c>
      <c r="I2513" s="71" t="str">
        <f t="shared" si="123"/>
        <v/>
      </c>
      <c r="J2513" s="71" t="str">
        <f t="shared" si="124"/>
        <v>VARCHAR</v>
      </c>
      <c r="K2513" s="71">
        <f t="shared" si="3"/>
        <v>30</v>
      </c>
      <c r="L2513" s="71" t="str">
        <f t="shared" si="4"/>
        <v>(30)</v>
      </c>
      <c r="M2513" s="71" t="s">
        <v>4489</v>
      </c>
      <c r="N2513" s="71"/>
      <c r="O2513" s="4"/>
      <c r="P2513" s="9"/>
      <c r="Q2513" s="9" t="str">
        <f t="shared" si="125"/>
        <v>RPETT2 VARCHAR(30) ,</v>
      </c>
    </row>
    <row r="2514" ht="16.5" customHeight="1">
      <c r="A2514" s="9" t="s">
        <v>13</v>
      </c>
      <c r="B2514" s="9" t="s">
        <v>29</v>
      </c>
      <c r="C2514" s="9" t="s">
        <v>3643</v>
      </c>
      <c r="D2514" s="9" t="s">
        <v>191</v>
      </c>
      <c r="E2514" s="9" t="s">
        <v>4518</v>
      </c>
      <c r="F2514" s="10">
        <v>102.0</v>
      </c>
      <c r="G2514" s="10">
        <v>2.0</v>
      </c>
      <c r="H2514" s="70" t="b">
        <v>0</v>
      </c>
      <c r="I2514" s="71" t="str">
        <f t="shared" si="123"/>
        <v/>
      </c>
      <c r="J2514" s="71" t="str">
        <f t="shared" si="124"/>
        <v>VARCHAR</v>
      </c>
      <c r="K2514" s="71">
        <f t="shared" si="3"/>
        <v>6</v>
      </c>
      <c r="L2514" s="71" t="str">
        <f t="shared" si="4"/>
        <v>(6)</v>
      </c>
      <c r="M2514" s="71" t="s">
        <v>4489</v>
      </c>
      <c r="N2514" s="71"/>
      <c r="O2514" s="4"/>
      <c r="P2514" s="9"/>
      <c r="Q2514" s="9" t="str">
        <f t="shared" si="125"/>
        <v>RPETT3 VARCHAR(6) ,</v>
      </c>
    </row>
    <row r="2515" ht="16.5" customHeight="1">
      <c r="A2515" s="9" t="s">
        <v>13</v>
      </c>
      <c r="B2515" s="9" t="s">
        <v>29</v>
      </c>
      <c r="C2515" s="9" t="s">
        <v>3645</v>
      </c>
      <c r="D2515" s="9" t="s">
        <v>183</v>
      </c>
      <c r="E2515" s="9" t="s">
        <v>4506</v>
      </c>
      <c r="F2515" s="10">
        <v>103.0</v>
      </c>
      <c r="G2515" s="10">
        <v>22.0</v>
      </c>
      <c r="H2515" s="70" t="b">
        <v>0</v>
      </c>
      <c r="I2515" s="71" t="str">
        <f t="shared" si="123"/>
        <v/>
      </c>
      <c r="J2515" s="71" t="str">
        <f t="shared" si="124"/>
        <v>DOUBLE PRECISION</v>
      </c>
      <c r="K2515" s="71">
        <f t="shared" si="3"/>
        <v>22</v>
      </c>
      <c r="L2515" s="71" t="str">
        <f t="shared" si="4"/>
        <v>(22)</v>
      </c>
      <c r="M2515" s="71" t="s">
        <v>4489</v>
      </c>
      <c r="N2515" s="71"/>
      <c r="O2515" s="4"/>
      <c r="P2515" s="9"/>
      <c r="Q2515" s="9" t="str">
        <f t="shared" si="125"/>
        <v>RPETT4 DOUBLE PRECISION ,</v>
      </c>
    </row>
    <row r="2516" ht="16.5" customHeight="1">
      <c r="A2516" s="9" t="s">
        <v>13</v>
      </c>
      <c r="B2516" s="9" t="s">
        <v>29</v>
      </c>
      <c r="C2516" s="9" t="s">
        <v>3860</v>
      </c>
      <c r="D2516" s="9" t="s">
        <v>191</v>
      </c>
      <c r="E2516" s="9" t="s">
        <v>4518</v>
      </c>
      <c r="F2516" s="10">
        <v>104.0</v>
      </c>
      <c r="G2516" s="10">
        <v>1.0</v>
      </c>
      <c r="H2516" s="70" t="b">
        <v>0</v>
      </c>
      <c r="I2516" s="71" t="str">
        <f t="shared" si="123"/>
        <v/>
      </c>
      <c r="J2516" s="71" t="str">
        <f t="shared" si="124"/>
        <v>VARCHAR</v>
      </c>
      <c r="K2516" s="71">
        <f t="shared" si="3"/>
        <v>3</v>
      </c>
      <c r="L2516" s="71" t="str">
        <f t="shared" si="4"/>
        <v>(3)</v>
      </c>
      <c r="M2516" s="71" t="s">
        <v>4489</v>
      </c>
      <c r="N2516" s="71"/>
      <c r="O2516" s="4"/>
      <c r="P2516" s="9"/>
      <c r="Q2516" s="9" t="str">
        <f t="shared" si="125"/>
        <v>RPETT5 VARCHAR(3) ,</v>
      </c>
    </row>
    <row r="2517" ht="16.5" customHeight="1">
      <c r="A2517" s="9" t="s">
        <v>13</v>
      </c>
      <c r="B2517" s="9" t="s">
        <v>29</v>
      </c>
      <c r="C2517" s="9" t="s">
        <v>3862</v>
      </c>
      <c r="D2517" s="9" t="s">
        <v>191</v>
      </c>
      <c r="E2517" s="9" t="s">
        <v>4518</v>
      </c>
      <c r="F2517" s="10">
        <v>105.0</v>
      </c>
      <c r="G2517" s="10">
        <v>20.0</v>
      </c>
      <c r="H2517" s="70" t="b">
        <v>0</v>
      </c>
      <c r="I2517" s="71" t="str">
        <f t="shared" si="123"/>
        <v/>
      </c>
      <c r="J2517" s="71" t="str">
        <f t="shared" si="124"/>
        <v>VARCHAR</v>
      </c>
      <c r="K2517" s="71">
        <f t="shared" si="3"/>
        <v>60</v>
      </c>
      <c r="L2517" s="71" t="str">
        <f t="shared" si="4"/>
        <v>(60)</v>
      </c>
      <c r="M2517" s="71" t="s">
        <v>4489</v>
      </c>
      <c r="N2517" s="71"/>
      <c r="O2517" s="4"/>
      <c r="P2517" s="9"/>
      <c r="Q2517" s="9" t="str">
        <f t="shared" si="125"/>
        <v>RPETT6 VARCHAR(60) ,</v>
      </c>
    </row>
    <row r="2518" ht="16.5" customHeight="1">
      <c r="A2518" s="9" t="s">
        <v>13</v>
      </c>
      <c r="B2518" s="9" t="s">
        <v>29</v>
      </c>
      <c r="C2518" s="9" t="s">
        <v>3863</v>
      </c>
      <c r="D2518" s="9" t="s">
        <v>191</v>
      </c>
      <c r="E2518" s="9" t="s">
        <v>4518</v>
      </c>
      <c r="F2518" s="10">
        <v>106.0</v>
      </c>
      <c r="G2518" s="10">
        <v>2.0</v>
      </c>
      <c r="H2518" s="70" t="b">
        <v>0</v>
      </c>
      <c r="I2518" s="71" t="str">
        <f t="shared" si="123"/>
        <v/>
      </c>
      <c r="J2518" s="71" t="str">
        <f t="shared" si="124"/>
        <v>VARCHAR</v>
      </c>
      <c r="K2518" s="71">
        <f t="shared" si="3"/>
        <v>6</v>
      </c>
      <c r="L2518" s="71" t="str">
        <f t="shared" si="4"/>
        <v>(6)</v>
      </c>
      <c r="M2518" s="71" t="s">
        <v>4489</v>
      </c>
      <c r="N2518" s="71"/>
      <c r="O2518" s="4"/>
      <c r="P2518" s="9"/>
      <c r="Q2518" s="9" t="str">
        <f t="shared" si="125"/>
        <v>RPETT7 VARCHAR(6) ,</v>
      </c>
    </row>
    <row r="2519" ht="16.5" customHeight="1">
      <c r="A2519" s="9" t="s">
        <v>13</v>
      </c>
      <c r="B2519" s="9" t="s">
        <v>29</v>
      </c>
      <c r="C2519" s="9" t="s">
        <v>3864</v>
      </c>
      <c r="D2519" s="9" t="s">
        <v>183</v>
      </c>
      <c r="E2519" s="9" t="s">
        <v>4506</v>
      </c>
      <c r="F2519" s="10">
        <v>107.0</v>
      </c>
      <c r="G2519" s="10">
        <v>22.0</v>
      </c>
      <c r="H2519" s="70" t="b">
        <v>0</v>
      </c>
      <c r="I2519" s="71" t="str">
        <f t="shared" si="123"/>
        <v/>
      </c>
      <c r="J2519" s="71" t="str">
        <f t="shared" si="124"/>
        <v>DOUBLE PRECISION</v>
      </c>
      <c r="K2519" s="71">
        <f t="shared" si="3"/>
        <v>22</v>
      </c>
      <c r="L2519" s="71" t="str">
        <f t="shared" si="4"/>
        <v>(22)</v>
      </c>
      <c r="M2519" s="71" t="s">
        <v>4489</v>
      </c>
      <c r="N2519" s="71"/>
      <c r="O2519" s="4"/>
      <c r="P2519" s="9"/>
      <c r="Q2519" s="9" t="str">
        <f t="shared" si="125"/>
        <v>RPETT8 DOUBLE PRECISION ,</v>
      </c>
    </row>
    <row r="2520" ht="16.5" customHeight="1">
      <c r="A2520" s="9" t="s">
        <v>13</v>
      </c>
      <c r="B2520" s="9" t="s">
        <v>29</v>
      </c>
      <c r="C2520" s="9" t="s">
        <v>3865</v>
      </c>
      <c r="D2520" s="9" t="s">
        <v>191</v>
      </c>
      <c r="E2520" s="9" t="s">
        <v>4518</v>
      </c>
      <c r="F2520" s="10">
        <v>108.0</v>
      </c>
      <c r="G2520" s="10">
        <v>24.0</v>
      </c>
      <c r="H2520" s="70" t="b">
        <v>0</v>
      </c>
      <c r="I2520" s="71" t="str">
        <f t="shared" si="123"/>
        <v/>
      </c>
      <c r="J2520" s="71" t="str">
        <f t="shared" si="124"/>
        <v>VARCHAR</v>
      </c>
      <c r="K2520" s="71">
        <f t="shared" si="3"/>
        <v>72</v>
      </c>
      <c r="L2520" s="71" t="str">
        <f t="shared" si="4"/>
        <v>(72)</v>
      </c>
      <c r="M2520" s="71" t="s">
        <v>4489</v>
      </c>
      <c r="N2520" s="71"/>
      <c r="O2520" s="4"/>
      <c r="P2520" s="9"/>
      <c r="Q2520" s="9" t="str">
        <f t="shared" si="125"/>
        <v>RPNUMB VARCHAR(72) ,</v>
      </c>
    </row>
    <row r="2521" ht="16.5" customHeight="1">
      <c r="A2521" s="9" t="s">
        <v>13</v>
      </c>
      <c r="B2521" s="9" t="s">
        <v>29</v>
      </c>
      <c r="C2521" s="9" t="s">
        <v>3866</v>
      </c>
      <c r="D2521" s="9" t="s">
        <v>191</v>
      </c>
      <c r="E2521" s="9" t="s">
        <v>4518</v>
      </c>
      <c r="F2521" s="10">
        <v>109.0</v>
      </c>
      <c r="G2521" s="10">
        <v>80.0</v>
      </c>
      <c r="H2521" s="70" t="b">
        <v>0</v>
      </c>
      <c r="I2521" s="71" t="str">
        <f t="shared" si="123"/>
        <v/>
      </c>
      <c r="J2521" s="71" t="str">
        <f t="shared" si="124"/>
        <v>VARCHAR</v>
      </c>
      <c r="K2521" s="71">
        <f t="shared" si="3"/>
        <v>240</v>
      </c>
      <c r="L2521" s="71" t="str">
        <f t="shared" si="4"/>
        <v>(240)</v>
      </c>
      <c r="M2521" s="71" t="s">
        <v>4489</v>
      </c>
      <c r="N2521" s="71"/>
      <c r="O2521" s="4"/>
      <c r="P2521" s="9"/>
      <c r="Q2521" s="9" t="str">
        <f t="shared" si="125"/>
        <v>RPNOTE VARCHAR(240) ,</v>
      </c>
    </row>
    <row r="2522" ht="16.5" customHeight="1">
      <c r="A2522" s="9" t="s">
        <v>13</v>
      </c>
      <c r="B2522" s="9" t="s">
        <v>29</v>
      </c>
      <c r="C2522" s="9" t="s">
        <v>962</v>
      </c>
      <c r="D2522" s="9" t="s">
        <v>183</v>
      </c>
      <c r="E2522" s="9" t="s">
        <v>4506</v>
      </c>
      <c r="F2522" s="10">
        <v>110.0</v>
      </c>
      <c r="G2522" s="10">
        <v>22.0</v>
      </c>
      <c r="H2522" s="70" t="b">
        <v>0</v>
      </c>
      <c r="I2522" s="71" t="str">
        <f t="shared" si="123"/>
        <v/>
      </c>
      <c r="J2522" s="71" t="str">
        <f t="shared" si="124"/>
        <v>DOUBLE PRECISION</v>
      </c>
      <c r="K2522" s="71">
        <f t="shared" si="3"/>
        <v>22</v>
      </c>
      <c r="L2522" s="71" t="str">
        <f t="shared" si="4"/>
        <v>(22)</v>
      </c>
      <c r="M2522" s="71" t="s">
        <v>4489</v>
      </c>
      <c r="N2522" s="71"/>
      <c r="O2522" s="4"/>
      <c r="P2522" s="9"/>
      <c r="Q2522" s="9" t="str">
        <f t="shared" si="125"/>
        <v>RPEYMD DOUBLE PRECISION ,</v>
      </c>
    </row>
    <row r="2523" ht="16.5" customHeight="1">
      <c r="A2523" s="9" t="s">
        <v>13</v>
      </c>
      <c r="B2523" s="9" t="s">
        <v>29</v>
      </c>
      <c r="C2523" s="9" t="s">
        <v>3725</v>
      </c>
      <c r="D2523" s="9" t="s">
        <v>183</v>
      </c>
      <c r="E2523" s="9" t="s">
        <v>4506</v>
      </c>
      <c r="F2523" s="10">
        <v>111.0</v>
      </c>
      <c r="G2523" s="10">
        <v>22.0</v>
      </c>
      <c r="H2523" s="70" t="b">
        <v>0</v>
      </c>
      <c r="I2523" s="71" t="str">
        <f t="shared" si="123"/>
        <v/>
      </c>
      <c r="J2523" s="71" t="str">
        <f t="shared" si="124"/>
        <v>DOUBLE PRECISION</v>
      </c>
      <c r="K2523" s="71">
        <f t="shared" si="3"/>
        <v>22</v>
      </c>
      <c r="L2523" s="71" t="str">
        <f t="shared" si="4"/>
        <v>(22)</v>
      </c>
      <c r="M2523" s="71" t="s">
        <v>4489</v>
      </c>
      <c r="N2523" s="71"/>
      <c r="O2523" s="4"/>
      <c r="P2523" s="9"/>
      <c r="Q2523" s="9" t="str">
        <f t="shared" si="125"/>
        <v>RPEHMS DOUBLE PRECISION ,</v>
      </c>
    </row>
    <row r="2524" ht="16.5" customHeight="1">
      <c r="A2524" s="9" t="s">
        <v>13</v>
      </c>
      <c r="B2524" s="9" t="s">
        <v>29</v>
      </c>
      <c r="C2524" s="9" t="s">
        <v>3726</v>
      </c>
      <c r="D2524" s="9" t="s">
        <v>183</v>
      </c>
      <c r="E2524" s="9" t="s">
        <v>4506</v>
      </c>
      <c r="F2524" s="10">
        <v>112.0</v>
      </c>
      <c r="G2524" s="10">
        <v>22.0</v>
      </c>
      <c r="H2524" s="70" t="b">
        <v>0</v>
      </c>
      <c r="I2524" s="71" t="str">
        <f t="shared" si="123"/>
        <v/>
      </c>
      <c r="J2524" s="71" t="str">
        <f t="shared" si="124"/>
        <v>DOUBLE PRECISION</v>
      </c>
      <c r="K2524" s="71">
        <f t="shared" si="3"/>
        <v>22</v>
      </c>
      <c r="L2524" s="71" t="str">
        <f t="shared" si="4"/>
        <v>(22)</v>
      </c>
      <c r="M2524" s="71" t="s">
        <v>4489</v>
      </c>
      <c r="N2524" s="71"/>
      <c r="O2524" s="4"/>
      <c r="P2524" s="9"/>
      <c r="Q2524" s="9" t="str">
        <f t="shared" si="125"/>
        <v>RPMYMD DOUBLE PRECISION ,</v>
      </c>
    </row>
    <row r="2525" ht="16.5" customHeight="1">
      <c r="A2525" s="9" t="s">
        <v>13</v>
      </c>
      <c r="B2525" s="9" t="s">
        <v>29</v>
      </c>
      <c r="C2525" s="9" t="s">
        <v>3727</v>
      </c>
      <c r="D2525" s="9" t="s">
        <v>183</v>
      </c>
      <c r="E2525" s="9" t="s">
        <v>4506</v>
      </c>
      <c r="F2525" s="10">
        <v>113.0</v>
      </c>
      <c r="G2525" s="10">
        <v>22.0</v>
      </c>
      <c r="H2525" s="70" t="b">
        <v>0</v>
      </c>
      <c r="I2525" s="71" t="str">
        <f t="shared" si="123"/>
        <v/>
      </c>
      <c r="J2525" s="71" t="str">
        <f t="shared" si="124"/>
        <v>DOUBLE PRECISION</v>
      </c>
      <c r="K2525" s="71">
        <f t="shared" si="3"/>
        <v>22</v>
      </c>
      <c r="L2525" s="71" t="str">
        <f t="shared" si="4"/>
        <v>(22)</v>
      </c>
      <c r="M2525" s="71" t="s">
        <v>4489</v>
      </c>
      <c r="N2525" s="71"/>
      <c r="O2525" s="4"/>
      <c r="P2525" s="9"/>
      <c r="Q2525" s="9" t="str">
        <f>IF(J2525="DOUBLE PRECISION",C2525&amp;" "&amp;J2525&amp;" "&amp;I2525&amp;M1749,IF(J2525="VARCHAR",C2525&amp;" "&amp;J2525&amp;L2525&amp;" "&amp;I2525&amp;M1749,IF(J2525="TIMESTAMP WITHOUT TIME ZONE", C2525&amp;" "&amp;J2525&amp;" "&amp;I2525&amp;M1749,IF(J2525="CHAR",C2525&amp;" "&amp;J2525&amp;L2525&amp;" "&amp;I2525&amp;M1749,IF(J2525="DATE",C2525&amp;" "&amp;"TIMESTAMP WITHOUT TIME ZONE"&amp;" "&amp;I2525&amp;M1749)))))</f>
        <v>RPMHMS DOUBLE PRECISION ,</v>
      </c>
    </row>
    <row r="2526" ht="16.5" customHeight="1">
      <c r="A2526" s="9"/>
      <c r="B2526" s="9"/>
      <c r="C2526" s="9"/>
      <c r="D2526" s="9"/>
      <c r="E2526" s="9"/>
      <c r="F2526" s="10"/>
      <c r="G2526" s="10"/>
      <c r="H2526" s="70"/>
      <c r="I2526" s="71"/>
      <c r="J2526" s="71"/>
      <c r="K2526" s="71" t="str">
        <f t="shared" si="3"/>
        <v/>
      </c>
      <c r="L2526" s="71" t="str">
        <f t="shared" si="4"/>
        <v>()</v>
      </c>
      <c r="M2526" s="71"/>
      <c r="N2526" s="71"/>
      <c r="O2526" s="4"/>
      <c r="P2526" s="9"/>
      <c r="Q2526" s="9" t="s">
        <v>4527</v>
      </c>
    </row>
    <row r="2527" ht="16.5" customHeight="1">
      <c r="A2527" s="9"/>
      <c r="B2527" s="9"/>
      <c r="C2527" s="9"/>
      <c r="D2527" s="9"/>
      <c r="E2527" s="9"/>
      <c r="F2527" s="10"/>
      <c r="G2527" s="10"/>
      <c r="H2527" s="70"/>
      <c r="I2527" s="71"/>
      <c r="J2527" s="71"/>
      <c r="K2527" s="71" t="str">
        <f t="shared" si="3"/>
        <v/>
      </c>
      <c r="L2527" s="71" t="str">
        <f t="shared" si="4"/>
        <v>()</v>
      </c>
      <c r="M2527" s="71"/>
      <c r="N2527" s="71"/>
      <c r="O2527" s="4"/>
      <c r="P2527" s="9"/>
      <c r="Q2527" s="9" t="str">
        <f>") DISTSTYLE AUTO;"</f>
        <v>) DISTSTYLE AUTO;</v>
      </c>
    </row>
    <row r="2528" ht="16.5" customHeight="1">
      <c r="A2528" s="9" t="s">
        <v>13</v>
      </c>
      <c r="B2528" s="9" t="s">
        <v>107</v>
      </c>
      <c r="C2528" s="9" t="s">
        <v>3865</v>
      </c>
      <c r="D2528" s="9" t="s">
        <v>191</v>
      </c>
      <c r="E2528" s="9" t="s">
        <v>4518</v>
      </c>
      <c r="F2528" s="10">
        <v>1.0</v>
      </c>
      <c r="G2528" s="10">
        <v>24.0</v>
      </c>
      <c r="H2528" s="70" t="b">
        <v>1</v>
      </c>
      <c r="I2528" s="71" t="str">
        <f t="shared" ref="I2528:I2604" si="126">IF(H2528=TRUE,"NOT NULL","")</f>
        <v>NOT NULL</v>
      </c>
      <c r="J2528" s="71" t="str">
        <f t="shared" ref="J2528:J2604" si="127">IF(D2528="number","DOUBLE PRECISION",IF(D2528="varchar2","VARCHAR", IF(D2528="char","char",IF(D2528="nvarchar2","VARCHAR",IF(D2528="TIMESTAMP","TIMESTAMP WITHOUT TIME ZONE", IF(D2528="date","TIMESTAMP WITHOUT TIME ZONE",IF(D2528="VARCHAR","VARCHAR")))))))</f>
        <v>VARCHAR</v>
      </c>
      <c r="K2528" s="71">
        <f t="shared" si="3"/>
        <v>72</v>
      </c>
      <c r="L2528" s="71" t="str">
        <f t="shared" si="4"/>
        <v>(72)</v>
      </c>
      <c r="M2528" s="71" t="s">
        <v>4489</v>
      </c>
      <c r="N2528" s="73" t="s">
        <v>4544</v>
      </c>
      <c r="O2528" s="74"/>
      <c r="P2528" s="9" t="str">
        <f>"Create Table "&amp;A2528&amp;"."&amp;B2528&amp;" ("</f>
        <v>Create Table CDCSMART.RE3800P (</v>
      </c>
      <c r="Q2528" s="9" t="str">
        <f t="shared" ref="Q2528:Q2604" si="128">IF(J2528="DOUBLE PRECISION",C2528&amp;" "&amp;J2528&amp;" "&amp;I2528&amp;M2528,IF(J2528="VARCHAR",C2528&amp;" "&amp;J2528&amp;L2528&amp;" "&amp;I2528&amp;M2528,IF(J2528="TIMESTAMP WITHOUT TIME ZONE", C2528&amp;" "&amp;J2528&amp;" "&amp;I2528&amp;M2528,IF(J2528="CHAR",C2528&amp;" "&amp;J2528&amp;L2528&amp;" "&amp;I2528&amp;M2528,IF(J2528="DATE",C2528&amp;" "&amp;"TIMESTAMP WITHOUT TIME ZONE"&amp;" "&amp;I2528&amp;M2528)))))</f>
        <v>RPNUMB VARCHAR(72) NOT NULL,</v>
      </c>
    </row>
    <row r="2529" ht="16.5" customHeight="1">
      <c r="A2529" s="9" t="s">
        <v>13</v>
      </c>
      <c r="B2529" s="9" t="s">
        <v>107</v>
      </c>
      <c r="C2529" s="9" t="s">
        <v>952</v>
      </c>
      <c r="D2529" s="9" t="s">
        <v>183</v>
      </c>
      <c r="E2529" s="9" t="s">
        <v>4506</v>
      </c>
      <c r="F2529" s="10">
        <v>2.0</v>
      </c>
      <c r="G2529" s="10">
        <v>22.0</v>
      </c>
      <c r="H2529" s="70" t="b">
        <v>1</v>
      </c>
      <c r="I2529" s="71" t="str">
        <f t="shared" si="126"/>
        <v>NOT NULL</v>
      </c>
      <c r="J2529" s="71" t="str">
        <f t="shared" si="127"/>
        <v>DOUBLE PRECISION</v>
      </c>
      <c r="K2529" s="71">
        <f t="shared" si="3"/>
        <v>22</v>
      </c>
      <c r="L2529" s="71" t="str">
        <f t="shared" si="4"/>
        <v>(22)</v>
      </c>
      <c r="M2529" s="71" t="s">
        <v>4489</v>
      </c>
      <c r="N2529" s="71"/>
      <c r="O2529" s="4"/>
      <c r="P2529" s="9"/>
      <c r="Q2529" s="9" t="str">
        <f t="shared" si="128"/>
        <v>RPSGUB DOUBLE PRECISION NOT NULL,</v>
      </c>
    </row>
    <row r="2530" ht="16.5" customHeight="1">
      <c r="A2530" s="9" t="s">
        <v>13</v>
      </c>
      <c r="B2530" s="9" t="s">
        <v>107</v>
      </c>
      <c r="C2530" s="9" t="s">
        <v>954</v>
      </c>
      <c r="D2530" s="9" t="s">
        <v>183</v>
      </c>
      <c r="E2530" s="9" t="s">
        <v>4506</v>
      </c>
      <c r="F2530" s="10">
        <v>3.0</v>
      </c>
      <c r="G2530" s="10">
        <v>22.0</v>
      </c>
      <c r="H2530" s="70" t="b">
        <v>1</v>
      </c>
      <c r="I2530" s="71" t="str">
        <f t="shared" si="126"/>
        <v>NOT NULL</v>
      </c>
      <c r="J2530" s="71" t="str">
        <f t="shared" si="127"/>
        <v>DOUBLE PRECISION</v>
      </c>
      <c r="K2530" s="71">
        <f t="shared" si="3"/>
        <v>22</v>
      </c>
      <c r="L2530" s="71" t="str">
        <f t="shared" si="4"/>
        <v>(22)</v>
      </c>
      <c r="M2530" s="71" t="s">
        <v>4489</v>
      </c>
      <c r="N2530" s="71"/>
      <c r="O2530" s="4"/>
      <c r="P2530" s="9"/>
      <c r="Q2530" s="9" t="str">
        <f t="shared" si="128"/>
        <v>RPYERY DOUBLE PRECISION NOT NULL,</v>
      </c>
    </row>
    <row r="2531" ht="16.5" customHeight="1">
      <c r="A2531" s="9" t="s">
        <v>13</v>
      </c>
      <c r="B2531" s="9" t="s">
        <v>107</v>
      </c>
      <c r="C2531" s="9" t="s">
        <v>956</v>
      </c>
      <c r="D2531" s="9" t="s">
        <v>183</v>
      </c>
      <c r="E2531" s="9" t="s">
        <v>4506</v>
      </c>
      <c r="F2531" s="10">
        <v>4.0</v>
      </c>
      <c r="G2531" s="10">
        <v>22.0</v>
      </c>
      <c r="H2531" s="70" t="b">
        <v>1</v>
      </c>
      <c r="I2531" s="71" t="str">
        <f t="shared" si="126"/>
        <v>NOT NULL</v>
      </c>
      <c r="J2531" s="71" t="str">
        <f t="shared" si="127"/>
        <v>DOUBLE PRECISION</v>
      </c>
      <c r="K2531" s="71">
        <f t="shared" si="3"/>
        <v>22</v>
      </c>
      <c r="L2531" s="71" t="str">
        <f t="shared" si="4"/>
        <v>(22)</v>
      </c>
      <c r="M2531" s="71" t="s">
        <v>4489</v>
      </c>
      <c r="N2531" s="71"/>
      <c r="O2531" s="4"/>
      <c r="P2531" s="9"/>
      <c r="Q2531" s="9" t="str">
        <f t="shared" si="128"/>
        <v>RPSEQI DOUBLE PRECISION NOT NULL,</v>
      </c>
    </row>
    <row r="2532" ht="16.5" customHeight="1">
      <c r="A2532" s="9" t="s">
        <v>13</v>
      </c>
      <c r="B2532" s="9" t="s">
        <v>107</v>
      </c>
      <c r="C2532" s="9" t="s">
        <v>957</v>
      </c>
      <c r="D2532" s="9" t="s">
        <v>183</v>
      </c>
      <c r="E2532" s="9" t="s">
        <v>4506</v>
      </c>
      <c r="F2532" s="10">
        <v>5.0</v>
      </c>
      <c r="G2532" s="10">
        <v>22.0</v>
      </c>
      <c r="H2532" s="70" t="b">
        <v>1</v>
      </c>
      <c r="I2532" s="71" t="str">
        <f t="shared" si="126"/>
        <v>NOT NULL</v>
      </c>
      <c r="J2532" s="71" t="str">
        <f t="shared" si="127"/>
        <v>DOUBLE PRECISION</v>
      </c>
      <c r="K2532" s="71">
        <f t="shared" si="3"/>
        <v>22</v>
      </c>
      <c r="L2532" s="71" t="str">
        <f t="shared" si="4"/>
        <v>(22)</v>
      </c>
      <c r="M2532" s="71" t="s">
        <v>4489</v>
      </c>
      <c r="N2532" s="71"/>
      <c r="O2532" s="4"/>
      <c r="P2532" s="9"/>
      <c r="Q2532" s="9" t="str">
        <f t="shared" si="128"/>
        <v>RPSERI DOUBLE PRECISION NOT NULL,</v>
      </c>
    </row>
    <row r="2533" ht="16.5" customHeight="1">
      <c r="A2533" s="9" t="s">
        <v>13</v>
      </c>
      <c r="B2533" s="9" t="s">
        <v>107</v>
      </c>
      <c r="C2533" s="9" t="s">
        <v>3869</v>
      </c>
      <c r="D2533" s="9" t="s">
        <v>183</v>
      </c>
      <c r="E2533" s="9" t="s">
        <v>4506</v>
      </c>
      <c r="F2533" s="10">
        <v>6.0</v>
      </c>
      <c r="G2533" s="10">
        <v>22.0</v>
      </c>
      <c r="H2533" s="70" t="b">
        <v>0</v>
      </c>
      <c r="I2533" s="71" t="str">
        <f t="shared" si="126"/>
        <v/>
      </c>
      <c r="J2533" s="71" t="str">
        <f t="shared" si="127"/>
        <v>DOUBLE PRECISION</v>
      </c>
      <c r="K2533" s="71">
        <f t="shared" si="3"/>
        <v>22</v>
      </c>
      <c r="L2533" s="71" t="str">
        <f t="shared" si="4"/>
        <v>(22)</v>
      </c>
      <c r="M2533" s="71" t="s">
        <v>4489</v>
      </c>
      <c r="N2533" s="71"/>
      <c r="O2533" s="4"/>
      <c r="P2533" s="9"/>
      <c r="Q2533" s="9" t="str">
        <f t="shared" si="128"/>
        <v>RPMDTE DOUBLE PRECISION ,</v>
      </c>
    </row>
    <row r="2534" ht="16.5" customHeight="1">
      <c r="A2534" s="9" t="s">
        <v>13</v>
      </c>
      <c r="B2534" s="9" t="s">
        <v>107</v>
      </c>
      <c r="C2534" s="9" t="s">
        <v>3870</v>
      </c>
      <c r="D2534" s="9" t="s">
        <v>191</v>
      </c>
      <c r="E2534" s="9" t="s">
        <v>4518</v>
      </c>
      <c r="F2534" s="10">
        <v>7.0</v>
      </c>
      <c r="G2534" s="10">
        <v>1.0</v>
      </c>
      <c r="H2534" s="70" t="b">
        <v>0</v>
      </c>
      <c r="I2534" s="71" t="str">
        <f t="shared" si="126"/>
        <v/>
      </c>
      <c r="J2534" s="71" t="str">
        <f t="shared" si="127"/>
        <v>VARCHAR</v>
      </c>
      <c r="K2534" s="71">
        <f t="shared" si="3"/>
        <v>3</v>
      </c>
      <c r="L2534" s="71" t="str">
        <f t="shared" si="4"/>
        <v>(3)</v>
      </c>
      <c r="M2534" s="71" t="s">
        <v>4489</v>
      </c>
      <c r="N2534" s="71"/>
      <c r="O2534" s="4"/>
      <c r="P2534" s="9"/>
      <c r="Q2534" s="9" t="str">
        <f t="shared" si="128"/>
        <v>RPBGU1 VARCHAR(3) ,</v>
      </c>
    </row>
    <row r="2535" ht="16.5" customHeight="1">
      <c r="A2535" s="9" t="s">
        <v>13</v>
      </c>
      <c r="B2535" s="9" t="s">
        <v>107</v>
      </c>
      <c r="C2535" s="9" t="s">
        <v>3872</v>
      </c>
      <c r="D2535" s="9" t="s">
        <v>191</v>
      </c>
      <c r="E2535" s="9" t="s">
        <v>4518</v>
      </c>
      <c r="F2535" s="10">
        <v>8.0</v>
      </c>
      <c r="G2535" s="10">
        <v>1.0</v>
      </c>
      <c r="H2535" s="70" t="b">
        <v>0</v>
      </c>
      <c r="I2535" s="71" t="str">
        <f t="shared" si="126"/>
        <v/>
      </c>
      <c r="J2535" s="71" t="str">
        <f t="shared" si="127"/>
        <v>VARCHAR</v>
      </c>
      <c r="K2535" s="71">
        <f t="shared" si="3"/>
        <v>3</v>
      </c>
      <c r="L2535" s="71" t="str">
        <f t="shared" si="4"/>
        <v>(3)</v>
      </c>
      <c r="M2535" s="71" t="s">
        <v>4489</v>
      </c>
      <c r="N2535" s="71"/>
      <c r="O2535" s="4"/>
      <c r="P2535" s="9"/>
      <c r="Q2535" s="9" t="str">
        <f t="shared" si="128"/>
        <v>RPBGU2 VARCHAR(3) ,</v>
      </c>
    </row>
    <row r="2536" ht="16.5" customHeight="1">
      <c r="A2536" s="9" t="s">
        <v>13</v>
      </c>
      <c r="B2536" s="9" t="s">
        <v>107</v>
      </c>
      <c r="C2536" s="9" t="s">
        <v>3833</v>
      </c>
      <c r="D2536" s="9" t="s">
        <v>183</v>
      </c>
      <c r="E2536" s="9" t="s">
        <v>4506</v>
      </c>
      <c r="F2536" s="10">
        <v>9.0</v>
      </c>
      <c r="G2536" s="10">
        <v>22.0</v>
      </c>
      <c r="H2536" s="70" t="b">
        <v>0</v>
      </c>
      <c r="I2536" s="71" t="str">
        <f t="shared" si="126"/>
        <v/>
      </c>
      <c r="J2536" s="71" t="str">
        <f t="shared" si="127"/>
        <v>DOUBLE PRECISION</v>
      </c>
      <c r="K2536" s="71">
        <f t="shared" si="3"/>
        <v>22</v>
      </c>
      <c r="L2536" s="71" t="str">
        <f t="shared" si="4"/>
        <v>(22)</v>
      </c>
      <c r="M2536" s="71" t="s">
        <v>4489</v>
      </c>
      <c r="N2536" s="71"/>
      <c r="O2536" s="4"/>
      <c r="P2536" s="9"/>
      <c r="Q2536" s="9" t="str">
        <f t="shared" si="128"/>
        <v>RPBCDE DOUBLE PRECISION ,</v>
      </c>
    </row>
    <row r="2537" ht="16.5" customHeight="1">
      <c r="A2537" s="9" t="s">
        <v>13</v>
      </c>
      <c r="B2537" s="9" t="s">
        <v>107</v>
      </c>
      <c r="C2537" s="9" t="s">
        <v>3873</v>
      </c>
      <c r="D2537" s="9" t="s">
        <v>191</v>
      </c>
      <c r="E2537" s="9" t="s">
        <v>4518</v>
      </c>
      <c r="F2537" s="10">
        <v>10.0</v>
      </c>
      <c r="G2537" s="10">
        <v>1.0</v>
      </c>
      <c r="H2537" s="70" t="b">
        <v>0</v>
      </c>
      <c r="I2537" s="71" t="str">
        <f t="shared" si="126"/>
        <v/>
      </c>
      <c r="J2537" s="71" t="str">
        <f t="shared" si="127"/>
        <v>VARCHAR</v>
      </c>
      <c r="K2537" s="71">
        <f t="shared" si="3"/>
        <v>3</v>
      </c>
      <c r="L2537" s="71" t="str">
        <f t="shared" si="4"/>
        <v>(3)</v>
      </c>
      <c r="M2537" s="71" t="s">
        <v>4489</v>
      </c>
      <c r="N2537" s="71"/>
      <c r="O2537" s="4"/>
      <c r="P2537" s="9"/>
      <c r="Q2537" s="9" t="str">
        <f t="shared" si="128"/>
        <v>R1CHEK VARCHAR(3) ,</v>
      </c>
    </row>
    <row r="2538" ht="16.5" customHeight="1">
      <c r="A2538" s="9" t="s">
        <v>13</v>
      </c>
      <c r="B2538" s="9" t="s">
        <v>107</v>
      </c>
      <c r="C2538" s="9" t="s">
        <v>3875</v>
      </c>
      <c r="D2538" s="9" t="s">
        <v>191</v>
      </c>
      <c r="E2538" s="9" t="s">
        <v>4518</v>
      </c>
      <c r="F2538" s="10">
        <v>11.0</v>
      </c>
      <c r="G2538" s="10">
        <v>1.0</v>
      </c>
      <c r="H2538" s="70" t="b">
        <v>0</v>
      </c>
      <c r="I2538" s="71" t="str">
        <f t="shared" si="126"/>
        <v/>
      </c>
      <c r="J2538" s="71" t="str">
        <f t="shared" si="127"/>
        <v>VARCHAR</v>
      </c>
      <c r="K2538" s="71">
        <f t="shared" si="3"/>
        <v>3</v>
      </c>
      <c r="L2538" s="71" t="str">
        <f t="shared" si="4"/>
        <v>(3)</v>
      </c>
      <c r="M2538" s="71" t="s">
        <v>4489</v>
      </c>
      <c r="N2538" s="71"/>
      <c r="O2538" s="4"/>
      <c r="P2538" s="9"/>
      <c r="Q2538" s="9" t="str">
        <f t="shared" si="128"/>
        <v>R1BILD VARCHAR(3) ,</v>
      </c>
    </row>
    <row r="2539" ht="16.5" customHeight="1">
      <c r="A2539" s="9" t="s">
        <v>13</v>
      </c>
      <c r="B2539" s="9" t="s">
        <v>107</v>
      </c>
      <c r="C2539" s="9" t="s">
        <v>3877</v>
      </c>
      <c r="D2539" s="9" t="s">
        <v>191</v>
      </c>
      <c r="E2539" s="9" t="s">
        <v>4518</v>
      </c>
      <c r="F2539" s="10">
        <v>12.0</v>
      </c>
      <c r="G2539" s="10">
        <v>3.0</v>
      </c>
      <c r="H2539" s="70" t="b">
        <v>0</v>
      </c>
      <c r="I2539" s="71" t="str">
        <f t="shared" si="126"/>
        <v/>
      </c>
      <c r="J2539" s="71" t="str">
        <f t="shared" si="127"/>
        <v>VARCHAR</v>
      </c>
      <c r="K2539" s="71">
        <f t="shared" si="3"/>
        <v>9</v>
      </c>
      <c r="L2539" s="71" t="str">
        <f t="shared" si="4"/>
        <v>(9)</v>
      </c>
      <c r="M2539" s="71" t="s">
        <v>4489</v>
      </c>
      <c r="N2539" s="71"/>
      <c r="O2539" s="4"/>
      <c r="P2539" s="9"/>
      <c r="Q2539" s="9" t="str">
        <f t="shared" si="128"/>
        <v>R1ZIP1 VARCHAR(9) ,</v>
      </c>
    </row>
    <row r="2540" ht="16.5" customHeight="1">
      <c r="A2540" s="9" t="s">
        <v>13</v>
      </c>
      <c r="B2540" s="9" t="s">
        <v>107</v>
      </c>
      <c r="C2540" s="9" t="s">
        <v>3878</v>
      </c>
      <c r="D2540" s="9" t="s">
        <v>191</v>
      </c>
      <c r="E2540" s="9" t="s">
        <v>4518</v>
      </c>
      <c r="F2540" s="10">
        <v>13.0</v>
      </c>
      <c r="G2540" s="10">
        <v>3.0</v>
      </c>
      <c r="H2540" s="70" t="b">
        <v>0</v>
      </c>
      <c r="I2540" s="71" t="str">
        <f t="shared" si="126"/>
        <v/>
      </c>
      <c r="J2540" s="71" t="str">
        <f t="shared" si="127"/>
        <v>VARCHAR</v>
      </c>
      <c r="K2540" s="71">
        <f t="shared" si="3"/>
        <v>9</v>
      </c>
      <c r="L2540" s="71" t="str">
        <f t="shared" si="4"/>
        <v>(9)</v>
      </c>
      <c r="M2540" s="71" t="s">
        <v>4489</v>
      </c>
      <c r="N2540" s="71"/>
      <c r="O2540" s="4"/>
      <c r="P2540" s="9"/>
      <c r="Q2540" s="9" t="str">
        <f t="shared" si="128"/>
        <v>R1ZIP2 VARCHAR(9) ,</v>
      </c>
    </row>
    <row r="2541" ht="16.5" customHeight="1">
      <c r="A2541" s="9" t="s">
        <v>13</v>
      </c>
      <c r="B2541" s="9" t="s">
        <v>107</v>
      </c>
      <c r="C2541" s="9" t="s">
        <v>3879</v>
      </c>
      <c r="D2541" s="9" t="s">
        <v>191</v>
      </c>
      <c r="E2541" s="9" t="s">
        <v>4518</v>
      </c>
      <c r="F2541" s="10">
        <v>14.0</v>
      </c>
      <c r="G2541" s="10">
        <v>100.0</v>
      </c>
      <c r="H2541" s="70" t="b">
        <v>0</v>
      </c>
      <c r="I2541" s="71" t="str">
        <f t="shared" si="126"/>
        <v/>
      </c>
      <c r="J2541" s="71" t="str">
        <f t="shared" si="127"/>
        <v>VARCHAR</v>
      </c>
      <c r="K2541" s="71">
        <f t="shared" si="3"/>
        <v>300</v>
      </c>
      <c r="L2541" s="71" t="str">
        <f t="shared" si="4"/>
        <v>(300)</v>
      </c>
      <c r="M2541" s="71" t="s">
        <v>4489</v>
      </c>
      <c r="N2541" s="71"/>
      <c r="O2541" s="4"/>
      <c r="P2541" s="9"/>
      <c r="Q2541" s="9" t="str">
        <f t="shared" si="128"/>
        <v>R1ADR1 VARCHAR(300) ,</v>
      </c>
    </row>
    <row r="2542" ht="16.5" customHeight="1">
      <c r="A2542" s="9" t="s">
        <v>13</v>
      </c>
      <c r="B2542" s="9" t="s">
        <v>107</v>
      </c>
      <c r="C2542" s="9" t="s">
        <v>3880</v>
      </c>
      <c r="D2542" s="9" t="s">
        <v>191</v>
      </c>
      <c r="E2542" s="9" t="s">
        <v>4518</v>
      </c>
      <c r="F2542" s="10">
        <v>15.0</v>
      </c>
      <c r="G2542" s="10">
        <v>100.0</v>
      </c>
      <c r="H2542" s="70" t="b">
        <v>0</v>
      </c>
      <c r="I2542" s="71" t="str">
        <f t="shared" si="126"/>
        <v/>
      </c>
      <c r="J2542" s="71" t="str">
        <f t="shared" si="127"/>
        <v>VARCHAR</v>
      </c>
      <c r="K2542" s="71">
        <f t="shared" si="3"/>
        <v>300</v>
      </c>
      <c r="L2542" s="71" t="str">
        <f t="shared" si="4"/>
        <v>(300)</v>
      </c>
      <c r="M2542" s="71" t="s">
        <v>4489</v>
      </c>
      <c r="N2542" s="71"/>
      <c r="O2542" s="4"/>
      <c r="P2542" s="9"/>
      <c r="Q2542" s="9" t="str">
        <f t="shared" si="128"/>
        <v>R1ADR2 VARCHAR(300) ,</v>
      </c>
    </row>
    <row r="2543" ht="16.5" customHeight="1">
      <c r="A2543" s="9" t="s">
        <v>13</v>
      </c>
      <c r="B2543" s="9" t="s">
        <v>107</v>
      </c>
      <c r="C2543" s="9" t="s">
        <v>3881</v>
      </c>
      <c r="D2543" s="9" t="s">
        <v>191</v>
      </c>
      <c r="E2543" s="9" t="s">
        <v>4518</v>
      </c>
      <c r="F2543" s="10">
        <v>16.0</v>
      </c>
      <c r="G2543" s="10">
        <v>100.0</v>
      </c>
      <c r="H2543" s="70" t="b">
        <v>0</v>
      </c>
      <c r="I2543" s="71" t="str">
        <f t="shared" si="126"/>
        <v/>
      </c>
      <c r="J2543" s="71" t="str">
        <f t="shared" si="127"/>
        <v>VARCHAR</v>
      </c>
      <c r="K2543" s="71">
        <f t="shared" si="3"/>
        <v>300</v>
      </c>
      <c r="L2543" s="71" t="str">
        <f t="shared" si="4"/>
        <v>(300)</v>
      </c>
      <c r="M2543" s="71" t="s">
        <v>4489</v>
      </c>
      <c r="N2543" s="71"/>
      <c r="O2543" s="4"/>
      <c r="P2543" s="9"/>
      <c r="Q2543" s="9" t="str">
        <f t="shared" si="128"/>
        <v>R1ADR3 VARCHAR(300) ,</v>
      </c>
    </row>
    <row r="2544" ht="16.5" customHeight="1">
      <c r="A2544" s="9" t="s">
        <v>13</v>
      </c>
      <c r="B2544" s="9" t="s">
        <v>107</v>
      </c>
      <c r="C2544" s="9" t="s">
        <v>3882</v>
      </c>
      <c r="D2544" s="9" t="s">
        <v>191</v>
      </c>
      <c r="E2544" s="9" t="s">
        <v>4518</v>
      </c>
      <c r="F2544" s="10">
        <v>17.0</v>
      </c>
      <c r="G2544" s="10">
        <v>1.0</v>
      </c>
      <c r="H2544" s="70" t="b">
        <v>0</v>
      </c>
      <c r="I2544" s="71" t="str">
        <f t="shared" si="126"/>
        <v/>
      </c>
      <c r="J2544" s="71" t="str">
        <f t="shared" si="127"/>
        <v>VARCHAR</v>
      </c>
      <c r="K2544" s="71">
        <f t="shared" si="3"/>
        <v>3</v>
      </c>
      <c r="L2544" s="71" t="str">
        <f t="shared" si="4"/>
        <v>(3)</v>
      </c>
      <c r="M2544" s="71" t="s">
        <v>4489</v>
      </c>
      <c r="N2544" s="71"/>
      <c r="O2544" s="4"/>
      <c r="P2544" s="9"/>
      <c r="Q2544" s="9" t="str">
        <f t="shared" si="128"/>
        <v>R1AREA VARCHAR(3) ,</v>
      </c>
    </row>
    <row r="2545" ht="16.5" customHeight="1">
      <c r="A2545" s="9" t="s">
        <v>13</v>
      </c>
      <c r="B2545" s="9" t="s">
        <v>107</v>
      </c>
      <c r="C2545" s="9" t="s">
        <v>3883</v>
      </c>
      <c r="D2545" s="9" t="s">
        <v>191</v>
      </c>
      <c r="E2545" s="9" t="s">
        <v>4518</v>
      </c>
      <c r="F2545" s="10">
        <v>18.0</v>
      </c>
      <c r="G2545" s="10">
        <v>4.0</v>
      </c>
      <c r="H2545" s="70" t="b">
        <v>0</v>
      </c>
      <c r="I2545" s="71" t="str">
        <f t="shared" si="126"/>
        <v/>
      </c>
      <c r="J2545" s="71" t="str">
        <f t="shared" si="127"/>
        <v>VARCHAR</v>
      </c>
      <c r="K2545" s="71">
        <f t="shared" si="3"/>
        <v>12</v>
      </c>
      <c r="L2545" s="71" t="str">
        <f t="shared" si="4"/>
        <v>(12)</v>
      </c>
      <c r="M2545" s="71" t="s">
        <v>4489</v>
      </c>
      <c r="N2545" s="71"/>
      <c r="O2545" s="4"/>
      <c r="P2545" s="9"/>
      <c r="Q2545" s="9" t="str">
        <f t="shared" si="128"/>
        <v>R1DDDD VARCHAR(12) ,</v>
      </c>
    </row>
    <row r="2546" ht="16.5" customHeight="1">
      <c r="A2546" s="9" t="s">
        <v>13</v>
      </c>
      <c r="B2546" s="9" t="s">
        <v>107</v>
      </c>
      <c r="C2546" s="9" t="s">
        <v>3884</v>
      </c>
      <c r="D2546" s="9" t="s">
        <v>191</v>
      </c>
      <c r="E2546" s="9" t="s">
        <v>4518</v>
      </c>
      <c r="F2546" s="10">
        <v>19.0</v>
      </c>
      <c r="G2546" s="10">
        <v>4.0</v>
      </c>
      <c r="H2546" s="70" t="b">
        <v>0</v>
      </c>
      <c r="I2546" s="71" t="str">
        <f t="shared" si="126"/>
        <v/>
      </c>
      <c r="J2546" s="71" t="str">
        <f t="shared" si="127"/>
        <v>VARCHAR</v>
      </c>
      <c r="K2546" s="71">
        <f t="shared" si="3"/>
        <v>12</v>
      </c>
      <c r="L2546" s="71" t="str">
        <f t="shared" si="4"/>
        <v>(12)</v>
      </c>
      <c r="M2546" s="71" t="s">
        <v>4489</v>
      </c>
      <c r="N2546" s="71"/>
      <c r="O2546" s="4"/>
      <c r="P2546" s="9"/>
      <c r="Q2546" s="9" t="str">
        <f t="shared" si="128"/>
        <v>R1TEL1 VARCHAR(12) ,</v>
      </c>
    </row>
    <row r="2547" ht="16.5" customHeight="1">
      <c r="A2547" s="9" t="s">
        <v>13</v>
      </c>
      <c r="B2547" s="9" t="s">
        <v>107</v>
      </c>
      <c r="C2547" s="9" t="s">
        <v>3885</v>
      </c>
      <c r="D2547" s="9" t="s">
        <v>191</v>
      </c>
      <c r="E2547" s="9" t="s">
        <v>4518</v>
      </c>
      <c r="F2547" s="10">
        <v>20.0</v>
      </c>
      <c r="G2547" s="10">
        <v>4.0</v>
      </c>
      <c r="H2547" s="70" t="b">
        <v>0</v>
      </c>
      <c r="I2547" s="71" t="str">
        <f t="shared" si="126"/>
        <v/>
      </c>
      <c r="J2547" s="71" t="str">
        <f t="shared" si="127"/>
        <v>VARCHAR</v>
      </c>
      <c r="K2547" s="71">
        <f t="shared" si="3"/>
        <v>12</v>
      </c>
      <c r="L2547" s="71" t="str">
        <f t="shared" si="4"/>
        <v>(12)</v>
      </c>
      <c r="M2547" s="71" t="s">
        <v>4489</v>
      </c>
      <c r="N2547" s="71"/>
      <c r="O2547" s="4"/>
      <c r="P2547" s="9"/>
      <c r="Q2547" s="9" t="str">
        <f t="shared" si="128"/>
        <v>R1TEL2 VARCHAR(12) ,</v>
      </c>
    </row>
    <row r="2548" ht="16.5" customHeight="1">
      <c r="A2548" s="9" t="s">
        <v>13</v>
      </c>
      <c r="B2548" s="9" t="s">
        <v>107</v>
      </c>
      <c r="C2548" s="9" t="s">
        <v>3886</v>
      </c>
      <c r="D2548" s="9" t="s">
        <v>191</v>
      </c>
      <c r="E2548" s="9" t="s">
        <v>4518</v>
      </c>
      <c r="F2548" s="10">
        <v>21.0</v>
      </c>
      <c r="G2548" s="10">
        <v>4.0</v>
      </c>
      <c r="H2548" s="70" t="b">
        <v>0</v>
      </c>
      <c r="I2548" s="71" t="str">
        <f t="shared" si="126"/>
        <v/>
      </c>
      <c r="J2548" s="71" t="str">
        <f t="shared" si="127"/>
        <v>VARCHAR</v>
      </c>
      <c r="K2548" s="71">
        <f t="shared" si="3"/>
        <v>12</v>
      </c>
      <c r="L2548" s="71" t="str">
        <f t="shared" si="4"/>
        <v>(12)</v>
      </c>
      <c r="M2548" s="71" t="s">
        <v>4489</v>
      </c>
      <c r="N2548" s="71"/>
      <c r="O2548" s="4"/>
      <c r="P2548" s="9"/>
      <c r="Q2548" s="9" t="str">
        <f t="shared" si="128"/>
        <v>R1HDDD VARCHAR(12) ,</v>
      </c>
    </row>
    <row r="2549" ht="16.5" customHeight="1">
      <c r="A2549" s="9" t="s">
        <v>13</v>
      </c>
      <c r="B2549" s="9" t="s">
        <v>107</v>
      </c>
      <c r="C2549" s="9" t="s">
        <v>3887</v>
      </c>
      <c r="D2549" s="9" t="s">
        <v>191</v>
      </c>
      <c r="E2549" s="9" t="s">
        <v>4518</v>
      </c>
      <c r="F2549" s="10">
        <v>22.0</v>
      </c>
      <c r="G2549" s="10">
        <v>4.0</v>
      </c>
      <c r="H2549" s="70" t="b">
        <v>0</v>
      </c>
      <c r="I2549" s="71" t="str">
        <f t="shared" si="126"/>
        <v/>
      </c>
      <c r="J2549" s="71" t="str">
        <f t="shared" si="127"/>
        <v>VARCHAR</v>
      </c>
      <c r="K2549" s="71">
        <f t="shared" si="3"/>
        <v>12</v>
      </c>
      <c r="L2549" s="71" t="str">
        <f t="shared" si="4"/>
        <v>(12)</v>
      </c>
      <c r="M2549" s="71" t="s">
        <v>4489</v>
      </c>
      <c r="N2549" s="71"/>
      <c r="O2549" s="4"/>
      <c r="P2549" s="9"/>
      <c r="Q2549" s="9" t="str">
        <f t="shared" si="128"/>
        <v>R1HTL1 VARCHAR(12) ,</v>
      </c>
    </row>
    <row r="2550" ht="16.5" customHeight="1">
      <c r="A2550" s="9" t="s">
        <v>13</v>
      </c>
      <c r="B2550" s="9" t="s">
        <v>107</v>
      </c>
      <c r="C2550" s="9" t="s">
        <v>3888</v>
      </c>
      <c r="D2550" s="9" t="s">
        <v>191</v>
      </c>
      <c r="E2550" s="9" t="s">
        <v>4518</v>
      </c>
      <c r="F2550" s="10">
        <v>23.0</v>
      </c>
      <c r="G2550" s="10">
        <v>4.0</v>
      </c>
      <c r="H2550" s="70" t="b">
        <v>0</v>
      </c>
      <c r="I2550" s="71" t="str">
        <f t="shared" si="126"/>
        <v/>
      </c>
      <c r="J2550" s="71" t="str">
        <f t="shared" si="127"/>
        <v>VARCHAR</v>
      </c>
      <c r="K2550" s="71">
        <f t="shared" si="3"/>
        <v>12</v>
      </c>
      <c r="L2550" s="71" t="str">
        <f t="shared" si="4"/>
        <v>(12)</v>
      </c>
      <c r="M2550" s="71" t="s">
        <v>4489</v>
      </c>
      <c r="N2550" s="71"/>
      <c r="O2550" s="4"/>
      <c r="P2550" s="9"/>
      <c r="Q2550" s="9" t="str">
        <f t="shared" si="128"/>
        <v>R1HTL2 VARCHAR(12) ,</v>
      </c>
    </row>
    <row r="2551" ht="16.5" customHeight="1">
      <c r="A2551" s="9" t="s">
        <v>13</v>
      </c>
      <c r="B2551" s="9" t="s">
        <v>107</v>
      </c>
      <c r="C2551" s="9" t="s">
        <v>3889</v>
      </c>
      <c r="D2551" s="9" t="s">
        <v>191</v>
      </c>
      <c r="E2551" s="9" t="s">
        <v>4518</v>
      </c>
      <c r="F2551" s="10">
        <v>24.0</v>
      </c>
      <c r="G2551" s="10">
        <v>1.0</v>
      </c>
      <c r="H2551" s="70" t="b">
        <v>0</v>
      </c>
      <c r="I2551" s="71" t="str">
        <f t="shared" si="126"/>
        <v/>
      </c>
      <c r="J2551" s="71" t="str">
        <f t="shared" si="127"/>
        <v>VARCHAR</v>
      </c>
      <c r="K2551" s="71">
        <f t="shared" si="3"/>
        <v>3</v>
      </c>
      <c r="L2551" s="71" t="str">
        <f t="shared" si="4"/>
        <v>(3)</v>
      </c>
      <c r="M2551" s="71" t="s">
        <v>4489</v>
      </c>
      <c r="N2551" s="71"/>
      <c r="O2551" s="4"/>
      <c r="P2551" s="9"/>
      <c r="Q2551" s="9" t="str">
        <f t="shared" si="128"/>
        <v>R2CHEK VARCHAR(3) ,</v>
      </c>
    </row>
    <row r="2552" ht="16.5" customHeight="1">
      <c r="A2552" s="9" t="s">
        <v>13</v>
      </c>
      <c r="B2552" s="9" t="s">
        <v>107</v>
      </c>
      <c r="C2552" s="9" t="s">
        <v>3891</v>
      </c>
      <c r="D2552" s="9" t="s">
        <v>183</v>
      </c>
      <c r="E2552" s="9" t="s">
        <v>4506</v>
      </c>
      <c r="F2552" s="10">
        <v>25.0</v>
      </c>
      <c r="G2552" s="10">
        <v>22.0</v>
      </c>
      <c r="H2552" s="70" t="b">
        <v>0</v>
      </c>
      <c r="I2552" s="71" t="str">
        <f t="shared" si="126"/>
        <v/>
      </c>
      <c r="J2552" s="71" t="str">
        <f t="shared" si="127"/>
        <v>DOUBLE PRECISION</v>
      </c>
      <c r="K2552" s="71">
        <f t="shared" si="3"/>
        <v>22</v>
      </c>
      <c r="L2552" s="71" t="str">
        <f t="shared" si="4"/>
        <v>(22)</v>
      </c>
      <c r="M2552" s="71" t="s">
        <v>4489</v>
      </c>
      <c r="N2552" s="71"/>
      <c r="O2552" s="4"/>
      <c r="P2552" s="9"/>
      <c r="Q2552" s="9" t="str">
        <f t="shared" si="128"/>
        <v>R2SJYY DOUBLE PRECISION ,</v>
      </c>
    </row>
    <row r="2553" ht="16.5" customHeight="1">
      <c r="A2553" s="9" t="s">
        <v>13</v>
      </c>
      <c r="B2553" s="9" t="s">
        <v>107</v>
      </c>
      <c r="C2553" s="9" t="s">
        <v>3893</v>
      </c>
      <c r="D2553" s="9" t="s">
        <v>183</v>
      </c>
      <c r="E2553" s="9" t="s">
        <v>4506</v>
      </c>
      <c r="F2553" s="10">
        <v>26.0</v>
      </c>
      <c r="G2553" s="10">
        <v>22.0</v>
      </c>
      <c r="H2553" s="70" t="b">
        <v>0</v>
      </c>
      <c r="I2553" s="71" t="str">
        <f t="shared" si="126"/>
        <v/>
      </c>
      <c r="J2553" s="71" t="str">
        <f t="shared" si="127"/>
        <v>DOUBLE PRECISION</v>
      </c>
      <c r="K2553" s="71">
        <f t="shared" si="3"/>
        <v>22</v>
      </c>
      <c r="L2553" s="71" t="str">
        <f t="shared" si="4"/>
        <v>(22)</v>
      </c>
      <c r="M2553" s="71" t="s">
        <v>4489</v>
      </c>
      <c r="N2553" s="71"/>
      <c r="O2553" s="4"/>
      <c r="P2553" s="9"/>
      <c r="Q2553" s="9" t="str">
        <f t="shared" si="128"/>
        <v>R2SJMM DOUBLE PRECISION ,</v>
      </c>
    </row>
    <row r="2554" ht="16.5" customHeight="1">
      <c r="A2554" s="9" t="s">
        <v>13</v>
      </c>
      <c r="B2554" s="9" t="s">
        <v>107</v>
      </c>
      <c r="C2554" s="9" t="s">
        <v>3895</v>
      </c>
      <c r="D2554" s="9" t="s">
        <v>183</v>
      </c>
      <c r="E2554" s="9" t="s">
        <v>4506</v>
      </c>
      <c r="F2554" s="10">
        <v>27.0</v>
      </c>
      <c r="G2554" s="10">
        <v>22.0</v>
      </c>
      <c r="H2554" s="70" t="b">
        <v>0</v>
      </c>
      <c r="I2554" s="71" t="str">
        <f t="shared" si="126"/>
        <v/>
      </c>
      <c r="J2554" s="71" t="str">
        <f t="shared" si="127"/>
        <v>DOUBLE PRECISION</v>
      </c>
      <c r="K2554" s="71">
        <f t="shared" si="3"/>
        <v>22</v>
      </c>
      <c r="L2554" s="71" t="str">
        <f t="shared" si="4"/>
        <v>(22)</v>
      </c>
      <c r="M2554" s="71" t="s">
        <v>4489</v>
      </c>
      <c r="N2554" s="71"/>
      <c r="O2554" s="4"/>
      <c r="P2554" s="9"/>
      <c r="Q2554" s="9" t="str">
        <f t="shared" si="128"/>
        <v>R2SJHO DOUBLE PRECISION ,</v>
      </c>
    </row>
    <row r="2555" ht="16.5" customHeight="1">
      <c r="A2555" s="9" t="s">
        <v>13</v>
      </c>
      <c r="B2555" s="9" t="s">
        <v>107</v>
      </c>
      <c r="C2555" s="9" t="s">
        <v>3897</v>
      </c>
      <c r="D2555" s="9" t="s">
        <v>191</v>
      </c>
      <c r="E2555" s="9" t="s">
        <v>4518</v>
      </c>
      <c r="F2555" s="10">
        <v>28.0</v>
      </c>
      <c r="G2555" s="10">
        <v>1.0</v>
      </c>
      <c r="H2555" s="70" t="b">
        <v>0</v>
      </c>
      <c r="I2555" s="71" t="str">
        <f t="shared" si="126"/>
        <v/>
      </c>
      <c r="J2555" s="71" t="str">
        <f t="shared" si="127"/>
        <v>VARCHAR</v>
      </c>
      <c r="K2555" s="71">
        <f t="shared" si="3"/>
        <v>3</v>
      </c>
      <c r="L2555" s="71" t="str">
        <f t="shared" si="4"/>
        <v>(3)</v>
      </c>
      <c r="M2555" s="71" t="s">
        <v>4489</v>
      </c>
      <c r="N2555" s="71"/>
      <c r="O2555" s="4"/>
      <c r="P2555" s="9"/>
      <c r="Q2555" s="9" t="str">
        <f t="shared" si="128"/>
        <v>R3CHEK VARCHAR(3) ,</v>
      </c>
    </row>
    <row r="2556" ht="16.5" customHeight="1">
      <c r="A2556" s="9" t="s">
        <v>13</v>
      </c>
      <c r="B2556" s="9" t="s">
        <v>107</v>
      </c>
      <c r="C2556" s="9" t="s">
        <v>3899</v>
      </c>
      <c r="D2556" s="9" t="s">
        <v>183</v>
      </c>
      <c r="E2556" s="9" t="s">
        <v>4506</v>
      </c>
      <c r="F2556" s="10">
        <v>29.0</v>
      </c>
      <c r="G2556" s="10">
        <v>22.0</v>
      </c>
      <c r="H2556" s="70" t="b">
        <v>0</v>
      </c>
      <c r="I2556" s="71" t="str">
        <f t="shared" si="126"/>
        <v/>
      </c>
      <c r="J2556" s="71" t="str">
        <f t="shared" si="127"/>
        <v>DOUBLE PRECISION</v>
      </c>
      <c r="K2556" s="71">
        <f t="shared" si="3"/>
        <v>22</v>
      </c>
      <c r="L2556" s="71" t="str">
        <f t="shared" si="4"/>
        <v>(22)</v>
      </c>
      <c r="M2556" s="71" t="s">
        <v>4489</v>
      </c>
      <c r="N2556" s="71"/>
      <c r="O2556" s="4"/>
      <c r="P2556" s="9"/>
      <c r="Q2556" s="9" t="str">
        <f t="shared" si="128"/>
        <v>R3SJYY DOUBLE PRECISION ,</v>
      </c>
    </row>
    <row r="2557" ht="16.5" customHeight="1">
      <c r="A2557" s="9" t="s">
        <v>13</v>
      </c>
      <c r="B2557" s="9" t="s">
        <v>107</v>
      </c>
      <c r="C2557" s="9" t="s">
        <v>3900</v>
      </c>
      <c r="D2557" s="9" t="s">
        <v>183</v>
      </c>
      <c r="E2557" s="9" t="s">
        <v>4506</v>
      </c>
      <c r="F2557" s="10">
        <v>30.0</v>
      </c>
      <c r="G2557" s="10">
        <v>22.0</v>
      </c>
      <c r="H2557" s="70" t="b">
        <v>0</v>
      </c>
      <c r="I2557" s="71" t="str">
        <f t="shared" si="126"/>
        <v/>
      </c>
      <c r="J2557" s="71" t="str">
        <f t="shared" si="127"/>
        <v>DOUBLE PRECISION</v>
      </c>
      <c r="K2557" s="71">
        <f t="shared" si="3"/>
        <v>22</v>
      </c>
      <c r="L2557" s="71" t="str">
        <f t="shared" si="4"/>
        <v>(22)</v>
      </c>
      <c r="M2557" s="71" t="s">
        <v>4489</v>
      </c>
      <c r="N2557" s="71"/>
      <c r="O2557" s="4"/>
      <c r="P2557" s="9"/>
      <c r="Q2557" s="9" t="str">
        <f t="shared" si="128"/>
        <v>R3SJMM DOUBLE PRECISION ,</v>
      </c>
    </row>
    <row r="2558" ht="16.5" customHeight="1">
      <c r="A2558" s="9" t="s">
        <v>13</v>
      </c>
      <c r="B2558" s="9" t="s">
        <v>107</v>
      </c>
      <c r="C2558" s="9" t="s">
        <v>3901</v>
      </c>
      <c r="D2558" s="9" t="s">
        <v>183</v>
      </c>
      <c r="E2558" s="9" t="s">
        <v>4506</v>
      </c>
      <c r="F2558" s="10">
        <v>31.0</v>
      </c>
      <c r="G2558" s="10">
        <v>22.0</v>
      </c>
      <c r="H2558" s="70" t="b">
        <v>0</v>
      </c>
      <c r="I2558" s="71" t="str">
        <f t="shared" si="126"/>
        <v/>
      </c>
      <c r="J2558" s="71" t="str">
        <f t="shared" si="127"/>
        <v>DOUBLE PRECISION</v>
      </c>
      <c r="K2558" s="71">
        <f t="shared" si="3"/>
        <v>22</v>
      </c>
      <c r="L2558" s="71" t="str">
        <f t="shared" si="4"/>
        <v>(22)</v>
      </c>
      <c r="M2558" s="71" t="s">
        <v>4489</v>
      </c>
      <c r="N2558" s="71"/>
      <c r="O2558" s="4"/>
      <c r="P2558" s="9"/>
      <c r="Q2558" s="9" t="str">
        <f t="shared" si="128"/>
        <v>R3DELV DOUBLE PRECISION ,</v>
      </c>
    </row>
    <row r="2559" ht="16.5" customHeight="1">
      <c r="A2559" s="9" t="s">
        <v>13</v>
      </c>
      <c r="B2559" s="9" t="s">
        <v>107</v>
      </c>
      <c r="C2559" s="9" t="s">
        <v>3903</v>
      </c>
      <c r="D2559" s="9" t="s">
        <v>183</v>
      </c>
      <c r="E2559" s="9" t="s">
        <v>4506</v>
      </c>
      <c r="F2559" s="10">
        <v>32.0</v>
      </c>
      <c r="G2559" s="10">
        <v>22.0</v>
      </c>
      <c r="H2559" s="70" t="b">
        <v>0</v>
      </c>
      <c r="I2559" s="71" t="str">
        <f t="shared" si="126"/>
        <v/>
      </c>
      <c r="J2559" s="71" t="str">
        <f t="shared" si="127"/>
        <v>DOUBLE PRECISION</v>
      </c>
      <c r="K2559" s="71">
        <f t="shared" si="3"/>
        <v>22</v>
      </c>
      <c r="L2559" s="71" t="str">
        <f t="shared" si="4"/>
        <v>(22)</v>
      </c>
      <c r="M2559" s="71" t="s">
        <v>4489</v>
      </c>
      <c r="N2559" s="71"/>
      <c r="O2559" s="4"/>
      <c r="P2559" s="9"/>
      <c r="Q2559" s="9" t="str">
        <f t="shared" si="128"/>
        <v>R3SJHO DOUBLE PRECISION ,</v>
      </c>
    </row>
    <row r="2560" ht="16.5" customHeight="1">
      <c r="A2560" s="9" t="s">
        <v>13</v>
      </c>
      <c r="B2560" s="9" t="s">
        <v>107</v>
      </c>
      <c r="C2560" s="9" t="s">
        <v>3904</v>
      </c>
      <c r="D2560" s="9" t="s">
        <v>183</v>
      </c>
      <c r="E2560" s="9" t="s">
        <v>4506</v>
      </c>
      <c r="F2560" s="10">
        <v>33.0</v>
      </c>
      <c r="G2560" s="10">
        <v>22.0</v>
      </c>
      <c r="H2560" s="70" t="b">
        <v>0</v>
      </c>
      <c r="I2560" s="71" t="str">
        <f t="shared" si="126"/>
        <v/>
      </c>
      <c r="J2560" s="71" t="str">
        <f t="shared" si="127"/>
        <v>DOUBLE PRECISION</v>
      </c>
      <c r="K2560" s="71">
        <f t="shared" si="3"/>
        <v>22</v>
      </c>
      <c r="L2560" s="71" t="str">
        <f t="shared" si="4"/>
        <v>(22)</v>
      </c>
      <c r="M2560" s="71" t="s">
        <v>4489</v>
      </c>
      <c r="N2560" s="71"/>
      <c r="O2560" s="4"/>
      <c r="P2560" s="9"/>
      <c r="Q2560" s="9" t="str">
        <f t="shared" si="128"/>
        <v>R3HSJY DOUBLE PRECISION ,</v>
      </c>
    </row>
    <row r="2561" ht="16.5" customHeight="1">
      <c r="A2561" s="9" t="s">
        <v>13</v>
      </c>
      <c r="B2561" s="9" t="s">
        <v>107</v>
      </c>
      <c r="C2561" s="9" t="s">
        <v>3906</v>
      </c>
      <c r="D2561" s="9" t="s">
        <v>183</v>
      </c>
      <c r="E2561" s="9" t="s">
        <v>4506</v>
      </c>
      <c r="F2561" s="10">
        <v>34.0</v>
      </c>
      <c r="G2561" s="10">
        <v>22.0</v>
      </c>
      <c r="H2561" s="70" t="b">
        <v>0</v>
      </c>
      <c r="I2561" s="71" t="str">
        <f t="shared" si="126"/>
        <v/>
      </c>
      <c r="J2561" s="71" t="str">
        <f t="shared" si="127"/>
        <v>DOUBLE PRECISION</v>
      </c>
      <c r="K2561" s="71">
        <f t="shared" si="3"/>
        <v>22</v>
      </c>
      <c r="L2561" s="71" t="str">
        <f t="shared" si="4"/>
        <v>(22)</v>
      </c>
      <c r="M2561" s="71" t="s">
        <v>4489</v>
      </c>
      <c r="N2561" s="71"/>
      <c r="O2561" s="4"/>
      <c r="P2561" s="9"/>
      <c r="Q2561" s="9" t="str">
        <f t="shared" si="128"/>
        <v>R3HSJM DOUBLE PRECISION ,</v>
      </c>
    </row>
    <row r="2562" ht="16.5" customHeight="1">
      <c r="A2562" s="9" t="s">
        <v>13</v>
      </c>
      <c r="B2562" s="9" t="s">
        <v>107</v>
      </c>
      <c r="C2562" s="9" t="s">
        <v>3908</v>
      </c>
      <c r="D2562" s="9" t="s">
        <v>191</v>
      </c>
      <c r="E2562" s="9" t="s">
        <v>4518</v>
      </c>
      <c r="F2562" s="10">
        <v>35.0</v>
      </c>
      <c r="G2562" s="10">
        <v>1.0</v>
      </c>
      <c r="H2562" s="70" t="b">
        <v>0</v>
      </c>
      <c r="I2562" s="71" t="str">
        <f t="shared" si="126"/>
        <v/>
      </c>
      <c r="J2562" s="71" t="str">
        <f t="shared" si="127"/>
        <v>VARCHAR</v>
      </c>
      <c r="K2562" s="71">
        <f t="shared" si="3"/>
        <v>3</v>
      </c>
      <c r="L2562" s="71" t="str">
        <f t="shared" si="4"/>
        <v>(3)</v>
      </c>
      <c r="M2562" s="71" t="s">
        <v>4489</v>
      </c>
      <c r="N2562" s="71"/>
      <c r="O2562" s="4"/>
      <c r="P2562" s="9"/>
      <c r="Q2562" s="9" t="str">
        <f t="shared" si="128"/>
        <v>R4CHEK VARCHAR(3) ,</v>
      </c>
    </row>
    <row r="2563" ht="16.5" customHeight="1">
      <c r="A2563" s="9" t="s">
        <v>13</v>
      </c>
      <c r="B2563" s="9" t="s">
        <v>107</v>
      </c>
      <c r="C2563" s="9" t="s">
        <v>3910</v>
      </c>
      <c r="D2563" s="9" t="s">
        <v>183</v>
      </c>
      <c r="E2563" s="9" t="s">
        <v>4506</v>
      </c>
      <c r="F2563" s="10">
        <v>36.0</v>
      </c>
      <c r="G2563" s="10">
        <v>22.0</v>
      </c>
      <c r="H2563" s="70" t="b">
        <v>0</v>
      </c>
      <c r="I2563" s="71" t="str">
        <f t="shared" si="126"/>
        <v/>
      </c>
      <c r="J2563" s="71" t="str">
        <f t="shared" si="127"/>
        <v>DOUBLE PRECISION</v>
      </c>
      <c r="K2563" s="71">
        <f t="shared" si="3"/>
        <v>22</v>
      </c>
      <c r="L2563" s="71" t="str">
        <f t="shared" si="4"/>
        <v>(22)</v>
      </c>
      <c r="M2563" s="71" t="s">
        <v>4489</v>
      </c>
      <c r="N2563" s="71"/>
      <c r="O2563" s="4"/>
      <c r="P2563" s="9"/>
      <c r="Q2563" s="9" t="str">
        <f t="shared" si="128"/>
        <v>R4SJYY DOUBLE PRECISION ,</v>
      </c>
    </row>
    <row r="2564" ht="16.5" customHeight="1">
      <c r="A2564" s="9" t="s">
        <v>13</v>
      </c>
      <c r="B2564" s="9" t="s">
        <v>107</v>
      </c>
      <c r="C2564" s="9" t="s">
        <v>3911</v>
      </c>
      <c r="D2564" s="9" t="s">
        <v>183</v>
      </c>
      <c r="E2564" s="9" t="s">
        <v>4506</v>
      </c>
      <c r="F2564" s="10">
        <v>37.0</v>
      </c>
      <c r="G2564" s="10">
        <v>22.0</v>
      </c>
      <c r="H2564" s="70" t="b">
        <v>0</v>
      </c>
      <c r="I2564" s="71" t="str">
        <f t="shared" si="126"/>
        <v/>
      </c>
      <c r="J2564" s="71" t="str">
        <f t="shared" si="127"/>
        <v>DOUBLE PRECISION</v>
      </c>
      <c r="K2564" s="71">
        <f t="shared" si="3"/>
        <v>22</v>
      </c>
      <c r="L2564" s="71" t="str">
        <f t="shared" si="4"/>
        <v>(22)</v>
      </c>
      <c r="M2564" s="71" t="s">
        <v>4489</v>
      </c>
      <c r="N2564" s="71"/>
      <c r="O2564" s="4"/>
      <c r="P2564" s="9"/>
      <c r="Q2564" s="9" t="str">
        <f t="shared" si="128"/>
        <v>R4SJMM DOUBLE PRECISION ,</v>
      </c>
    </row>
    <row r="2565" ht="16.5" customHeight="1">
      <c r="A2565" s="9" t="s">
        <v>13</v>
      </c>
      <c r="B2565" s="9" t="s">
        <v>107</v>
      </c>
      <c r="C2565" s="9" t="s">
        <v>3912</v>
      </c>
      <c r="D2565" s="9" t="s">
        <v>183</v>
      </c>
      <c r="E2565" s="9" t="s">
        <v>4506</v>
      </c>
      <c r="F2565" s="10">
        <v>38.0</v>
      </c>
      <c r="G2565" s="10">
        <v>22.0</v>
      </c>
      <c r="H2565" s="70" t="b">
        <v>0</v>
      </c>
      <c r="I2565" s="71" t="str">
        <f t="shared" si="126"/>
        <v/>
      </c>
      <c r="J2565" s="71" t="str">
        <f t="shared" si="127"/>
        <v>DOUBLE PRECISION</v>
      </c>
      <c r="K2565" s="71">
        <f t="shared" si="3"/>
        <v>22</v>
      </c>
      <c r="L2565" s="71" t="str">
        <f t="shared" si="4"/>
        <v>(22)</v>
      </c>
      <c r="M2565" s="71" t="s">
        <v>4489</v>
      </c>
      <c r="N2565" s="71"/>
      <c r="O2565" s="4"/>
      <c r="P2565" s="9"/>
      <c r="Q2565" s="9" t="str">
        <f t="shared" si="128"/>
        <v>R4DELV DOUBLE PRECISION ,</v>
      </c>
    </row>
    <row r="2566" ht="16.5" customHeight="1">
      <c r="A2566" s="9" t="s">
        <v>13</v>
      </c>
      <c r="B2566" s="9" t="s">
        <v>107</v>
      </c>
      <c r="C2566" s="9" t="s">
        <v>3913</v>
      </c>
      <c r="D2566" s="9" t="s">
        <v>183</v>
      </c>
      <c r="E2566" s="9" t="s">
        <v>4506</v>
      </c>
      <c r="F2566" s="10">
        <v>39.0</v>
      </c>
      <c r="G2566" s="10">
        <v>22.0</v>
      </c>
      <c r="H2566" s="70" t="b">
        <v>0</v>
      </c>
      <c r="I2566" s="71" t="str">
        <f t="shared" si="126"/>
        <v/>
      </c>
      <c r="J2566" s="71" t="str">
        <f t="shared" si="127"/>
        <v>DOUBLE PRECISION</v>
      </c>
      <c r="K2566" s="71">
        <f t="shared" si="3"/>
        <v>22</v>
      </c>
      <c r="L2566" s="71" t="str">
        <f t="shared" si="4"/>
        <v>(22)</v>
      </c>
      <c r="M2566" s="71" t="s">
        <v>4489</v>
      </c>
      <c r="N2566" s="71"/>
      <c r="O2566" s="4"/>
      <c r="P2566" s="9"/>
      <c r="Q2566" s="9" t="str">
        <f t="shared" si="128"/>
        <v>R4SJHO DOUBLE PRECISION ,</v>
      </c>
    </row>
    <row r="2567" ht="16.5" customHeight="1">
      <c r="A2567" s="9" t="s">
        <v>13</v>
      </c>
      <c r="B2567" s="9" t="s">
        <v>107</v>
      </c>
      <c r="C2567" s="9" t="s">
        <v>3914</v>
      </c>
      <c r="D2567" s="9" t="s">
        <v>183</v>
      </c>
      <c r="E2567" s="9" t="s">
        <v>4506</v>
      </c>
      <c r="F2567" s="10">
        <v>40.0</v>
      </c>
      <c r="G2567" s="10">
        <v>22.0</v>
      </c>
      <c r="H2567" s="70" t="b">
        <v>0</v>
      </c>
      <c r="I2567" s="71" t="str">
        <f t="shared" si="126"/>
        <v/>
      </c>
      <c r="J2567" s="71" t="str">
        <f t="shared" si="127"/>
        <v>DOUBLE PRECISION</v>
      </c>
      <c r="K2567" s="71">
        <f t="shared" si="3"/>
        <v>22</v>
      </c>
      <c r="L2567" s="71" t="str">
        <f t="shared" si="4"/>
        <v>(22)</v>
      </c>
      <c r="M2567" s="71" t="s">
        <v>4489</v>
      </c>
      <c r="N2567" s="71"/>
      <c r="O2567" s="4"/>
      <c r="P2567" s="9"/>
      <c r="Q2567" s="9" t="str">
        <f t="shared" si="128"/>
        <v>R4HSJY DOUBLE PRECISION ,</v>
      </c>
    </row>
    <row r="2568" ht="16.5" customHeight="1">
      <c r="A2568" s="9" t="s">
        <v>13</v>
      </c>
      <c r="B2568" s="9" t="s">
        <v>107</v>
      </c>
      <c r="C2568" s="9" t="s">
        <v>3915</v>
      </c>
      <c r="D2568" s="9" t="s">
        <v>183</v>
      </c>
      <c r="E2568" s="9" t="s">
        <v>4506</v>
      </c>
      <c r="F2568" s="10">
        <v>41.0</v>
      </c>
      <c r="G2568" s="10">
        <v>22.0</v>
      </c>
      <c r="H2568" s="70" t="b">
        <v>0</v>
      </c>
      <c r="I2568" s="71" t="str">
        <f t="shared" si="126"/>
        <v/>
      </c>
      <c r="J2568" s="71" t="str">
        <f t="shared" si="127"/>
        <v>DOUBLE PRECISION</v>
      </c>
      <c r="K2568" s="71">
        <f t="shared" si="3"/>
        <v>22</v>
      </c>
      <c r="L2568" s="71" t="str">
        <f t="shared" si="4"/>
        <v>(22)</v>
      </c>
      <c r="M2568" s="71" t="s">
        <v>4489</v>
      </c>
      <c r="N2568" s="71"/>
      <c r="O2568" s="4"/>
      <c r="P2568" s="9"/>
      <c r="Q2568" s="9" t="str">
        <f t="shared" si="128"/>
        <v>R4HSJM DOUBLE PRECISION ,</v>
      </c>
    </row>
    <row r="2569" ht="16.5" customHeight="1">
      <c r="A2569" s="9" t="s">
        <v>13</v>
      </c>
      <c r="B2569" s="9" t="s">
        <v>107</v>
      </c>
      <c r="C2569" s="9" t="s">
        <v>3916</v>
      </c>
      <c r="D2569" s="9" t="s">
        <v>191</v>
      </c>
      <c r="E2569" s="9" t="s">
        <v>4518</v>
      </c>
      <c r="F2569" s="10">
        <v>42.0</v>
      </c>
      <c r="G2569" s="10">
        <v>1.0</v>
      </c>
      <c r="H2569" s="70" t="b">
        <v>0</v>
      </c>
      <c r="I2569" s="71" t="str">
        <f t="shared" si="126"/>
        <v/>
      </c>
      <c r="J2569" s="71" t="str">
        <f t="shared" si="127"/>
        <v>VARCHAR</v>
      </c>
      <c r="K2569" s="71">
        <f t="shared" si="3"/>
        <v>3</v>
      </c>
      <c r="L2569" s="71" t="str">
        <f t="shared" si="4"/>
        <v>(3)</v>
      </c>
      <c r="M2569" s="71" t="s">
        <v>4489</v>
      </c>
      <c r="N2569" s="71"/>
      <c r="O2569" s="4"/>
      <c r="P2569" s="9"/>
      <c r="Q2569" s="9" t="str">
        <f t="shared" si="128"/>
        <v>R4TSOG VARCHAR(3) ,</v>
      </c>
    </row>
    <row r="2570" ht="16.5" customHeight="1">
      <c r="A2570" s="9" t="s">
        <v>13</v>
      </c>
      <c r="B2570" s="9" t="s">
        <v>107</v>
      </c>
      <c r="C2570" s="9" t="s">
        <v>3917</v>
      </c>
      <c r="D2570" s="9" t="s">
        <v>191</v>
      </c>
      <c r="E2570" s="9" t="s">
        <v>4518</v>
      </c>
      <c r="F2570" s="10">
        <v>43.0</v>
      </c>
      <c r="G2570" s="10">
        <v>1.0</v>
      </c>
      <c r="H2570" s="70" t="b">
        <v>0</v>
      </c>
      <c r="I2570" s="71" t="str">
        <f t="shared" si="126"/>
        <v/>
      </c>
      <c r="J2570" s="71" t="str">
        <f t="shared" si="127"/>
        <v>VARCHAR</v>
      </c>
      <c r="K2570" s="71">
        <f t="shared" si="3"/>
        <v>3</v>
      </c>
      <c r="L2570" s="71" t="str">
        <f t="shared" si="4"/>
        <v>(3)</v>
      </c>
      <c r="M2570" s="71" t="s">
        <v>4489</v>
      </c>
      <c r="N2570" s="71"/>
      <c r="O2570" s="4"/>
      <c r="P2570" s="9"/>
      <c r="Q2570" s="9" t="str">
        <f t="shared" si="128"/>
        <v>R5CHEK VARCHAR(3) ,</v>
      </c>
    </row>
    <row r="2571" ht="16.5" customHeight="1">
      <c r="A2571" s="9" t="s">
        <v>13</v>
      </c>
      <c r="B2571" s="9" t="s">
        <v>107</v>
      </c>
      <c r="C2571" s="9" t="s">
        <v>3919</v>
      </c>
      <c r="D2571" s="9" t="s">
        <v>183</v>
      </c>
      <c r="E2571" s="9" t="s">
        <v>4506</v>
      </c>
      <c r="F2571" s="10">
        <v>44.0</v>
      </c>
      <c r="G2571" s="10">
        <v>22.0</v>
      </c>
      <c r="H2571" s="70" t="b">
        <v>0</v>
      </c>
      <c r="I2571" s="71" t="str">
        <f t="shared" si="126"/>
        <v/>
      </c>
      <c r="J2571" s="71" t="str">
        <f t="shared" si="127"/>
        <v>DOUBLE PRECISION</v>
      </c>
      <c r="K2571" s="71">
        <f t="shared" si="3"/>
        <v>22</v>
      </c>
      <c r="L2571" s="71" t="str">
        <f t="shared" si="4"/>
        <v>(22)</v>
      </c>
      <c r="M2571" s="71" t="s">
        <v>4489</v>
      </c>
      <c r="N2571" s="71"/>
      <c r="O2571" s="4"/>
      <c r="P2571" s="9"/>
      <c r="Q2571" s="9" t="str">
        <f t="shared" si="128"/>
        <v>R5GRAD DOUBLE PRECISION ,</v>
      </c>
    </row>
    <row r="2572" ht="16.5" customHeight="1">
      <c r="A2572" s="9" t="s">
        <v>13</v>
      </c>
      <c r="B2572" s="9" t="s">
        <v>107</v>
      </c>
      <c r="C2572" s="9" t="s">
        <v>3921</v>
      </c>
      <c r="D2572" s="9" t="s">
        <v>183</v>
      </c>
      <c r="E2572" s="9" t="s">
        <v>4506</v>
      </c>
      <c r="F2572" s="10">
        <v>45.0</v>
      </c>
      <c r="G2572" s="10">
        <v>22.0</v>
      </c>
      <c r="H2572" s="70" t="b">
        <v>0</v>
      </c>
      <c r="I2572" s="71" t="str">
        <f t="shared" si="126"/>
        <v/>
      </c>
      <c r="J2572" s="71" t="str">
        <f t="shared" si="127"/>
        <v>DOUBLE PRECISION</v>
      </c>
      <c r="K2572" s="71">
        <f t="shared" si="3"/>
        <v>22</v>
      </c>
      <c r="L2572" s="71" t="str">
        <f t="shared" si="4"/>
        <v>(22)</v>
      </c>
      <c r="M2572" s="71" t="s">
        <v>4489</v>
      </c>
      <c r="N2572" s="71"/>
      <c r="O2572" s="4"/>
      <c r="P2572" s="9"/>
      <c r="Q2572" s="9" t="str">
        <f t="shared" si="128"/>
        <v>R5SUBJ DOUBLE PRECISION ,</v>
      </c>
    </row>
    <row r="2573" ht="16.5" customHeight="1">
      <c r="A2573" s="9" t="s">
        <v>13</v>
      </c>
      <c r="B2573" s="9" t="s">
        <v>107</v>
      </c>
      <c r="C2573" s="9" t="s">
        <v>3923</v>
      </c>
      <c r="D2573" s="9" t="s">
        <v>183</v>
      </c>
      <c r="E2573" s="9" t="s">
        <v>4506</v>
      </c>
      <c r="F2573" s="10">
        <v>46.0</v>
      </c>
      <c r="G2573" s="10">
        <v>22.0</v>
      </c>
      <c r="H2573" s="70" t="b">
        <v>0</v>
      </c>
      <c r="I2573" s="71" t="str">
        <f t="shared" si="126"/>
        <v/>
      </c>
      <c r="J2573" s="71" t="str">
        <f t="shared" si="127"/>
        <v>DOUBLE PRECISION</v>
      </c>
      <c r="K2573" s="71">
        <f t="shared" si="3"/>
        <v>22</v>
      </c>
      <c r="L2573" s="71" t="str">
        <f t="shared" si="4"/>
        <v>(22)</v>
      </c>
      <c r="M2573" s="71" t="s">
        <v>4489</v>
      </c>
      <c r="N2573" s="71"/>
      <c r="O2573" s="4"/>
      <c r="P2573" s="9"/>
      <c r="Q2573" s="9" t="str">
        <f t="shared" si="128"/>
        <v>R5SJYY DOUBLE PRECISION ,</v>
      </c>
    </row>
    <row r="2574" ht="16.5" customHeight="1">
      <c r="A2574" s="9" t="s">
        <v>13</v>
      </c>
      <c r="B2574" s="9" t="s">
        <v>107</v>
      </c>
      <c r="C2574" s="9" t="s">
        <v>3924</v>
      </c>
      <c r="D2574" s="9" t="s">
        <v>183</v>
      </c>
      <c r="E2574" s="9" t="s">
        <v>4506</v>
      </c>
      <c r="F2574" s="10">
        <v>47.0</v>
      </c>
      <c r="G2574" s="10">
        <v>22.0</v>
      </c>
      <c r="H2574" s="70" t="b">
        <v>0</v>
      </c>
      <c r="I2574" s="71" t="str">
        <f t="shared" si="126"/>
        <v/>
      </c>
      <c r="J2574" s="71" t="str">
        <f t="shared" si="127"/>
        <v>DOUBLE PRECISION</v>
      </c>
      <c r="K2574" s="71">
        <f t="shared" si="3"/>
        <v>22</v>
      </c>
      <c r="L2574" s="71" t="str">
        <f t="shared" si="4"/>
        <v>(22)</v>
      </c>
      <c r="M2574" s="71" t="s">
        <v>4489</v>
      </c>
      <c r="N2574" s="71"/>
      <c r="O2574" s="4"/>
      <c r="P2574" s="9"/>
      <c r="Q2574" s="9" t="str">
        <f t="shared" si="128"/>
        <v>R5SJMM DOUBLE PRECISION ,</v>
      </c>
    </row>
    <row r="2575" ht="16.5" customHeight="1">
      <c r="A2575" s="9" t="s">
        <v>13</v>
      </c>
      <c r="B2575" s="9" t="s">
        <v>107</v>
      </c>
      <c r="C2575" s="9" t="s">
        <v>3925</v>
      </c>
      <c r="D2575" s="9" t="s">
        <v>183</v>
      </c>
      <c r="E2575" s="9" t="s">
        <v>4506</v>
      </c>
      <c r="F2575" s="10">
        <v>48.0</v>
      </c>
      <c r="G2575" s="10">
        <v>22.0</v>
      </c>
      <c r="H2575" s="70" t="b">
        <v>0</v>
      </c>
      <c r="I2575" s="71" t="str">
        <f t="shared" si="126"/>
        <v/>
      </c>
      <c r="J2575" s="71" t="str">
        <f t="shared" si="127"/>
        <v>DOUBLE PRECISION</v>
      </c>
      <c r="K2575" s="71">
        <f t="shared" si="3"/>
        <v>22</v>
      </c>
      <c r="L2575" s="71" t="str">
        <f t="shared" si="4"/>
        <v>(22)</v>
      </c>
      <c r="M2575" s="71" t="s">
        <v>4489</v>
      </c>
      <c r="N2575" s="71"/>
      <c r="O2575" s="4"/>
      <c r="P2575" s="9"/>
      <c r="Q2575" s="9" t="str">
        <f t="shared" si="128"/>
        <v>R5DELV DOUBLE PRECISION ,</v>
      </c>
    </row>
    <row r="2576" ht="16.5" customHeight="1">
      <c r="A2576" s="9" t="s">
        <v>13</v>
      </c>
      <c r="B2576" s="9" t="s">
        <v>107</v>
      </c>
      <c r="C2576" s="9" t="s">
        <v>3926</v>
      </c>
      <c r="D2576" s="9" t="s">
        <v>183</v>
      </c>
      <c r="E2576" s="9" t="s">
        <v>4506</v>
      </c>
      <c r="F2576" s="10">
        <v>49.0</v>
      </c>
      <c r="G2576" s="10">
        <v>22.0</v>
      </c>
      <c r="H2576" s="70" t="b">
        <v>0</v>
      </c>
      <c r="I2576" s="71" t="str">
        <f t="shared" si="126"/>
        <v/>
      </c>
      <c r="J2576" s="71" t="str">
        <f t="shared" si="127"/>
        <v>DOUBLE PRECISION</v>
      </c>
      <c r="K2576" s="71">
        <f t="shared" si="3"/>
        <v>22</v>
      </c>
      <c r="L2576" s="71" t="str">
        <f t="shared" si="4"/>
        <v>(22)</v>
      </c>
      <c r="M2576" s="71" t="s">
        <v>4489</v>
      </c>
      <c r="N2576" s="71"/>
      <c r="O2576" s="4"/>
      <c r="P2576" s="9"/>
      <c r="Q2576" s="9" t="str">
        <f t="shared" si="128"/>
        <v>R5SJHO DOUBLE PRECISION ,</v>
      </c>
    </row>
    <row r="2577" ht="16.5" customHeight="1">
      <c r="A2577" s="9" t="s">
        <v>13</v>
      </c>
      <c r="B2577" s="9" t="s">
        <v>107</v>
      </c>
      <c r="C2577" s="9" t="s">
        <v>3927</v>
      </c>
      <c r="D2577" s="9" t="s">
        <v>183</v>
      </c>
      <c r="E2577" s="9" t="s">
        <v>4506</v>
      </c>
      <c r="F2577" s="10">
        <v>50.0</v>
      </c>
      <c r="G2577" s="10">
        <v>22.0</v>
      </c>
      <c r="H2577" s="70" t="b">
        <v>0</v>
      </c>
      <c r="I2577" s="71" t="str">
        <f t="shared" si="126"/>
        <v/>
      </c>
      <c r="J2577" s="71" t="str">
        <f t="shared" si="127"/>
        <v>DOUBLE PRECISION</v>
      </c>
      <c r="K2577" s="71">
        <f t="shared" si="3"/>
        <v>22</v>
      </c>
      <c r="L2577" s="71" t="str">
        <f t="shared" si="4"/>
        <v>(22)</v>
      </c>
      <c r="M2577" s="71" t="s">
        <v>4489</v>
      </c>
      <c r="N2577" s="71"/>
      <c r="O2577" s="4"/>
      <c r="P2577" s="9"/>
      <c r="Q2577" s="9" t="str">
        <f t="shared" si="128"/>
        <v>R5HSJY DOUBLE PRECISION ,</v>
      </c>
    </row>
    <row r="2578" ht="16.5" customHeight="1">
      <c r="A2578" s="9" t="s">
        <v>13</v>
      </c>
      <c r="B2578" s="9" t="s">
        <v>107</v>
      </c>
      <c r="C2578" s="9" t="s">
        <v>3928</v>
      </c>
      <c r="D2578" s="9" t="s">
        <v>183</v>
      </c>
      <c r="E2578" s="9" t="s">
        <v>4506</v>
      </c>
      <c r="F2578" s="10">
        <v>51.0</v>
      </c>
      <c r="G2578" s="10">
        <v>22.0</v>
      </c>
      <c r="H2578" s="70" t="b">
        <v>0</v>
      </c>
      <c r="I2578" s="71" t="str">
        <f t="shared" si="126"/>
        <v/>
      </c>
      <c r="J2578" s="71" t="str">
        <f t="shared" si="127"/>
        <v>DOUBLE PRECISION</v>
      </c>
      <c r="K2578" s="71">
        <f t="shared" si="3"/>
        <v>22</v>
      </c>
      <c r="L2578" s="71" t="str">
        <f t="shared" si="4"/>
        <v>(22)</v>
      </c>
      <c r="M2578" s="71" t="s">
        <v>4489</v>
      </c>
      <c r="N2578" s="71"/>
      <c r="O2578" s="4"/>
      <c r="P2578" s="9"/>
      <c r="Q2578" s="9" t="str">
        <f t="shared" si="128"/>
        <v>R5HSJM DOUBLE PRECISION ,</v>
      </c>
    </row>
    <row r="2579" ht="16.5" customHeight="1">
      <c r="A2579" s="9" t="s">
        <v>13</v>
      </c>
      <c r="B2579" s="9" t="s">
        <v>107</v>
      </c>
      <c r="C2579" s="9" t="s">
        <v>3929</v>
      </c>
      <c r="D2579" s="9" t="s">
        <v>191</v>
      </c>
      <c r="E2579" s="9" t="s">
        <v>4518</v>
      </c>
      <c r="F2579" s="10">
        <v>52.0</v>
      </c>
      <c r="G2579" s="10">
        <v>1.0</v>
      </c>
      <c r="H2579" s="70" t="b">
        <v>0</v>
      </c>
      <c r="I2579" s="71" t="str">
        <f t="shared" si="126"/>
        <v/>
      </c>
      <c r="J2579" s="71" t="str">
        <f t="shared" si="127"/>
        <v>VARCHAR</v>
      </c>
      <c r="K2579" s="71">
        <f t="shared" si="3"/>
        <v>3</v>
      </c>
      <c r="L2579" s="71" t="str">
        <f t="shared" si="4"/>
        <v>(3)</v>
      </c>
      <c r="M2579" s="71" t="s">
        <v>4489</v>
      </c>
      <c r="N2579" s="71"/>
      <c r="O2579" s="4"/>
      <c r="P2579" s="9"/>
      <c r="Q2579" s="9" t="str">
        <f t="shared" si="128"/>
        <v>R6CHEK VARCHAR(3) ,</v>
      </c>
    </row>
    <row r="2580" ht="16.5" customHeight="1">
      <c r="A2580" s="9" t="s">
        <v>13</v>
      </c>
      <c r="B2580" s="9" t="s">
        <v>107</v>
      </c>
      <c r="C2580" s="9" t="s">
        <v>3930</v>
      </c>
      <c r="D2580" s="9" t="s">
        <v>183</v>
      </c>
      <c r="E2580" s="9" t="s">
        <v>4506</v>
      </c>
      <c r="F2580" s="10">
        <v>53.0</v>
      </c>
      <c r="G2580" s="10">
        <v>22.0</v>
      </c>
      <c r="H2580" s="70" t="b">
        <v>0</v>
      </c>
      <c r="I2580" s="71" t="str">
        <f t="shared" si="126"/>
        <v/>
      </c>
      <c r="J2580" s="71" t="str">
        <f t="shared" si="127"/>
        <v>DOUBLE PRECISION</v>
      </c>
      <c r="K2580" s="71">
        <f t="shared" si="3"/>
        <v>22</v>
      </c>
      <c r="L2580" s="71" t="str">
        <f t="shared" si="4"/>
        <v>(22)</v>
      </c>
      <c r="M2580" s="71" t="s">
        <v>4489</v>
      </c>
      <c r="N2580" s="71"/>
      <c r="O2580" s="4"/>
      <c r="P2580" s="9"/>
      <c r="Q2580" s="9" t="str">
        <f t="shared" si="128"/>
        <v>R6SJYY DOUBLE PRECISION ,</v>
      </c>
    </row>
    <row r="2581" ht="16.5" customHeight="1">
      <c r="A2581" s="9" t="s">
        <v>13</v>
      </c>
      <c r="B2581" s="9" t="s">
        <v>107</v>
      </c>
      <c r="C2581" s="9" t="s">
        <v>3931</v>
      </c>
      <c r="D2581" s="9" t="s">
        <v>183</v>
      </c>
      <c r="E2581" s="9" t="s">
        <v>4506</v>
      </c>
      <c r="F2581" s="10">
        <v>54.0</v>
      </c>
      <c r="G2581" s="10">
        <v>22.0</v>
      </c>
      <c r="H2581" s="70" t="b">
        <v>0</v>
      </c>
      <c r="I2581" s="71" t="str">
        <f t="shared" si="126"/>
        <v/>
      </c>
      <c r="J2581" s="71" t="str">
        <f t="shared" si="127"/>
        <v>DOUBLE PRECISION</v>
      </c>
      <c r="K2581" s="71">
        <f t="shared" si="3"/>
        <v>22</v>
      </c>
      <c r="L2581" s="71" t="str">
        <f t="shared" si="4"/>
        <v>(22)</v>
      </c>
      <c r="M2581" s="71" t="s">
        <v>4489</v>
      </c>
      <c r="N2581" s="71"/>
      <c r="O2581" s="4"/>
      <c r="P2581" s="9"/>
      <c r="Q2581" s="9" t="str">
        <f t="shared" si="128"/>
        <v>R6SJMM DOUBLE PRECISION ,</v>
      </c>
    </row>
    <row r="2582" ht="16.5" customHeight="1">
      <c r="A2582" s="9" t="s">
        <v>13</v>
      </c>
      <c r="B2582" s="9" t="s">
        <v>107</v>
      </c>
      <c r="C2582" s="9" t="s">
        <v>3932</v>
      </c>
      <c r="D2582" s="9" t="s">
        <v>191</v>
      </c>
      <c r="E2582" s="9" t="s">
        <v>4518</v>
      </c>
      <c r="F2582" s="10">
        <v>55.0</v>
      </c>
      <c r="G2582" s="10">
        <v>1.0</v>
      </c>
      <c r="H2582" s="70" t="b">
        <v>0</v>
      </c>
      <c r="I2582" s="71" t="str">
        <f t="shared" si="126"/>
        <v/>
      </c>
      <c r="J2582" s="71" t="str">
        <f t="shared" si="127"/>
        <v>VARCHAR</v>
      </c>
      <c r="K2582" s="71">
        <f t="shared" si="3"/>
        <v>3</v>
      </c>
      <c r="L2582" s="71" t="str">
        <f t="shared" si="4"/>
        <v>(3)</v>
      </c>
      <c r="M2582" s="71" t="s">
        <v>4489</v>
      </c>
      <c r="N2582" s="71"/>
      <c r="O2582" s="4"/>
      <c r="P2582" s="9"/>
      <c r="Q2582" s="9" t="str">
        <f t="shared" si="128"/>
        <v>R8CHEK VARCHAR(3) ,</v>
      </c>
    </row>
    <row r="2583" ht="16.5" customHeight="1">
      <c r="A2583" s="9" t="s">
        <v>13</v>
      </c>
      <c r="B2583" s="9" t="s">
        <v>107</v>
      </c>
      <c r="C2583" s="9" t="s">
        <v>3934</v>
      </c>
      <c r="D2583" s="9" t="s">
        <v>183</v>
      </c>
      <c r="E2583" s="9" t="s">
        <v>4506</v>
      </c>
      <c r="F2583" s="10">
        <v>56.0</v>
      </c>
      <c r="G2583" s="10">
        <v>22.0</v>
      </c>
      <c r="H2583" s="70" t="b">
        <v>0</v>
      </c>
      <c r="I2583" s="71" t="str">
        <f t="shared" si="126"/>
        <v/>
      </c>
      <c r="J2583" s="71" t="str">
        <f t="shared" si="127"/>
        <v>DOUBLE PRECISION</v>
      </c>
      <c r="K2583" s="71">
        <f t="shared" si="3"/>
        <v>22</v>
      </c>
      <c r="L2583" s="71" t="str">
        <f t="shared" si="4"/>
        <v>(22)</v>
      </c>
      <c r="M2583" s="71" t="s">
        <v>4489</v>
      </c>
      <c r="N2583" s="71"/>
      <c r="O2583" s="4"/>
      <c r="P2583" s="9"/>
      <c r="Q2583" s="9" t="str">
        <f t="shared" si="128"/>
        <v>R8VDTE DOUBLE PRECISION ,</v>
      </c>
    </row>
    <row r="2584" ht="16.5" customHeight="1">
      <c r="A2584" s="9" t="s">
        <v>13</v>
      </c>
      <c r="B2584" s="9" t="s">
        <v>107</v>
      </c>
      <c r="C2584" s="9" t="s">
        <v>3936</v>
      </c>
      <c r="D2584" s="9" t="s">
        <v>183</v>
      </c>
      <c r="E2584" s="9" t="s">
        <v>4506</v>
      </c>
      <c r="F2584" s="10">
        <v>57.0</v>
      </c>
      <c r="G2584" s="10">
        <v>22.0</v>
      </c>
      <c r="H2584" s="70" t="b">
        <v>0</v>
      </c>
      <c r="I2584" s="71" t="str">
        <f t="shared" si="126"/>
        <v/>
      </c>
      <c r="J2584" s="71" t="str">
        <f t="shared" si="127"/>
        <v>DOUBLE PRECISION</v>
      </c>
      <c r="K2584" s="71">
        <f t="shared" si="3"/>
        <v>22</v>
      </c>
      <c r="L2584" s="71" t="str">
        <f t="shared" si="4"/>
        <v>(22)</v>
      </c>
      <c r="M2584" s="71" t="s">
        <v>4489</v>
      </c>
      <c r="N2584" s="71"/>
      <c r="O2584" s="4"/>
      <c r="P2584" s="9"/>
      <c r="Q2584" s="9" t="str">
        <f t="shared" si="128"/>
        <v>R8VTIM DOUBLE PRECISION ,</v>
      </c>
    </row>
    <row r="2585" ht="16.5" customHeight="1">
      <c r="A2585" s="9" t="s">
        <v>13</v>
      </c>
      <c r="B2585" s="9" t="s">
        <v>107</v>
      </c>
      <c r="C2585" s="9" t="s">
        <v>3938</v>
      </c>
      <c r="D2585" s="9" t="s">
        <v>191</v>
      </c>
      <c r="E2585" s="9" t="s">
        <v>4518</v>
      </c>
      <c r="F2585" s="10">
        <v>58.0</v>
      </c>
      <c r="G2585" s="10">
        <v>14.0</v>
      </c>
      <c r="H2585" s="70" t="b">
        <v>0</v>
      </c>
      <c r="I2585" s="71" t="str">
        <f t="shared" si="126"/>
        <v/>
      </c>
      <c r="J2585" s="71" t="str">
        <f t="shared" si="127"/>
        <v>VARCHAR</v>
      </c>
      <c r="K2585" s="71">
        <f t="shared" si="3"/>
        <v>42</v>
      </c>
      <c r="L2585" s="71" t="str">
        <f t="shared" si="4"/>
        <v>(42)</v>
      </c>
      <c r="M2585" s="71" t="s">
        <v>4489</v>
      </c>
      <c r="N2585" s="71"/>
      <c r="O2585" s="4"/>
      <c r="P2585" s="9"/>
      <c r="Q2585" s="9" t="str">
        <f t="shared" si="128"/>
        <v>RPRNAM VARCHAR(42) ,</v>
      </c>
    </row>
    <row r="2586" ht="16.5" customHeight="1">
      <c r="A2586" s="9" t="s">
        <v>13</v>
      </c>
      <c r="B2586" s="9" t="s">
        <v>107</v>
      </c>
      <c r="C2586" s="9" t="s">
        <v>3940</v>
      </c>
      <c r="D2586" s="9" t="s">
        <v>191</v>
      </c>
      <c r="E2586" s="9" t="s">
        <v>4518</v>
      </c>
      <c r="F2586" s="10">
        <v>59.0</v>
      </c>
      <c r="G2586" s="10">
        <v>42.0</v>
      </c>
      <c r="H2586" s="70" t="b">
        <v>0</v>
      </c>
      <c r="I2586" s="71" t="str">
        <f t="shared" si="126"/>
        <v/>
      </c>
      <c r="J2586" s="71" t="str">
        <f t="shared" si="127"/>
        <v>VARCHAR</v>
      </c>
      <c r="K2586" s="71">
        <f t="shared" si="3"/>
        <v>126</v>
      </c>
      <c r="L2586" s="71" t="str">
        <f t="shared" si="4"/>
        <v>(126)</v>
      </c>
      <c r="M2586" s="71" t="s">
        <v>4489</v>
      </c>
      <c r="N2586" s="71"/>
      <c r="O2586" s="4"/>
      <c r="P2586" s="9"/>
      <c r="Q2586" s="9" t="str">
        <f t="shared" si="128"/>
        <v>RPRTEX VARCHAR(126) ,</v>
      </c>
    </row>
    <row r="2587" ht="16.5" customHeight="1">
      <c r="A2587" s="9" t="s">
        <v>13</v>
      </c>
      <c r="B2587" s="9" t="s">
        <v>107</v>
      </c>
      <c r="C2587" s="9" t="s">
        <v>3942</v>
      </c>
      <c r="D2587" s="9" t="s">
        <v>191</v>
      </c>
      <c r="E2587" s="9" t="s">
        <v>4518</v>
      </c>
      <c r="F2587" s="10">
        <v>60.0</v>
      </c>
      <c r="G2587" s="10">
        <v>1.0</v>
      </c>
      <c r="H2587" s="70" t="b">
        <v>0</v>
      </c>
      <c r="I2587" s="71" t="str">
        <f t="shared" si="126"/>
        <v/>
      </c>
      <c r="J2587" s="71" t="str">
        <f t="shared" si="127"/>
        <v>VARCHAR</v>
      </c>
      <c r="K2587" s="71">
        <f t="shared" si="3"/>
        <v>3</v>
      </c>
      <c r="L2587" s="71" t="str">
        <f t="shared" si="4"/>
        <v>(3)</v>
      </c>
      <c r="M2587" s="71" t="s">
        <v>4489</v>
      </c>
      <c r="N2587" s="71"/>
      <c r="O2587" s="4"/>
      <c r="P2587" s="9"/>
      <c r="Q2587" s="9" t="str">
        <f t="shared" si="128"/>
        <v>RPAGRE VARCHAR(3) ,</v>
      </c>
    </row>
    <row r="2588" ht="16.5" customHeight="1">
      <c r="A2588" s="9" t="s">
        <v>13</v>
      </c>
      <c r="B2588" s="9" t="s">
        <v>107</v>
      </c>
      <c r="C2588" s="9" t="s">
        <v>3944</v>
      </c>
      <c r="D2588" s="9" t="s">
        <v>191</v>
      </c>
      <c r="E2588" s="9" t="s">
        <v>4518</v>
      </c>
      <c r="F2588" s="10">
        <v>61.0</v>
      </c>
      <c r="G2588" s="10">
        <v>1.0</v>
      </c>
      <c r="H2588" s="70" t="b">
        <v>0</v>
      </c>
      <c r="I2588" s="71" t="str">
        <f t="shared" si="126"/>
        <v/>
      </c>
      <c r="J2588" s="71" t="str">
        <f t="shared" si="127"/>
        <v>VARCHAR</v>
      </c>
      <c r="K2588" s="71">
        <f t="shared" si="3"/>
        <v>3</v>
      </c>
      <c r="L2588" s="71" t="str">
        <f t="shared" si="4"/>
        <v>(3)</v>
      </c>
      <c r="M2588" s="71" t="s">
        <v>4489</v>
      </c>
      <c r="N2588" s="71"/>
      <c r="O2588" s="4"/>
      <c r="P2588" s="9"/>
      <c r="Q2588" s="9" t="str">
        <f t="shared" si="128"/>
        <v>RPMOBI VARCHAR(3) ,</v>
      </c>
    </row>
    <row r="2589" ht="16.5" customHeight="1">
      <c r="A2589" s="9" t="s">
        <v>13</v>
      </c>
      <c r="B2589" s="9" t="s">
        <v>107</v>
      </c>
      <c r="C2589" s="9" t="s">
        <v>3946</v>
      </c>
      <c r="D2589" s="9" t="s">
        <v>191</v>
      </c>
      <c r="E2589" s="9" t="s">
        <v>4518</v>
      </c>
      <c r="F2589" s="10">
        <v>62.0</v>
      </c>
      <c r="G2589" s="10">
        <v>1.0</v>
      </c>
      <c r="H2589" s="70" t="b">
        <v>0</v>
      </c>
      <c r="I2589" s="71" t="str">
        <f t="shared" si="126"/>
        <v/>
      </c>
      <c r="J2589" s="71" t="str">
        <f t="shared" si="127"/>
        <v>VARCHAR</v>
      </c>
      <c r="K2589" s="71">
        <f t="shared" si="3"/>
        <v>3</v>
      </c>
      <c r="L2589" s="71" t="str">
        <f t="shared" si="4"/>
        <v>(3)</v>
      </c>
      <c r="M2589" s="71" t="s">
        <v>4489</v>
      </c>
      <c r="N2589" s="71"/>
      <c r="O2589" s="4"/>
      <c r="P2589" s="9"/>
      <c r="Q2589" s="9" t="str">
        <f t="shared" si="128"/>
        <v>RPKMML VARCHAR(3) ,</v>
      </c>
    </row>
    <row r="2590" ht="16.5" customHeight="1">
      <c r="A2590" s="9" t="s">
        <v>13</v>
      </c>
      <c r="B2590" s="9" t="s">
        <v>107</v>
      </c>
      <c r="C2590" s="9" t="s">
        <v>3948</v>
      </c>
      <c r="D2590" s="9" t="s">
        <v>183</v>
      </c>
      <c r="E2590" s="9" t="s">
        <v>4506</v>
      </c>
      <c r="F2590" s="10">
        <v>63.0</v>
      </c>
      <c r="G2590" s="10">
        <v>22.0</v>
      </c>
      <c r="H2590" s="70" t="b">
        <v>0</v>
      </c>
      <c r="I2590" s="71" t="str">
        <f t="shared" si="126"/>
        <v/>
      </c>
      <c r="J2590" s="71" t="str">
        <f t="shared" si="127"/>
        <v>DOUBLE PRECISION</v>
      </c>
      <c r="K2590" s="71">
        <f t="shared" si="3"/>
        <v>22</v>
      </c>
      <c r="L2590" s="71" t="str">
        <f t="shared" si="4"/>
        <v>(22)</v>
      </c>
      <c r="M2590" s="71" t="s">
        <v>4489</v>
      </c>
      <c r="N2590" s="71"/>
      <c r="O2590" s="4"/>
      <c r="P2590" s="9"/>
      <c r="Q2590" s="9" t="str">
        <f t="shared" si="128"/>
        <v>RPHCDE DOUBLE PRECISION ,</v>
      </c>
    </row>
    <row r="2591" ht="16.5" customHeight="1">
      <c r="A2591" s="9" t="s">
        <v>13</v>
      </c>
      <c r="B2591" s="9" t="s">
        <v>107</v>
      </c>
      <c r="C2591" s="9" t="s">
        <v>3950</v>
      </c>
      <c r="D2591" s="9" t="s">
        <v>191</v>
      </c>
      <c r="E2591" s="9" t="s">
        <v>4518</v>
      </c>
      <c r="F2591" s="10">
        <v>64.0</v>
      </c>
      <c r="G2591" s="10">
        <v>1.0</v>
      </c>
      <c r="H2591" s="70" t="b">
        <v>0</v>
      </c>
      <c r="I2591" s="71" t="str">
        <f t="shared" si="126"/>
        <v/>
      </c>
      <c r="J2591" s="71" t="str">
        <f t="shared" si="127"/>
        <v>VARCHAR</v>
      </c>
      <c r="K2591" s="71">
        <f t="shared" si="3"/>
        <v>3</v>
      </c>
      <c r="L2591" s="71" t="str">
        <f t="shared" si="4"/>
        <v>(3)</v>
      </c>
      <c r="M2591" s="71" t="s">
        <v>4489</v>
      </c>
      <c r="N2591" s="71"/>
      <c r="O2591" s="4"/>
      <c r="P2591" s="9"/>
      <c r="Q2591" s="9" t="str">
        <f t="shared" si="128"/>
        <v>R7CHEK VARCHAR(3) ,</v>
      </c>
    </row>
    <row r="2592" ht="16.5" customHeight="1">
      <c r="A2592" s="9" t="s">
        <v>13</v>
      </c>
      <c r="B2592" s="9" t="s">
        <v>107</v>
      </c>
      <c r="C2592" s="9" t="s">
        <v>3625</v>
      </c>
      <c r="D2592" s="9" t="s">
        <v>191</v>
      </c>
      <c r="E2592" s="9" t="s">
        <v>4518</v>
      </c>
      <c r="F2592" s="10">
        <v>65.0</v>
      </c>
      <c r="G2592" s="10">
        <v>1.0</v>
      </c>
      <c r="H2592" s="70" t="b">
        <v>0</v>
      </c>
      <c r="I2592" s="71" t="str">
        <f t="shared" si="126"/>
        <v/>
      </c>
      <c r="J2592" s="71" t="str">
        <f t="shared" si="127"/>
        <v>VARCHAR</v>
      </c>
      <c r="K2592" s="71">
        <f t="shared" si="3"/>
        <v>3</v>
      </c>
      <c r="L2592" s="71" t="str">
        <f t="shared" si="4"/>
        <v>(3)</v>
      </c>
      <c r="M2592" s="71" t="s">
        <v>4489</v>
      </c>
      <c r="N2592" s="71"/>
      <c r="O2592" s="4"/>
      <c r="P2592" s="9"/>
      <c r="Q2592" s="9" t="str">
        <f t="shared" si="128"/>
        <v>RPETC1 VARCHAR(3) ,</v>
      </c>
    </row>
    <row r="2593" ht="16.5" customHeight="1">
      <c r="A2593" s="9" t="s">
        <v>13</v>
      </c>
      <c r="B2593" s="9" t="s">
        <v>107</v>
      </c>
      <c r="C2593" s="9" t="s">
        <v>3627</v>
      </c>
      <c r="D2593" s="9" t="s">
        <v>191</v>
      </c>
      <c r="E2593" s="9" t="s">
        <v>4518</v>
      </c>
      <c r="F2593" s="10">
        <v>66.0</v>
      </c>
      <c r="G2593" s="10">
        <v>62.0</v>
      </c>
      <c r="H2593" s="70" t="b">
        <v>0</v>
      </c>
      <c r="I2593" s="71" t="str">
        <f t="shared" si="126"/>
        <v/>
      </c>
      <c r="J2593" s="71" t="str">
        <f t="shared" si="127"/>
        <v>VARCHAR</v>
      </c>
      <c r="K2593" s="71">
        <f t="shared" si="3"/>
        <v>186</v>
      </c>
      <c r="L2593" s="71" t="str">
        <f t="shared" si="4"/>
        <v>(186)</v>
      </c>
      <c r="M2593" s="71" t="s">
        <v>4489</v>
      </c>
      <c r="N2593" s="71"/>
      <c r="O2593" s="4"/>
      <c r="P2593" s="9"/>
      <c r="Q2593" s="9" t="str">
        <f t="shared" si="128"/>
        <v>RPETC2 VARCHAR(186) ,</v>
      </c>
    </row>
    <row r="2594" ht="16.5" customHeight="1">
      <c r="A2594" s="9" t="s">
        <v>13</v>
      </c>
      <c r="B2594" s="9" t="s">
        <v>107</v>
      </c>
      <c r="C2594" s="9" t="s">
        <v>962</v>
      </c>
      <c r="D2594" s="9" t="s">
        <v>183</v>
      </c>
      <c r="E2594" s="9" t="s">
        <v>4506</v>
      </c>
      <c r="F2594" s="10">
        <v>67.0</v>
      </c>
      <c r="G2594" s="10">
        <v>22.0</v>
      </c>
      <c r="H2594" s="70" t="b">
        <v>0</v>
      </c>
      <c r="I2594" s="71" t="str">
        <f t="shared" si="126"/>
        <v/>
      </c>
      <c r="J2594" s="71" t="str">
        <f t="shared" si="127"/>
        <v>DOUBLE PRECISION</v>
      </c>
      <c r="K2594" s="71">
        <f t="shared" si="3"/>
        <v>22</v>
      </c>
      <c r="L2594" s="71" t="str">
        <f t="shared" si="4"/>
        <v>(22)</v>
      </c>
      <c r="M2594" s="71" t="s">
        <v>4489</v>
      </c>
      <c r="N2594" s="71"/>
      <c r="O2594" s="4"/>
      <c r="P2594" s="9"/>
      <c r="Q2594" s="9" t="str">
        <f t="shared" si="128"/>
        <v>RPEYMD DOUBLE PRECISION ,</v>
      </c>
    </row>
    <row r="2595" ht="16.5" customHeight="1">
      <c r="A2595" s="9" t="s">
        <v>13</v>
      </c>
      <c r="B2595" s="9" t="s">
        <v>107</v>
      </c>
      <c r="C2595" s="9" t="s">
        <v>3725</v>
      </c>
      <c r="D2595" s="9" t="s">
        <v>183</v>
      </c>
      <c r="E2595" s="9" t="s">
        <v>4506</v>
      </c>
      <c r="F2595" s="10">
        <v>68.0</v>
      </c>
      <c r="G2595" s="10">
        <v>22.0</v>
      </c>
      <c r="H2595" s="70" t="b">
        <v>0</v>
      </c>
      <c r="I2595" s="71" t="str">
        <f t="shared" si="126"/>
        <v/>
      </c>
      <c r="J2595" s="71" t="str">
        <f t="shared" si="127"/>
        <v>DOUBLE PRECISION</v>
      </c>
      <c r="K2595" s="71">
        <f t="shared" si="3"/>
        <v>22</v>
      </c>
      <c r="L2595" s="71" t="str">
        <f t="shared" si="4"/>
        <v>(22)</v>
      </c>
      <c r="M2595" s="71" t="s">
        <v>4489</v>
      </c>
      <c r="N2595" s="71"/>
      <c r="O2595" s="4"/>
      <c r="P2595" s="9"/>
      <c r="Q2595" s="9" t="str">
        <f t="shared" si="128"/>
        <v>RPEHMS DOUBLE PRECISION ,</v>
      </c>
    </row>
    <row r="2596" ht="16.5" customHeight="1">
      <c r="A2596" s="9" t="s">
        <v>13</v>
      </c>
      <c r="B2596" s="9" t="s">
        <v>107</v>
      </c>
      <c r="C2596" s="9" t="s">
        <v>3954</v>
      </c>
      <c r="D2596" s="9" t="s">
        <v>191</v>
      </c>
      <c r="E2596" s="9" t="s">
        <v>4518</v>
      </c>
      <c r="F2596" s="10">
        <v>69.0</v>
      </c>
      <c r="G2596" s="10">
        <v>10.0</v>
      </c>
      <c r="H2596" s="70" t="b">
        <v>0</v>
      </c>
      <c r="I2596" s="71" t="str">
        <f t="shared" si="126"/>
        <v/>
      </c>
      <c r="J2596" s="71" t="str">
        <f t="shared" si="127"/>
        <v>VARCHAR</v>
      </c>
      <c r="K2596" s="71">
        <f t="shared" si="3"/>
        <v>30</v>
      </c>
      <c r="L2596" s="71" t="str">
        <f t="shared" si="4"/>
        <v>(30)</v>
      </c>
      <c r="M2596" s="71" t="s">
        <v>4489</v>
      </c>
      <c r="N2596" s="71"/>
      <c r="O2596" s="4"/>
      <c r="P2596" s="9"/>
      <c r="Q2596" s="9" t="str">
        <f t="shared" si="128"/>
        <v>RPETRM VARCHAR(30) ,</v>
      </c>
    </row>
    <row r="2597" ht="16.5" customHeight="1">
      <c r="A2597" s="9" t="s">
        <v>13</v>
      </c>
      <c r="B2597" s="9" t="s">
        <v>107</v>
      </c>
      <c r="C2597" s="9" t="s">
        <v>3955</v>
      </c>
      <c r="D2597" s="9" t="s">
        <v>191</v>
      </c>
      <c r="E2597" s="9" t="s">
        <v>4518</v>
      </c>
      <c r="F2597" s="10">
        <v>70.0</v>
      </c>
      <c r="G2597" s="10">
        <v>1.0</v>
      </c>
      <c r="H2597" s="70" t="b">
        <v>0</v>
      </c>
      <c r="I2597" s="71" t="str">
        <f t="shared" si="126"/>
        <v/>
      </c>
      <c r="J2597" s="71" t="str">
        <f t="shared" si="127"/>
        <v>VARCHAR</v>
      </c>
      <c r="K2597" s="71">
        <f t="shared" si="3"/>
        <v>3</v>
      </c>
      <c r="L2597" s="71" t="str">
        <f t="shared" si="4"/>
        <v>(3)</v>
      </c>
      <c r="M2597" s="71" t="s">
        <v>4489</v>
      </c>
      <c r="N2597" s="71"/>
      <c r="O2597" s="4"/>
      <c r="P2597" s="9"/>
      <c r="Q2597" s="9" t="str">
        <f t="shared" si="128"/>
        <v>RPBFLG VARCHAR(3) ,</v>
      </c>
    </row>
    <row r="2598" ht="16.5" customHeight="1">
      <c r="A2598" s="9" t="s">
        <v>13</v>
      </c>
      <c r="B2598" s="9" t="s">
        <v>107</v>
      </c>
      <c r="C2598" s="9" t="s">
        <v>3957</v>
      </c>
      <c r="D2598" s="9" t="s">
        <v>183</v>
      </c>
      <c r="E2598" s="9" t="s">
        <v>4506</v>
      </c>
      <c r="F2598" s="10">
        <v>71.0</v>
      </c>
      <c r="G2598" s="10">
        <v>22.0</v>
      </c>
      <c r="H2598" s="70" t="b">
        <v>0</v>
      </c>
      <c r="I2598" s="71" t="str">
        <f t="shared" si="126"/>
        <v/>
      </c>
      <c r="J2598" s="71" t="str">
        <f t="shared" si="127"/>
        <v>DOUBLE PRECISION</v>
      </c>
      <c r="K2598" s="71">
        <f t="shared" si="3"/>
        <v>22</v>
      </c>
      <c r="L2598" s="71" t="str">
        <f t="shared" si="4"/>
        <v>(22)</v>
      </c>
      <c r="M2598" s="71" t="s">
        <v>4489</v>
      </c>
      <c r="N2598" s="71"/>
      <c r="O2598" s="4"/>
      <c r="P2598" s="9"/>
      <c r="Q2598" s="9" t="str">
        <f t="shared" si="128"/>
        <v>RPBTIM DOUBLE PRECISION ,</v>
      </c>
    </row>
    <row r="2599" ht="16.5" customHeight="1">
      <c r="A2599" s="9" t="s">
        <v>13</v>
      </c>
      <c r="B2599" s="9" t="s">
        <v>107</v>
      </c>
      <c r="C2599" s="9" t="s">
        <v>3959</v>
      </c>
      <c r="D2599" s="9" t="s">
        <v>191</v>
      </c>
      <c r="E2599" s="9" t="s">
        <v>4518</v>
      </c>
      <c r="F2599" s="10">
        <v>72.0</v>
      </c>
      <c r="G2599" s="10">
        <v>1.0</v>
      </c>
      <c r="H2599" s="70" t="b">
        <v>0</v>
      </c>
      <c r="I2599" s="71" t="str">
        <f t="shared" si="126"/>
        <v/>
      </c>
      <c r="J2599" s="71" t="str">
        <f t="shared" si="127"/>
        <v>VARCHAR</v>
      </c>
      <c r="K2599" s="71">
        <f t="shared" si="3"/>
        <v>3</v>
      </c>
      <c r="L2599" s="71" t="str">
        <f t="shared" si="4"/>
        <v>(3)</v>
      </c>
      <c r="M2599" s="71" t="s">
        <v>4489</v>
      </c>
      <c r="N2599" s="71"/>
      <c r="O2599" s="4"/>
      <c r="P2599" s="9"/>
      <c r="Q2599" s="9" t="str">
        <f t="shared" si="128"/>
        <v>RPDGU1 VARCHAR(3) ,</v>
      </c>
    </row>
    <row r="2600" ht="16.5" customHeight="1">
      <c r="A2600" s="9" t="s">
        <v>13</v>
      </c>
      <c r="B2600" s="9" t="s">
        <v>107</v>
      </c>
      <c r="C2600" s="9" t="s">
        <v>3961</v>
      </c>
      <c r="D2600" s="9" t="s">
        <v>191</v>
      </c>
      <c r="E2600" s="9" t="s">
        <v>4518</v>
      </c>
      <c r="F2600" s="10">
        <v>73.0</v>
      </c>
      <c r="G2600" s="10">
        <v>1.0</v>
      </c>
      <c r="H2600" s="70" t="b">
        <v>0</v>
      </c>
      <c r="I2600" s="71" t="str">
        <f t="shared" si="126"/>
        <v/>
      </c>
      <c r="J2600" s="71" t="str">
        <f t="shared" si="127"/>
        <v>VARCHAR</v>
      </c>
      <c r="K2600" s="71">
        <f t="shared" si="3"/>
        <v>3</v>
      </c>
      <c r="L2600" s="71" t="str">
        <f t="shared" si="4"/>
        <v>(3)</v>
      </c>
      <c r="M2600" s="71" t="s">
        <v>4489</v>
      </c>
      <c r="N2600" s="71"/>
      <c r="O2600" s="4"/>
      <c r="P2600" s="9"/>
      <c r="Q2600" s="9" t="str">
        <f t="shared" si="128"/>
        <v>RPDGU2 VARCHAR(3) ,</v>
      </c>
    </row>
    <row r="2601" ht="16.5" customHeight="1">
      <c r="A2601" s="9" t="s">
        <v>13</v>
      </c>
      <c r="B2601" s="9" t="s">
        <v>107</v>
      </c>
      <c r="C2601" s="9" t="s">
        <v>3462</v>
      </c>
      <c r="D2601" s="9" t="s">
        <v>183</v>
      </c>
      <c r="E2601" s="9" t="s">
        <v>4506</v>
      </c>
      <c r="F2601" s="10">
        <v>74.0</v>
      </c>
      <c r="G2601" s="10">
        <v>22.0</v>
      </c>
      <c r="H2601" s="70" t="b">
        <v>0</v>
      </c>
      <c r="I2601" s="71" t="str">
        <f t="shared" si="126"/>
        <v/>
      </c>
      <c r="J2601" s="71" t="str">
        <f t="shared" si="127"/>
        <v>DOUBLE PRECISION</v>
      </c>
      <c r="K2601" s="71">
        <f t="shared" si="3"/>
        <v>22</v>
      </c>
      <c r="L2601" s="71" t="str">
        <f t="shared" si="4"/>
        <v>(22)</v>
      </c>
      <c r="M2601" s="71" t="s">
        <v>4489</v>
      </c>
      <c r="N2601" s="71"/>
      <c r="O2601" s="4"/>
      <c r="P2601" s="9"/>
      <c r="Q2601" s="9" t="str">
        <f t="shared" si="128"/>
        <v>RPDCDE DOUBLE PRECISION ,</v>
      </c>
    </row>
    <row r="2602" ht="16.5" customHeight="1">
      <c r="A2602" s="9" t="s">
        <v>13</v>
      </c>
      <c r="B2602" s="9" t="s">
        <v>107</v>
      </c>
      <c r="C2602" s="9" t="s">
        <v>3964</v>
      </c>
      <c r="D2602" s="9" t="s">
        <v>191</v>
      </c>
      <c r="E2602" s="9" t="s">
        <v>4518</v>
      </c>
      <c r="F2602" s="10">
        <v>75.0</v>
      </c>
      <c r="G2602" s="10">
        <v>1.0</v>
      </c>
      <c r="H2602" s="70" t="b">
        <v>0</v>
      </c>
      <c r="I2602" s="71" t="str">
        <f t="shared" si="126"/>
        <v/>
      </c>
      <c r="J2602" s="71" t="str">
        <f t="shared" si="127"/>
        <v>VARCHAR</v>
      </c>
      <c r="K2602" s="71">
        <f t="shared" si="3"/>
        <v>3</v>
      </c>
      <c r="L2602" s="71" t="str">
        <f t="shared" si="4"/>
        <v>(3)</v>
      </c>
      <c r="M2602" s="71" t="s">
        <v>4489</v>
      </c>
      <c r="N2602" s="71"/>
      <c r="O2602" s="4"/>
      <c r="P2602" s="9"/>
      <c r="Q2602" s="9" t="str">
        <f t="shared" si="128"/>
        <v>RPDFLG VARCHAR(3) ,</v>
      </c>
    </row>
    <row r="2603" ht="16.5" customHeight="1">
      <c r="A2603" s="9" t="s">
        <v>13</v>
      </c>
      <c r="B2603" s="9" t="s">
        <v>107</v>
      </c>
      <c r="C2603" s="9" t="s">
        <v>3966</v>
      </c>
      <c r="D2603" s="9" t="s">
        <v>183</v>
      </c>
      <c r="E2603" s="9" t="s">
        <v>4506</v>
      </c>
      <c r="F2603" s="10">
        <v>76.0</v>
      </c>
      <c r="G2603" s="10">
        <v>22.0</v>
      </c>
      <c r="H2603" s="70" t="b">
        <v>0</v>
      </c>
      <c r="I2603" s="71" t="str">
        <f t="shared" si="126"/>
        <v/>
      </c>
      <c r="J2603" s="71" t="str">
        <f t="shared" si="127"/>
        <v>DOUBLE PRECISION</v>
      </c>
      <c r="K2603" s="71">
        <f t="shared" si="3"/>
        <v>22</v>
      </c>
      <c r="L2603" s="71" t="str">
        <f t="shared" si="4"/>
        <v>(22)</v>
      </c>
      <c r="M2603" s="71" t="s">
        <v>4489</v>
      </c>
      <c r="N2603" s="71"/>
      <c r="O2603" s="4"/>
      <c r="P2603" s="9"/>
      <c r="Q2603" s="9" t="str">
        <f t="shared" si="128"/>
        <v>RPDYMD DOUBLE PRECISION ,</v>
      </c>
    </row>
    <row r="2604" ht="16.5" customHeight="1">
      <c r="A2604" s="9" t="s">
        <v>13</v>
      </c>
      <c r="B2604" s="9" t="s">
        <v>107</v>
      </c>
      <c r="C2604" s="9" t="s">
        <v>3968</v>
      </c>
      <c r="D2604" s="9" t="s">
        <v>183</v>
      </c>
      <c r="E2604" s="9" t="s">
        <v>4506</v>
      </c>
      <c r="F2604" s="10">
        <v>77.0</v>
      </c>
      <c r="G2604" s="10">
        <v>22.0</v>
      </c>
      <c r="H2604" s="70" t="b">
        <v>0</v>
      </c>
      <c r="I2604" s="71" t="str">
        <f t="shared" si="126"/>
        <v/>
      </c>
      <c r="J2604" s="71" t="str">
        <f t="shared" si="127"/>
        <v>DOUBLE PRECISION</v>
      </c>
      <c r="K2604" s="71">
        <f t="shared" si="3"/>
        <v>22</v>
      </c>
      <c r="L2604" s="71" t="str">
        <f t="shared" si="4"/>
        <v>(22)</v>
      </c>
      <c r="M2604" s="71" t="s">
        <v>4489</v>
      </c>
      <c r="N2604" s="71"/>
      <c r="O2604" s="4"/>
      <c r="P2604" s="9"/>
      <c r="Q2604" s="9" t="str">
        <f t="shared" si="128"/>
        <v>RPDHMS DOUBLE PRECISION ,</v>
      </c>
    </row>
    <row r="2605" ht="16.5" customHeight="1">
      <c r="A2605" s="9"/>
      <c r="B2605" s="9"/>
      <c r="C2605" s="9"/>
      <c r="D2605" s="9"/>
      <c r="E2605" s="9"/>
      <c r="F2605" s="10"/>
      <c r="G2605" s="10"/>
      <c r="H2605" s="70"/>
      <c r="I2605" s="71"/>
      <c r="J2605" s="71"/>
      <c r="K2605" s="71" t="str">
        <f t="shared" si="3"/>
        <v/>
      </c>
      <c r="L2605" s="71" t="str">
        <f t="shared" si="4"/>
        <v>()</v>
      </c>
      <c r="M2605" s="71"/>
      <c r="N2605" s="71"/>
      <c r="O2605" s="4"/>
      <c r="P2605" s="9"/>
      <c r="Q2605" s="9" t="s">
        <v>4519</v>
      </c>
    </row>
    <row r="2606" ht="16.5" customHeight="1">
      <c r="A2606" s="9"/>
      <c r="B2606" s="9"/>
      <c r="C2606" s="9"/>
      <c r="D2606" s="9"/>
      <c r="E2606" s="9"/>
      <c r="F2606" s="10"/>
      <c r="G2606" s="10"/>
      <c r="H2606" s="70"/>
      <c r="I2606" s="71"/>
      <c r="J2606" s="71"/>
      <c r="K2606" s="71" t="str">
        <f t="shared" si="3"/>
        <v/>
      </c>
      <c r="L2606" s="71" t="str">
        <f t="shared" si="4"/>
        <v>()</v>
      </c>
      <c r="M2606" s="71"/>
      <c r="N2606" s="71"/>
      <c r="O2606" s="4"/>
      <c r="P2606" s="9"/>
      <c r="Q2606" s="9" t="str">
        <f>"PRIMARY KEY("&amp;N2528&amp;")"</f>
        <v>PRIMARY KEY(RPNUMB
,RPSGUB
,RPYERY
,RPSEQI
,RPSERI)</v>
      </c>
    </row>
    <row r="2607" ht="16.5" customHeight="1">
      <c r="A2607" s="9"/>
      <c r="B2607" s="9"/>
      <c r="C2607" s="9"/>
      <c r="D2607" s="9"/>
      <c r="E2607" s="9"/>
      <c r="F2607" s="10"/>
      <c r="G2607" s="10"/>
      <c r="H2607" s="70"/>
      <c r="I2607" s="71"/>
      <c r="J2607" s="71"/>
      <c r="K2607" s="71" t="str">
        <f t="shared" si="3"/>
        <v/>
      </c>
      <c r="L2607" s="71" t="str">
        <f t="shared" si="4"/>
        <v>()</v>
      </c>
      <c r="M2607" s="71"/>
      <c r="N2607" s="71"/>
      <c r="O2607" s="4"/>
      <c r="P2607" s="9"/>
      <c r="Q2607" s="9" t="str">
        <f>") DISTSTYLE AUTO;"</f>
        <v>) DISTSTYLE AUTO;</v>
      </c>
    </row>
    <row r="2608" ht="16.5" customHeight="1">
      <c r="A2608" s="9" t="s">
        <v>13</v>
      </c>
      <c r="B2608" s="9" t="s">
        <v>157</v>
      </c>
      <c r="C2608" s="9" t="s">
        <v>952</v>
      </c>
      <c r="D2608" s="9" t="s">
        <v>183</v>
      </c>
      <c r="E2608" s="9" t="s">
        <v>4506</v>
      </c>
      <c r="F2608" s="10">
        <v>1.0</v>
      </c>
      <c r="G2608" s="10">
        <v>22.0</v>
      </c>
      <c r="H2608" s="70" t="b">
        <v>1</v>
      </c>
      <c r="I2608" s="71" t="str">
        <f t="shared" ref="I2608:I2657" si="129">IF(H2608=TRUE,"NOT NULL","")</f>
        <v>NOT NULL</v>
      </c>
      <c r="J2608" s="71" t="str">
        <f t="shared" ref="J2608:J2657" si="130">IF(D2608="number","DOUBLE PRECISION",IF(D2608="varchar2","VARCHAR", IF(D2608="char","char",IF(D2608="nvarchar2","VARCHAR",IF(D2608="TIMESTAMP","TIMESTAMP WITHOUT TIME ZONE", IF(D2608="date","TIMESTAMP WITHOUT TIME ZONE",IF(D2608="VARCHAR","VARCHAR")))))))</f>
        <v>DOUBLE PRECISION</v>
      </c>
      <c r="K2608" s="71">
        <f t="shared" si="3"/>
        <v>22</v>
      </c>
      <c r="L2608" s="71" t="str">
        <f t="shared" si="4"/>
        <v>(22)</v>
      </c>
      <c r="M2608" s="71" t="s">
        <v>4489</v>
      </c>
      <c r="N2608" s="73" t="s">
        <v>4545</v>
      </c>
      <c r="O2608" s="74"/>
      <c r="P2608" s="9" t="str">
        <f>"Create Table "&amp;A2608&amp;"."&amp;B2608&amp;" ("</f>
        <v>Create Table CDCSMART.RP0200P (</v>
      </c>
      <c r="Q2608" s="9" t="str">
        <f t="shared" ref="Q2608:Q2657" si="131">IF(J2608="DOUBLE PRECISION",C2608&amp;" "&amp;J2608&amp;" "&amp;I2608&amp;M2608,IF(J2608="VARCHAR",C2608&amp;" "&amp;J2608&amp;L2608&amp;" "&amp;I2608&amp;M2608,IF(J2608="TIMESTAMP WITHOUT TIME ZONE", C2608&amp;" "&amp;J2608&amp;" "&amp;I2608&amp;M2608,IF(J2608="CHAR",C2608&amp;" "&amp;J2608&amp;L2608&amp;" "&amp;I2608&amp;M2608,IF(J2608="DATE",C2608&amp;" "&amp;"TIMESTAMP WITHOUT TIME ZONE"&amp;" "&amp;I2608&amp;M2608)))))</f>
        <v>RPSGUB DOUBLE PRECISION NOT NULL,</v>
      </c>
    </row>
    <row r="2609" ht="16.5" customHeight="1">
      <c r="A2609" s="9" t="s">
        <v>13</v>
      </c>
      <c r="B2609" s="9" t="s">
        <v>157</v>
      </c>
      <c r="C2609" s="9" t="s">
        <v>3970</v>
      </c>
      <c r="D2609" s="9" t="s">
        <v>183</v>
      </c>
      <c r="E2609" s="9" t="s">
        <v>4506</v>
      </c>
      <c r="F2609" s="10">
        <v>2.0</v>
      </c>
      <c r="G2609" s="10">
        <v>22.0</v>
      </c>
      <c r="H2609" s="70" t="b">
        <v>1</v>
      </c>
      <c r="I2609" s="71" t="str">
        <f t="shared" si="129"/>
        <v>NOT NULL</v>
      </c>
      <c r="J2609" s="71" t="str">
        <f t="shared" si="130"/>
        <v>DOUBLE PRECISION</v>
      </c>
      <c r="K2609" s="71">
        <f t="shared" si="3"/>
        <v>22</v>
      </c>
      <c r="L2609" s="71" t="str">
        <f t="shared" si="4"/>
        <v>(22)</v>
      </c>
      <c r="M2609" s="71" t="s">
        <v>4489</v>
      </c>
      <c r="N2609" s="71"/>
      <c r="O2609" s="4"/>
      <c r="P2609" s="9"/>
      <c r="Q2609" s="9" t="str">
        <f t="shared" si="131"/>
        <v>RPGUBN DOUBLE PRECISION NOT NULL,</v>
      </c>
    </row>
    <row r="2610" ht="16.5" customHeight="1">
      <c r="A2610" s="9" t="s">
        <v>13</v>
      </c>
      <c r="B2610" s="9" t="s">
        <v>157</v>
      </c>
      <c r="C2610" s="9" t="s">
        <v>3786</v>
      </c>
      <c r="D2610" s="9" t="s">
        <v>183</v>
      </c>
      <c r="E2610" s="9" t="s">
        <v>4506</v>
      </c>
      <c r="F2610" s="10">
        <v>3.0</v>
      </c>
      <c r="G2610" s="10">
        <v>22.0</v>
      </c>
      <c r="H2610" s="70" t="b">
        <v>1</v>
      </c>
      <c r="I2610" s="71" t="str">
        <f t="shared" si="129"/>
        <v>NOT NULL</v>
      </c>
      <c r="J2610" s="71" t="str">
        <f t="shared" si="130"/>
        <v>DOUBLE PRECISION</v>
      </c>
      <c r="K2610" s="71">
        <f t="shared" si="3"/>
        <v>22</v>
      </c>
      <c r="L2610" s="71" t="str">
        <f t="shared" si="4"/>
        <v>(22)</v>
      </c>
      <c r="M2610" s="71" t="s">
        <v>4489</v>
      </c>
      <c r="N2610" s="71"/>
      <c r="O2610" s="4"/>
      <c r="P2610" s="9"/>
      <c r="Q2610" s="9" t="str">
        <f t="shared" si="131"/>
        <v>RPGRAD DOUBLE PRECISION NOT NULL,</v>
      </c>
    </row>
    <row r="2611" ht="16.5" customHeight="1">
      <c r="A2611" s="9" t="s">
        <v>13</v>
      </c>
      <c r="B2611" s="9" t="s">
        <v>157</v>
      </c>
      <c r="C2611" s="9" t="s">
        <v>3789</v>
      </c>
      <c r="D2611" s="9" t="s">
        <v>183</v>
      </c>
      <c r="E2611" s="9" t="s">
        <v>4506</v>
      </c>
      <c r="F2611" s="10">
        <v>4.0</v>
      </c>
      <c r="G2611" s="10">
        <v>22.0</v>
      </c>
      <c r="H2611" s="70" t="b">
        <v>1</v>
      </c>
      <c r="I2611" s="71" t="str">
        <f t="shared" si="129"/>
        <v>NOT NULL</v>
      </c>
      <c r="J2611" s="71" t="str">
        <f t="shared" si="130"/>
        <v>DOUBLE PRECISION</v>
      </c>
      <c r="K2611" s="71">
        <f t="shared" si="3"/>
        <v>22</v>
      </c>
      <c r="L2611" s="71" t="str">
        <f t="shared" si="4"/>
        <v>(22)</v>
      </c>
      <c r="M2611" s="71" t="s">
        <v>4489</v>
      </c>
      <c r="N2611" s="71"/>
      <c r="O2611" s="4"/>
      <c r="P2611" s="9"/>
      <c r="Q2611" s="9" t="str">
        <f t="shared" si="131"/>
        <v>RPSFLG DOUBLE PRECISION NOT NULL,</v>
      </c>
    </row>
    <row r="2612" ht="16.5" customHeight="1">
      <c r="A2612" s="9" t="s">
        <v>13</v>
      </c>
      <c r="B2612" s="9" t="s">
        <v>157</v>
      </c>
      <c r="C2612" s="9" t="s">
        <v>3787</v>
      </c>
      <c r="D2612" s="9" t="s">
        <v>183</v>
      </c>
      <c r="E2612" s="9" t="s">
        <v>4506</v>
      </c>
      <c r="F2612" s="10">
        <v>5.0</v>
      </c>
      <c r="G2612" s="10">
        <v>22.0</v>
      </c>
      <c r="H2612" s="70" t="b">
        <v>1</v>
      </c>
      <c r="I2612" s="71" t="str">
        <f t="shared" si="129"/>
        <v>NOT NULL</v>
      </c>
      <c r="J2612" s="71" t="str">
        <f t="shared" si="130"/>
        <v>DOUBLE PRECISION</v>
      </c>
      <c r="K2612" s="71">
        <f t="shared" si="3"/>
        <v>22</v>
      </c>
      <c r="L2612" s="71" t="str">
        <f t="shared" si="4"/>
        <v>(22)</v>
      </c>
      <c r="M2612" s="71" t="s">
        <v>4489</v>
      </c>
      <c r="N2612" s="71"/>
      <c r="O2612" s="4"/>
      <c r="P2612" s="9"/>
      <c r="Q2612" s="9" t="str">
        <f t="shared" si="131"/>
        <v>RPSUBJ DOUBLE PRECISION NOT NULL,</v>
      </c>
    </row>
    <row r="2613" ht="16.5" customHeight="1">
      <c r="A2613" s="9" t="s">
        <v>13</v>
      </c>
      <c r="B2613" s="9" t="s">
        <v>157</v>
      </c>
      <c r="C2613" s="9" t="s">
        <v>3791</v>
      </c>
      <c r="D2613" s="9" t="s">
        <v>183</v>
      </c>
      <c r="E2613" s="9" t="s">
        <v>4506</v>
      </c>
      <c r="F2613" s="10">
        <v>6.0</v>
      </c>
      <c r="G2613" s="10">
        <v>22.0</v>
      </c>
      <c r="H2613" s="70" t="b">
        <v>1</v>
      </c>
      <c r="I2613" s="71" t="str">
        <f t="shared" si="129"/>
        <v>NOT NULL</v>
      </c>
      <c r="J2613" s="71" t="str">
        <f t="shared" si="130"/>
        <v>DOUBLE PRECISION</v>
      </c>
      <c r="K2613" s="71">
        <f t="shared" si="3"/>
        <v>22</v>
      </c>
      <c r="L2613" s="71" t="str">
        <f t="shared" si="4"/>
        <v>(22)</v>
      </c>
      <c r="M2613" s="71" t="s">
        <v>4489</v>
      </c>
      <c r="N2613" s="71"/>
      <c r="O2613" s="4"/>
      <c r="P2613" s="9"/>
      <c r="Q2613" s="9" t="str">
        <f t="shared" si="131"/>
        <v>RPSCHS DOUBLE PRECISION NOT NULL,</v>
      </c>
    </row>
    <row r="2614" ht="16.5" customHeight="1">
      <c r="A2614" s="9" t="s">
        <v>13</v>
      </c>
      <c r="B2614" s="9" t="s">
        <v>157</v>
      </c>
      <c r="C2614" s="9" t="s">
        <v>3784</v>
      </c>
      <c r="D2614" s="9" t="s">
        <v>191</v>
      </c>
      <c r="E2614" s="9" t="s">
        <v>4518</v>
      </c>
      <c r="F2614" s="10">
        <v>7.0</v>
      </c>
      <c r="G2614" s="10">
        <v>1.0</v>
      </c>
      <c r="H2614" s="70" t="b">
        <v>0</v>
      </c>
      <c r="I2614" s="71" t="str">
        <f t="shared" si="129"/>
        <v/>
      </c>
      <c r="J2614" s="71" t="str">
        <f t="shared" si="130"/>
        <v>VARCHAR</v>
      </c>
      <c r="K2614" s="71">
        <f t="shared" si="3"/>
        <v>3</v>
      </c>
      <c r="L2614" s="71" t="str">
        <f t="shared" si="4"/>
        <v>(3)</v>
      </c>
      <c r="M2614" s="71" t="s">
        <v>4489</v>
      </c>
      <c r="N2614" s="71"/>
      <c r="O2614" s="4"/>
      <c r="P2614" s="9"/>
      <c r="Q2614" s="9" t="str">
        <f t="shared" si="131"/>
        <v>RPMGUB VARCHAR(3) ,</v>
      </c>
    </row>
    <row r="2615" ht="16.5" customHeight="1">
      <c r="A2615" s="9" t="s">
        <v>13</v>
      </c>
      <c r="B2615" s="9" t="s">
        <v>157</v>
      </c>
      <c r="C2615" s="9" t="s">
        <v>959</v>
      </c>
      <c r="D2615" s="9" t="s">
        <v>191</v>
      </c>
      <c r="E2615" s="9" t="s">
        <v>4518</v>
      </c>
      <c r="F2615" s="10">
        <v>8.0</v>
      </c>
      <c r="G2615" s="10">
        <v>1.0</v>
      </c>
      <c r="H2615" s="70" t="b">
        <v>0</v>
      </c>
      <c r="I2615" s="71" t="str">
        <f t="shared" si="129"/>
        <v/>
      </c>
      <c r="J2615" s="71" t="str">
        <f t="shared" si="130"/>
        <v>VARCHAR</v>
      </c>
      <c r="K2615" s="71">
        <f t="shared" si="3"/>
        <v>3</v>
      </c>
      <c r="L2615" s="71" t="str">
        <f t="shared" si="4"/>
        <v>(3)</v>
      </c>
      <c r="M2615" s="71" t="s">
        <v>4489</v>
      </c>
      <c r="N2615" s="71"/>
      <c r="O2615" s="4"/>
      <c r="P2615" s="9"/>
      <c r="Q2615" s="9" t="str">
        <f t="shared" si="131"/>
        <v>RPGOOD VARCHAR(3) ,</v>
      </c>
    </row>
    <row r="2616" ht="16.5" customHeight="1">
      <c r="A2616" s="9" t="s">
        <v>13</v>
      </c>
      <c r="B2616" s="9" t="s">
        <v>157</v>
      </c>
      <c r="C2616" s="9" t="s">
        <v>3568</v>
      </c>
      <c r="D2616" s="9" t="s">
        <v>191</v>
      </c>
      <c r="E2616" s="9" t="s">
        <v>4518</v>
      </c>
      <c r="F2616" s="10">
        <v>9.0</v>
      </c>
      <c r="G2616" s="10">
        <v>1.0</v>
      </c>
      <c r="H2616" s="70" t="b">
        <v>0</v>
      </c>
      <c r="I2616" s="71" t="str">
        <f t="shared" si="129"/>
        <v/>
      </c>
      <c r="J2616" s="71" t="str">
        <f t="shared" si="130"/>
        <v>VARCHAR</v>
      </c>
      <c r="K2616" s="71">
        <f t="shared" si="3"/>
        <v>3</v>
      </c>
      <c r="L2616" s="71" t="str">
        <f t="shared" si="4"/>
        <v>(3)</v>
      </c>
      <c r="M2616" s="71" t="s">
        <v>4489</v>
      </c>
      <c r="N2616" s="71"/>
      <c r="O2616" s="4"/>
      <c r="P2616" s="9"/>
      <c r="Q2616" s="9" t="str">
        <f t="shared" si="131"/>
        <v>RPPID1 VARCHAR(3) ,</v>
      </c>
    </row>
    <row r="2617" ht="16.5" customHeight="1">
      <c r="A2617" s="9" t="s">
        <v>13</v>
      </c>
      <c r="B2617" s="9" t="s">
        <v>157</v>
      </c>
      <c r="C2617" s="9" t="s">
        <v>3570</v>
      </c>
      <c r="D2617" s="9" t="s">
        <v>191</v>
      </c>
      <c r="E2617" s="9" t="s">
        <v>4518</v>
      </c>
      <c r="F2617" s="10">
        <v>10.0</v>
      </c>
      <c r="G2617" s="10">
        <v>1.0</v>
      </c>
      <c r="H2617" s="70" t="b">
        <v>0</v>
      </c>
      <c r="I2617" s="71" t="str">
        <f t="shared" si="129"/>
        <v/>
      </c>
      <c r="J2617" s="71" t="str">
        <f t="shared" si="130"/>
        <v>VARCHAR</v>
      </c>
      <c r="K2617" s="71">
        <f t="shared" si="3"/>
        <v>3</v>
      </c>
      <c r="L2617" s="71" t="str">
        <f t="shared" si="4"/>
        <v>(3)</v>
      </c>
      <c r="M2617" s="71" t="s">
        <v>4489</v>
      </c>
      <c r="N2617" s="71"/>
      <c r="O2617" s="4"/>
      <c r="P2617" s="9"/>
      <c r="Q2617" s="9" t="str">
        <f t="shared" si="131"/>
        <v>RPPID2 VARCHAR(3) ,</v>
      </c>
    </row>
    <row r="2618" ht="16.5" customHeight="1">
      <c r="A2618" s="9" t="s">
        <v>13</v>
      </c>
      <c r="B2618" s="9" t="s">
        <v>157</v>
      </c>
      <c r="C2618" s="9" t="s">
        <v>3572</v>
      </c>
      <c r="D2618" s="9" t="s">
        <v>191</v>
      </c>
      <c r="E2618" s="9" t="s">
        <v>4518</v>
      </c>
      <c r="F2618" s="10">
        <v>11.0</v>
      </c>
      <c r="G2618" s="10">
        <v>1.0</v>
      </c>
      <c r="H2618" s="70" t="b">
        <v>0</v>
      </c>
      <c r="I2618" s="71" t="str">
        <f t="shared" si="129"/>
        <v/>
      </c>
      <c r="J2618" s="71" t="str">
        <f t="shared" si="130"/>
        <v>VARCHAR</v>
      </c>
      <c r="K2618" s="71">
        <f t="shared" si="3"/>
        <v>3</v>
      </c>
      <c r="L2618" s="71" t="str">
        <f t="shared" si="4"/>
        <v>(3)</v>
      </c>
      <c r="M2618" s="71" t="s">
        <v>4489</v>
      </c>
      <c r="N2618" s="71"/>
      <c r="O2618" s="4"/>
      <c r="P2618" s="9"/>
      <c r="Q2618" s="9" t="str">
        <f t="shared" si="131"/>
        <v>RPPID3 VARCHAR(3) ,</v>
      </c>
    </row>
    <row r="2619" ht="16.5" customHeight="1">
      <c r="A2619" s="9" t="s">
        <v>13</v>
      </c>
      <c r="B2619" s="9" t="s">
        <v>157</v>
      </c>
      <c r="C2619" s="9" t="s">
        <v>3574</v>
      </c>
      <c r="D2619" s="9" t="s">
        <v>191</v>
      </c>
      <c r="E2619" s="9" t="s">
        <v>4518</v>
      </c>
      <c r="F2619" s="10">
        <v>12.0</v>
      </c>
      <c r="G2619" s="10">
        <v>1.0</v>
      </c>
      <c r="H2619" s="70" t="b">
        <v>0</v>
      </c>
      <c r="I2619" s="71" t="str">
        <f t="shared" si="129"/>
        <v/>
      </c>
      <c r="J2619" s="71" t="str">
        <f t="shared" si="130"/>
        <v>VARCHAR</v>
      </c>
      <c r="K2619" s="71">
        <f t="shared" si="3"/>
        <v>3</v>
      </c>
      <c r="L2619" s="71" t="str">
        <f t="shared" si="4"/>
        <v>(3)</v>
      </c>
      <c r="M2619" s="71" t="s">
        <v>4489</v>
      </c>
      <c r="N2619" s="71"/>
      <c r="O2619" s="4"/>
      <c r="P2619" s="9"/>
      <c r="Q2619" s="9" t="str">
        <f t="shared" si="131"/>
        <v>RPPID4 VARCHAR(3) ,</v>
      </c>
    </row>
    <row r="2620" ht="16.5" customHeight="1">
      <c r="A2620" s="9" t="s">
        <v>13</v>
      </c>
      <c r="B2620" s="9" t="s">
        <v>157</v>
      </c>
      <c r="C2620" s="9" t="s">
        <v>3576</v>
      </c>
      <c r="D2620" s="9" t="s">
        <v>191</v>
      </c>
      <c r="E2620" s="9" t="s">
        <v>4518</v>
      </c>
      <c r="F2620" s="10">
        <v>13.0</v>
      </c>
      <c r="G2620" s="10">
        <v>1.0</v>
      </c>
      <c r="H2620" s="70" t="b">
        <v>0</v>
      </c>
      <c r="I2620" s="71" t="str">
        <f t="shared" si="129"/>
        <v/>
      </c>
      <c r="J2620" s="71" t="str">
        <f t="shared" si="130"/>
        <v>VARCHAR</v>
      </c>
      <c r="K2620" s="71">
        <f t="shared" si="3"/>
        <v>3</v>
      </c>
      <c r="L2620" s="71" t="str">
        <f t="shared" si="4"/>
        <v>(3)</v>
      </c>
      <c r="M2620" s="71" t="s">
        <v>4489</v>
      </c>
      <c r="N2620" s="71"/>
      <c r="O2620" s="4"/>
      <c r="P2620" s="9"/>
      <c r="Q2620" s="9" t="str">
        <f t="shared" si="131"/>
        <v>RPPID5 VARCHAR(3) ,</v>
      </c>
    </row>
    <row r="2621" ht="16.5" customHeight="1">
      <c r="A2621" s="9" t="s">
        <v>13</v>
      </c>
      <c r="B2621" s="9" t="s">
        <v>157</v>
      </c>
      <c r="C2621" s="9" t="s">
        <v>3976</v>
      </c>
      <c r="D2621" s="9" t="s">
        <v>191</v>
      </c>
      <c r="E2621" s="9" t="s">
        <v>4518</v>
      </c>
      <c r="F2621" s="10">
        <v>14.0</v>
      </c>
      <c r="G2621" s="10">
        <v>1.0</v>
      </c>
      <c r="H2621" s="70" t="b">
        <v>0</v>
      </c>
      <c r="I2621" s="71" t="str">
        <f t="shared" si="129"/>
        <v/>
      </c>
      <c r="J2621" s="71" t="str">
        <f t="shared" si="130"/>
        <v>VARCHAR</v>
      </c>
      <c r="K2621" s="71">
        <f t="shared" si="3"/>
        <v>3</v>
      </c>
      <c r="L2621" s="71" t="str">
        <f t="shared" si="4"/>
        <v>(3)</v>
      </c>
      <c r="M2621" s="71" t="s">
        <v>4489</v>
      </c>
      <c r="N2621" s="71"/>
      <c r="O2621" s="4"/>
      <c r="P2621" s="9"/>
      <c r="Q2621" s="9" t="str">
        <f t="shared" si="131"/>
        <v>RPPID6 VARCHAR(3) ,</v>
      </c>
    </row>
    <row r="2622" ht="16.5" customHeight="1">
      <c r="A2622" s="9" t="s">
        <v>13</v>
      </c>
      <c r="B2622" s="9" t="s">
        <v>157</v>
      </c>
      <c r="C2622" s="9" t="s">
        <v>3977</v>
      </c>
      <c r="D2622" s="9" t="s">
        <v>191</v>
      </c>
      <c r="E2622" s="9" t="s">
        <v>4518</v>
      </c>
      <c r="F2622" s="10">
        <v>15.0</v>
      </c>
      <c r="G2622" s="10">
        <v>1.0</v>
      </c>
      <c r="H2622" s="70" t="b">
        <v>0</v>
      </c>
      <c r="I2622" s="71" t="str">
        <f t="shared" si="129"/>
        <v/>
      </c>
      <c r="J2622" s="71" t="str">
        <f t="shared" si="130"/>
        <v>VARCHAR</v>
      </c>
      <c r="K2622" s="71">
        <f t="shared" si="3"/>
        <v>3</v>
      </c>
      <c r="L2622" s="71" t="str">
        <f t="shared" si="4"/>
        <v>(3)</v>
      </c>
      <c r="M2622" s="71" t="s">
        <v>4489</v>
      </c>
      <c r="N2622" s="71"/>
      <c r="O2622" s="4"/>
      <c r="P2622" s="9"/>
      <c r="Q2622" s="9" t="str">
        <f t="shared" si="131"/>
        <v>RPPID7 VARCHAR(3) ,</v>
      </c>
    </row>
    <row r="2623" ht="16.5" customHeight="1">
      <c r="A2623" s="9" t="s">
        <v>13</v>
      </c>
      <c r="B2623" s="9" t="s">
        <v>157</v>
      </c>
      <c r="C2623" s="9" t="s">
        <v>3978</v>
      </c>
      <c r="D2623" s="9" t="s">
        <v>191</v>
      </c>
      <c r="E2623" s="9" t="s">
        <v>4518</v>
      </c>
      <c r="F2623" s="10">
        <v>16.0</v>
      </c>
      <c r="G2623" s="10">
        <v>1.0</v>
      </c>
      <c r="H2623" s="70" t="b">
        <v>0</v>
      </c>
      <c r="I2623" s="71" t="str">
        <f t="shared" si="129"/>
        <v/>
      </c>
      <c r="J2623" s="71" t="str">
        <f t="shared" si="130"/>
        <v>VARCHAR</v>
      </c>
      <c r="K2623" s="71">
        <f t="shared" si="3"/>
        <v>3</v>
      </c>
      <c r="L2623" s="71" t="str">
        <f t="shared" si="4"/>
        <v>(3)</v>
      </c>
      <c r="M2623" s="71" t="s">
        <v>4489</v>
      </c>
      <c r="N2623" s="71"/>
      <c r="O2623" s="4"/>
      <c r="P2623" s="9"/>
      <c r="Q2623" s="9" t="str">
        <f t="shared" si="131"/>
        <v>RPPID8 VARCHAR(3) ,</v>
      </c>
    </row>
    <row r="2624" ht="16.5" customHeight="1">
      <c r="A2624" s="9" t="s">
        <v>13</v>
      </c>
      <c r="B2624" s="9" t="s">
        <v>157</v>
      </c>
      <c r="C2624" s="9" t="s">
        <v>3979</v>
      </c>
      <c r="D2624" s="9" t="s">
        <v>191</v>
      </c>
      <c r="E2624" s="9" t="s">
        <v>4518</v>
      </c>
      <c r="F2624" s="10">
        <v>17.0</v>
      </c>
      <c r="G2624" s="10">
        <v>1.0</v>
      </c>
      <c r="H2624" s="70" t="b">
        <v>0</v>
      </c>
      <c r="I2624" s="71" t="str">
        <f t="shared" si="129"/>
        <v/>
      </c>
      <c r="J2624" s="71" t="str">
        <f t="shared" si="130"/>
        <v>VARCHAR</v>
      </c>
      <c r="K2624" s="71">
        <f t="shared" si="3"/>
        <v>3</v>
      </c>
      <c r="L2624" s="71" t="str">
        <f t="shared" si="4"/>
        <v>(3)</v>
      </c>
      <c r="M2624" s="71" t="s">
        <v>4489</v>
      </c>
      <c r="N2624" s="71"/>
      <c r="O2624" s="4"/>
      <c r="P2624" s="9"/>
      <c r="Q2624" s="9" t="str">
        <f t="shared" si="131"/>
        <v>RPPID9 VARCHAR(3) ,</v>
      </c>
    </row>
    <row r="2625" ht="16.5" customHeight="1">
      <c r="A2625" s="9" t="s">
        <v>13</v>
      </c>
      <c r="B2625" s="9" t="s">
        <v>157</v>
      </c>
      <c r="C2625" s="9" t="s">
        <v>3980</v>
      </c>
      <c r="D2625" s="9" t="s">
        <v>183</v>
      </c>
      <c r="E2625" s="9" t="s">
        <v>4506</v>
      </c>
      <c r="F2625" s="10">
        <v>18.0</v>
      </c>
      <c r="G2625" s="10">
        <v>22.0</v>
      </c>
      <c r="H2625" s="70" t="b">
        <v>0</v>
      </c>
      <c r="I2625" s="71" t="str">
        <f t="shared" si="129"/>
        <v/>
      </c>
      <c r="J2625" s="71" t="str">
        <f t="shared" si="130"/>
        <v>DOUBLE PRECISION</v>
      </c>
      <c r="K2625" s="71">
        <f t="shared" si="3"/>
        <v>22</v>
      </c>
      <c r="L2625" s="71" t="str">
        <f t="shared" si="4"/>
        <v>(22)</v>
      </c>
      <c r="M2625" s="71" t="s">
        <v>4489</v>
      </c>
      <c r="N2625" s="71"/>
      <c r="O2625" s="4"/>
      <c r="P2625" s="9"/>
      <c r="Q2625" s="9" t="str">
        <f t="shared" si="131"/>
        <v>RPQID1 DOUBLE PRECISION ,</v>
      </c>
    </row>
    <row r="2626" ht="16.5" customHeight="1">
      <c r="A2626" s="9" t="s">
        <v>13</v>
      </c>
      <c r="B2626" s="9" t="s">
        <v>157</v>
      </c>
      <c r="C2626" s="9" t="s">
        <v>3982</v>
      </c>
      <c r="D2626" s="9" t="s">
        <v>183</v>
      </c>
      <c r="E2626" s="9" t="s">
        <v>4506</v>
      </c>
      <c r="F2626" s="10">
        <v>19.0</v>
      </c>
      <c r="G2626" s="10">
        <v>22.0</v>
      </c>
      <c r="H2626" s="70" t="b">
        <v>0</v>
      </c>
      <c r="I2626" s="71" t="str">
        <f t="shared" si="129"/>
        <v/>
      </c>
      <c r="J2626" s="71" t="str">
        <f t="shared" si="130"/>
        <v>DOUBLE PRECISION</v>
      </c>
      <c r="K2626" s="71">
        <f t="shared" si="3"/>
        <v>22</v>
      </c>
      <c r="L2626" s="71" t="str">
        <f t="shared" si="4"/>
        <v>(22)</v>
      </c>
      <c r="M2626" s="71" t="s">
        <v>4489</v>
      </c>
      <c r="N2626" s="71"/>
      <c r="O2626" s="4"/>
      <c r="P2626" s="9"/>
      <c r="Q2626" s="9" t="str">
        <f t="shared" si="131"/>
        <v>RPQID2 DOUBLE PRECISION ,</v>
      </c>
    </row>
    <row r="2627" ht="16.5" customHeight="1">
      <c r="A2627" s="9" t="s">
        <v>13</v>
      </c>
      <c r="B2627" s="9" t="s">
        <v>157</v>
      </c>
      <c r="C2627" s="9" t="s">
        <v>3983</v>
      </c>
      <c r="D2627" s="9" t="s">
        <v>183</v>
      </c>
      <c r="E2627" s="9" t="s">
        <v>4506</v>
      </c>
      <c r="F2627" s="10">
        <v>20.0</v>
      </c>
      <c r="G2627" s="10">
        <v>22.0</v>
      </c>
      <c r="H2627" s="70" t="b">
        <v>0</v>
      </c>
      <c r="I2627" s="71" t="str">
        <f t="shared" si="129"/>
        <v/>
      </c>
      <c r="J2627" s="71" t="str">
        <f t="shared" si="130"/>
        <v>DOUBLE PRECISION</v>
      </c>
      <c r="K2627" s="71">
        <f t="shared" si="3"/>
        <v>22</v>
      </c>
      <c r="L2627" s="71" t="str">
        <f t="shared" si="4"/>
        <v>(22)</v>
      </c>
      <c r="M2627" s="71" t="s">
        <v>4489</v>
      </c>
      <c r="N2627" s="71"/>
      <c r="O2627" s="4"/>
      <c r="P2627" s="9"/>
      <c r="Q2627" s="9" t="str">
        <f t="shared" si="131"/>
        <v>RPQID3 DOUBLE PRECISION ,</v>
      </c>
    </row>
    <row r="2628" ht="16.5" customHeight="1">
      <c r="A2628" s="9" t="s">
        <v>13</v>
      </c>
      <c r="B2628" s="9" t="s">
        <v>157</v>
      </c>
      <c r="C2628" s="9" t="s">
        <v>3984</v>
      </c>
      <c r="D2628" s="9" t="s">
        <v>183</v>
      </c>
      <c r="E2628" s="9" t="s">
        <v>4506</v>
      </c>
      <c r="F2628" s="10">
        <v>21.0</v>
      </c>
      <c r="G2628" s="10">
        <v>22.0</v>
      </c>
      <c r="H2628" s="70" t="b">
        <v>0</v>
      </c>
      <c r="I2628" s="71" t="str">
        <f t="shared" si="129"/>
        <v/>
      </c>
      <c r="J2628" s="71" t="str">
        <f t="shared" si="130"/>
        <v>DOUBLE PRECISION</v>
      </c>
      <c r="K2628" s="71">
        <f t="shared" si="3"/>
        <v>22</v>
      </c>
      <c r="L2628" s="71" t="str">
        <f t="shared" si="4"/>
        <v>(22)</v>
      </c>
      <c r="M2628" s="71" t="s">
        <v>4489</v>
      </c>
      <c r="N2628" s="71"/>
      <c r="O2628" s="4"/>
      <c r="P2628" s="9"/>
      <c r="Q2628" s="9" t="str">
        <f t="shared" si="131"/>
        <v>RPQID4 DOUBLE PRECISION ,</v>
      </c>
    </row>
    <row r="2629" ht="16.5" customHeight="1">
      <c r="A2629" s="9" t="s">
        <v>13</v>
      </c>
      <c r="B2629" s="9" t="s">
        <v>157</v>
      </c>
      <c r="C2629" s="9" t="s">
        <v>3985</v>
      </c>
      <c r="D2629" s="9" t="s">
        <v>183</v>
      </c>
      <c r="E2629" s="9" t="s">
        <v>4506</v>
      </c>
      <c r="F2629" s="10">
        <v>22.0</v>
      </c>
      <c r="G2629" s="10">
        <v>22.0</v>
      </c>
      <c r="H2629" s="70" t="b">
        <v>0</v>
      </c>
      <c r="I2629" s="71" t="str">
        <f t="shared" si="129"/>
        <v/>
      </c>
      <c r="J2629" s="71" t="str">
        <f t="shared" si="130"/>
        <v>DOUBLE PRECISION</v>
      </c>
      <c r="K2629" s="71">
        <f t="shared" si="3"/>
        <v>22</v>
      </c>
      <c r="L2629" s="71" t="str">
        <f t="shared" si="4"/>
        <v>(22)</v>
      </c>
      <c r="M2629" s="71" t="s">
        <v>4489</v>
      </c>
      <c r="N2629" s="71"/>
      <c r="O2629" s="4"/>
      <c r="P2629" s="9"/>
      <c r="Q2629" s="9" t="str">
        <f t="shared" si="131"/>
        <v>RPQID5 DOUBLE PRECISION ,</v>
      </c>
    </row>
    <row r="2630" ht="16.5" customHeight="1">
      <c r="A2630" s="9" t="s">
        <v>13</v>
      </c>
      <c r="B2630" s="9" t="s">
        <v>157</v>
      </c>
      <c r="C2630" s="9" t="s">
        <v>3986</v>
      </c>
      <c r="D2630" s="9" t="s">
        <v>183</v>
      </c>
      <c r="E2630" s="9" t="s">
        <v>4506</v>
      </c>
      <c r="F2630" s="10">
        <v>23.0</v>
      </c>
      <c r="G2630" s="10">
        <v>22.0</v>
      </c>
      <c r="H2630" s="70" t="b">
        <v>0</v>
      </c>
      <c r="I2630" s="71" t="str">
        <f t="shared" si="129"/>
        <v/>
      </c>
      <c r="J2630" s="71" t="str">
        <f t="shared" si="130"/>
        <v>DOUBLE PRECISION</v>
      </c>
      <c r="K2630" s="71">
        <f t="shared" si="3"/>
        <v>22</v>
      </c>
      <c r="L2630" s="71" t="str">
        <f t="shared" si="4"/>
        <v>(22)</v>
      </c>
      <c r="M2630" s="71" t="s">
        <v>4489</v>
      </c>
      <c r="N2630" s="71"/>
      <c r="O2630" s="4"/>
      <c r="P2630" s="9"/>
      <c r="Q2630" s="9" t="str">
        <f t="shared" si="131"/>
        <v>RPQID6 DOUBLE PRECISION ,</v>
      </c>
    </row>
    <row r="2631" ht="16.5" customHeight="1">
      <c r="A2631" s="9" t="s">
        <v>13</v>
      </c>
      <c r="B2631" s="9" t="s">
        <v>157</v>
      </c>
      <c r="C2631" s="9" t="s">
        <v>3987</v>
      </c>
      <c r="D2631" s="9" t="s">
        <v>183</v>
      </c>
      <c r="E2631" s="9" t="s">
        <v>4506</v>
      </c>
      <c r="F2631" s="10">
        <v>24.0</v>
      </c>
      <c r="G2631" s="10">
        <v>22.0</v>
      </c>
      <c r="H2631" s="70" t="b">
        <v>0</v>
      </c>
      <c r="I2631" s="71" t="str">
        <f t="shared" si="129"/>
        <v/>
      </c>
      <c r="J2631" s="71" t="str">
        <f t="shared" si="130"/>
        <v>DOUBLE PRECISION</v>
      </c>
      <c r="K2631" s="71">
        <f t="shared" si="3"/>
        <v>22</v>
      </c>
      <c r="L2631" s="71" t="str">
        <f t="shared" si="4"/>
        <v>(22)</v>
      </c>
      <c r="M2631" s="71" t="s">
        <v>4489</v>
      </c>
      <c r="N2631" s="71"/>
      <c r="O2631" s="4"/>
      <c r="P2631" s="9"/>
      <c r="Q2631" s="9" t="str">
        <f t="shared" si="131"/>
        <v>RPQID7 DOUBLE PRECISION ,</v>
      </c>
    </row>
    <row r="2632" ht="16.5" customHeight="1">
      <c r="A2632" s="9" t="s">
        <v>13</v>
      </c>
      <c r="B2632" s="9" t="s">
        <v>157</v>
      </c>
      <c r="C2632" s="9" t="s">
        <v>3988</v>
      </c>
      <c r="D2632" s="9" t="s">
        <v>183</v>
      </c>
      <c r="E2632" s="9" t="s">
        <v>4506</v>
      </c>
      <c r="F2632" s="10">
        <v>25.0</v>
      </c>
      <c r="G2632" s="10">
        <v>22.0</v>
      </c>
      <c r="H2632" s="70" t="b">
        <v>0</v>
      </c>
      <c r="I2632" s="71" t="str">
        <f t="shared" si="129"/>
        <v/>
      </c>
      <c r="J2632" s="71" t="str">
        <f t="shared" si="130"/>
        <v>DOUBLE PRECISION</v>
      </c>
      <c r="K2632" s="71">
        <f t="shared" si="3"/>
        <v>22</v>
      </c>
      <c r="L2632" s="71" t="str">
        <f t="shared" si="4"/>
        <v>(22)</v>
      </c>
      <c r="M2632" s="71" t="s">
        <v>4489</v>
      </c>
      <c r="N2632" s="71"/>
      <c r="O2632" s="4"/>
      <c r="P2632" s="9"/>
      <c r="Q2632" s="9" t="str">
        <f t="shared" si="131"/>
        <v>RPQID8 DOUBLE PRECISION ,</v>
      </c>
    </row>
    <row r="2633" ht="16.5" customHeight="1">
      <c r="A2633" s="9" t="s">
        <v>13</v>
      </c>
      <c r="B2633" s="9" t="s">
        <v>157</v>
      </c>
      <c r="C2633" s="9" t="s">
        <v>3989</v>
      </c>
      <c r="D2633" s="9" t="s">
        <v>183</v>
      </c>
      <c r="E2633" s="9" t="s">
        <v>4506</v>
      </c>
      <c r="F2633" s="10">
        <v>26.0</v>
      </c>
      <c r="G2633" s="10">
        <v>22.0</v>
      </c>
      <c r="H2633" s="70" t="b">
        <v>0</v>
      </c>
      <c r="I2633" s="71" t="str">
        <f t="shared" si="129"/>
        <v/>
      </c>
      <c r="J2633" s="71" t="str">
        <f t="shared" si="130"/>
        <v>DOUBLE PRECISION</v>
      </c>
      <c r="K2633" s="71">
        <f t="shared" si="3"/>
        <v>22</v>
      </c>
      <c r="L2633" s="71" t="str">
        <f t="shared" si="4"/>
        <v>(22)</v>
      </c>
      <c r="M2633" s="71" t="s">
        <v>4489</v>
      </c>
      <c r="N2633" s="71"/>
      <c r="O2633" s="4"/>
      <c r="P2633" s="9"/>
      <c r="Q2633" s="9" t="str">
        <f t="shared" si="131"/>
        <v>RPQID9 DOUBLE PRECISION ,</v>
      </c>
    </row>
    <row r="2634" ht="16.5" customHeight="1">
      <c r="A2634" s="9" t="s">
        <v>13</v>
      </c>
      <c r="B2634" s="9" t="s">
        <v>157</v>
      </c>
      <c r="C2634" s="9" t="s">
        <v>3782</v>
      </c>
      <c r="D2634" s="9" t="s">
        <v>183</v>
      </c>
      <c r="E2634" s="9" t="s">
        <v>4506</v>
      </c>
      <c r="F2634" s="10">
        <v>27.0</v>
      </c>
      <c r="G2634" s="10">
        <v>22.0</v>
      </c>
      <c r="H2634" s="70" t="b">
        <v>0</v>
      </c>
      <c r="I2634" s="71" t="str">
        <f t="shared" si="129"/>
        <v/>
      </c>
      <c r="J2634" s="71" t="str">
        <f t="shared" si="130"/>
        <v>DOUBLE PRECISION</v>
      </c>
      <c r="K2634" s="71">
        <f t="shared" si="3"/>
        <v>22</v>
      </c>
      <c r="L2634" s="71" t="str">
        <f t="shared" si="4"/>
        <v>(22)</v>
      </c>
      <c r="M2634" s="71" t="s">
        <v>4489</v>
      </c>
      <c r="N2634" s="71"/>
      <c r="O2634" s="4"/>
      <c r="P2634" s="9"/>
      <c r="Q2634" s="9" t="str">
        <f t="shared" si="131"/>
        <v>RPSGRD DOUBLE PRECISION ,</v>
      </c>
    </row>
    <row r="2635" ht="16.5" customHeight="1">
      <c r="A2635" s="9" t="s">
        <v>13</v>
      </c>
      <c r="B2635" s="9" t="s">
        <v>157</v>
      </c>
      <c r="C2635" s="9" t="s">
        <v>3991</v>
      </c>
      <c r="D2635" s="9" t="s">
        <v>183</v>
      </c>
      <c r="E2635" s="9" t="s">
        <v>4506</v>
      </c>
      <c r="F2635" s="10">
        <v>28.0</v>
      </c>
      <c r="G2635" s="10">
        <v>22.0</v>
      </c>
      <c r="H2635" s="70" t="b">
        <v>0</v>
      </c>
      <c r="I2635" s="71" t="str">
        <f t="shared" si="129"/>
        <v/>
      </c>
      <c r="J2635" s="71" t="str">
        <f t="shared" si="130"/>
        <v>DOUBLE PRECISION</v>
      </c>
      <c r="K2635" s="71">
        <f t="shared" si="3"/>
        <v>22</v>
      </c>
      <c r="L2635" s="71" t="str">
        <f t="shared" si="4"/>
        <v>(22)</v>
      </c>
      <c r="M2635" s="71" t="s">
        <v>4489</v>
      </c>
      <c r="N2635" s="71"/>
      <c r="O2635" s="4"/>
      <c r="P2635" s="9"/>
      <c r="Q2635" s="9" t="str">
        <f t="shared" si="131"/>
        <v>RPSSFL DOUBLE PRECISION ,</v>
      </c>
    </row>
    <row r="2636" ht="16.5" customHeight="1">
      <c r="A2636" s="9" t="s">
        <v>13</v>
      </c>
      <c r="B2636" s="9" t="s">
        <v>157</v>
      </c>
      <c r="C2636" s="9" t="s">
        <v>3993</v>
      </c>
      <c r="D2636" s="9" t="s">
        <v>183</v>
      </c>
      <c r="E2636" s="9" t="s">
        <v>4506</v>
      </c>
      <c r="F2636" s="10">
        <v>29.0</v>
      </c>
      <c r="G2636" s="10">
        <v>22.0</v>
      </c>
      <c r="H2636" s="70" t="b">
        <v>0</v>
      </c>
      <c r="I2636" s="71" t="str">
        <f t="shared" si="129"/>
        <v/>
      </c>
      <c r="J2636" s="71" t="str">
        <f t="shared" si="130"/>
        <v>DOUBLE PRECISION</v>
      </c>
      <c r="K2636" s="71">
        <f t="shared" si="3"/>
        <v>22</v>
      </c>
      <c r="L2636" s="71" t="str">
        <f t="shared" si="4"/>
        <v>(22)</v>
      </c>
      <c r="M2636" s="71" t="s">
        <v>4489</v>
      </c>
      <c r="N2636" s="71"/>
      <c r="O2636" s="4"/>
      <c r="P2636" s="9"/>
      <c r="Q2636" s="9" t="str">
        <f t="shared" si="131"/>
        <v>RPSSUB DOUBLE PRECISION ,</v>
      </c>
    </row>
    <row r="2637" ht="16.5" customHeight="1">
      <c r="A2637" s="9" t="s">
        <v>13</v>
      </c>
      <c r="B2637" s="9" t="s">
        <v>157</v>
      </c>
      <c r="C2637" s="9" t="s">
        <v>3995</v>
      </c>
      <c r="D2637" s="9" t="s">
        <v>183</v>
      </c>
      <c r="E2637" s="9" t="s">
        <v>4506</v>
      </c>
      <c r="F2637" s="10">
        <v>30.0</v>
      </c>
      <c r="G2637" s="10">
        <v>22.0</v>
      </c>
      <c r="H2637" s="70" t="b">
        <v>0</v>
      </c>
      <c r="I2637" s="71" t="str">
        <f t="shared" si="129"/>
        <v/>
      </c>
      <c r="J2637" s="71" t="str">
        <f t="shared" si="130"/>
        <v>DOUBLE PRECISION</v>
      </c>
      <c r="K2637" s="71">
        <f t="shared" si="3"/>
        <v>22</v>
      </c>
      <c r="L2637" s="71" t="str">
        <f t="shared" si="4"/>
        <v>(22)</v>
      </c>
      <c r="M2637" s="71" t="s">
        <v>4489</v>
      </c>
      <c r="N2637" s="71"/>
      <c r="O2637" s="4"/>
      <c r="P2637" s="9"/>
      <c r="Q2637" s="9" t="str">
        <f t="shared" si="131"/>
        <v>RPSSCH DOUBLE PRECISION ,</v>
      </c>
    </row>
    <row r="2638" ht="16.5" customHeight="1">
      <c r="A2638" s="9" t="s">
        <v>13</v>
      </c>
      <c r="B2638" s="9" t="s">
        <v>157</v>
      </c>
      <c r="C2638" s="9" t="s">
        <v>3997</v>
      </c>
      <c r="D2638" s="9" t="s">
        <v>191</v>
      </c>
      <c r="E2638" s="9" t="s">
        <v>4518</v>
      </c>
      <c r="F2638" s="10">
        <v>31.0</v>
      </c>
      <c r="G2638" s="10">
        <v>14.0</v>
      </c>
      <c r="H2638" s="70" t="b">
        <v>0</v>
      </c>
      <c r="I2638" s="71" t="str">
        <f t="shared" si="129"/>
        <v/>
      </c>
      <c r="J2638" s="71" t="str">
        <f t="shared" si="130"/>
        <v>VARCHAR</v>
      </c>
      <c r="K2638" s="71">
        <f t="shared" si="3"/>
        <v>42</v>
      </c>
      <c r="L2638" s="71" t="str">
        <f t="shared" si="4"/>
        <v>(42)</v>
      </c>
      <c r="M2638" s="71" t="s">
        <v>4489</v>
      </c>
      <c r="N2638" s="71"/>
      <c r="O2638" s="4"/>
      <c r="P2638" s="9"/>
      <c r="Q2638" s="9" t="str">
        <f t="shared" si="131"/>
        <v>RPGNAM VARCHAR(42) ,</v>
      </c>
    </row>
    <row r="2639" ht="16.5" customHeight="1">
      <c r="A2639" s="9" t="s">
        <v>13</v>
      </c>
      <c r="B2639" s="9" t="s">
        <v>157</v>
      </c>
      <c r="C2639" s="9" t="s">
        <v>3999</v>
      </c>
      <c r="D2639" s="9" t="s">
        <v>191</v>
      </c>
      <c r="E2639" s="9" t="s">
        <v>4518</v>
      </c>
      <c r="F2639" s="10">
        <v>32.0</v>
      </c>
      <c r="G2639" s="10">
        <v>10.0</v>
      </c>
      <c r="H2639" s="70" t="b">
        <v>0</v>
      </c>
      <c r="I2639" s="71" t="str">
        <f t="shared" si="129"/>
        <v/>
      </c>
      <c r="J2639" s="71" t="str">
        <f t="shared" si="130"/>
        <v>VARCHAR</v>
      </c>
      <c r="K2639" s="71">
        <f t="shared" si="3"/>
        <v>30</v>
      </c>
      <c r="L2639" s="71" t="str">
        <f t="shared" si="4"/>
        <v>(30)</v>
      </c>
      <c r="M2639" s="71" t="s">
        <v>4489</v>
      </c>
      <c r="N2639" s="71"/>
      <c r="O2639" s="4"/>
      <c r="P2639" s="9"/>
      <c r="Q2639" s="9" t="str">
        <f t="shared" si="131"/>
        <v>RPGNM1 VARCHAR(30) ,</v>
      </c>
    </row>
    <row r="2640" ht="16.5" customHeight="1">
      <c r="A2640" s="9" t="s">
        <v>13</v>
      </c>
      <c r="B2640" s="9" t="s">
        <v>157</v>
      </c>
      <c r="C2640" s="9" t="s">
        <v>4001</v>
      </c>
      <c r="D2640" s="9" t="s">
        <v>191</v>
      </c>
      <c r="E2640" s="9" t="s">
        <v>4518</v>
      </c>
      <c r="F2640" s="10">
        <v>33.0</v>
      </c>
      <c r="G2640" s="10">
        <v>8.0</v>
      </c>
      <c r="H2640" s="70" t="b">
        <v>0</v>
      </c>
      <c r="I2640" s="71" t="str">
        <f t="shared" si="129"/>
        <v/>
      </c>
      <c r="J2640" s="71" t="str">
        <f t="shared" si="130"/>
        <v>VARCHAR</v>
      </c>
      <c r="K2640" s="71">
        <f t="shared" si="3"/>
        <v>24</v>
      </c>
      <c r="L2640" s="71" t="str">
        <f t="shared" si="4"/>
        <v>(24)</v>
      </c>
      <c r="M2640" s="71" t="s">
        <v>4489</v>
      </c>
      <c r="N2640" s="71"/>
      <c r="O2640" s="4"/>
      <c r="P2640" s="9"/>
      <c r="Q2640" s="9" t="str">
        <f t="shared" si="131"/>
        <v>RPGNM2 VARCHAR(24) ,</v>
      </c>
    </row>
    <row r="2641" ht="16.5" customHeight="1">
      <c r="A2641" s="9" t="s">
        <v>13</v>
      </c>
      <c r="B2641" s="9" t="s">
        <v>157</v>
      </c>
      <c r="C2641" s="9" t="s">
        <v>4003</v>
      </c>
      <c r="D2641" s="9" t="s">
        <v>191</v>
      </c>
      <c r="E2641" s="9" t="s">
        <v>4518</v>
      </c>
      <c r="F2641" s="10">
        <v>34.0</v>
      </c>
      <c r="G2641" s="10">
        <v>6.0</v>
      </c>
      <c r="H2641" s="70" t="b">
        <v>0</v>
      </c>
      <c r="I2641" s="71" t="str">
        <f t="shared" si="129"/>
        <v/>
      </c>
      <c r="J2641" s="71" t="str">
        <f t="shared" si="130"/>
        <v>VARCHAR</v>
      </c>
      <c r="K2641" s="71">
        <f t="shared" si="3"/>
        <v>18</v>
      </c>
      <c r="L2641" s="71" t="str">
        <f t="shared" si="4"/>
        <v>(18)</v>
      </c>
      <c r="M2641" s="71" t="s">
        <v>4489</v>
      </c>
      <c r="N2641" s="71"/>
      <c r="O2641" s="4"/>
      <c r="P2641" s="9"/>
      <c r="Q2641" s="9" t="str">
        <f t="shared" si="131"/>
        <v>RPGNM3 VARCHAR(18) ,</v>
      </c>
    </row>
    <row r="2642" ht="16.5" customHeight="1">
      <c r="A2642" s="9" t="s">
        <v>13</v>
      </c>
      <c r="B2642" s="9" t="s">
        <v>157</v>
      </c>
      <c r="C2642" s="9" t="s">
        <v>4005</v>
      </c>
      <c r="D2642" s="9" t="s">
        <v>191</v>
      </c>
      <c r="E2642" s="9" t="s">
        <v>4518</v>
      </c>
      <c r="F2642" s="10">
        <v>35.0</v>
      </c>
      <c r="G2642" s="10">
        <v>4.0</v>
      </c>
      <c r="H2642" s="70" t="b">
        <v>0</v>
      </c>
      <c r="I2642" s="71" t="str">
        <f t="shared" si="129"/>
        <v/>
      </c>
      <c r="J2642" s="71" t="str">
        <f t="shared" si="130"/>
        <v>VARCHAR</v>
      </c>
      <c r="K2642" s="71">
        <f t="shared" si="3"/>
        <v>12</v>
      </c>
      <c r="L2642" s="71" t="str">
        <f t="shared" si="4"/>
        <v>(12)</v>
      </c>
      <c r="M2642" s="71" t="s">
        <v>4489</v>
      </c>
      <c r="N2642" s="71"/>
      <c r="O2642" s="4"/>
      <c r="P2642" s="9"/>
      <c r="Q2642" s="9" t="str">
        <f t="shared" si="131"/>
        <v>RPGNM4 VARCHAR(12) ,</v>
      </c>
    </row>
    <row r="2643" ht="16.5" customHeight="1">
      <c r="A2643" s="9" t="s">
        <v>13</v>
      </c>
      <c r="B2643" s="9" t="s">
        <v>157</v>
      </c>
      <c r="C2643" s="9" t="s">
        <v>4007</v>
      </c>
      <c r="D2643" s="9" t="s">
        <v>191</v>
      </c>
      <c r="E2643" s="9" t="s">
        <v>4518</v>
      </c>
      <c r="F2643" s="10">
        <v>36.0</v>
      </c>
      <c r="G2643" s="10">
        <v>6.0</v>
      </c>
      <c r="H2643" s="70" t="b">
        <v>0</v>
      </c>
      <c r="I2643" s="71" t="str">
        <f t="shared" si="129"/>
        <v/>
      </c>
      <c r="J2643" s="71" t="str">
        <f t="shared" si="130"/>
        <v>VARCHAR</v>
      </c>
      <c r="K2643" s="71">
        <f t="shared" si="3"/>
        <v>18</v>
      </c>
      <c r="L2643" s="71" t="str">
        <f t="shared" si="4"/>
        <v>(18)</v>
      </c>
      <c r="M2643" s="71" t="s">
        <v>4489</v>
      </c>
      <c r="N2643" s="71"/>
      <c r="O2643" s="4"/>
      <c r="P2643" s="9"/>
      <c r="Q2643" s="9" t="str">
        <f t="shared" si="131"/>
        <v>RPGNM5 VARCHAR(18) ,</v>
      </c>
    </row>
    <row r="2644" ht="16.5" customHeight="1">
      <c r="A2644" s="9" t="s">
        <v>13</v>
      </c>
      <c r="B2644" s="9" t="s">
        <v>157</v>
      </c>
      <c r="C2644" s="9" t="s">
        <v>4009</v>
      </c>
      <c r="D2644" s="9" t="s">
        <v>191</v>
      </c>
      <c r="E2644" s="9" t="s">
        <v>4518</v>
      </c>
      <c r="F2644" s="10">
        <v>37.0</v>
      </c>
      <c r="G2644" s="10">
        <v>6.0</v>
      </c>
      <c r="H2644" s="70" t="b">
        <v>0</v>
      </c>
      <c r="I2644" s="71" t="str">
        <f t="shared" si="129"/>
        <v/>
      </c>
      <c r="J2644" s="71" t="str">
        <f t="shared" si="130"/>
        <v>VARCHAR</v>
      </c>
      <c r="K2644" s="71">
        <f t="shared" si="3"/>
        <v>18</v>
      </c>
      <c r="L2644" s="71" t="str">
        <f t="shared" si="4"/>
        <v>(18)</v>
      </c>
      <c r="M2644" s="71" t="s">
        <v>4489</v>
      </c>
      <c r="N2644" s="71"/>
      <c r="O2644" s="4"/>
      <c r="P2644" s="9"/>
      <c r="Q2644" s="9" t="str">
        <f t="shared" si="131"/>
        <v>RPGNM6 VARCHAR(18) ,</v>
      </c>
    </row>
    <row r="2645" ht="16.5" customHeight="1">
      <c r="A2645" s="9" t="s">
        <v>13</v>
      </c>
      <c r="B2645" s="9" t="s">
        <v>157</v>
      </c>
      <c r="C2645" s="9" t="s">
        <v>4011</v>
      </c>
      <c r="D2645" s="9" t="s">
        <v>191</v>
      </c>
      <c r="E2645" s="9" t="s">
        <v>4518</v>
      </c>
      <c r="F2645" s="10">
        <v>38.0</v>
      </c>
      <c r="G2645" s="10">
        <v>6.0</v>
      </c>
      <c r="H2645" s="70" t="b">
        <v>0</v>
      </c>
      <c r="I2645" s="71" t="str">
        <f t="shared" si="129"/>
        <v/>
      </c>
      <c r="J2645" s="71" t="str">
        <f t="shared" si="130"/>
        <v>VARCHAR</v>
      </c>
      <c r="K2645" s="71">
        <f t="shared" si="3"/>
        <v>18</v>
      </c>
      <c r="L2645" s="71" t="str">
        <f t="shared" si="4"/>
        <v>(18)</v>
      </c>
      <c r="M2645" s="71" t="s">
        <v>4489</v>
      </c>
      <c r="N2645" s="71"/>
      <c r="O2645" s="4"/>
      <c r="P2645" s="9"/>
      <c r="Q2645" s="9" t="str">
        <f t="shared" si="131"/>
        <v>RPGNM7 VARCHAR(18) ,</v>
      </c>
    </row>
    <row r="2646" ht="16.5" customHeight="1">
      <c r="A2646" s="9" t="s">
        <v>13</v>
      </c>
      <c r="B2646" s="9" t="s">
        <v>157</v>
      </c>
      <c r="C2646" s="9" t="s">
        <v>4013</v>
      </c>
      <c r="D2646" s="9" t="s">
        <v>191</v>
      </c>
      <c r="E2646" s="9" t="s">
        <v>4518</v>
      </c>
      <c r="F2646" s="10">
        <v>39.0</v>
      </c>
      <c r="G2646" s="10">
        <v>6.0</v>
      </c>
      <c r="H2646" s="70" t="b">
        <v>0</v>
      </c>
      <c r="I2646" s="71" t="str">
        <f t="shared" si="129"/>
        <v/>
      </c>
      <c r="J2646" s="71" t="str">
        <f t="shared" si="130"/>
        <v>VARCHAR</v>
      </c>
      <c r="K2646" s="71">
        <f t="shared" si="3"/>
        <v>18</v>
      </c>
      <c r="L2646" s="71" t="str">
        <f t="shared" si="4"/>
        <v>(18)</v>
      </c>
      <c r="M2646" s="71" t="s">
        <v>4489</v>
      </c>
      <c r="N2646" s="71"/>
      <c r="O2646" s="4"/>
      <c r="P2646" s="9"/>
      <c r="Q2646" s="9" t="str">
        <f t="shared" si="131"/>
        <v>RPGNM8 VARCHAR(18) ,</v>
      </c>
    </row>
    <row r="2647" ht="16.5" customHeight="1">
      <c r="A2647" s="9" t="s">
        <v>13</v>
      </c>
      <c r="B2647" s="9" t="s">
        <v>157</v>
      </c>
      <c r="C2647" s="9" t="s">
        <v>4015</v>
      </c>
      <c r="D2647" s="9" t="s">
        <v>191</v>
      </c>
      <c r="E2647" s="9" t="s">
        <v>4518</v>
      </c>
      <c r="F2647" s="10">
        <v>40.0</v>
      </c>
      <c r="G2647" s="10">
        <v>6.0</v>
      </c>
      <c r="H2647" s="70" t="b">
        <v>0</v>
      </c>
      <c r="I2647" s="71" t="str">
        <f t="shared" si="129"/>
        <v/>
      </c>
      <c r="J2647" s="71" t="str">
        <f t="shared" si="130"/>
        <v>VARCHAR</v>
      </c>
      <c r="K2647" s="71">
        <f t="shared" si="3"/>
        <v>18</v>
      </c>
      <c r="L2647" s="71" t="str">
        <f t="shared" si="4"/>
        <v>(18)</v>
      </c>
      <c r="M2647" s="71" t="s">
        <v>4489</v>
      </c>
      <c r="N2647" s="71"/>
      <c r="O2647" s="4"/>
      <c r="P2647" s="9"/>
      <c r="Q2647" s="9" t="str">
        <f t="shared" si="131"/>
        <v>RPGNM9 VARCHAR(18) ,</v>
      </c>
    </row>
    <row r="2648" ht="16.5" customHeight="1">
      <c r="A2648" s="9" t="s">
        <v>13</v>
      </c>
      <c r="B2648" s="9" t="s">
        <v>157</v>
      </c>
      <c r="C2648" s="9" t="s">
        <v>4017</v>
      </c>
      <c r="D2648" s="9" t="s">
        <v>183</v>
      </c>
      <c r="E2648" s="9" t="s">
        <v>4506</v>
      </c>
      <c r="F2648" s="10">
        <v>41.0</v>
      </c>
      <c r="G2648" s="10">
        <v>22.0</v>
      </c>
      <c r="H2648" s="70" t="b">
        <v>0</v>
      </c>
      <c r="I2648" s="71" t="str">
        <f t="shared" si="129"/>
        <v/>
      </c>
      <c r="J2648" s="71" t="str">
        <f t="shared" si="130"/>
        <v>DOUBLE PRECISION</v>
      </c>
      <c r="K2648" s="71">
        <f t="shared" si="3"/>
        <v>22</v>
      </c>
      <c r="L2648" s="71" t="str">
        <f t="shared" si="4"/>
        <v>(22)</v>
      </c>
      <c r="M2648" s="71" t="s">
        <v>4489</v>
      </c>
      <c r="N2648" s="71"/>
      <c r="O2648" s="4"/>
      <c r="P2648" s="9"/>
      <c r="Q2648" s="9" t="str">
        <f t="shared" si="131"/>
        <v>RPNFBE DOUBLE PRECISION ,</v>
      </c>
    </row>
    <row r="2649" ht="16.5" customHeight="1">
      <c r="A2649" s="9" t="s">
        <v>13</v>
      </c>
      <c r="B2649" s="9" t="s">
        <v>157</v>
      </c>
      <c r="C2649" s="9" t="s">
        <v>4019</v>
      </c>
      <c r="D2649" s="9" t="s">
        <v>183</v>
      </c>
      <c r="E2649" s="9" t="s">
        <v>4506</v>
      </c>
      <c r="F2649" s="10">
        <v>42.0</v>
      </c>
      <c r="G2649" s="10">
        <v>22.0</v>
      </c>
      <c r="H2649" s="70" t="b">
        <v>0</v>
      </c>
      <c r="I2649" s="71" t="str">
        <f t="shared" si="129"/>
        <v/>
      </c>
      <c r="J2649" s="71" t="str">
        <f t="shared" si="130"/>
        <v>DOUBLE PRECISION</v>
      </c>
      <c r="K2649" s="71">
        <f t="shared" si="3"/>
        <v>22</v>
      </c>
      <c r="L2649" s="71" t="str">
        <f t="shared" si="4"/>
        <v>(22)</v>
      </c>
      <c r="M2649" s="71" t="s">
        <v>4489</v>
      </c>
      <c r="N2649" s="71"/>
      <c r="O2649" s="4"/>
      <c r="P2649" s="9"/>
      <c r="Q2649" s="9" t="str">
        <f t="shared" si="131"/>
        <v>RPNTBE DOUBLE PRECISION ,</v>
      </c>
    </row>
    <row r="2650" ht="16.5" customHeight="1">
      <c r="A2650" s="9" t="s">
        <v>13</v>
      </c>
      <c r="B2650" s="9" t="s">
        <v>157</v>
      </c>
      <c r="C2650" s="9" t="s">
        <v>4021</v>
      </c>
      <c r="D2650" s="9" t="s">
        <v>183</v>
      </c>
      <c r="E2650" s="9" t="s">
        <v>4506</v>
      </c>
      <c r="F2650" s="10">
        <v>43.0</v>
      </c>
      <c r="G2650" s="10">
        <v>22.0</v>
      </c>
      <c r="H2650" s="70" t="b">
        <v>0</v>
      </c>
      <c r="I2650" s="71" t="str">
        <f t="shared" si="129"/>
        <v/>
      </c>
      <c r="J2650" s="71" t="str">
        <f t="shared" si="130"/>
        <v>DOUBLE PRECISION</v>
      </c>
      <c r="K2650" s="71">
        <f t="shared" si="3"/>
        <v>22</v>
      </c>
      <c r="L2650" s="71" t="str">
        <f t="shared" si="4"/>
        <v>(22)</v>
      </c>
      <c r="M2650" s="71" t="s">
        <v>4489</v>
      </c>
      <c r="N2650" s="71"/>
      <c r="O2650" s="4"/>
      <c r="P2650" s="9"/>
      <c r="Q2650" s="9" t="str">
        <f t="shared" si="131"/>
        <v>RPSJYM DOUBLE PRECISION ,</v>
      </c>
    </row>
    <row r="2651" ht="16.5" customHeight="1">
      <c r="A2651" s="9" t="s">
        <v>13</v>
      </c>
      <c r="B2651" s="9" t="s">
        <v>157</v>
      </c>
      <c r="C2651" s="9" t="s">
        <v>4023</v>
      </c>
      <c r="D2651" s="9" t="s">
        <v>183</v>
      </c>
      <c r="E2651" s="9" t="s">
        <v>4506</v>
      </c>
      <c r="F2651" s="10">
        <v>44.0</v>
      </c>
      <c r="G2651" s="10">
        <v>22.0</v>
      </c>
      <c r="H2651" s="70" t="b">
        <v>0</v>
      </c>
      <c r="I2651" s="71" t="str">
        <f t="shared" si="129"/>
        <v/>
      </c>
      <c r="J2651" s="71" t="str">
        <f t="shared" si="130"/>
        <v>DOUBLE PRECISION</v>
      </c>
      <c r="K2651" s="71">
        <f t="shared" si="3"/>
        <v>22</v>
      </c>
      <c r="L2651" s="71" t="str">
        <f t="shared" si="4"/>
        <v>(22)</v>
      </c>
      <c r="M2651" s="71" t="s">
        <v>4489</v>
      </c>
      <c r="N2651" s="71"/>
      <c r="O2651" s="4"/>
      <c r="P2651" s="9"/>
      <c r="Q2651" s="9" t="str">
        <f t="shared" si="131"/>
        <v>RPEJYM DOUBLE PRECISION ,</v>
      </c>
    </row>
    <row r="2652" ht="16.5" customHeight="1">
      <c r="A2652" s="9" t="s">
        <v>13</v>
      </c>
      <c r="B2652" s="9" t="s">
        <v>157</v>
      </c>
      <c r="C2652" s="9" t="s">
        <v>3460</v>
      </c>
      <c r="D2652" s="9" t="s">
        <v>183</v>
      </c>
      <c r="E2652" s="9" t="s">
        <v>4506</v>
      </c>
      <c r="F2652" s="10">
        <v>45.0</v>
      </c>
      <c r="G2652" s="10">
        <v>22.0</v>
      </c>
      <c r="H2652" s="70" t="b">
        <v>0</v>
      </c>
      <c r="I2652" s="71" t="str">
        <f t="shared" si="129"/>
        <v/>
      </c>
      <c r="J2652" s="71" t="str">
        <f t="shared" si="130"/>
        <v>DOUBLE PRECISION</v>
      </c>
      <c r="K2652" s="71">
        <f t="shared" si="3"/>
        <v>22</v>
      </c>
      <c r="L2652" s="71" t="str">
        <f t="shared" si="4"/>
        <v>(22)</v>
      </c>
      <c r="M2652" s="71" t="s">
        <v>4489</v>
      </c>
      <c r="N2652" s="71"/>
      <c r="O2652" s="4"/>
      <c r="P2652" s="9"/>
      <c r="Q2652" s="9" t="str">
        <f t="shared" si="131"/>
        <v>RPECDE DOUBLE PRECISION ,</v>
      </c>
    </row>
    <row r="2653" ht="16.5" customHeight="1">
      <c r="A2653" s="9" t="s">
        <v>13</v>
      </c>
      <c r="B2653" s="9" t="s">
        <v>157</v>
      </c>
      <c r="C2653" s="9" t="s">
        <v>962</v>
      </c>
      <c r="D2653" s="9" t="s">
        <v>183</v>
      </c>
      <c r="E2653" s="9" t="s">
        <v>4506</v>
      </c>
      <c r="F2653" s="10">
        <v>46.0</v>
      </c>
      <c r="G2653" s="10">
        <v>22.0</v>
      </c>
      <c r="H2653" s="70" t="b">
        <v>0</v>
      </c>
      <c r="I2653" s="71" t="str">
        <f t="shared" si="129"/>
        <v/>
      </c>
      <c r="J2653" s="71" t="str">
        <f t="shared" si="130"/>
        <v>DOUBLE PRECISION</v>
      </c>
      <c r="K2653" s="71">
        <f t="shared" si="3"/>
        <v>22</v>
      </c>
      <c r="L2653" s="71" t="str">
        <f t="shared" si="4"/>
        <v>(22)</v>
      </c>
      <c r="M2653" s="71" t="s">
        <v>4489</v>
      </c>
      <c r="N2653" s="71"/>
      <c r="O2653" s="4"/>
      <c r="P2653" s="9"/>
      <c r="Q2653" s="9" t="str">
        <f t="shared" si="131"/>
        <v>RPEYMD DOUBLE PRECISION ,</v>
      </c>
    </row>
    <row r="2654" ht="16.5" customHeight="1">
      <c r="A2654" s="9" t="s">
        <v>13</v>
      </c>
      <c r="B2654" s="9" t="s">
        <v>157</v>
      </c>
      <c r="C2654" s="9" t="s">
        <v>3725</v>
      </c>
      <c r="D2654" s="9" t="s">
        <v>183</v>
      </c>
      <c r="E2654" s="9" t="s">
        <v>4506</v>
      </c>
      <c r="F2654" s="10">
        <v>47.0</v>
      </c>
      <c r="G2654" s="10">
        <v>22.0</v>
      </c>
      <c r="H2654" s="70" t="b">
        <v>0</v>
      </c>
      <c r="I2654" s="71" t="str">
        <f t="shared" si="129"/>
        <v/>
      </c>
      <c r="J2654" s="71" t="str">
        <f t="shared" si="130"/>
        <v>DOUBLE PRECISION</v>
      </c>
      <c r="K2654" s="71">
        <f t="shared" si="3"/>
        <v>22</v>
      </c>
      <c r="L2654" s="71" t="str">
        <f t="shared" si="4"/>
        <v>(22)</v>
      </c>
      <c r="M2654" s="71" t="s">
        <v>4489</v>
      </c>
      <c r="N2654" s="71"/>
      <c r="O2654" s="4"/>
      <c r="P2654" s="9"/>
      <c r="Q2654" s="9" t="str">
        <f t="shared" si="131"/>
        <v>RPEHMS DOUBLE PRECISION ,</v>
      </c>
    </row>
    <row r="2655" ht="16.5" customHeight="1">
      <c r="A2655" s="9" t="s">
        <v>13</v>
      </c>
      <c r="B2655" s="9" t="s">
        <v>157</v>
      </c>
      <c r="C2655" s="9" t="s">
        <v>4025</v>
      </c>
      <c r="D2655" s="9" t="s">
        <v>183</v>
      </c>
      <c r="E2655" s="9" t="s">
        <v>4506</v>
      </c>
      <c r="F2655" s="10">
        <v>48.0</v>
      </c>
      <c r="G2655" s="10">
        <v>22.0</v>
      </c>
      <c r="H2655" s="70" t="b">
        <v>0</v>
      </c>
      <c r="I2655" s="71" t="str">
        <f t="shared" si="129"/>
        <v/>
      </c>
      <c r="J2655" s="71" t="str">
        <f t="shared" si="130"/>
        <v>DOUBLE PRECISION</v>
      </c>
      <c r="K2655" s="71">
        <f t="shared" si="3"/>
        <v>22</v>
      </c>
      <c r="L2655" s="71" t="str">
        <f t="shared" si="4"/>
        <v>(22)</v>
      </c>
      <c r="M2655" s="71" t="s">
        <v>4489</v>
      </c>
      <c r="N2655" s="71"/>
      <c r="O2655" s="4"/>
      <c r="P2655" s="9"/>
      <c r="Q2655" s="9" t="str">
        <f t="shared" si="131"/>
        <v>RPMCDE DOUBLE PRECISION ,</v>
      </c>
    </row>
    <row r="2656" ht="16.5" customHeight="1">
      <c r="A2656" s="9" t="s">
        <v>13</v>
      </c>
      <c r="B2656" s="9" t="s">
        <v>157</v>
      </c>
      <c r="C2656" s="9" t="s">
        <v>3726</v>
      </c>
      <c r="D2656" s="9" t="s">
        <v>183</v>
      </c>
      <c r="E2656" s="9" t="s">
        <v>4506</v>
      </c>
      <c r="F2656" s="10">
        <v>49.0</v>
      </c>
      <c r="G2656" s="10">
        <v>22.0</v>
      </c>
      <c r="H2656" s="70" t="b">
        <v>0</v>
      </c>
      <c r="I2656" s="71" t="str">
        <f t="shared" si="129"/>
        <v/>
      </c>
      <c r="J2656" s="71" t="str">
        <f t="shared" si="130"/>
        <v>DOUBLE PRECISION</v>
      </c>
      <c r="K2656" s="71">
        <f t="shared" si="3"/>
        <v>22</v>
      </c>
      <c r="L2656" s="71" t="str">
        <f t="shared" si="4"/>
        <v>(22)</v>
      </c>
      <c r="M2656" s="71" t="s">
        <v>4489</v>
      </c>
      <c r="N2656" s="71"/>
      <c r="O2656" s="4"/>
      <c r="P2656" s="9"/>
      <c r="Q2656" s="9" t="str">
        <f t="shared" si="131"/>
        <v>RPMYMD DOUBLE PRECISION ,</v>
      </c>
    </row>
    <row r="2657" ht="16.5" customHeight="1">
      <c r="A2657" s="9" t="s">
        <v>13</v>
      </c>
      <c r="B2657" s="9" t="s">
        <v>157</v>
      </c>
      <c r="C2657" s="9" t="s">
        <v>3727</v>
      </c>
      <c r="D2657" s="9" t="s">
        <v>183</v>
      </c>
      <c r="E2657" s="9" t="s">
        <v>4506</v>
      </c>
      <c r="F2657" s="10">
        <v>50.0</v>
      </c>
      <c r="G2657" s="10">
        <v>22.0</v>
      </c>
      <c r="H2657" s="70" t="b">
        <v>0</v>
      </c>
      <c r="I2657" s="71" t="str">
        <f t="shared" si="129"/>
        <v/>
      </c>
      <c r="J2657" s="71" t="str">
        <f t="shared" si="130"/>
        <v>DOUBLE PRECISION</v>
      </c>
      <c r="K2657" s="71">
        <f t="shared" si="3"/>
        <v>22</v>
      </c>
      <c r="L2657" s="71" t="str">
        <f t="shared" si="4"/>
        <v>(22)</v>
      </c>
      <c r="M2657" s="71" t="s">
        <v>4489</v>
      </c>
      <c r="N2657" s="71"/>
      <c r="O2657" s="4"/>
      <c r="P2657" s="9"/>
      <c r="Q2657" s="9" t="str">
        <f t="shared" si="131"/>
        <v>RPMHMS DOUBLE PRECISION ,</v>
      </c>
    </row>
    <row r="2658" ht="16.5" customHeight="1">
      <c r="A2658" s="9"/>
      <c r="B2658" s="9"/>
      <c r="C2658" s="9"/>
      <c r="D2658" s="9"/>
      <c r="E2658" s="9"/>
      <c r="F2658" s="10"/>
      <c r="G2658" s="10"/>
      <c r="H2658" s="70"/>
      <c r="I2658" s="71"/>
      <c r="J2658" s="71"/>
      <c r="K2658" s="71" t="str">
        <f t="shared" si="3"/>
        <v/>
      </c>
      <c r="L2658" s="71" t="str">
        <f t="shared" si="4"/>
        <v>()</v>
      </c>
      <c r="M2658" s="71"/>
      <c r="N2658" s="71"/>
      <c r="O2658" s="4"/>
      <c r="P2658" s="9"/>
      <c r="Q2658" s="9" t="s">
        <v>4519</v>
      </c>
    </row>
    <row r="2659" ht="16.5" customHeight="1">
      <c r="A2659" s="9"/>
      <c r="B2659" s="9"/>
      <c r="C2659" s="9"/>
      <c r="D2659" s="9"/>
      <c r="E2659" s="9"/>
      <c r="F2659" s="10"/>
      <c r="G2659" s="10"/>
      <c r="H2659" s="70"/>
      <c r="I2659" s="71"/>
      <c r="J2659" s="71"/>
      <c r="K2659" s="71" t="str">
        <f t="shared" si="3"/>
        <v/>
      </c>
      <c r="L2659" s="71" t="str">
        <f t="shared" si="4"/>
        <v>()</v>
      </c>
      <c r="M2659" s="71"/>
      <c r="N2659" s="71"/>
      <c r="O2659" s="4"/>
      <c r="P2659" s="9"/>
      <c r="Q2659" s="9" t="str">
        <f>"PRIMARY KEY("&amp;N2608&amp;")"</f>
        <v>PRIMARY KEY(RPSGUB
,RPGUBN
,RPGRAD
,RPSFLG
,RPSUBJ
,RPSCHS)</v>
      </c>
    </row>
    <row r="2660" ht="16.5" customHeight="1">
      <c r="A2660" s="9"/>
      <c r="B2660" s="9"/>
      <c r="C2660" s="9"/>
      <c r="D2660" s="9"/>
      <c r="E2660" s="9"/>
      <c r="F2660" s="10"/>
      <c r="G2660" s="10"/>
      <c r="H2660" s="70"/>
      <c r="I2660" s="71"/>
      <c r="J2660" s="71"/>
      <c r="K2660" s="71" t="str">
        <f t="shared" si="3"/>
        <v/>
      </c>
      <c r="L2660" s="71" t="str">
        <f t="shared" si="4"/>
        <v>()</v>
      </c>
      <c r="M2660" s="71"/>
      <c r="N2660" s="71"/>
      <c r="O2660" s="4"/>
      <c r="P2660" s="9"/>
      <c r="Q2660" s="9" t="str">
        <f>") DISTSTYLE AUTO;"</f>
        <v>) DISTSTYLE AUTO;</v>
      </c>
    </row>
    <row r="2661" ht="16.5" customHeight="1">
      <c r="A2661" s="9" t="s">
        <v>13</v>
      </c>
      <c r="B2661" s="9" t="s">
        <v>154</v>
      </c>
      <c r="C2661" s="9" t="s">
        <v>4026</v>
      </c>
      <c r="D2661" s="9" t="s">
        <v>183</v>
      </c>
      <c r="E2661" s="9" t="s">
        <v>4506</v>
      </c>
      <c r="F2661" s="10">
        <v>1.0</v>
      </c>
      <c r="G2661" s="10">
        <v>22.0</v>
      </c>
      <c r="H2661" s="70" t="b">
        <v>1</v>
      </c>
      <c r="I2661" s="71" t="str">
        <f t="shared" ref="I2661:I2706" si="132">IF(H2661=TRUE,"NOT NULL","")</f>
        <v>NOT NULL</v>
      </c>
      <c r="J2661" s="71" t="str">
        <f t="shared" ref="J2661:J2706" si="133">IF(D2661="number","DOUBLE PRECISION",IF(D2661="varchar2","VARCHAR", IF(D2661="char","char",IF(D2661="nvarchar2","VARCHAR",IF(D2661="TIMESTAMP","TIMESTAMP WITHOUT TIME ZONE", IF(D2661="date","TIMESTAMP WITHOUT TIME ZONE",IF(D2661="VARCHAR","VARCHAR")))))))</f>
        <v>DOUBLE PRECISION</v>
      </c>
      <c r="K2661" s="71">
        <f t="shared" si="3"/>
        <v>22</v>
      </c>
      <c r="L2661" s="71" t="str">
        <f t="shared" si="4"/>
        <v>(22)</v>
      </c>
      <c r="M2661" s="71" t="s">
        <v>4489</v>
      </c>
      <c r="N2661" s="73" t="s">
        <v>4546</v>
      </c>
      <c r="O2661" s="74"/>
      <c r="P2661" s="9" t="str">
        <f>"Create Table "&amp;A2661&amp;"."&amp;B2661&amp;" ("</f>
        <v>Create Table CDCSMART.RP0800P (</v>
      </c>
      <c r="Q2661" s="9" t="str">
        <f t="shared" ref="Q2661:Q2706" si="134">IF(J2661="DOUBLE PRECISION",C2661&amp;" "&amp;J2661&amp;" "&amp;I2661&amp;M2661,IF(J2661="VARCHAR",C2661&amp;" "&amp;J2661&amp;L2661&amp;" "&amp;I2661&amp;M2661,IF(J2661="TIMESTAMP WITHOUT TIME ZONE", C2661&amp;" "&amp;J2661&amp;" "&amp;I2661&amp;M2661,IF(J2661="CHAR",C2661&amp;" "&amp;J2661&amp;L2661&amp;" "&amp;I2661&amp;M2661,IF(J2661="DATE",C2661&amp;" "&amp;"TIMESTAMP WITHOUT TIME ZONE"&amp;" "&amp;I2661&amp;M2661)))))</f>
        <v>RPCGU1 DOUBLE PRECISION NOT NULL,</v>
      </c>
    </row>
    <row r="2662" ht="16.5" customHeight="1">
      <c r="A2662" s="9" t="s">
        <v>13</v>
      </c>
      <c r="B2662" s="9" t="s">
        <v>154</v>
      </c>
      <c r="C2662" s="9" t="s">
        <v>4028</v>
      </c>
      <c r="D2662" s="9" t="s">
        <v>183</v>
      </c>
      <c r="E2662" s="9" t="s">
        <v>4506</v>
      </c>
      <c r="F2662" s="10">
        <v>2.0</v>
      </c>
      <c r="G2662" s="10">
        <v>22.0</v>
      </c>
      <c r="H2662" s="70" t="b">
        <v>1</v>
      </c>
      <c r="I2662" s="71" t="str">
        <f t="shared" si="132"/>
        <v>NOT NULL</v>
      </c>
      <c r="J2662" s="71" t="str">
        <f t="shared" si="133"/>
        <v>DOUBLE PRECISION</v>
      </c>
      <c r="K2662" s="71">
        <f t="shared" si="3"/>
        <v>22</v>
      </c>
      <c r="L2662" s="71" t="str">
        <f t="shared" si="4"/>
        <v>(22)</v>
      </c>
      <c r="M2662" s="71" t="s">
        <v>4489</v>
      </c>
      <c r="N2662" s="71"/>
      <c r="O2662" s="4"/>
      <c r="P2662" s="9"/>
      <c r="Q2662" s="9" t="str">
        <f t="shared" si="134"/>
        <v>RPCGU2 DOUBLE PRECISION NOT NULL,</v>
      </c>
    </row>
    <row r="2663" ht="16.5" customHeight="1">
      <c r="A2663" s="9" t="s">
        <v>13</v>
      </c>
      <c r="B2663" s="9" t="s">
        <v>154</v>
      </c>
      <c r="C2663" s="9" t="s">
        <v>3605</v>
      </c>
      <c r="D2663" s="9" t="s">
        <v>183</v>
      </c>
      <c r="E2663" s="9" t="s">
        <v>4506</v>
      </c>
      <c r="F2663" s="10">
        <v>3.0</v>
      </c>
      <c r="G2663" s="10">
        <v>22.0</v>
      </c>
      <c r="H2663" s="70" t="b">
        <v>1</v>
      </c>
      <c r="I2663" s="71" t="str">
        <f t="shared" si="132"/>
        <v>NOT NULL</v>
      </c>
      <c r="J2663" s="71" t="str">
        <f t="shared" si="133"/>
        <v>DOUBLE PRECISION</v>
      </c>
      <c r="K2663" s="71">
        <f t="shared" si="3"/>
        <v>22</v>
      </c>
      <c r="L2663" s="71" t="str">
        <f t="shared" si="4"/>
        <v>(22)</v>
      </c>
      <c r="M2663" s="71" t="s">
        <v>4489</v>
      </c>
      <c r="N2663" s="71"/>
      <c r="O2663" s="4"/>
      <c r="P2663" s="9"/>
      <c r="Q2663" s="9" t="str">
        <f t="shared" si="134"/>
        <v>RPCCDE DOUBLE PRECISION NOT NULL,</v>
      </c>
    </row>
    <row r="2664" ht="16.5" customHeight="1">
      <c r="A2664" s="9" t="s">
        <v>13</v>
      </c>
      <c r="B2664" s="9" t="s">
        <v>154</v>
      </c>
      <c r="C2664" s="9" t="s">
        <v>4030</v>
      </c>
      <c r="D2664" s="9" t="s">
        <v>191</v>
      </c>
      <c r="E2664" s="9" t="s">
        <v>4518</v>
      </c>
      <c r="F2664" s="10">
        <v>4.0</v>
      </c>
      <c r="G2664" s="10">
        <v>22.0</v>
      </c>
      <c r="H2664" s="70" t="b">
        <v>0</v>
      </c>
      <c r="I2664" s="71" t="str">
        <f t="shared" si="132"/>
        <v/>
      </c>
      <c r="J2664" s="71" t="str">
        <f t="shared" si="133"/>
        <v>VARCHAR</v>
      </c>
      <c r="K2664" s="71">
        <f t="shared" si="3"/>
        <v>66</v>
      </c>
      <c r="L2664" s="71" t="str">
        <f t="shared" si="4"/>
        <v>(66)</v>
      </c>
      <c r="M2664" s="71" t="s">
        <v>4489</v>
      </c>
      <c r="N2664" s="71"/>
      <c r="O2664" s="4"/>
      <c r="P2664" s="9"/>
      <c r="Q2664" s="9" t="str">
        <f t="shared" si="134"/>
        <v>RPCNA1 VARCHAR(66) ,</v>
      </c>
    </row>
    <row r="2665" ht="16.5" customHeight="1">
      <c r="A2665" s="9" t="s">
        <v>13</v>
      </c>
      <c r="B2665" s="9" t="s">
        <v>154</v>
      </c>
      <c r="C2665" s="9" t="s">
        <v>4032</v>
      </c>
      <c r="D2665" s="9" t="s">
        <v>191</v>
      </c>
      <c r="E2665" s="9" t="s">
        <v>4518</v>
      </c>
      <c r="F2665" s="10">
        <v>5.0</v>
      </c>
      <c r="G2665" s="10">
        <v>14.0</v>
      </c>
      <c r="H2665" s="70" t="b">
        <v>0</v>
      </c>
      <c r="I2665" s="71" t="str">
        <f t="shared" si="132"/>
        <v/>
      </c>
      <c r="J2665" s="71" t="str">
        <f t="shared" si="133"/>
        <v>VARCHAR</v>
      </c>
      <c r="K2665" s="71">
        <f t="shared" si="3"/>
        <v>42</v>
      </c>
      <c r="L2665" s="71" t="str">
        <f t="shared" si="4"/>
        <v>(42)</v>
      </c>
      <c r="M2665" s="71" t="s">
        <v>4489</v>
      </c>
      <c r="N2665" s="71"/>
      <c r="O2665" s="4"/>
      <c r="P2665" s="9"/>
      <c r="Q2665" s="9" t="str">
        <f t="shared" si="134"/>
        <v>RPCNA2 VARCHAR(42) ,</v>
      </c>
    </row>
    <row r="2666" ht="16.5" customHeight="1">
      <c r="A2666" s="9" t="s">
        <v>13</v>
      </c>
      <c r="B2666" s="9" t="s">
        <v>154</v>
      </c>
      <c r="C2666" s="9" t="s">
        <v>4034</v>
      </c>
      <c r="D2666" s="9" t="s">
        <v>191</v>
      </c>
      <c r="E2666" s="9" t="s">
        <v>4518</v>
      </c>
      <c r="F2666" s="10">
        <v>6.0</v>
      </c>
      <c r="G2666" s="10">
        <v>10.0</v>
      </c>
      <c r="H2666" s="70" t="b">
        <v>0</v>
      </c>
      <c r="I2666" s="71" t="str">
        <f t="shared" si="132"/>
        <v/>
      </c>
      <c r="J2666" s="71" t="str">
        <f t="shared" si="133"/>
        <v>VARCHAR</v>
      </c>
      <c r="K2666" s="71">
        <f t="shared" si="3"/>
        <v>30</v>
      </c>
      <c r="L2666" s="71" t="str">
        <f t="shared" si="4"/>
        <v>(30)</v>
      </c>
      <c r="M2666" s="71" t="s">
        <v>4489</v>
      </c>
      <c r="N2666" s="71"/>
      <c r="O2666" s="4"/>
      <c r="P2666" s="9"/>
      <c r="Q2666" s="9" t="str">
        <f t="shared" si="134"/>
        <v>RPCNA3 VARCHAR(30) ,</v>
      </c>
    </row>
    <row r="2667" ht="16.5" customHeight="1">
      <c r="A2667" s="9" t="s">
        <v>13</v>
      </c>
      <c r="B2667" s="9" t="s">
        <v>154</v>
      </c>
      <c r="C2667" s="9" t="s">
        <v>4036</v>
      </c>
      <c r="D2667" s="9" t="s">
        <v>191</v>
      </c>
      <c r="E2667" s="9" t="s">
        <v>4518</v>
      </c>
      <c r="F2667" s="10">
        <v>7.0</v>
      </c>
      <c r="G2667" s="10">
        <v>6.0</v>
      </c>
      <c r="H2667" s="70" t="b">
        <v>0</v>
      </c>
      <c r="I2667" s="71" t="str">
        <f t="shared" si="132"/>
        <v/>
      </c>
      <c r="J2667" s="71" t="str">
        <f t="shared" si="133"/>
        <v>VARCHAR</v>
      </c>
      <c r="K2667" s="71">
        <f t="shared" si="3"/>
        <v>18</v>
      </c>
      <c r="L2667" s="71" t="str">
        <f t="shared" si="4"/>
        <v>(18)</v>
      </c>
      <c r="M2667" s="71" t="s">
        <v>4489</v>
      </c>
      <c r="N2667" s="71"/>
      <c r="O2667" s="4"/>
      <c r="P2667" s="9"/>
      <c r="Q2667" s="9" t="str">
        <f t="shared" si="134"/>
        <v>RPCNA4 VARCHAR(18) ,</v>
      </c>
    </row>
    <row r="2668" ht="16.5" customHeight="1">
      <c r="A2668" s="9" t="s">
        <v>13</v>
      </c>
      <c r="B2668" s="9" t="s">
        <v>154</v>
      </c>
      <c r="C2668" s="9" t="s">
        <v>3550</v>
      </c>
      <c r="D2668" s="9" t="s">
        <v>191</v>
      </c>
      <c r="E2668" s="9" t="s">
        <v>4518</v>
      </c>
      <c r="F2668" s="10">
        <v>8.0</v>
      </c>
      <c r="G2668" s="10">
        <v>1.0</v>
      </c>
      <c r="H2668" s="70" t="b">
        <v>0</v>
      </c>
      <c r="I2668" s="71" t="str">
        <f t="shared" si="132"/>
        <v/>
      </c>
      <c r="J2668" s="71" t="str">
        <f t="shared" si="133"/>
        <v>VARCHAR</v>
      </c>
      <c r="K2668" s="71">
        <f t="shared" si="3"/>
        <v>3</v>
      </c>
      <c r="L2668" s="71" t="str">
        <f t="shared" si="4"/>
        <v>(3)</v>
      </c>
      <c r="M2668" s="71" t="s">
        <v>4489</v>
      </c>
      <c r="N2668" s="71"/>
      <c r="O2668" s="4"/>
      <c r="P2668" s="9"/>
      <c r="Q2668" s="9" t="str">
        <f t="shared" si="134"/>
        <v>RPCGUB VARCHAR(3) ,</v>
      </c>
    </row>
    <row r="2669" ht="16.5" customHeight="1">
      <c r="A2669" s="9" t="s">
        <v>13</v>
      </c>
      <c r="B2669" s="9" t="s">
        <v>154</v>
      </c>
      <c r="C2669" s="9" t="s">
        <v>4038</v>
      </c>
      <c r="D2669" s="9" t="s">
        <v>191</v>
      </c>
      <c r="E2669" s="9" t="s">
        <v>4518</v>
      </c>
      <c r="F2669" s="10">
        <v>9.0</v>
      </c>
      <c r="G2669" s="10">
        <v>1.0</v>
      </c>
      <c r="H2669" s="70" t="b">
        <v>0</v>
      </c>
      <c r="I2669" s="71" t="str">
        <f t="shared" si="132"/>
        <v/>
      </c>
      <c r="J2669" s="71" t="str">
        <f t="shared" si="133"/>
        <v>VARCHAR</v>
      </c>
      <c r="K2669" s="71">
        <f t="shared" si="3"/>
        <v>3</v>
      </c>
      <c r="L2669" s="71" t="str">
        <f t="shared" si="4"/>
        <v>(3)</v>
      </c>
      <c r="M2669" s="71" t="s">
        <v>4489</v>
      </c>
      <c r="N2669" s="71"/>
      <c r="O2669" s="4"/>
      <c r="P2669" s="9"/>
      <c r="Q2669" s="9" t="str">
        <f t="shared" si="134"/>
        <v>RPFLG1 VARCHAR(3) ,</v>
      </c>
    </row>
    <row r="2670" ht="16.5" customHeight="1">
      <c r="A2670" s="9" t="s">
        <v>13</v>
      </c>
      <c r="B2670" s="9" t="s">
        <v>154</v>
      </c>
      <c r="C2670" s="9" t="s">
        <v>4039</v>
      </c>
      <c r="D2670" s="9" t="s">
        <v>191</v>
      </c>
      <c r="E2670" s="9" t="s">
        <v>4518</v>
      </c>
      <c r="F2670" s="10">
        <v>10.0</v>
      </c>
      <c r="G2670" s="10">
        <v>1.0</v>
      </c>
      <c r="H2670" s="70" t="b">
        <v>0</v>
      </c>
      <c r="I2670" s="71" t="str">
        <f t="shared" si="132"/>
        <v/>
      </c>
      <c r="J2670" s="71" t="str">
        <f t="shared" si="133"/>
        <v>VARCHAR</v>
      </c>
      <c r="K2670" s="71">
        <f t="shared" si="3"/>
        <v>3</v>
      </c>
      <c r="L2670" s="71" t="str">
        <f t="shared" si="4"/>
        <v>(3)</v>
      </c>
      <c r="M2670" s="71" t="s">
        <v>4489</v>
      </c>
      <c r="N2670" s="71"/>
      <c r="O2670" s="4"/>
      <c r="P2670" s="9"/>
      <c r="Q2670" s="9" t="str">
        <f t="shared" si="134"/>
        <v>RPFLG2 VARCHAR(3) ,</v>
      </c>
    </row>
    <row r="2671" ht="16.5" customHeight="1">
      <c r="A2671" s="9" t="s">
        <v>13</v>
      </c>
      <c r="B2671" s="9" t="s">
        <v>154</v>
      </c>
      <c r="C2671" s="9" t="s">
        <v>4041</v>
      </c>
      <c r="D2671" s="9" t="s">
        <v>191</v>
      </c>
      <c r="E2671" s="9" t="s">
        <v>4518</v>
      </c>
      <c r="F2671" s="10">
        <v>11.0</v>
      </c>
      <c r="G2671" s="10">
        <v>2.0</v>
      </c>
      <c r="H2671" s="70" t="b">
        <v>0</v>
      </c>
      <c r="I2671" s="71" t="str">
        <f t="shared" si="132"/>
        <v/>
      </c>
      <c r="J2671" s="71" t="str">
        <f t="shared" si="133"/>
        <v>VARCHAR</v>
      </c>
      <c r="K2671" s="71">
        <f t="shared" si="3"/>
        <v>6</v>
      </c>
      <c r="L2671" s="71" t="str">
        <f t="shared" si="4"/>
        <v>(6)</v>
      </c>
      <c r="M2671" s="71" t="s">
        <v>4489</v>
      </c>
      <c r="N2671" s="71"/>
      <c r="O2671" s="4"/>
      <c r="P2671" s="9"/>
      <c r="Q2671" s="9" t="str">
        <f t="shared" si="134"/>
        <v>RPFLG3 VARCHAR(6) ,</v>
      </c>
    </row>
    <row r="2672" ht="16.5" customHeight="1">
      <c r="A2672" s="9" t="s">
        <v>13</v>
      </c>
      <c r="B2672" s="9" t="s">
        <v>154</v>
      </c>
      <c r="C2672" s="9" t="s">
        <v>3625</v>
      </c>
      <c r="D2672" s="9" t="s">
        <v>191</v>
      </c>
      <c r="E2672" s="9" t="s">
        <v>4518</v>
      </c>
      <c r="F2672" s="10">
        <v>12.0</v>
      </c>
      <c r="G2672" s="10">
        <v>1.0</v>
      </c>
      <c r="H2672" s="70" t="b">
        <v>0</v>
      </c>
      <c r="I2672" s="71" t="str">
        <f t="shared" si="132"/>
        <v/>
      </c>
      <c r="J2672" s="71" t="str">
        <f t="shared" si="133"/>
        <v>VARCHAR</v>
      </c>
      <c r="K2672" s="71">
        <f t="shared" si="3"/>
        <v>3</v>
      </c>
      <c r="L2672" s="71" t="str">
        <f t="shared" si="4"/>
        <v>(3)</v>
      </c>
      <c r="M2672" s="71" t="s">
        <v>4489</v>
      </c>
      <c r="N2672" s="71"/>
      <c r="O2672" s="4"/>
      <c r="P2672" s="9"/>
      <c r="Q2672" s="9" t="str">
        <f t="shared" si="134"/>
        <v>RPETC1 VARCHAR(3) ,</v>
      </c>
    </row>
    <row r="2673" ht="16.5" customHeight="1">
      <c r="A2673" s="9" t="s">
        <v>13</v>
      </c>
      <c r="B2673" s="9" t="s">
        <v>154</v>
      </c>
      <c r="C2673" s="9" t="s">
        <v>3627</v>
      </c>
      <c r="D2673" s="9" t="s">
        <v>191</v>
      </c>
      <c r="E2673" s="9" t="s">
        <v>4518</v>
      </c>
      <c r="F2673" s="10">
        <v>13.0</v>
      </c>
      <c r="G2673" s="10">
        <v>1.0</v>
      </c>
      <c r="H2673" s="70" t="b">
        <v>0</v>
      </c>
      <c r="I2673" s="71" t="str">
        <f t="shared" si="132"/>
        <v/>
      </c>
      <c r="J2673" s="71" t="str">
        <f t="shared" si="133"/>
        <v>VARCHAR</v>
      </c>
      <c r="K2673" s="71">
        <f t="shared" si="3"/>
        <v>3</v>
      </c>
      <c r="L2673" s="71" t="str">
        <f t="shared" si="4"/>
        <v>(3)</v>
      </c>
      <c r="M2673" s="71" t="s">
        <v>4489</v>
      </c>
      <c r="N2673" s="71"/>
      <c r="O2673" s="4"/>
      <c r="P2673" s="9"/>
      <c r="Q2673" s="9" t="str">
        <f t="shared" si="134"/>
        <v>RPETC2 VARCHAR(3) ,</v>
      </c>
    </row>
    <row r="2674" ht="16.5" customHeight="1">
      <c r="A2674" s="9" t="s">
        <v>13</v>
      </c>
      <c r="B2674" s="9" t="s">
        <v>154</v>
      </c>
      <c r="C2674" s="9" t="s">
        <v>3629</v>
      </c>
      <c r="D2674" s="9" t="s">
        <v>191</v>
      </c>
      <c r="E2674" s="9" t="s">
        <v>4518</v>
      </c>
      <c r="F2674" s="10">
        <v>14.0</v>
      </c>
      <c r="G2674" s="10">
        <v>2.0</v>
      </c>
      <c r="H2674" s="70" t="b">
        <v>0</v>
      </c>
      <c r="I2674" s="71" t="str">
        <f t="shared" si="132"/>
        <v/>
      </c>
      <c r="J2674" s="71" t="str">
        <f t="shared" si="133"/>
        <v>VARCHAR</v>
      </c>
      <c r="K2674" s="71">
        <f t="shared" si="3"/>
        <v>6</v>
      </c>
      <c r="L2674" s="71" t="str">
        <f t="shared" si="4"/>
        <v>(6)</v>
      </c>
      <c r="M2674" s="71" t="s">
        <v>4489</v>
      </c>
      <c r="N2674" s="71"/>
      <c r="O2674" s="4"/>
      <c r="P2674" s="9"/>
      <c r="Q2674" s="9" t="str">
        <f t="shared" si="134"/>
        <v>RPETC3 VARCHAR(6) ,</v>
      </c>
    </row>
    <row r="2675" ht="16.5" customHeight="1">
      <c r="A2675" s="9" t="s">
        <v>13</v>
      </c>
      <c r="B2675" s="9" t="s">
        <v>154</v>
      </c>
      <c r="C2675" s="9" t="s">
        <v>3630</v>
      </c>
      <c r="D2675" s="9" t="s">
        <v>191</v>
      </c>
      <c r="E2675" s="9" t="s">
        <v>4518</v>
      </c>
      <c r="F2675" s="10">
        <v>15.0</v>
      </c>
      <c r="G2675" s="10">
        <v>2.0</v>
      </c>
      <c r="H2675" s="70" t="b">
        <v>0</v>
      </c>
      <c r="I2675" s="71" t="str">
        <f t="shared" si="132"/>
        <v/>
      </c>
      <c r="J2675" s="71" t="str">
        <f t="shared" si="133"/>
        <v>VARCHAR</v>
      </c>
      <c r="K2675" s="71">
        <f t="shared" si="3"/>
        <v>6</v>
      </c>
      <c r="L2675" s="71" t="str">
        <f t="shared" si="4"/>
        <v>(6)</v>
      </c>
      <c r="M2675" s="71" t="s">
        <v>4489</v>
      </c>
      <c r="N2675" s="71"/>
      <c r="O2675" s="4"/>
      <c r="P2675" s="9"/>
      <c r="Q2675" s="9" t="str">
        <f t="shared" si="134"/>
        <v>RPETC4 VARCHAR(6) ,</v>
      </c>
    </row>
    <row r="2676" ht="16.5" customHeight="1">
      <c r="A2676" s="9" t="s">
        <v>13</v>
      </c>
      <c r="B2676" s="9" t="s">
        <v>154</v>
      </c>
      <c r="C2676" s="9" t="s">
        <v>3632</v>
      </c>
      <c r="D2676" s="9" t="s">
        <v>183</v>
      </c>
      <c r="E2676" s="9" t="s">
        <v>4506</v>
      </c>
      <c r="F2676" s="10">
        <v>16.0</v>
      </c>
      <c r="G2676" s="10">
        <v>22.0</v>
      </c>
      <c r="H2676" s="70" t="b">
        <v>0</v>
      </c>
      <c r="I2676" s="71" t="str">
        <f t="shared" si="132"/>
        <v/>
      </c>
      <c r="J2676" s="71" t="str">
        <f t="shared" si="133"/>
        <v>DOUBLE PRECISION</v>
      </c>
      <c r="K2676" s="71">
        <f t="shared" si="3"/>
        <v>22</v>
      </c>
      <c r="L2676" s="71" t="str">
        <f t="shared" si="4"/>
        <v>(22)</v>
      </c>
      <c r="M2676" s="71" t="s">
        <v>4489</v>
      </c>
      <c r="N2676" s="71"/>
      <c r="O2676" s="4"/>
      <c r="P2676" s="9"/>
      <c r="Q2676" s="9" t="str">
        <f t="shared" si="134"/>
        <v>RPETC5 DOUBLE PRECISION ,</v>
      </c>
    </row>
    <row r="2677" ht="16.5" customHeight="1">
      <c r="A2677" s="9" t="s">
        <v>13</v>
      </c>
      <c r="B2677" s="9" t="s">
        <v>154</v>
      </c>
      <c r="C2677" s="9" t="s">
        <v>4045</v>
      </c>
      <c r="D2677" s="9" t="s">
        <v>183</v>
      </c>
      <c r="E2677" s="9" t="s">
        <v>4506</v>
      </c>
      <c r="F2677" s="10">
        <v>17.0</v>
      </c>
      <c r="G2677" s="10">
        <v>22.0</v>
      </c>
      <c r="H2677" s="70" t="b">
        <v>0</v>
      </c>
      <c r="I2677" s="71" t="str">
        <f t="shared" si="132"/>
        <v/>
      </c>
      <c r="J2677" s="71" t="str">
        <f t="shared" si="133"/>
        <v>DOUBLE PRECISION</v>
      </c>
      <c r="K2677" s="71">
        <f t="shared" si="3"/>
        <v>22</v>
      </c>
      <c r="L2677" s="71" t="str">
        <f t="shared" si="4"/>
        <v>(22)</v>
      </c>
      <c r="M2677" s="71" t="s">
        <v>4489</v>
      </c>
      <c r="N2677" s="71"/>
      <c r="O2677" s="4"/>
      <c r="P2677" s="9"/>
      <c r="Q2677" s="9" t="str">
        <f t="shared" si="134"/>
        <v>RPETC6 DOUBLE PRECISION ,</v>
      </c>
    </row>
    <row r="2678" ht="16.5" customHeight="1">
      <c r="A2678" s="9" t="s">
        <v>13</v>
      </c>
      <c r="B2678" s="9" t="s">
        <v>154</v>
      </c>
      <c r="C2678" s="9" t="s">
        <v>4047</v>
      </c>
      <c r="D2678" s="9" t="s">
        <v>183</v>
      </c>
      <c r="E2678" s="9" t="s">
        <v>4506</v>
      </c>
      <c r="F2678" s="10">
        <v>18.0</v>
      </c>
      <c r="G2678" s="10">
        <v>22.0</v>
      </c>
      <c r="H2678" s="70" t="b">
        <v>0</v>
      </c>
      <c r="I2678" s="71" t="str">
        <f t="shared" si="132"/>
        <v/>
      </c>
      <c r="J2678" s="71" t="str">
        <f t="shared" si="133"/>
        <v>DOUBLE PRECISION</v>
      </c>
      <c r="K2678" s="71">
        <f t="shared" si="3"/>
        <v>22</v>
      </c>
      <c r="L2678" s="71" t="str">
        <f t="shared" si="4"/>
        <v>(22)</v>
      </c>
      <c r="M2678" s="71" t="s">
        <v>4489</v>
      </c>
      <c r="N2678" s="71"/>
      <c r="O2678" s="4"/>
      <c r="P2678" s="9"/>
      <c r="Q2678" s="9" t="str">
        <f t="shared" si="134"/>
        <v>RPETC7 DOUBLE PRECISION ,</v>
      </c>
    </row>
    <row r="2679" ht="16.5" customHeight="1">
      <c r="A2679" s="9" t="s">
        <v>13</v>
      </c>
      <c r="B2679" s="9" t="s">
        <v>154</v>
      </c>
      <c r="C2679" s="9" t="s">
        <v>4048</v>
      </c>
      <c r="D2679" s="9" t="s">
        <v>183</v>
      </c>
      <c r="E2679" s="9" t="s">
        <v>4506</v>
      </c>
      <c r="F2679" s="10">
        <v>19.0</v>
      </c>
      <c r="G2679" s="10">
        <v>22.0</v>
      </c>
      <c r="H2679" s="70" t="b">
        <v>0</v>
      </c>
      <c r="I2679" s="71" t="str">
        <f t="shared" si="132"/>
        <v/>
      </c>
      <c r="J2679" s="71" t="str">
        <f t="shared" si="133"/>
        <v>DOUBLE PRECISION</v>
      </c>
      <c r="K2679" s="71">
        <f t="shared" si="3"/>
        <v>22</v>
      </c>
      <c r="L2679" s="71" t="str">
        <f t="shared" si="4"/>
        <v>(22)</v>
      </c>
      <c r="M2679" s="71" t="s">
        <v>4489</v>
      </c>
      <c r="N2679" s="71"/>
      <c r="O2679" s="4"/>
      <c r="P2679" s="9"/>
      <c r="Q2679" s="9" t="str">
        <f t="shared" si="134"/>
        <v>RPETC8 DOUBLE PRECISION ,</v>
      </c>
    </row>
    <row r="2680" ht="16.5" customHeight="1">
      <c r="A2680" s="9" t="s">
        <v>13</v>
      </c>
      <c r="B2680" s="9" t="s">
        <v>154</v>
      </c>
      <c r="C2680" s="9" t="s">
        <v>4049</v>
      </c>
      <c r="D2680" s="9" t="s">
        <v>183</v>
      </c>
      <c r="E2680" s="9" t="s">
        <v>4506</v>
      </c>
      <c r="F2680" s="10">
        <v>20.0</v>
      </c>
      <c r="G2680" s="10">
        <v>22.0</v>
      </c>
      <c r="H2680" s="70" t="b">
        <v>0</v>
      </c>
      <c r="I2680" s="71" t="str">
        <f t="shared" si="132"/>
        <v/>
      </c>
      <c r="J2680" s="71" t="str">
        <f t="shared" si="133"/>
        <v>DOUBLE PRECISION</v>
      </c>
      <c r="K2680" s="71">
        <f t="shared" si="3"/>
        <v>22</v>
      </c>
      <c r="L2680" s="71" t="str">
        <f t="shared" si="4"/>
        <v>(22)</v>
      </c>
      <c r="M2680" s="71" t="s">
        <v>4489</v>
      </c>
      <c r="N2680" s="71"/>
      <c r="O2680" s="4"/>
      <c r="P2680" s="9"/>
      <c r="Q2680" s="9" t="str">
        <f t="shared" si="134"/>
        <v>RPETC9 DOUBLE PRECISION ,</v>
      </c>
    </row>
    <row r="2681" ht="16.5" customHeight="1">
      <c r="A2681" s="9" t="s">
        <v>13</v>
      </c>
      <c r="B2681" s="9" t="s">
        <v>154</v>
      </c>
      <c r="C2681" s="9" t="s">
        <v>3578</v>
      </c>
      <c r="D2681" s="9" t="s">
        <v>191</v>
      </c>
      <c r="E2681" s="9" t="s">
        <v>4518</v>
      </c>
      <c r="F2681" s="10">
        <v>21.0</v>
      </c>
      <c r="G2681" s="10">
        <v>1.0</v>
      </c>
      <c r="H2681" s="70" t="b">
        <v>0</v>
      </c>
      <c r="I2681" s="71" t="str">
        <f t="shared" si="132"/>
        <v/>
      </c>
      <c r="J2681" s="71" t="str">
        <f t="shared" si="133"/>
        <v>VARCHAR</v>
      </c>
      <c r="K2681" s="71">
        <f t="shared" si="3"/>
        <v>3</v>
      </c>
      <c r="L2681" s="71" t="str">
        <f t="shared" si="4"/>
        <v>(3)</v>
      </c>
      <c r="M2681" s="71" t="s">
        <v>4489</v>
      </c>
      <c r="N2681" s="71"/>
      <c r="O2681" s="4"/>
      <c r="P2681" s="9"/>
      <c r="Q2681" s="9" t="str">
        <f t="shared" si="134"/>
        <v>RPRID1 VARCHAR(3) ,</v>
      </c>
    </row>
    <row r="2682" ht="16.5" customHeight="1">
      <c r="A2682" s="9" t="s">
        <v>13</v>
      </c>
      <c r="B2682" s="9" t="s">
        <v>154</v>
      </c>
      <c r="C2682" s="9" t="s">
        <v>3580</v>
      </c>
      <c r="D2682" s="9" t="s">
        <v>191</v>
      </c>
      <c r="E2682" s="9" t="s">
        <v>4518</v>
      </c>
      <c r="F2682" s="10">
        <v>22.0</v>
      </c>
      <c r="G2682" s="10">
        <v>1.0</v>
      </c>
      <c r="H2682" s="70" t="b">
        <v>0</v>
      </c>
      <c r="I2682" s="71" t="str">
        <f t="shared" si="132"/>
        <v/>
      </c>
      <c r="J2682" s="71" t="str">
        <f t="shared" si="133"/>
        <v>VARCHAR</v>
      </c>
      <c r="K2682" s="71">
        <f t="shared" si="3"/>
        <v>3</v>
      </c>
      <c r="L2682" s="71" t="str">
        <f t="shared" si="4"/>
        <v>(3)</v>
      </c>
      <c r="M2682" s="71" t="s">
        <v>4489</v>
      </c>
      <c r="N2682" s="71"/>
      <c r="O2682" s="4"/>
      <c r="P2682" s="9"/>
      <c r="Q2682" s="9" t="str">
        <f t="shared" si="134"/>
        <v>RPRID2 VARCHAR(3) ,</v>
      </c>
    </row>
    <row r="2683" ht="16.5" customHeight="1">
      <c r="A2683" s="9" t="s">
        <v>13</v>
      </c>
      <c r="B2683" s="9" t="s">
        <v>154</v>
      </c>
      <c r="C2683" s="9" t="s">
        <v>3582</v>
      </c>
      <c r="D2683" s="9" t="s">
        <v>191</v>
      </c>
      <c r="E2683" s="9" t="s">
        <v>4518</v>
      </c>
      <c r="F2683" s="10">
        <v>23.0</v>
      </c>
      <c r="G2683" s="10">
        <v>1.0</v>
      </c>
      <c r="H2683" s="70" t="b">
        <v>0</v>
      </c>
      <c r="I2683" s="71" t="str">
        <f t="shared" si="132"/>
        <v/>
      </c>
      <c r="J2683" s="71" t="str">
        <f t="shared" si="133"/>
        <v>VARCHAR</v>
      </c>
      <c r="K2683" s="71">
        <f t="shared" si="3"/>
        <v>3</v>
      </c>
      <c r="L2683" s="71" t="str">
        <f t="shared" si="4"/>
        <v>(3)</v>
      </c>
      <c r="M2683" s="71" t="s">
        <v>4489</v>
      </c>
      <c r="N2683" s="71"/>
      <c r="O2683" s="4"/>
      <c r="P2683" s="9"/>
      <c r="Q2683" s="9" t="str">
        <f t="shared" si="134"/>
        <v>RPRID3 VARCHAR(3) ,</v>
      </c>
    </row>
    <row r="2684" ht="16.5" customHeight="1">
      <c r="A2684" s="9" t="s">
        <v>13</v>
      </c>
      <c r="B2684" s="9" t="s">
        <v>154</v>
      </c>
      <c r="C2684" s="9" t="s">
        <v>3584</v>
      </c>
      <c r="D2684" s="9" t="s">
        <v>191</v>
      </c>
      <c r="E2684" s="9" t="s">
        <v>4518</v>
      </c>
      <c r="F2684" s="10">
        <v>24.0</v>
      </c>
      <c r="G2684" s="10">
        <v>1.0</v>
      </c>
      <c r="H2684" s="70" t="b">
        <v>0</v>
      </c>
      <c r="I2684" s="71" t="str">
        <f t="shared" si="132"/>
        <v/>
      </c>
      <c r="J2684" s="71" t="str">
        <f t="shared" si="133"/>
        <v>VARCHAR</v>
      </c>
      <c r="K2684" s="71">
        <f t="shared" si="3"/>
        <v>3</v>
      </c>
      <c r="L2684" s="71" t="str">
        <f t="shared" si="4"/>
        <v>(3)</v>
      </c>
      <c r="M2684" s="71" t="s">
        <v>4489</v>
      </c>
      <c r="N2684" s="71"/>
      <c r="O2684" s="4"/>
      <c r="P2684" s="9"/>
      <c r="Q2684" s="9" t="str">
        <f t="shared" si="134"/>
        <v>RPRID4 VARCHAR(3) ,</v>
      </c>
    </row>
    <row r="2685" ht="16.5" customHeight="1">
      <c r="A2685" s="9" t="s">
        <v>13</v>
      </c>
      <c r="B2685" s="9" t="s">
        <v>154</v>
      </c>
      <c r="C2685" s="9" t="s">
        <v>3586</v>
      </c>
      <c r="D2685" s="9" t="s">
        <v>191</v>
      </c>
      <c r="E2685" s="9" t="s">
        <v>4518</v>
      </c>
      <c r="F2685" s="10">
        <v>25.0</v>
      </c>
      <c r="G2685" s="10">
        <v>1.0</v>
      </c>
      <c r="H2685" s="70" t="b">
        <v>0</v>
      </c>
      <c r="I2685" s="71" t="str">
        <f t="shared" si="132"/>
        <v/>
      </c>
      <c r="J2685" s="71" t="str">
        <f t="shared" si="133"/>
        <v>VARCHAR</v>
      </c>
      <c r="K2685" s="71">
        <f t="shared" si="3"/>
        <v>3</v>
      </c>
      <c r="L2685" s="71" t="str">
        <f t="shared" si="4"/>
        <v>(3)</v>
      </c>
      <c r="M2685" s="71" t="s">
        <v>4489</v>
      </c>
      <c r="N2685" s="71"/>
      <c r="O2685" s="4"/>
      <c r="P2685" s="9"/>
      <c r="Q2685" s="9" t="str">
        <f t="shared" si="134"/>
        <v>RPRID5 VARCHAR(3) ,</v>
      </c>
    </row>
    <row r="2686" ht="16.5" customHeight="1">
      <c r="A2686" s="9" t="s">
        <v>13</v>
      </c>
      <c r="B2686" s="9" t="s">
        <v>154</v>
      </c>
      <c r="C2686" s="9" t="s">
        <v>3588</v>
      </c>
      <c r="D2686" s="9" t="s">
        <v>191</v>
      </c>
      <c r="E2686" s="9" t="s">
        <v>4518</v>
      </c>
      <c r="F2686" s="10">
        <v>26.0</v>
      </c>
      <c r="G2686" s="10">
        <v>1.0</v>
      </c>
      <c r="H2686" s="70" t="b">
        <v>0</v>
      </c>
      <c r="I2686" s="71" t="str">
        <f t="shared" si="132"/>
        <v/>
      </c>
      <c r="J2686" s="71" t="str">
        <f t="shared" si="133"/>
        <v>VARCHAR</v>
      </c>
      <c r="K2686" s="71">
        <f t="shared" si="3"/>
        <v>3</v>
      </c>
      <c r="L2686" s="71" t="str">
        <f t="shared" si="4"/>
        <v>(3)</v>
      </c>
      <c r="M2686" s="71" t="s">
        <v>4489</v>
      </c>
      <c r="N2686" s="71"/>
      <c r="O2686" s="4"/>
      <c r="P2686" s="9"/>
      <c r="Q2686" s="9" t="str">
        <f t="shared" si="134"/>
        <v>RPRID6 VARCHAR(3) ,</v>
      </c>
    </row>
    <row r="2687" ht="16.5" customHeight="1">
      <c r="A2687" s="9" t="s">
        <v>13</v>
      </c>
      <c r="B2687" s="9" t="s">
        <v>154</v>
      </c>
      <c r="C2687" s="9" t="s">
        <v>3590</v>
      </c>
      <c r="D2687" s="9" t="s">
        <v>191</v>
      </c>
      <c r="E2687" s="9" t="s">
        <v>4518</v>
      </c>
      <c r="F2687" s="10">
        <v>27.0</v>
      </c>
      <c r="G2687" s="10">
        <v>1.0</v>
      </c>
      <c r="H2687" s="70" t="b">
        <v>0</v>
      </c>
      <c r="I2687" s="71" t="str">
        <f t="shared" si="132"/>
        <v/>
      </c>
      <c r="J2687" s="71" t="str">
        <f t="shared" si="133"/>
        <v>VARCHAR</v>
      </c>
      <c r="K2687" s="71">
        <f t="shared" si="3"/>
        <v>3</v>
      </c>
      <c r="L2687" s="71" t="str">
        <f t="shared" si="4"/>
        <v>(3)</v>
      </c>
      <c r="M2687" s="71" t="s">
        <v>4489</v>
      </c>
      <c r="N2687" s="71"/>
      <c r="O2687" s="4"/>
      <c r="P2687" s="9"/>
      <c r="Q2687" s="9" t="str">
        <f t="shared" si="134"/>
        <v>RPRID7 VARCHAR(3) ,</v>
      </c>
    </row>
    <row r="2688" ht="16.5" customHeight="1">
      <c r="A2688" s="9" t="s">
        <v>13</v>
      </c>
      <c r="B2688" s="9" t="s">
        <v>154</v>
      </c>
      <c r="C2688" s="9" t="s">
        <v>3592</v>
      </c>
      <c r="D2688" s="9" t="s">
        <v>191</v>
      </c>
      <c r="E2688" s="9" t="s">
        <v>4518</v>
      </c>
      <c r="F2688" s="10">
        <v>28.0</v>
      </c>
      <c r="G2688" s="10">
        <v>1.0</v>
      </c>
      <c r="H2688" s="70" t="b">
        <v>0</v>
      </c>
      <c r="I2688" s="71" t="str">
        <f t="shared" si="132"/>
        <v/>
      </c>
      <c r="J2688" s="71" t="str">
        <f t="shared" si="133"/>
        <v>VARCHAR</v>
      </c>
      <c r="K2688" s="71">
        <f t="shared" si="3"/>
        <v>3</v>
      </c>
      <c r="L2688" s="71" t="str">
        <f t="shared" si="4"/>
        <v>(3)</v>
      </c>
      <c r="M2688" s="71" t="s">
        <v>4489</v>
      </c>
      <c r="N2688" s="71"/>
      <c r="O2688" s="4"/>
      <c r="P2688" s="9"/>
      <c r="Q2688" s="9" t="str">
        <f t="shared" si="134"/>
        <v>RPRID8 VARCHAR(3) ,</v>
      </c>
    </row>
    <row r="2689" ht="16.5" customHeight="1">
      <c r="A2689" s="9" t="s">
        <v>13</v>
      </c>
      <c r="B2689" s="9" t="s">
        <v>154</v>
      </c>
      <c r="C2689" s="9" t="s">
        <v>3594</v>
      </c>
      <c r="D2689" s="9" t="s">
        <v>191</v>
      </c>
      <c r="E2689" s="9" t="s">
        <v>4518</v>
      </c>
      <c r="F2689" s="10">
        <v>29.0</v>
      </c>
      <c r="G2689" s="10">
        <v>1.0</v>
      </c>
      <c r="H2689" s="70" t="b">
        <v>0</v>
      </c>
      <c r="I2689" s="71" t="str">
        <f t="shared" si="132"/>
        <v/>
      </c>
      <c r="J2689" s="71" t="str">
        <f t="shared" si="133"/>
        <v>VARCHAR</v>
      </c>
      <c r="K2689" s="71">
        <f t="shared" si="3"/>
        <v>3</v>
      </c>
      <c r="L2689" s="71" t="str">
        <f t="shared" si="4"/>
        <v>(3)</v>
      </c>
      <c r="M2689" s="71" t="s">
        <v>4489</v>
      </c>
      <c r="N2689" s="71"/>
      <c r="O2689" s="4"/>
      <c r="P2689" s="9"/>
      <c r="Q2689" s="9" t="str">
        <f t="shared" si="134"/>
        <v>RPRID9 VARCHAR(3) ,</v>
      </c>
    </row>
    <row r="2690" ht="16.5" customHeight="1">
      <c r="A2690" s="9" t="s">
        <v>13</v>
      </c>
      <c r="B2690" s="9" t="s">
        <v>154</v>
      </c>
      <c r="C2690" s="9" t="s">
        <v>3568</v>
      </c>
      <c r="D2690" s="9" t="s">
        <v>183</v>
      </c>
      <c r="E2690" s="9" t="s">
        <v>4506</v>
      </c>
      <c r="F2690" s="10">
        <v>30.0</v>
      </c>
      <c r="G2690" s="10">
        <v>22.0</v>
      </c>
      <c r="H2690" s="70" t="b">
        <v>0</v>
      </c>
      <c r="I2690" s="71" t="str">
        <f t="shared" si="132"/>
        <v/>
      </c>
      <c r="J2690" s="71" t="str">
        <f t="shared" si="133"/>
        <v>DOUBLE PRECISION</v>
      </c>
      <c r="K2690" s="71">
        <f t="shared" si="3"/>
        <v>22</v>
      </c>
      <c r="L2690" s="71" t="str">
        <f t="shared" si="4"/>
        <v>(22)</v>
      </c>
      <c r="M2690" s="71" t="s">
        <v>4489</v>
      </c>
      <c r="N2690" s="71"/>
      <c r="O2690" s="4"/>
      <c r="P2690" s="9"/>
      <c r="Q2690" s="9" t="str">
        <f t="shared" si="134"/>
        <v>RPPID1 DOUBLE PRECISION ,</v>
      </c>
    </row>
    <row r="2691" ht="16.5" customHeight="1">
      <c r="A2691" s="9" t="s">
        <v>13</v>
      </c>
      <c r="B2691" s="9" t="s">
        <v>154</v>
      </c>
      <c r="C2691" s="9" t="s">
        <v>3570</v>
      </c>
      <c r="D2691" s="9" t="s">
        <v>183</v>
      </c>
      <c r="E2691" s="9" t="s">
        <v>4506</v>
      </c>
      <c r="F2691" s="10">
        <v>31.0</v>
      </c>
      <c r="G2691" s="10">
        <v>22.0</v>
      </c>
      <c r="H2691" s="70" t="b">
        <v>0</v>
      </c>
      <c r="I2691" s="71" t="str">
        <f t="shared" si="132"/>
        <v/>
      </c>
      <c r="J2691" s="71" t="str">
        <f t="shared" si="133"/>
        <v>DOUBLE PRECISION</v>
      </c>
      <c r="K2691" s="71">
        <f t="shared" si="3"/>
        <v>22</v>
      </c>
      <c r="L2691" s="71" t="str">
        <f t="shared" si="4"/>
        <v>(22)</v>
      </c>
      <c r="M2691" s="71" t="s">
        <v>4489</v>
      </c>
      <c r="N2691" s="71"/>
      <c r="O2691" s="4"/>
      <c r="P2691" s="9"/>
      <c r="Q2691" s="9" t="str">
        <f t="shared" si="134"/>
        <v>RPPID2 DOUBLE PRECISION ,</v>
      </c>
    </row>
    <row r="2692" ht="16.5" customHeight="1">
      <c r="A2692" s="9" t="s">
        <v>13</v>
      </c>
      <c r="B2692" s="9" t="s">
        <v>154</v>
      </c>
      <c r="C2692" s="9" t="s">
        <v>3572</v>
      </c>
      <c r="D2692" s="9" t="s">
        <v>183</v>
      </c>
      <c r="E2692" s="9" t="s">
        <v>4506</v>
      </c>
      <c r="F2692" s="10">
        <v>32.0</v>
      </c>
      <c r="G2692" s="10">
        <v>22.0</v>
      </c>
      <c r="H2692" s="70" t="b">
        <v>0</v>
      </c>
      <c r="I2692" s="71" t="str">
        <f t="shared" si="132"/>
        <v/>
      </c>
      <c r="J2692" s="71" t="str">
        <f t="shared" si="133"/>
        <v>DOUBLE PRECISION</v>
      </c>
      <c r="K2692" s="71">
        <f t="shared" si="3"/>
        <v>22</v>
      </c>
      <c r="L2692" s="71" t="str">
        <f t="shared" si="4"/>
        <v>(22)</v>
      </c>
      <c r="M2692" s="71" t="s">
        <v>4489</v>
      </c>
      <c r="N2692" s="71"/>
      <c r="O2692" s="4"/>
      <c r="P2692" s="9"/>
      <c r="Q2692" s="9" t="str">
        <f t="shared" si="134"/>
        <v>RPPID3 DOUBLE PRECISION ,</v>
      </c>
    </row>
    <row r="2693" ht="16.5" customHeight="1">
      <c r="A2693" s="9" t="s">
        <v>13</v>
      </c>
      <c r="B2693" s="9" t="s">
        <v>154</v>
      </c>
      <c r="C2693" s="9" t="s">
        <v>3574</v>
      </c>
      <c r="D2693" s="9" t="s">
        <v>183</v>
      </c>
      <c r="E2693" s="9" t="s">
        <v>4506</v>
      </c>
      <c r="F2693" s="10">
        <v>33.0</v>
      </c>
      <c r="G2693" s="10">
        <v>22.0</v>
      </c>
      <c r="H2693" s="70" t="b">
        <v>0</v>
      </c>
      <c r="I2693" s="71" t="str">
        <f t="shared" si="132"/>
        <v/>
      </c>
      <c r="J2693" s="71" t="str">
        <f t="shared" si="133"/>
        <v>DOUBLE PRECISION</v>
      </c>
      <c r="K2693" s="71">
        <f t="shared" si="3"/>
        <v>22</v>
      </c>
      <c r="L2693" s="71" t="str">
        <f t="shared" si="4"/>
        <v>(22)</v>
      </c>
      <c r="M2693" s="71" t="s">
        <v>4489</v>
      </c>
      <c r="N2693" s="71"/>
      <c r="O2693" s="4"/>
      <c r="P2693" s="9"/>
      <c r="Q2693" s="9" t="str">
        <f t="shared" si="134"/>
        <v>RPPID4 DOUBLE PRECISION ,</v>
      </c>
    </row>
    <row r="2694" ht="16.5" customHeight="1">
      <c r="A2694" s="9" t="s">
        <v>13</v>
      </c>
      <c r="B2694" s="9" t="s">
        <v>154</v>
      </c>
      <c r="C2694" s="9" t="s">
        <v>3576</v>
      </c>
      <c r="D2694" s="9" t="s">
        <v>183</v>
      </c>
      <c r="E2694" s="9" t="s">
        <v>4506</v>
      </c>
      <c r="F2694" s="10">
        <v>34.0</v>
      </c>
      <c r="G2694" s="10">
        <v>22.0</v>
      </c>
      <c r="H2694" s="70" t="b">
        <v>0</v>
      </c>
      <c r="I2694" s="71" t="str">
        <f t="shared" si="132"/>
        <v/>
      </c>
      <c r="J2694" s="71" t="str">
        <f t="shared" si="133"/>
        <v>DOUBLE PRECISION</v>
      </c>
      <c r="K2694" s="71">
        <f t="shared" si="3"/>
        <v>22</v>
      </c>
      <c r="L2694" s="71" t="str">
        <f t="shared" si="4"/>
        <v>(22)</v>
      </c>
      <c r="M2694" s="71" t="s">
        <v>4489</v>
      </c>
      <c r="N2694" s="71"/>
      <c r="O2694" s="4"/>
      <c r="P2694" s="9"/>
      <c r="Q2694" s="9" t="str">
        <f t="shared" si="134"/>
        <v>RPPID5 DOUBLE PRECISION ,</v>
      </c>
    </row>
    <row r="2695" ht="16.5" customHeight="1">
      <c r="A2695" s="9" t="s">
        <v>13</v>
      </c>
      <c r="B2695" s="9" t="s">
        <v>154</v>
      </c>
      <c r="C2695" s="9" t="s">
        <v>3976</v>
      </c>
      <c r="D2695" s="9" t="s">
        <v>183</v>
      </c>
      <c r="E2695" s="9" t="s">
        <v>4506</v>
      </c>
      <c r="F2695" s="10">
        <v>35.0</v>
      </c>
      <c r="G2695" s="10">
        <v>22.0</v>
      </c>
      <c r="H2695" s="70" t="b">
        <v>0</v>
      </c>
      <c r="I2695" s="71" t="str">
        <f t="shared" si="132"/>
        <v/>
      </c>
      <c r="J2695" s="71" t="str">
        <f t="shared" si="133"/>
        <v>DOUBLE PRECISION</v>
      </c>
      <c r="K2695" s="71">
        <f t="shared" si="3"/>
        <v>22</v>
      </c>
      <c r="L2695" s="71" t="str">
        <f t="shared" si="4"/>
        <v>(22)</v>
      </c>
      <c r="M2695" s="71" t="s">
        <v>4489</v>
      </c>
      <c r="N2695" s="71"/>
      <c r="O2695" s="4"/>
      <c r="P2695" s="9"/>
      <c r="Q2695" s="9" t="str">
        <f t="shared" si="134"/>
        <v>RPPID6 DOUBLE PRECISION ,</v>
      </c>
    </row>
    <row r="2696" ht="16.5" customHeight="1">
      <c r="A2696" s="9" t="s">
        <v>13</v>
      </c>
      <c r="B2696" s="9" t="s">
        <v>154</v>
      </c>
      <c r="C2696" s="9" t="s">
        <v>3977</v>
      </c>
      <c r="D2696" s="9" t="s">
        <v>183</v>
      </c>
      <c r="E2696" s="9" t="s">
        <v>4506</v>
      </c>
      <c r="F2696" s="10">
        <v>36.0</v>
      </c>
      <c r="G2696" s="10">
        <v>22.0</v>
      </c>
      <c r="H2696" s="70" t="b">
        <v>0</v>
      </c>
      <c r="I2696" s="71" t="str">
        <f t="shared" si="132"/>
        <v/>
      </c>
      <c r="J2696" s="71" t="str">
        <f t="shared" si="133"/>
        <v>DOUBLE PRECISION</v>
      </c>
      <c r="K2696" s="71">
        <f t="shared" si="3"/>
        <v>22</v>
      </c>
      <c r="L2696" s="71" t="str">
        <f t="shared" si="4"/>
        <v>(22)</v>
      </c>
      <c r="M2696" s="71" t="s">
        <v>4489</v>
      </c>
      <c r="N2696" s="71"/>
      <c r="O2696" s="4"/>
      <c r="P2696" s="9"/>
      <c r="Q2696" s="9" t="str">
        <f t="shared" si="134"/>
        <v>RPPID7 DOUBLE PRECISION ,</v>
      </c>
    </row>
    <row r="2697" ht="16.5" customHeight="1">
      <c r="A2697" s="9" t="s">
        <v>13</v>
      </c>
      <c r="B2697" s="9" t="s">
        <v>154</v>
      </c>
      <c r="C2697" s="9" t="s">
        <v>3978</v>
      </c>
      <c r="D2697" s="9" t="s">
        <v>183</v>
      </c>
      <c r="E2697" s="9" t="s">
        <v>4506</v>
      </c>
      <c r="F2697" s="10">
        <v>37.0</v>
      </c>
      <c r="G2697" s="10">
        <v>22.0</v>
      </c>
      <c r="H2697" s="70" t="b">
        <v>0</v>
      </c>
      <c r="I2697" s="71" t="str">
        <f t="shared" si="132"/>
        <v/>
      </c>
      <c r="J2697" s="71" t="str">
        <f t="shared" si="133"/>
        <v>DOUBLE PRECISION</v>
      </c>
      <c r="K2697" s="71">
        <f t="shared" si="3"/>
        <v>22</v>
      </c>
      <c r="L2697" s="71" t="str">
        <f t="shared" si="4"/>
        <v>(22)</v>
      </c>
      <c r="M2697" s="71" t="s">
        <v>4489</v>
      </c>
      <c r="N2697" s="71"/>
      <c r="O2697" s="4"/>
      <c r="P2697" s="9"/>
      <c r="Q2697" s="9" t="str">
        <f t="shared" si="134"/>
        <v>RPPID8 DOUBLE PRECISION ,</v>
      </c>
    </row>
    <row r="2698" ht="16.5" customHeight="1">
      <c r="A2698" s="9" t="s">
        <v>13</v>
      </c>
      <c r="B2698" s="9" t="s">
        <v>154</v>
      </c>
      <c r="C2698" s="9" t="s">
        <v>3979</v>
      </c>
      <c r="D2698" s="9" t="s">
        <v>183</v>
      </c>
      <c r="E2698" s="9" t="s">
        <v>4506</v>
      </c>
      <c r="F2698" s="10">
        <v>38.0</v>
      </c>
      <c r="G2698" s="10">
        <v>22.0</v>
      </c>
      <c r="H2698" s="70" t="b">
        <v>0</v>
      </c>
      <c r="I2698" s="71" t="str">
        <f t="shared" si="132"/>
        <v/>
      </c>
      <c r="J2698" s="71" t="str">
        <f t="shared" si="133"/>
        <v>DOUBLE PRECISION</v>
      </c>
      <c r="K2698" s="71">
        <f t="shared" si="3"/>
        <v>22</v>
      </c>
      <c r="L2698" s="71" t="str">
        <f t="shared" si="4"/>
        <v>(22)</v>
      </c>
      <c r="M2698" s="71" t="s">
        <v>4489</v>
      </c>
      <c r="N2698" s="71"/>
      <c r="O2698" s="4"/>
      <c r="P2698" s="9"/>
      <c r="Q2698" s="9" t="str">
        <f t="shared" si="134"/>
        <v>RPPID9 DOUBLE PRECISION ,</v>
      </c>
    </row>
    <row r="2699" ht="16.5" customHeight="1">
      <c r="A2699" s="9" t="s">
        <v>13</v>
      </c>
      <c r="B2699" s="9" t="s">
        <v>154</v>
      </c>
      <c r="C2699" s="9" t="s">
        <v>3466</v>
      </c>
      <c r="D2699" s="9" t="s">
        <v>191</v>
      </c>
      <c r="E2699" s="9" t="s">
        <v>4518</v>
      </c>
      <c r="F2699" s="10">
        <v>39.0</v>
      </c>
      <c r="G2699" s="10">
        <v>2.0</v>
      </c>
      <c r="H2699" s="70" t="b">
        <v>0</v>
      </c>
      <c r="I2699" s="71" t="str">
        <f t="shared" si="132"/>
        <v/>
      </c>
      <c r="J2699" s="71" t="str">
        <f t="shared" si="133"/>
        <v>VARCHAR</v>
      </c>
      <c r="K2699" s="71">
        <f t="shared" si="3"/>
        <v>6</v>
      </c>
      <c r="L2699" s="71" t="str">
        <f t="shared" si="4"/>
        <v>(6)</v>
      </c>
      <c r="M2699" s="71" t="s">
        <v>4489</v>
      </c>
      <c r="N2699" s="71"/>
      <c r="O2699" s="4"/>
      <c r="P2699" s="9"/>
      <c r="Q2699" s="9" t="str">
        <f t="shared" si="134"/>
        <v>RPCOMY VARCHAR(6) ,</v>
      </c>
    </row>
    <row r="2700" ht="16.5" customHeight="1">
      <c r="A2700" s="9" t="s">
        <v>13</v>
      </c>
      <c r="B2700" s="9" t="s">
        <v>154</v>
      </c>
      <c r="C2700" s="9" t="s">
        <v>4064</v>
      </c>
      <c r="D2700" s="9" t="s">
        <v>191</v>
      </c>
      <c r="E2700" s="9" t="s">
        <v>4518</v>
      </c>
      <c r="F2700" s="10">
        <v>40.0</v>
      </c>
      <c r="G2700" s="10">
        <v>2.0</v>
      </c>
      <c r="H2700" s="70" t="b">
        <v>0</v>
      </c>
      <c r="I2700" s="71" t="str">
        <f t="shared" si="132"/>
        <v/>
      </c>
      <c r="J2700" s="71" t="str">
        <f t="shared" si="133"/>
        <v>VARCHAR</v>
      </c>
      <c r="K2700" s="71">
        <f t="shared" si="3"/>
        <v>6</v>
      </c>
      <c r="L2700" s="71" t="str">
        <f t="shared" si="4"/>
        <v>(6)</v>
      </c>
      <c r="M2700" s="71" t="s">
        <v>4489</v>
      </c>
      <c r="N2700" s="71"/>
      <c r="O2700" s="4"/>
      <c r="P2700" s="9"/>
      <c r="Q2700" s="9" t="str">
        <f t="shared" si="134"/>
        <v>RPCOMP VARCHAR(6) ,</v>
      </c>
    </row>
    <row r="2701" ht="16.5" customHeight="1">
      <c r="A2701" s="9" t="s">
        <v>13</v>
      </c>
      <c r="B2701" s="9" t="s">
        <v>154</v>
      </c>
      <c r="C2701" s="9" t="s">
        <v>1226</v>
      </c>
      <c r="D2701" s="9" t="s">
        <v>191</v>
      </c>
      <c r="E2701" s="9" t="s">
        <v>4518</v>
      </c>
      <c r="F2701" s="10">
        <v>41.0</v>
      </c>
      <c r="G2701" s="10">
        <v>1.0</v>
      </c>
      <c r="H2701" s="70" t="b">
        <v>0</v>
      </c>
      <c r="I2701" s="71" t="str">
        <f t="shared" si="132"/>
        <v/>
      </c>
      <c r="J2701" s="71" t="str">
        <f t="shared" si="133"/>
        <v>VARCHAR</v>
      </c>
      <c r="K2701" s="71">
        <f t="shared" si="3"/>
        <v>3</v>
      </c>
      <c r="L2701" s="71" t="str">
        <f t="shared" si="4"/>
        <v>(3)</v>
      </c>
      <c r="M2701" s="71" t="s">
        <v>4489</v>
      </c>
      <c r="N2701" s="71"/>
      <c r="O2701" s="4"/>
      <c r="P2701" s="9"/>
      <c r="Q2701" s="9" t="str">
        <f t="shared" si="134"/>
        <v>RPYFLG VARCHAR(3) ,</v>
      </c>
    </row>
    <row r="2702" ht="16.5" customHeight="1">
      <c r="A2702" s="9" t="s">
        <v>13</v>
      </c>
      <c r="B2702" s="9" t="s">
        <v>154</v>
      </c>
      <c r="C2702" s="9" t="s">
        <v>4067</v>
      </c>
      <c r="D2702" s="9" t="s">
        <v>191</v>
      </c>
      <c r="E2702" s="9" t="s">
        <v>4518</v>
      </c>
      <c r="F2702" s="10">
        <v>42.0</v>
      </c>
      <c r="G2702" s="10">
        <v>5.0</v>
      </c>
      <c r="H2702" s="70" t="b">
        <v>0</v>
      </c>
      <c r="I2702" s="71" t="str">
        <f t="shared" si="132"/>
        <v/>
      </c>
      <c r="J2702" s="71" t="str">
        <f t="shared" si="133"/>
        <v>VARCHAR</v>
      </c>
      <c r="K2702" s="71">
        <f t="shared" si="3"/>
        <v>15</v>
      </c>
      <c r="L2702" s="71" t="str">
        <f t="shared" si="4"/>
        <v>(15)</v>
      </c>
      <c r="M2702" s="71" t="s">
        <v>4489</v>
      </c>
      <c r="N2702" s="71"/>
      <c r="O2702" s="4"/>
      <c r="P2702" s="9"/>
      <c r="Q2702" s="9" t="str">
        <f t="shared" si="134"/>
        <v>RPCWCD VARCHAR(15) ,</v>
      </c>
    </row>
    <row r="2703" ht="16.5" customHeight="1">
      <c r="A2703" s="9" t="s">
        <v>13</v>
      </c>
      <c r="B2703" s="9" t="s">
        <v>154</v>
      </c>
      <c r="C2703" s="9" t="s">
        <v>962</v>
      </c>
      <c r="D2703" s="9" t="s">
        <v>183</v>
      </c>
      <c r="E2703" s="9" t="s">
        <v>4506</v>
      </c>
      <c r="F2703" s="10">
        <v>43.0</v>
      </c>
      <c r="G2703" s="10">
        <v>22.0</v>
      </c>
      <c r="H2703" s="70" t="b">
        <v>0</v>
      </c>
      <c r="I2703" s="71" t="str">
        <f t="shared" si="132"/>
        <v/>
      </c>
      <c r="J2703" s="71" t="str">
        <f t="shared" si="133"/>
        <v>DOUBLE PRECISION</v>
      </c>
      <c r="K2703" s="71">
        <f t="shared" si="3"/>
        <v>22</v>
      </c>
      <c r="L2703" s="71" t="str">
        <f t="shared" si="4"/>
        <v>(22)</v>
      </c>
      <c r="M2703" s="71" t="s">
        <v>4489</v>
      </c>
      <c r="N2703" s="71"/>
      <c r="O2703" s="4"/>
      <c r="P2703" s="9"/>
      <c r="Q2703" s="9" t="str">
        <f t="shared" si="134"/>
        <v>RPEYMD DOUBLE PRECISION ,</v>
      </c>
    </row>
    <row r="2704" ht="16.5" customHeight="1">
      <c r="A2704" s="9" t="s">
        <v>13</v>
      </c>
      <c r="B2704" s="9" t="s">
        <v>154</v>
      </c>
      <c r="C2704" s="9" t="s">
        <v>3725</v>
      </c>
      <c r="D2704" s="9" t="s">
        <v>183</v>
      </c>
      <c r="E2704" s="9" t="s">
        <v>4506</v>
      </c>
      <c r="F2704" s="10">
        <v>44.0</v>
      </c>
      <c r="G2704" s="10">
        <v>22.0</v>
      </c>
      <c r="H2704" s="70" t="b">
        <v>0</v>
      </c>
      <c r="I2704" s="71" t="str">
        <f t="shared" si="132"/>
        <v/>
      </c>
      <c r="J2704" s="71" t="str">
        <f t="shared" si="133"/>
        <v>DOUBLE PRECISION</v>
      </c>
      <c r="K2704" s="71">
        <f t="shared" si="3"/>
        <v>22</v>
      </c>
      <c r="L2704" s="71" t="str">
        <f t="shared" si="4"/>
        <v>(22)</v>
      </c>
      <c r="M2704" s="71" t="s">
        <v>4489</v>
      </c>
      <c r="N2704" s="71"/>
      <c r="O2704" s="4"/>
      <c r="P2704" s="9"/>
      <c r="Q2704" s="9" t="str">
        <f t="shared" si="134"/>
        <v>RPEHMS DOUBLE PRECISION ,</v>
      </c>
    </row>
    <row r="2705" ht="16.5" customHeight="1">
      <c r="A2705" s="9" t="s">
        <v>13</v>
      </c>
      <c r="B2705" s="9" t="s">
        <v>154</v>
      </c>
      <c r="C2705" s="9" t="s">
        <v>3726</v>
      </c>
      <c r="D2705" s="9" t="s">
        <v>183</v>
      </c>
      <c r="E2705" s="9" t="s">
        <v>4506</v>
      </c>
      <c r="F2705" s="10">
        <v>45.0</v>
      </c>
      <c r="G2705" s="10">
        <v>22.0</v>
      </c>
      <c r="H2705" s="70" t="b">
        <v>0</v>
      </c>
      <c r="I2705" s="71" t="str">
        <f t="shared" si="132"/>
        <v/>
      </c>
      <c r="J2705" s="71" t="str">
        <f t="shared" si="133"/>
        <v>DOUBLE PRECISION</v>
      </c>
      <c r="K2705" s="71">
        <f t="shared" si="3"/>
        <v>22</v>
      </c>
      <c r="L2705" s="71" t="str">
        <f t="shared" si="4"/>
        <v>(22)</v>
      </c>
      <c r="M2705" s="71" t="s">
        <v>4489</v>
      </c>
      <c r="N2705" s="71"/>
      <c r="O2705" s="4"/>
      <c r="P2705" s="9"/>
      <c r="Q2705" s="9" t="str">
        <f t="shared" si="134"/>
        <v>RPMYMD DOUBLE PRECISION ,</v>
      </c>
    </row>
    <row r="2706" ht="16.5" customHeight="1">
      <c r="A2706" s="9" t="s">
        <v>13</v>
      </c>
      <c r="B2706" s="9" t="s">
        <v>154</v>
      </c>
      <c r="C2706" s="9" t="s">
        <v>3727</v>
      </c>
      <c r="D2706" s="9" t="s">
        <v>183</v>
      </c>
      <c r="E2706" s="9" t="s">
        <v>4506</v>
      </c>
      <c r="F2706" s="10">
        <v>46.0</v>
      </c>
      <c r="G2706" s="10">
        <v>22.0</v>
      </c>
      <c r="H2706" s="70" t="b">
        <v>0</v>
      </c>
      <c r="I2706" s="71" t="str">
        <f t="shared" si="132"/>
        <v/>
      </c>
      <c r="J2706" s="71" t="str">
        <f t="shared" si="133"/>
        <v>DOUBLE PRECISION</v>
      </c>
      <c r="K2706" s="71">
        <f t="shared" si="3"/>
        <v>22</v>
      </c>
      <c r="L2706" s="71" t="str">
        <f t="shared" si="4"/>
        <v>(22)</v>
      </c>
      <c r="M2706" s="71" t="s">
        <v>4489</v>
      </c>
      <c r="N2706" s="71"/>
      <c r="O2706" s="4"/>
      <c r="P2706" s="9"/>
      <c r="Q2706" s="9" t="str">
        <f t="shared" si="134"/>
        <v>RPMHMS DOUBLE PRECISION ,</v>
      </c>
    </row>
    <row r="2707" ht="16.5" customHeight="1">
      <c r="A2707" s="9"/>
      <c r="B2707" s="9"/>
      <c r="C2707" s="9"/>
      <c r="D2707" s="9"/>
      <c r="E2707" s="9"/>
      <c r="F2707" s="10"/>
      <c r="G2707" s="10"/>
      <c r="H2707" s="70"/>
      <c r="I2707" s="71"/>
      <c r="J2707" s="71"/>
      <c r="K2707" s="71" t="str">
        <f t="shared" si="3"/>
        <v/>
      </c>
      <c r="L2707" s="71" t="str">
        <f t="shared" si="4"/>
        <v>()</v>
      </c>
      <c r="M2707" s="71"/>
      <c r="N2707" s="71"/>
      <c r="O2707" s="4"/>
      <c r="P2707" s="9"/>
      <c r="Q2707" s="9" t="s">
        <v>4519</v>
      </c>
    </row>
    <row r="2708" ht="16.5" customHeight="1">
      <c r="A2708" s="9"/>
      <c r="B2708" s="9"/>
      <c r="C2708" s="9"/>
      <c r="D2708" s="9"/>
      <c r="E2708" s="9"/>
      <c r="F2708" s="10"/>
      <c r="G2708" s="10"/>
      <c r="H2708" s="70"/>
      <c r="I2708" s="71"/>
      <c r="J2708" s="71"/>
      <c r="K2708" s="71" t="str">
        <f t="shared" si="3"/>
        <v/>
      </c>
      <c r="L2708" s="71" t="str">
        <f t="shared" si="4"/>
        <v>()</v>
      </c>
      <c r="M2708" s="71"/>
      <c r="N2708" s="71"/>
      <c r="O2708" s="4"/>
      <c r="P2708" s="9"/>
      <c r="Q2708" s="9" t="str">
        <f>"PRIMARY KEY("&amp;N2661&amp;")"</f>
        <v>PRIMARY KEY(RPCGU1
,RPCGU2
,RPCCDE)</v>
      </c>
    </row>
    <row r="2709" ht="16.5" customHeight="1">
      <c r="A2709" s="9"/>
      <c r="B2709" s="9"/>
      <c r="C2709" s="9"/>
      <c r="D2709" s="9"/>
      <c r="E2709" s="9"/>
      <c r="F2709" s="10"/>
      <c r="G2709" s="10"/>
      <c r="H2709" s="70"/>
      <c r="I2709" s="71"/>
      <c r="J2709" s="71"/>
      <c r="K2709" s="71" t="str">
        <f t="shared" si="3"/>
        <v/>
      </c>
      <c r="L2709" s="71" t="str">
        <f t="shared" si="4"/>
        <v>()</v>
      </c>
      <c r="M2709" s="71"/>
      <c r="N2709" s="71"/>
      <c r="O2709" s="4"/>
      <c r="P2709" s="9"/>
      <c r="Q2709" s="9" t="str">
        <f>") DISTSTYLE AUTO;"</f>
        <v>) DISTSTYLE AUTO;</v>
      </c>
    </row>
    <row r="2710" ht="16.5" customHeight="1">
      <c r="A2710" s="9" t="s">
        <v>13</v>
      </c>
      <c r="B2710" s="9" t="s">
        <v>22</v>
      </c>
      <c r="C2710" s="9" t="s">
        <v>952</v>
      </c>
      <c r="D2710" s="9" t="s">
        <v>183</v>
      </c>
      <c r="E2710" s="9" t="s">
        <v>4506</v>
      </c>
      <c r="F2710" s="10">
        <v>1.0</v>
      </c>
      <c r="G2710" s="10">
        <v>22.0</v>
      </c>
      <c r="H2710" s="70" t="b">
        <v>1</v>
      </c>
      <c r="I2710" s="71" t="str">
        <f t="shared" ref="I2710:I2782" si="135">IF(H2710=TRUE,"NOT NULL","")</f>
        <v>NOT NULL</v>
      </c>
      <c r="J2710" s="71" t="str">
        <f t="shared" ref="J2710:J2782" si="136">IF(D2710="number","DOUBLE PRECISION",IF(D2710="varchar2","VARCHAR", IF(D2710="char","char",IF(D2710="nvarchar2","VARCHAR",IF(D2710="TIMESTAMP","TIMESTAMP WITHOUT TIME ZONE", IF(D2710="date","TIMESTAMP WITHOUT TIME ZONE",IF(D2710="VARCHAR","VARCHAR")))))))</f>
        <v>DOUBLE PRECISION</v>
      </c>
      <c r="K2710" s="71">
        <f t="shared" si="3"/>
        <v>22</v>
      </c>
      <c r="L2710" s="71" t="str">
        <f t="shared" si="4"/>
        <v>(22)</v>
      </c>
      <c r="M2710" s="71" t="s">
        <v>4489</v>
      </c>
      <c r="N2710" s="73" t="s">
        <v>4547</v>
      </c>
      <c r="O2710" s="74"/>
      <c r="P2710" s="9" t="str">
        <f>"Create Table "&amp;A2710&amp;"."&amp;B2710&amp;" ("</f>
        <v>Create Table CDCSMART.RP4000P (</v>
      </c>
      <c r="Q2710" s="9" t="str">
        <f t="shared" ref="Q2710:Q2782" si="137">IF(J2710="DOUBLE PRECISION",C2710&amp;" "&amp;J2710&amp;" "&amp;I2710&amp;M2710,IF(J2710="VARCHAR",C2710&amp;" "&amp;J2710&amp;L2710&amp;" "&amp;I2710&amp;M2710,IF(J2710="TIMESTAMP WITHOUT TIME ZONE", C2710&amp;" "&amp;J2710&amp;" "&amp;I2710&amp;M2710,IF(J2710="CHAR",C2710&amp;" "&amp;J2710&amp;L2710&amp;" "&amp;I2710&amp;M2710,IF(J2710="DATE",C2710&amp;" "&amp;"TIMESTAMP WITHOUT TIME ZONE"&amp;" "&amp;I2710&amp;M2710)))))</f>
        <v>RPSGUB DOUBLE PRECISION NOT NULL,</v>
      </c>
    </row>
    <row r="2711" ht="16.5" customHeight="1">
      <c r="A2711" s="9" t="s">
        <v>13</v>
      </c>
      <c r="B2711" s="9" t="s">
        <v>22</v>
      </c>
      <c r="C2711" s="9" t="s">
        <v>954</v>
      </c>
      <c r="D2711" s="9" t="s">
        <v>183</v>
      </c>
      <c r="E2711" s="9" t="s">
        <v>4506</v>
      </c>
      <c r="F2711" s="10">
        <v>2.0</v>
      </c>
      <c r="G2711" s="10">
        <v>22.0</v>
      </c>
      <c r="H2711" s="70" t="b">
        <v>1</v>
      </c>
      <c r="I2711" s="71" t="str">
        <f t="shared" si="135"/>
        <v>NOT NULL</v>
      </c>
      <c r="J2711" s="71" t="str">
        <f t="shared" si="136"/>
        <v>DOUBLE PRECISION</v>
      </c>
      <c r="K2711" s="71">
        <f t="shared" si="3"/>
        <v>22</v>
      </c>
      <c r="L2711" s="71" t="str">
        <f t="shared" si="4"/>
        <v>(22)</v>
      </c>
      <c r="M2711" s="71" t="s">
        <v>4489</v>
      </c>
      <c r="N2711" s="71"/>
      <c r="O2711" s="4"/>
      <c r="P2711" s="9"/>
      <c r="Q2711" s="9" t="str">
        <f t="shared" si="137"/>
        <v>RPYERY DOUBLE PRECISION NOT NULL,</v>
      </c>
    </row>
    <row r="2712" ht="16.5" customHeight="1">
      <c r="A2712" s="9" t="s">
        <v>13</v>
      </c>
      <c r="B2712" s="9" t="s">
        <v>22</v>
      </c>
      <c r="C2712" s="9" t="s">
        <v>956</v>
      </c>
      <c r="D2712" s="9" t="s">
        <v>183</v>
      </c>
      <c r="E2712" s="9" t="s">
        <v>4506</v>
      </c>
      <c r="F2712" s="10">
        <v>3.0</v>
      </c>
      <c r="G2712" s="10">
        <v>22.0</v>
      </c>
      <c r="H2712" s="70" t="b">
        <v>1</v>
      </c>
      <c r="I2712" s="71" t="str">
        <f t="shared" si="135"/>
        <v>NOT NULL</v>
      </c>
      <c r="J2712" s="71" t="str">
        <f t="shared" si="136"/>
        <v>DOUBLE PRECISION</v>
      </c>
      <c r="K2712" s="71">
        <f t="shared" si="3"/>
        <v>22</v>
      </c>
      <c r="L2712" s="71" t="str">
        <f t="shared" si="4"/>
        <v>(22)</v>
      </c>
      <c r="M2712" s="71" t="s">
        <v>4489</v>
      </c>
      <c r="N2712" s="71"/>
      <c r="O2712" s="4"/>
      <c r="P2712" s="9"/>
      <c r="Q2712" s="9" t="str">
        <f t="shared" si="137"/>
        <v>RPSEQI DOUBLE PRECISION NOT NULL,</v>
      </c>
    </row>
    <row r="2713" ht="16.5" customHeight="1">
      <c r="A2713" s="9" t="s">
        <v>13</v>
      </c>
      <c r="B2713" s="9" t="s">
        <v>22</v>
      </c>
      <c r="C2713" s="9" t="s">
        <v>957</v>
      </c>
      <c r="D2713" s="9" t="s">
        <v>183</v>
      </c>
      <c r="E2713" s="9" t="s">
        <v>4506</v>
      </c>
      <c r="F2713" s="10">
        <v>4.0</v>
      </c>
      <c r="G2713" s="10">
        <v>22.0</v>
      </c>
      <c r="H2713" s="70" t="b">
        <v>1</v>
      </c>
      <c r="I2713" s="71" t="str">
        <f t="shared" si="135"/>
        <v>NOT NULL</v>
      </c>
      <c r="J2713" s="71" t="str">
        <f t="shared" si="136"/>
        <v>DOUBLE PRECISION</v>
      </c>
      <c r="K2713" s="71">
        <f t="shared" si="3"/>
        <v>22</v>
      </c>
      <c r="L2713" s="71" t="str">
        <f t="shared" si="4"/>
        <v>(22)</v>
      </c>
      <c r="M2713" s="71" t="s">
        <v>4489</v>
      </c>
      <c r="N2713" s="71"/>
      <c r="O2713" s="4"/>
      <c r="P2713" s="9"/>
      <c r="Q2713" s="9" t="str">
        <f t="shared" si="137"/>
        <v>RPSERI DOUBLE PRECISION NOT NULL,</v>
      </c>
    </row>
    <row r="2714" ht="16.5" customHeight="1">
      <c r="A2714" s="9" t="s">
        <v>13</v>
      </c>
      <c r="B2714" s="9" t="s">
        <v>22</v>
      </c>
      <c r="C2714" s="9" t="s">
        <v>4069</v>
      </c>
      <c r="D2714" s="9" t="s">
        <v>183</v>
      </c>
      <c r="E2714" s="9" t="s">
        <v>4506</v>
      </c>
      <c r="F2714" s="10">
        <v>5.0</v>
      </c>
      <c r="G2714" s="10">
        <v>22.0</v>
      </c>
      <c r="H2714" s="70" t="b">
        <v>1</v>
      </c>
      <c r="I2714" s="71" t="str">
        <f t="shared" si="135"/>
        <v>NOT NULL</v>
      </c>
      <c r="J2714" s="71" t="str">
        <f t="shared" si="136"/>
        <v>DOUBLE PRECISION</v>
      </c>
      <c r="K2714" s="71">
        <f t="shared" si="3"/>
        <v>22</v>
      </c>
      <c r="L2714" s="71" t="str">
        <f t="shared" si="4"/>
        <v>(22)</v>
      </c>
      <c r="M2714" s="71" t="s">
        <v>4489</v>
      </c>
      <c r="N2714" s="71"/>
      <c r="O2714" s="4"/>
      <c r="P2714" s="9"/>
      <c r="Q2714" s="9" t="str">
        <f t="shared" si="137"/>
        <v>RPBODY DOUBLE PRECISION NOT NULL,</v>
      </c>
    </row>
    <row r="2715" ht="16.5" customHeight="1">
      <c r="A2715" s="9" t="s">
        <v>13</v>
      </c>
      <c r="B2715" s="9" t="s">
        <v>22</v>
      </c>
      <c r="C2715" s="9" t="s">
        <v>4071</v>
      </c>
      <c r="D2715" s="9" t="s">
        <v>183</v>
      </c>
      <c r="E2715" s="9" t="s">
        <v>4506</v>
      </c>
      <c r="F2715" s="10">
        <v>6.0</v>
      </c>
      <c r="G2715" s="10">
        <v>22.0</v>
      </c>
      <c r="H2715" s="70" t="b">
        <v>1</v>
      </c>
      <c r="I2715" s="71" t="str">
        <f t="shared" si="135"/>
        <v>NOT NULL</v>
      </c>
      <c r="J2715" s="71" t="str">
        <f t="shared" si="136"/>
        <v>DOUBLE PRECISION</v>
      </c>
      <c r="K2715" s="71">
        <f t="shared" si="3"/>
        <v>22</v>
      </c>
      <c r="L2715" s="71" t="str">
        <f t="shared" si="4"/>
        <v>(22)</v>
      </c>
      <c r="M2715" s="71" t="s">
        <v>4489</v>
      </c>
      <c r="N2715" s="71"/>
      <c r="O2715" s="4"/>
      <c r="P2715" s="9"/>
      <c r="Q2715" s="9" t="str">
        <f t="shared" si="137"/>
        <v>RPBODM DOUBLE PRECISION NOT NULL,</v>
      </c>
    </row>
    <row r="2716" ht="16.5" customHeight="1">
      <c r="A2716" s="9" t="s">
        <v>13</v>
      </c>
      <c r="B2716" s="9" t="s">
        <v>22</v>
      </c>
      <c r="C2716" s="9" t="s">
        <v>4073</v>
      </c>
      <c r="D2716" s="9" t="s">
        <v>183</v>
      </c>
      <c r="E2716" s="9" t="s">
        <v>4506</v>
      </c>
      <c r="F2716" s="10">
        <v>7.0</v>
      </c>
      <c r="G2716" s="10">
        <v>22.0</v>
      </c>
      <c r="H2716" s="70" t="b">
        <v>1</v>
      </c>
      <c r="I2716" s="71" t="str">
        <f t="shared" si="135"/>
        <v>NOT NULL</v>
      </c>
      <c r="J2716" s="71" t="str">
        <f t="shared" si="136"/>
        <v>DOUBLE PRECISION</v>
      </c>
      <c r="K2716" s="71">
        <f t="shared" si="3"/>
        <v>22</v>
      </c>
      <c r="L2716" s="71" t="str">
        <f t="shared" si="4"/>
        <v>(22)</v>
      </c>
      <c r="M2716" s="71" t="s">
        <v>4489</v>
      </c>
      <c r="N2716" s="71"/>
      <c r="O2716" s="4"/>
      <c r="P2716" s="9"/>
      <c r="Q2716" s="9" t="str">
        <f t="shared" si="137"/>
        <v>RPBODD DOUBLE PRECISION NOT NULL,</v>
      </c>
    </row>
    <row r="2717" ht="16.5" customHeight="1">
      <c r="A2717" s="9" t="s">
        <v>13</v>
      </c>
      <c r="B2717" s="9" t="s">
        <v>22</v>
      </c>
      <c r="C2717" s="9" t="s">
        <v>4075</v>
      </c>
      <c r="D2717" s="9" t="s">
        <v>183</v>
      </c>
      <c r="E2717" s="9" t="s">
        <v>4506</v>
      </c>
      <c r="F2717" s="10">
        <v>8.0</v>
      </c>
      <c r="G2717" s="10">
        <v>22.0</v>
      </c>
      <c r="H2717" s="70" t="b">
        <v>1</v>
      </c>
      <c r="I2717" s="71" t="str">
        <f t="shared" si="135"/>
        <v>NOT NULL</v>
      </c>
      <c r="J2717" s="71" t="str">
        <f t="shared" si="136"/>
        <v>DOUBLE PRECISION</v>
      </c>
      <c r="K2717" s="71">
        <f t="shared" si="3"/>
        <v>22</v>
      </c>
      <c r="L2717" s="71" t="str">
        <f t="shared" si="4"/>
        <v>(22)</v>
      </c>
      <c r="M2717" s="71" t="s">
        <v>4489</v>
      </c>
      <c r="N2717" s="71"/>
      <c r="O2717" s="4"/>
      <c r="P2717" s="9"/>
      <c r="Q2717" s="9" t="str">
        <f t="shared" si="137"/>
        <v>RPCOID DOUBLE PRECISION NOT NULL,</v>
      </c>
    </row>
    <row r="2718" ht="16.5" customHeight="1">
      <c r="A2718" s="9" t="s">
        <v>13</v>
      </c>
      <c r="B2718" s="9" t="s">
        <v>22</v>
      </c>
      <c r="C2718" s="9" t="s">
        <v>3865</v>
      </c>
      <c r="D2718" s="9" t="s">
        <v>183</v>
      </c>
      <c r="E2718" s="9" t="s">
        <v>4506</v>
      </c>
      <c r="F2718" s="10">
        <v>9.0</v>
      </c>
      <c r="G2718" s="10">
        <v>22.0</v>
      </c>
      <c r="H2718" s="70" t="b">
        <v>1</v>
      </c>
      <c r="I2718" s="71" t="str">
        <f t="shared" si="135"/>
        <v>NOT NULL</v>
      </c>
      <c r="J2718" s="71" t="str">
        <f t="shared" si="136"/>
        <v>DOUBLE PRECISION</v>
      </c>
      <c r="K2718" s="71">
        <f t="shared" si="3"/>
        <v>22</v>
      </c>
      <c r="L2718" s="71" t="str">
        <f t="shared" si="4"/>
        <v>(22)</v>
      </c>
      <c r="M2718" s="71" t="s">
        <v>4489</v>
      </c>
      <c r="N2718" s="71"/>
      <c r="O2718" s="4"/>
      <c r="P2718" s="9"/>
      <c r="Q2718" s="9" t="str">
        <f t="shared" si="137"/>
        <v>RPNUMB DOUBLE PRECISION NOT NULL,</v>
      </c>
    </row>
    <row r="2719" ht="16.5" customHeight="1">
      <c r="A2719" s="9" t="s">
        <v>13</v>
      </c>
      <c r="B2719" s="9" t="s">
        <v>22</v>
      </c>
      <c r="C2719" s="9" t="s">
        <v>3833</v>
      </c>
      <c r="D2719" s="9" t="s">
        <v>183</v>
      </c>
      <c r="E2719" s="9" t="s">
        <v>4506</v>
      </c>
      <c r="F2719" s="10">
        <v>10.0</v>
      </c>
      <c r="G2719" s="10">
        <v>22.0</v>
      </c>
      <c r="H2719" s="70" t="b">
        <v>0</v>
      </c>
      <c r="I2719" s="71" t="str">
        <f t="shared" si="135"/>
        <v/>
      </c>
      <c r="J2719" s="71" t="str">
        <f t="shared" si="136"/>
        <v>DOUBLE PRECISION</v>
      </c>
      <c r="K2719" s="71">
        <f t="shared" si="3"/>
        <v>22</v>
      </c>
      <c r="L2719" s="71" t="str">
        <f t="shared" si="4"/>
        <v>(22)</v>
      </c>
      <c r="M2719" s="71" t="s">
        <v>4489</v>
      </c>
      <c r="N2719" s="71"/>
      <c r="O2719" s="4"/>
      <c r="P2719" s="9"/>
      <c r="Q2719" s="9" t="str">
        <f t="shared" si="137"/>
        <v>RPBCDE DOUBLE PRECISION ,</v>
      </c>
    </row>
    <row r="2720" ht="16.5" customHeight="1">
      <c r="A2720" s="9" t="s">
        <v>13</v>
      </c>
      <c r="B2720" s="9" t="s">
        <v>22</v>
      </c>
      <c r="C2720" s="9" t="s">
        <v>3780</v>
      </c>
      <c r="D2720" s="9" t="s">
        <v>183</v>
      </c>
      <c r="E2720" s="9" t="s">
        <v>4506</v>
      </c>
      <c r="F2720" s="10">
        <v>11.0</v>
      </c>
      <c r="G2720" s="10">
        <v>22.0</v>
      </c>
      <c r="H2720" s="70" t="b">
        <v>0</v>
      </c>
      <c r="I2720" s="71" t="str">
        <f t="shared" si="135"/>
        <v/>
      </c>
      <c r="J2720" s="71" t="str">
        <f t="shared" si="136"/>
        <v>DOUBLE PRECISION</v>
      </c>
      <c r="K2720" s="71">
        <f t="shared" si="3"/>
        <v>22</v>
      </c>
      <c r="L2720" s="71" t="str">
        <f t="shared" si="4"/>
        <v>(22)</v>
      </c>
      <c r="M2720" s="71" t="s">
        <v>4489</v>
      </c>
      <c r="N2720" s="71"/>
      <c r="O2720" s="4"/>
      <c r="P2720" s="9"/>
      <c r="Q2720" s="9" t="str">
        <f t="shared" si="137"/>
        <v>RPDELV DOUBLE PRECISION ,</v>
      </c>
    </row>
    <row r="2721" ht="16.5" customHeight="1">
      <c r="A2721" s="9" t="s">
        <v>13</v>
      </c>
      <c r="B2721" s="9" t="s">
        <v>22</v>
      </c>
      <c r="C2721" s="9" t="s">
        <v>4079</v>
      </c>
      <c r="D2721" s="9" t="s">
        <v>183</v>
      </c>
      <c r="E2721" s="9" t="s">
        <v>4506</v>
      </c>
      <c r="F2721" s="10">
        <v>12.0</v>
      </c>
      <c r="G2721" s="10">
        <v>22.0</v>
      </c>
      <c r="H2721" s="70" t="b">
        <v>0</v>
      </c>
      <c r="I2721" s="71" t="str">
        <f t="shared" si="135"/>
        <v/>
      </c>
      <c r="J2721" s="71" t="str">
        <f t="shared" si="136"/>
        <v>DOUBLE PRECISION</v>
      </c>
      <c r="K2721" s="71">
        <f t="shared" si="3"/>
        <v>22</v>
      </c>
      <c r="L2721" s="71" t="str">
        <f t="shared" si="4"/>
        <v>(22)</v>
      </c>
      <c r="M2721" s="71" t="s">
        <v>4489</v>
      </c>
      <c r="N2721" s="71"/>
      <c r="O2721" s="4"/>
      <c r="P2721" s="9"/>
      <c r="Q2721" s="9" t="str">
        <f t="shared" si="137"/>
        <v>RPBDID DOUBLE PRECISION ,</v>
      </c>
    </row>
    <row r="2722" ht="16.5" customHeight="1">
      <c r="A2722" s="9" t="s">
        <v>13</v>
      </c>
      <c r="B2722" s="9" t="s">
        <v>22</v>
      </c>
      <c r="C2722" s="9" t="s">
        <v>4081</v>
      </c>
      <c r="D2722" s="9" t="s">
        <v>183</v>
      </c>
      <c r="E2722" s="9" t="s">
        <v>4506</v>
      </c>
      <c r="F2722" s="10">
        <v>13.0</v>
      </c>
      <c r="G2722" s="10">
        <v>22.0</v>
      </c>
      <c r="H2722" s="70" t="b">
        <v>0</v>
      </c>
      <c r="I2722" s="71" t="str">
        <f t="shared" si="135"/>
        <v/>
      </c>
      <c r="J2722" s="71" t="str">
        <f t="shared" si="136"/>
        <v>DOUBLE PRECISION</v>
      </c>
      <c r="K2722" s="71">
        <f t="shared" si="3"/>
        <v>22</v>
      </c>
      <c r="L2722" s="71" t="str">
        <f t="shared" si="4"/>
        <v>(22)</v>
      </c>
      <c r="M2722" s="71" t="s">
        <v>4489</v>
      </c>
      <c r="N2722" s="71"/>
      <c r="O2722" s="4"/>
      <c r="P2722" s="9"/>
      <c r="Q2722" s="9" t="str">
        <f t="shared" si="137"/>
        <v>RPBJID DOUBLE PRECISION ,</v>
      </c>
    </row>
    <row r="2723" ht="16.5" customHeight="1">
      <c r="A2723" s="9" t="s">
        <v>13</v>
      </c>
      <c r="B2723" s="9" t="s">
        <v>22</v>
      </c>
      <c r="C2723" s="9" t="s">
        <v>4082</v>
      </c>
      <c r="D2723" s="9" t="s">
        <v>183</v>
      </c>
      <c r="E2723" s="9" t="s">
        <v>4506</v>
      </c>
      <c r="F2723" s="10">
        <v>14.0</v>
      </c>
      <c r="G2723" s="10">
        <v>22.0</v>
      </c>
      <c r="H2723" s="70" t="b">
        <v>0</v>
      </c>
      <c r="I2723" s="71" t="str">
        <f t="shared" si="135"/>
        <v/>
      </c>
      <c r="J2723" s="71" t="str">
        <f t="shared" si="136"/>
        <v>DOUBLE PRECISION</v>
      </c>
      <c r="K2723" s="71">
        <f t="shared" si="3"/>
        <v>22</v>
      </c>
      <c r="L2723" s="71" t="str">
        <f t="shared" si="4"/>
        <v>(22)</v>
      </c>
      <c r="M2723" s="71" t="s">
        <v>4489</v>
      </c>
      <c r="N2723" s="71"/>
      <c r="O2723" s="4"/>
      <c r="P2723" s="9"/>
      <c r="Q2723" s="9" t="str">
        <f t="shared" si="137"/>
        <v>RPASGU DOUBLE PRECISION ,</v>
      </c>
    </row>
    <row r="2724" ht="16.5" customHeight="1">
      <c r="A2724" s="9" t="s">
        <v>13</v>
      </c>
      <c r="B2724" s="9" t="s">
        <v>22</v>
      </c>
      <c r="C2724" s="9" t="s">
        <v>4084</v>
      </c>
      <c r="D2724" s="9" t="s">
        <v>183</v>
      </c>
      <c r="E2724" s="9" t="s">
        <v>4506</v>
      </c>
      <c r="F2724" s="10">
        <v>15.0</v>
      </c>
      <c r="G2724" s="10">
        <v>22.0</v>
      </c>
      <c r="H2724" s="70" t="b">
        <v>0</v>
      </c>
      <c r="I2724" s="71" t="str">
        <f t="shared" si="135"/>
        <v/>
      </c>
      <c r="J2724" s="71" t="str">
        <f t="shared" si="136"/>
        <v>DOUBLE PRECISION</v>
      </c>
      <c r="K2724" s="71">
        <f t="shared" si="3"/>
        <v>22</v>
      </c>
      <c r="L2724" s="71" t="str">
        <f t="shared" si="4"/>
        <v>(22)</v>
      </c>
      <c r="M2724" s="71" t="s">
        <v>4489</v>
      </c>
      <c r="N2724" s="71"/>
      <c r="O2724" s="4"/>
      <c r="P2724" s="9"/>
      <c r="Q2724" s="9" t="str">
        <f t="shared" si="137"/>
        <v>RPBADL DOUBLE PRECISION ,</v>
      </c>
    </row>
    <row r="2725" ht="16.5" customHeight="1">
      <c r="A2725" s="9" t="s">
        <v>13</v>
      </c>
      <c r="B2725" s="9" t="s">
        <v>22</v>
      </c>
      <c r="C2725" s="9" t="s">
        <v>4086</v>
      </c>
      <c r="D2725" s="9" t="s">
        <v>183</v>
      </c>
      <c r="E2725" s="9" t="s">
        <v>4506</v>
      </c>
      <c r="F2725" s="10">
        <v>16.0</v>
      </c>
      <c r="G2725" s="10">
        <v>22.0</v>
      </c>
      <c r="H2725" s="70" t="b">
        <v>0</v>
      </c>
      <c r="I2725" s="71" t="str">
        <f t="shared" si="135"/>
        <v/>
      </c>
      <c r="J2725" s="71" t="str">
        <f t="shared" si="136"/>
        <v>DOUBLE PRECISION</v>
      </c>
      <c r="K2725" s="71">
        <f t="shared" si="3"/>
        <v>22</v>
      </c>
      <c r="L2725" s="71" t="str">
        <f t="shared" si="4"/>
        <v>(22)</v>
      </c>
      <c r="M2725" s="71" t="s">
        <v>4489</v>
      </c>
      <c r="N2725" s="71"/>
      <c r="O2725" s="4"/>
      <c r="P2725" s="9"/>
      <c r="Q2725" s="9" t="str">
        <f t="shared" si="137"/>
        <v>RPBSUN DOUBLE PRECISION ,</v>
      </c>
    </row>
    <row r="2726" ht="16.5" customHeight="1">
      <c r="A2726" s="9" t="s">
        <v>13</v>
      </c>
      <c r="B2726" s="9" t="s">
        <v>22</v>
      </c>
      <c r="C2726" s="9" t="s">
        <v>3766</v>
      </c>
      <c r="D2726" s="9" t="s">
        <v>191</v>
      </c>
      <c r="E2726" s="9" t="s">
        <v>4518</v>
      </c>
      <c r="F2726" s="10">
        <v>17.0</v>
      </c>
      <c r="G2726" s="10">
        <v>3.0</v>
      </c>
      <c r="H2726" s="70" t="b">
        <v>0</v>
      </c>
      <c r="I2726" s="71" t="str">
        <f t="shared" si="135"/>
        <v/>
      </c>
      <c r="J2726" s="71" t="str">
        <f t="shared" si="136"/>
        <v>VARCHAR</v>
      </c>
      <c r="K2726" s="71">
        <f t="shared" si="3"/>
        <v>9</v>
      </c>
      <c r="L2726" s="71" t="str">
        <f t="shared" si="4"/>
        <v>(9)</v>
      </c>
      <c r="M2726" s="71" t="s">
        <v>4489</v>
      </c>
      <c r="N2726" s="71"/>
      <c r="O2726" s="4"/>
      <c r="P2726" s="9"/>
      <c r="Q2726" s="9" t="str">
        <f t="shared" si="137"/>
        <v>RPZIP1 VARCHAR(9) ,</v>
      </c>
    </row>
    <row r="2727" ht="16.5" customHeight="1">
      <c r="A2727" s="9" t="s">
        <v>13</v>
      </c>
      <c r="B2727" s="9" t="s">
        <v>22</v>
      </c>
      <c r="C2727" s="9" t="s">
        <v>3768</v>
      </c>
      <c r="D2727" s="9" t="s">
        <v>191</v>
      </c>
      <c r="E2727" s="9" t="s">
        <v>4518</v>
      </c>
      <c r="F2727" s="10">
        <v>18.0</v>
      </c>
      <c r="G2727" s="10">
        <v>3.0</v>
      </c>
      <c r="H2727" s="70" t="b">
        <v>0</v>
      </c>
      <c r="I2727" s="71" t="str">
        <f t="shared" si="135"/>
        <v/>
      </c>
      <c r="J2727" s="71" t="str">
        <f t="shared" si="136"/>
        <v>VARCHAR</v>
      </c>
      <c r="K2727" s="71">
        <f t="shared" si="3"/>
        <v>9</v>
      </c>
      <c r="L2727" s="71" t="str">
        <f t="shared" si="4"/>
        <v>(9)</v>
      </c>
      <c r="M2727" s="71" t="s">
        <v>4489</v>
      </c>
      <c r="N2727" s="71"/>
      <c r="O2727" s="4"/>
      <c r="P2727" s="9"/>
      <c r="Q2727" s="9" t="str">
        <f t="shared" si="137"/>
        <v>RPZIP2 VARCHAR(9) ,</v>
      </c>
    </row>
    <row r="2728" ht="16.5" customHeight="1">
      <c r="A2728" s="9" t="s">
        <v>13</v>
      </c>
      <c r="B2728" s="9" t="s">
        <v>22</v>
      </c>
      <c r="C2728" s="9" t="s">
        <v>3525</v>
      </c>
      <c r="D2728" s="9" t="s">
        <v>191</v>
      </c>
      <c r="E2728" s="9" t="s">
        <v>4518</v>
      </c>
      <c r="F2728" s="10">
        <v>19.0</v>
      </c>
      <c r="G2728" s="10">
        <v>1.0</v>
      </c>
      <c r="H2728" s="70" t="b">
        <v>0</v>
      </c>
      <c r="I2728" s="71" t="str">
        <f t="shared" si="135"/>
        <v/>
      </c>
      <c r="J2728" s="71" t="str">
        <f t="shared" si="136"/>
        <v>VARCHAR</v>
      </c>
      <c r="K2728" s="71">
        <f t="shared" si="3"/>
        <v>3</v>
      </c>
      <c r="L2728" s="71" t="str">
        <f t="shared" si="4"/>
        <v>(3)</v>
      </c>
      <c r="M2728" s="71" t="s">
        <v>4489</v>
      </c>
      <c r="N2728" s="71"/>
      <c r="O2728" s="4"/>
      <c r="P2728" s="9"/>
      <c r="Q2728" s="9" t="str">
        <f t="shared" si="137"/>
        <v>RPSJGK VARCHAR(3) ,</v>
      </c>
    </row>
    <row r="2729" ht="16.5" customHeight="1">
      <c r="A2729" s="9" t="s">
        <v>13</v>
      </c>
      <c r="B2729" s="9" t="s">
        <v>22</v>
      </c>
      <c r="C2729" s="9" t="s">
        <v>3527</v>
      </c>
      <c r="D2729" s="9" t="s">
        <v>183</v>
      </c>
      <c r="E2729" s="9" t="s">
        <v>4506</v>
      </c>
      <c r="F2729" s="10">
        <v>20.0</v>
      </c>
      <c r="G2729" s="10">
        <v>22.0</v>
      </c>
      <c r="H2729" s="70" t="b">
        <v>0</v>
      </c>
      <c r="I2729" s="71" t="str">
        <f t="shared" si="135"/>
        <v/>
      </c>
      <c r="J2729" s="71" t="str">
        <f t="shared" si="136"/>
        <v>DOUBLE PRECISION</v>
      </c>
      <c r="K2729" s="71">
        <f t="shared" si="3"/>
        <v>22</v>
      </c>
      <c r="L2729" s="71" t="str">
        <f t="shared" si="4"/>
        <v>(22)</v>
      </c>
      <c r="M2729" s="71" t="s">
        <v>4489</v>
      </c>
      <c r="N2729" s="71"/>
      <c r="O2729" s="4"/>
      <c r="P2729" s="9"/>
      <c r="Q2729" s="9" t="str">
        <f t="shared" si="137"/>
        <v>RPSHCH DOUBLE PRECISION ,</v>
      </c>
    </row>
    <row r="2730" ht="16.5" customHeight="1">
      <c r="A2730" s="9" t="s">
        <v>13</v>
      </c>
      <c r="B2730" s="9" t="s">
        <v>22</v>
      </c>
      <c r="C2730" s="9" t="s">
        <v>4091</v>
      </c>
      <c r="D2730" s="9" t="s">
        <v>183</v>
      </c>
      <c r="E2730" s="9" t="s">
        <v>4506</v>
      </c>
      <c r="F2730" s="10">
        <v>21.0</v>
      </c>
      <c r="G2730" s="10">
        <v>22.0</v>
      </c>
      <c r="H2730" s="70" t="b">
        <v>0</v>
      </c>
      <c r="I2730" s="71" t="str">
        <f t="shared" si="135"/>
        <v/>
      </c>
      <c r="J2730" s="71" t="str">
        <f t="shared" si="136"/>
        <v>DOUBLE PRECISION</v>
      </c>
      <c r="K2730" s="71">
        <f t="shared" si="3"/>
        <v>22</v>
      </c>
      <c r="L2730" s="71" t="str">
        <f t="shared" si="4"/>
        <v>(22)</v>
      </c>
      <c r="M2730" s="71" t="s">
        <v>4489</v>
      </c>
      <c r="N2730" s="71"/>
      <c r="O2730" s="4"/>
      <c r="P2730" s="9"/>
      <c r="Q2730" s="9" t="str">
        <f t="shared" si="137"/>
        <v>RPSDTE DOUBLE PRECISION ,</v>
      </c>
    </row>
    <row r="2731" ht="16.5" customHeight="1">
      <c r="A2731" s="9" t="s">
        <v>13</v>
      </c>
      <c r="B2731" s="9" t="s">
        <v>22</v>
      </c>
      <c r="C2731" s="9" t="s">
        <v>3733</v>
      </c>
      <c r="D2731" s="9" t="s">
        <v>191</v>
      </c>
      <c r="E2731" s="9" t="s">
        <v>4518</v>
      </c>
      <c r="F2731" s="10">
        <v>22.0</v>
      </c>
      <c r="G2731" s="10">
        <v>1.0</v>
      </c>
      <c r="H2731" s="70" t="b">
        <v>0</v>
      </c>
      <c r="I2731" s="71" t="str">
        <f t="shared" si="135"/>
        <v/>
      </c>
      <c r="J2731" s="71" t="str">
        <f t="shared" si="136"/>
        <v>VARCHAR</v>
      </c>
      <c r="K2731" s="71">
        <f t="shared" si="3"/>
        <v>3</v>
      </c>
      <c r="L2731" s="71" t="str">
        <f t="shared" si="4"/>
        <v>(3)</v>
      </c>
      <c r="M2731" s="71" t="s">
        <v>4489</v>
      </c>
      <c r="N2731" s="71"/>
      <c r="O2731" s="4"/>
      <c r="P2731" s="9"/>
      <c r="Q2731" s="9" t="str">
        <f t="shared" si="137"/>
        <v>RPEFLG VARCHAR(3) ,</v>
      </c>
    </row>
    <row r="2732" ht="16.5" customHeight="1">
      <c r="A2732" s="9" t="s">
        <v>13</v>
      </c>
      <c r="B2732" s="9" t="s">
        <v>22</v>
      </c>
      <c r="C2732" s="9" t="s">
        <v>959</v>
      </c>
      <c r="D2732" s="9" t="s">
        <v>191</v>
      </c>
      <c r="E2732" s="9" t="s">
        <v>4518</v>
      </c>
      <c r="F2732" s="10">
        <v>23.0</v>
      </c>
      <c r="G2732" s="10">
        <v>1.0</v>
      </c>
      <c r="H2732" s="70" t="b">
        <v>0</v>
      </c>
      <c r="I2732" s="71" t="str">
        <f t="shared" si="135"/>
        <v/>
      </c>
      <c r="J2732" s="71" t="str">
        <f t="shared" si="136"/>
        <v>VARCHAR</v>
      </c>
      <c r="K2732" s="71">
        <f t="shared" si="3"/>
        <v>3</v>
      </c>
      <c r="L2732" s="71" t="str">
        <f t="shared" si="4"/>
        <v>(3)</v>
      </c>
      <c r="M2732" s="71" t="s">
        <v>4489</v>
      </c>
      <c r="N2732" s="71"/>
      <c r="O2732" s="4"/>
      <c r="P2732" s="9"/>
      <c r="Q2732" s="9" t="str">
        <f t="shared" si="137"/>
        <v>RPGOOD VARCHAR(3) ,</v>
      </c>
    </row>
    <row r="2733" ht="16.5" customHeight="1">
      <c r="A2733" s="9" t="s">
        <v>13</v>
      </c>
      <c r="B2733" s="9" t="s">
        <v>22</v>
      </c>
      <c r="C2733" s="9" t="s">
        <v>3784</v>
      </c>
      <c r="D2733" s="9" t="s">
        <v>191</v>
      </c>
      <c r="E2733" s="9" t="s">
        <v>4518</v>
      </c>
      <c r="F2733" s="10">
        <v>24.0</v>
      </c>
      <c r="G2733" s="10">
        <v>1.0</v>
      </c>
      <c r="H2733" s="70" t="b">
        <v>0</v>
      </c>
      <c r="I2733" s="71" t="str">
        <f t="shared" si="135"/>
        <v/>
      </c>
      <c r="J2733" s="71" t="str">
        <f t="shared" si="136"/>
        <v>VARCHAR</v>
      </c>
      <c r="K2733" s="71">
        <f t="shared" si="3"/>
        <v>3</v>
      </c>
      <c r="L2733" s="71" t="str">
        <f t="shared" si="4"/>
        <v>(3)</v>
      </c>
      <c r="M2733" s="71" t="s">
        <v>4489</v>
      </c>
      <c r="N2733" s="71"/>
      <c r="O2733" s="4"/>
      <c r="P2733" s="9"/>
      <c r="Q2733" s="9" t="str">
        <f t="shared" si="137"/>
        <v>RPMGUB VARCHAR(3) ,</v>
      </c>
    </row>
    <row r="2734" ht="16.5" customHeight="1">
      <c r="A2734" s="9" t="s">
        <v>13</v>
      </c>
      <c r="B2734" s="9" t="s">
        <v>22</v>
      </c>
      <c r="C2734" s="9" t="s">
        <v>3786</v>
      </c>
      <c r="D2734" s="9" t="s">
        <v>183</v>
      </c>
      <c r="E2734" s="9" t="s">
        <v>4506</v>
      </c>
      <c r="F2734" s="10">
        <v>25.0</v>
      </c>
      <c r="G2734" s="10">
        <v>22.0</v>
      </c>
      <c r="H2734" s="70" t="b">
        <v>0</v>
      </c>
      <c r="I2734" s="71" t="str">
        <f t="shared" si="135"/>
        <v/>
      </c>
      <c r="J2734" s="71" t="str">
        <f t="shared" si="136"/>
        <v>DOUBLE PRECISION</v>
      </c>
      <c r="K2734" s="71">
        <f t="shared" si="3"/>
        <v>22</v>
      </c>
      <c r="L2734" s="71" t="str">
        <f t="shared" si="4"/>
        <v>(22)</v>
      </c>
      <c r="M2734" s="71" t="s">
        <v>4489</v>
      </c>
      <c r="N2734" s="71"/>
      <c r="O2734" s="4"/>
      <c r="P2734" s="9"/>
      <c r="Q2734" s="9" t="str">
        <f t="shared" si="137"/>
        <v>RPGRAD DOUBLE PRECISION ,</v>
      </c>
    </row>
    <row r="2735" ht="16.5" customHeight="1">
      <c r="A2735" s="9" t="s">
        <v>13</v>
      </c>
      <c r="B2735" s="9" t="s">
        <v>22</v>
      </c>
      <c r="C2735" s="9" t="s">
        <v>3789</v>
      </c>
      <c r="D2735" s="9" t="s">
        <v>183</v>
      </c>
      <c r="E2735" s="9" t="s">
        <v>4506</v>
      </c>
      <c r="F2735" s="10">
        <v>26.0</v>
      </c>
      <c r="G2735" s="10">
        <v>22.0</v>
      </c>
      <c r="H2735" s="70" t="b">
        <v>0</v>
      </c>
      <c r="I2735" s="71" t="str">
        <f t="shared" si="135"/>
        <v/>
      </c>
      <c r="J2735" s="71" t="str">
        <f t="shared" si="136"/>
        <v>DOUBLE PRECISION</v>
      </c>
      <c r="K2735" s="71">
        <f t="shared" si="3"/>
        <v>22</v>
      </c>
      <c r="L2735" s="71" t="str">
        <f t="shared" si="4"/>
        <v>(22)</v>
      </c>
      <c r="M2735" s="71" t="s">
        <v>4489</v>
      </c>
      <c r="N2735" s="71"/>
      <c r="O2735" s="4"/>
      <c r="P2735" s="9"/>
      <c r="Q2735" s="9" t="str">
        <f t="shared" si="137"/>
        <v>RPSFLG DOUBLE PRECISION ,</v>
      </c>
    </row>
    <row r="2736" ht="16.5" customHeight="1">
      <c r="A2736" s="9" t="s">
        <v>13</v>
      </c>
      <c r="B2736" s="9" t="s">
        <v>22</v>
      </c>
      <c r="C2736" s="9" t="s">
        <v>3787</v>
      </c>
      <c r="D2736" s="9" t="s">
        <v>183</v>
      </c>
      <c r="E2736" s="9" t="s">
        <v>4506</v>
      </c>
      <c r="F2736" s="10">
        <v>27.0</v>
      </c>
      <c r="G2736" s="10">
        <v>22.0</v>
      </c>
      <c r="H2736" s="70" t="b">
        <v>0</v>
      </c>
      <c r="I2736" s="71" t="str">
        <f t="shared" si="135"/>
        <v/>
      </c>
      <c r="J2736" s="71" t="str">
        <f t="shared" si="136"/>
        <v>DOUBLE PRECISION</v>
      </c>
      <c r="K2736" s="71">
        <f t="shared" si="3"/>
        <v>22</v>
      </c>
      <c r="L2736" s="71" t="str">
        <f t="shared" si="4"/>
        <v>(22)</v>
      </c>
      <c r="M2736" s="71" t="s">
        <v>4489</v>
      </c>
      <c r="N2736" s="71"/>
      <c r="O2736" s="4"/>
      <c r="P2736" s="9"/>
      <c r="Q2736" s="9" t="str">
        <f t="shared" si="137"/>
        <v>RPSUBJ DOUBLE PRECISION ,</v>
      </c>
    </row>
    <row r="2737" ht="16.5" customHeight="1">
      <c r="A2737" s="9" t="s">
        <v>13</v>
      </c>
      <c r="B2737" s="9" t="s">
        <v>22</v>
      </c>
      <c r="C2737" s="9" t="s">
        <v>3791</v>
      </c>
      <c r="D2737" s="9" t="s">
        <v>183</v>
      </c>
      <c r="E2737" s="9" t="s">
        <v>4506</v>
      </c>
      <c r="F2737" s="10">
        <v>28.0</v>
      </c>
      <c r="G2737" s="10">
        <v>22.0</v>
      </c>
      <c r="H2737" s="70" t="b">
        <v>0</v>
      </c>
      <c r="I2737" s="71" t="str">
        <f t="shared" si="135"/>
        <v/>
      </c>
      <c r="J2737" s="71" t="str">
        <f t="shared" si="136"/>
        <v>DOUBLE PRECISION</v>
      </c>
      <c r="K2737" s="71">
        <f t="shared" si="3"/>
        <v>22</v>
      </c>
      <c r="L2737" s="71" t="str">
        <f t="shared" si="4"/>
        <v>(22)</v>
      </c>
      <c r="M2737" s="71" t="s">
        <v>4489</v>
      </c>
      <c r="N2737" s="71"/>
      <c r="O2737" s="4"/>
      <c r="P2737" s="9"/>
      <c r="Q2737" s="9" t="str">
        <f t="shared" si="137"/>
        <v>RPSCHS DOUBLE PRECISION ,</v>
      </c>
    </row>
    <row r="2738" ht="16.5" customHeight="1">
      <c r="A2738" s="9" t="s">
        <v>13</v>
      </c>
      <c r="B2738" s="9" t="s">
        <v>22</v>
      </c>
      <c r="C2738" s="9" t="s">
        <v>2295</v>
      </c>
      <c r="D2738" s="9" t="s">
        <v>183</v>
      </c>
      <c r="E2738" s="9" t="s">
        <v>4506</v>
      </c>
      <c r="F2738" s="10">
        <v>29.0</v>
      </c>
      <c r="G2738" s="10">
        <v>22.0</v>
      </c>
      <c r="H2738" s="70" t="b">
        <v>0</v>
      </c>
      <c r="I2738" s="71" t="str">
        <f t="shared" si="135"/>
        <v/>
      </c>
      <c r="J2738" s="71" t="str">
        <f t="shared" si="136"/>
        <v>DOUBLE PRECISION</v>
      </c>
      <c r="K2738" s="71">
        <f t="shared" si="3"/>
        <v>22</v>
      </c>
      <c r="L2738" s="71" t="str">
        <f t="shared" si="4"/>
        <v>(22)</v>
      </c>
      <c r="M2738" s="71" t="s">
        <v>4489</v>
      </c>
      <c r="N2738" s="71"/>
      <c r="O2738" s="4"/>
      <c r="P2738" s="9"/>
      <c r="Q2738" s="9" t="str">
        <f t="shared" si="137"/>
        <v>RPFYM1 DOUBLE PRECISION ,</v>
      </c>
    </row>
    <row r="2739" ht="16.5" customHeight="1">
      <c r="A2739" s="9" t="s">
        <v>13</v>
      </c>
      <c r="B2739" s="9" t="s">
        <v>22</v>
      </c>
      <c r="C2739" s="9" t="s">
        <v>3794</v>
      </c>
      <c r="D2739" s="9" t="s">
        <v>183</v>
      </c>
      <c r="E2739" s="9" t="s">
        <v>4506</v>
      </c>
      <c r="F2739" s="10">
        <v>30.0</v>
      </c>
      <c r="G2739" s="10">
        <v>22.0</v>
      </c>
      <c r="H2739" s="70" t="b">
        <v>0</v>
      </c>
      <c r="I2739" s="71" t="str">
        <f t="shared" si="135"/>
        <v/>
      </c>
      <c r="J2739" s="71" t="str">
        <f t="shared" si="136"/>
        <v>DOUBLE PRECISION</v>
      </c>
      <c r="K2739" s="71">
        <f t="shared" si="3"/>
        <v>22</v>
      </c>
      <c r="L2739" s="71" t="str">
        <f t="shared" si="4"/>
        <v>(22)</v>
      </c>
      <c r="M2739" s="71" t="s">
        <v>4489</v>
      </c>
      <c r="N2739" s="71"/>
      <c r="O2739" s="4"/>
      <c r="P2739" s="9"/>
      <c r="Q2739" s="9" t="str">
        <f t="shared" si="137"/>
        <v>RPTYM1 DOUBLE PRECISION ,</v>
      </c>
    </row>
    <row r="2740" ht="16.5" customHeight="1">
      <c r="A2740" s="9" t="s">
        <v>13</v>
      </c>
      <c r="B2740" s="9" t="s">
        <v>22</v>
      </c>
      <c r="C2740" s="9" t="s">
        <v>3518</v>
      </c>
      <c r="D2740" s="9" t="s">
        <v>183</v>
      </c>
      <c r="E2740" s="9" t="s">
        <v>4506</v>
      </c>
      <c r="F2740" s="10">
        <v>31.0</v>
      </c>
      <c r="G2740" s="10">
        <v>22.0</v>
      </c>
      <c r="H2740" s="70" t="b">
        <v>0</v>
      </c>
      <c r="I2740" s="71" t="str">
        <f t="shared" si="135"/>
        <v/>
      </c>
      <c r="J2740" s="71" t="str">
        <f t="shared" si="136"/>
        <v>DOUBLE PRECISION</v>
      </c>
      <c r="K2740" s="71">
        <f t="shared" si="3"/>
        <v>22</v>
      </c>
      <c r="L2740" s="71" t="str">
        <f t="shared" si="4"/>
        <v>(22)</v>
      </c>
      <c r="M2740" s="71" t="s">
        <v>4489</v>
      </c>
      <c r="N2740" s="71"/>
      <c r="O2740" s="4"/>
      <c r="P2740" s="9"/>
      <c r="Q2740" s="9" t="str">
        <f t="shared" si="137"/>
        <v>RPKCNT DOUBLE PRECISION ,</v>
      </c>
    </row>
    <row r="2741" ht="16.5" customHeight="1">
      <c r="A2741" s="9" t="s">
        <v>13</v>
      </c>
      <c r="B2741" s="9" t="s">
        <v>22</v>
      </c>
      <c r="C2741" s="9" t="s">
        <v>3520</v>
      </c>
      <c r="D2741" s="9" t="s">
        <v>183</v>
      </c>
      <c r="E2741" s="9" t="s">
        <v>4506</v>
      </c>
      <c r="F2741" s="10">
        <v>32.0</v>
      </c>
      <c r="G2741" s="10">
        <v>22.0</v>
      </c>
      <c r="H2741" s="70" t="b">
        <v>0</v>
      </c>
      <c r="I2741" s="71" t="str">
        <f t="shared" si="135"/>
        <v/>
      </c>
      <c r="J2741" s="71" t="str">
        <f t="shared" si="136"/>
        <v>DOUBLE PRECISION</v>
      </c>
      <c r="K2741" s="71">
        <f t="shared" si="3"/>
        <v>22</v>
      </c>
      <c r="L2741" s="71" t="str">
        <f t="shared" si="4"/>
        <v>(22)</v>
      </c>
      <c r="M2741" s="71" t="s">
        <v>4489</v>
      </c>
      <c r="N2741" s="71"/>
      <c r="O2741" s="4"/>
      <c r="P2741" s="9"/>
      <c r="Q2741" s="9" t="str">
        <f t="shared" si="137"/>
        <v>RPDANG DOUBLE PRECISION ,</v>
      </c>
    </row>
    <row r="2742" ht="16.5" customHeight="1">
      <c r="A2742" s="9" t="s">
        <v>13</v>
      </c>
      <c r="B2742" s="9" t="s">
        <v>22</v>
      </c>
      <c r="C2742" s="9" t="s">
        <v>3486</v>
      </c>
      <c r="D2742" s="9" t="s">
        <v>183</v>
      </c>
      <c r="E2742" s="9" t="s">
        <v>4506</v>
      </c>
      <c r="F2742" s="10">
        <v>33.0</v>
      </c>
      <c r="G2742" s="10">
        <v>22.0</v>
      </c>
      <c r="H2742" s="70" t="b">
        <v>0</v>
      </c>
      <c r="I2742" s="71" t="str">
        <f t="shared" si="135"/>
        <v/>
      </c>
      <c r="J2742" s="71" t="str">
        <f t="shared" si="136"/>
        <v>DOUBLE PRECISION</v>
      </c>
      <c r="K2742" s="71">
        <f t="shared" si="3"/>
        <v>22</v>
      </c>
      <c r="L2742" s="71" t="str">
        <f t="shared" si="4"/>
        <v>(22)</v>
      </c>
      <c r="M2742" s="71" t="s">
        <v>4489</v>
      </c>
      <c r="N2742" s="71"/>
      <c r="O2742" s="4"/>
      <c r="P2742" s="9"/>
      <c r="Q2742" s="9" t="str">
        <f t="shared" si="137"/>
        <v>RPTAMT DOUBLE PRECISION ,</v>
      </c>
    </row>
    <row r="2743" ht="16.5" customHeight="1">
      <c r="A2743" s="9" t="s">
        <v>13</v>
      </c>
      <c r="B2743" s="9" t="s">
        <v>22</v>
      </c>
      <c r="C2743" s="9" t="s">
        <v>3782</v>
      </c>
      <c r="D2743" s="9" t="s">
        <v>183</v>
      </c>
      <c r="E2743" s="9" t="s">
        <v>4506</v>
      </c>
      <c r="F2743" s="10">
        <v>34.0</v>
      </c>
      <c r="G2743" s="10">
        <v>22.0</v>
      </c>
      <c r="H2743" s="70" t="b">
        <v>0</v>
      </c>
      <c r="I2743" s="71" t="str">
        <f t="shared" si="135"/>
        <v/>
      </c>
      <c r="J2743" s="71" t="str">
        <f t="shared" si="136"/>
        <v>DOUBLE PRECISION</v>
      </c>
      <c r="K2743" s="71">
        <f t="shared" si="3"/>
        <v>22</v>
      </c>
      <c r="L2743" s="71" t="str">
        <f t="shared" si="4"/>
        <v>(22)</v>
      </c>
      <c r="M2743" s="71" t="s">
        <v>4489</v>
      </c>
      <c r="N2743" s="71"/>
      <c r="O2743" s="4"/>
      <c r="P2743" s="9"/>
      <c r="Q2743" s="9" t="str">
        <f t="shared" si="137"/>
        <v>RPSGRD DOUBLE PRECISION ,</v>
      </c>
    </row>
    <row r="2744" ht="16.5" customHeight="1">
      <c r="A2744" s="9" t="s">
        <v>13</v>
      </c>
      <c r="B2744" s="9" t="s">
        <v>22</v>
      </c>
      <c r="C2744" s="9" t="s">
        <v>3991</v>
      </c>
      <c r="D2744" s="9" t="s">
        <v>183</v>
      </c>
      <c r="E2744" s="9" t="s">
        <v>4506</v>
      </c>
      <c r="F2744" s="10">
        <v>35.0</v>
      </c>
      <c r="G2744" s="10">
        <v>22.0</v>
      </c>
      <c r="H2744" s="70" t="b">
        <v>0</v>
      </c>
      <c r="I2744" s="71" t="str">
        <f t="shared" si="135"/>
        <v/>
      </c>
      <c r="J2744" s="71" t="str">
        <f t="shared" si="136"/>
        <v>DOUBLE PRECISION</v>
      </c>
      <c r="K2744" s="71">
        <f t="shared" si="3"/>
        <v>22</v>
      </c>
      <c r="L2744" s="71" t="str">
        <f t="shared" si="4"/>
        <v>(22)</v>
      </c>
      <c r="M2744" s="71" t="s">
        <v>4489</v>
      </c>
      <c r="N2744" s="71"/>
      <c r="O2744" s="4"/>
      <c r="P2744" s="9"/>
      <c r="Q2744" s="9" t="str">
        <f t="shared" si="137"/>
        <v>RPSSFL DOUBLE PRECISION ,</v>
      </c>
    </row>
    <row r="2745" ht="16.5" customHeight="1">
      <c r="A2745" s="9" t="s">
        <v>13</v>
      </c>
      <c r="B2745" s="9" t="s">
        <v>22</v>
      </c>
      <c r="C2745" s="9" t="s">
        <v>3993</v>
      </c>
      <c r="D2745" s="9" t="s">
        <v>183</v>
      </c>
      <c r="E2745" s="9" t="s">
        <v>4506</v>
      </c>
      <c r="F2745" s="10">
        <v>36.0</v>
      </c>
      <c r="G2745" s="10">
        <v>22.0</v>
      </c>
      <c r="H2745" s="70" t="b">
        <v>0</v>
      </c>
      <c r="I2745" s="71" t="str">
        <f t="shared" si="135"/>
        <v/>
      </c>
      <c r="J2745" s="71" t="str">
        <f t="shared" si="136"/>
        <v>DOUBLE PRECISION</v>
      </c>
      <c r="K2745" s="71">
        <f t="shared" si="3"/>
        <v>22</v>
      </c>
      <c r="L2745" s="71" t="str">
        <f t="shared" si="4"/>
        <v>(22)</v>
      </c>
      <c r="M2745" s="71" t="s">
        <v>4489</v>
      </c>
      <c r="N2745" s="71"/>
      <c r="O2745" s="4"/>
      <c r="P2745" s="9"/>
      <c r="Q2745" s="9" t="str">
        <f t="shared" si="137"/>
        <v>RPSSUB DOUBLE PRECISION ,</v>
      </c>
    </row>
    <row r="2746" ht="16.5" customHeight="1">
      <c r="A2746" s="9" t="s">
        <v>13</v>
      </c>
      <c r="B2746" s="9" t="s">
        <v>22</v>
      </c>
      <c r="C2746" s="9" t="s">
        <v>3995</v>
      </c>
      <c r="D2746" s="9" t="s">
        <v>183</v>
      </c>
      <c r="E2746" s="9" t="s">
        <v>4506</v>
      </c>
      <c r="F2746" s="10">
        <v>37.0</v>
      </c>
      <c r="G2746" s="10">
        <v>22.0</v>
      </c>
      <c r="H2746" s="70" t="b">
        <v>0</v>
      </c>
      <c r="I2746" s="71" t="str">
        <f t="shared" si="135"/>
        <v/>
      </c>
      <c r="J2746" s="71" t="str">
        <f t="shared" si="136"/>
        <v>DOUBLE PRECISION</v>
      </c>
      <c r="K2746" s="71">
        <f t="shared" si="3"/>
        <v>22</v>
      </c>
      <c r="L2746" s="71" t="str">
        <f t="shared" si="4"/>
        <v>(22)</v>
      </c>
      <c r="M2746" s="71" t="s">
        <v>4489</v>
      </c>
      <c r="N2746" s="71"/>
      <c r="O2746" s="4"/>
      <c r="P2746" s="9"/>
      <c r="Q2746" s="9" t="str">
        <f t="shared" si="137"/>
        <v>RPSSCH DOUBLE PRECISION ,</v>
      </c>
    </row>
    <row r="2747" ht="16.5" customHeight="1">
      <c r="A2747" s="9" t="s">
        <v>13</v>
      </c>
      <c r="B2747" s="9" t="s">
        <v>22</v>
      </c>
      <c r="C2747" s="9" t="s">
        <v>3554</v>
      </c>
      <c r="D2747" s="9" t="s">
        <v>191</v>
      </c>
      <c r="E2747" s="9" t="s">
        <v>4518</v>
      </c>
      <c r="F2747" s="10">
        <v>38.0</v>
      </c>
      <c r="G2747" s="10">
        <v>1.0</v>
      </c>
      <c r="H2747" s="70" t="b">
        <v>0</v>
      </c>
      <c r="I2747" s="71" t="str">
        <f t="shared" si="135"/>
        <v/>
      </c>
      <c r="J2747" s="71" t="str">
        <f t="shared" si="136"/>
        <v>VARCHAR</v>
      </c>
      <c r="K2747" s="71">
        <f t="shared" si="3"/>
        <v>3</v>
      </c>
      <c r="L2747" s="71" t="str">
        <f t="shared" si="4"/>
        <v>(3)</v>
      </c>
      <c r="M2747" s="71" t="s">
        <v>4489</v>
      </c>
      <c r="N2747" s="71"/>
      <c r="O2747" s="4"/>
      <c r="P2747" s="9"/>
      <c r="Q2747" s="9" t="str">
        <f t="shared" si="137"/>
        <v>RPUMGU VARCHAR(3) ,</v>
      </c>
    </row>
    <row r="2748" ht="16.5" customHeight="1">
      <c r="A2748" s="9" t="s">
        <v>13</v>
      </c>
      <c r="B2748" s="9" t="s">
        <v>22</v>
      </c>
      <c r="C2748" s="9" t="s">
        <v>4100</v>
      </c>
      <c r="D2748" s="9" t="s">
        <v>191</v>
      </c>
      <c r="E2748" s="9" t="s">
        <v>4518</v>
      </c>
      <c r="F2748" s="10">
        <v>39.0</v>
      </c>
      <c r="G2748" s="10">
        <v>1.0</v>
      </c>
      <c r="H2748" s="70" t="b">
        <v>0</v>
      </c>
      <c r="I2748" s="71" t="str">
        <f t="shared" si="135"/>
        <v/>
      </c>
      <c r="J2748" s="71" t="str">
        <f t="shared" si="136"/>
        <v>VARCHAR</v>
      </c>
      <c r="K2748" s="71">
        <f t="shared" si="3"/>
        <v>3</v>
      </c>
      <c r="L2748" s="71" t="str">
        <f t="shared" si="4"/>
        <v>(3)</v>
      </c>
      <c r="M2748" s="71" t="s">
        <v>4489</v>
      </c>
      <c r="N2748" s="71"/>
      <c r="O2748" s="4"/>
      <c r="P2748" s="9"/>
      <c r="Q2748" s="9" t="str">
        <f t="shared" si="137"/>
        <v>RPCJUG VARCHAR(3) ,</v>
      </c>
    </row>
    <row r="2749" ht="16.5" customHeight="1">
      <c r="A2749" s="9" t="s">
        <v>13</v>
      </c>
      <c r="B2749" s="9" t="s">
        <v>22</v>
      </c>
      <c r="C2749" s="9" t="s">
        <v>4102</v>
      </c>
      <c r="D2749" s="9" t="s">
        <v>191</v>
      </c>
      <c r="E2749" s="9" t="s">
        <v>4518</v>
      </c>
      <c r="F2749" s="10">
        <v>40.0</v>
      </c>
      <c r="G2749" s="10">
        <v>1.0</v>
      </c>
      <c r="H2749" s="70" t="b">
        <v>0</v>
      </c>
      <c r="I2749" s="71" t="str">
        <f t="shared" si="135"/>
        <v/>
      </c>
      <c r="J2749" s="71" t="str">
        <f t="shared" si="136"/>
        <v>VARCHAR</v>
      </c>
      <c r="K2749" s="71">
        <f t="shared" si="3"/>
        <v>3</v>
      </c>
      <c r="L2749" s="71" t="str">
        <f t="shared" si="4"/>
        <v>(3)</v>
      </c>
      <c r="M2749" s="71" t="s">
        <v>4489</v>
      </c>
      <c r="N2749" s="71"/>
      <c r="O2749" s="4"/>
      <c r="P2749" s="9"/>
      <c r="Q2749" s="9" t="str">
        <f t="shared" si="137"/>
        <v>RPJOUG VARCHAR(3) ,</v>
      </c>
    </row>
    <row r="2750" ht="16.5" customHeight="1">
      <c r="A2750" s="9" t="s">
        <v>13</v>
      </c>
      <c r="B2750" s="9" t="s">
        <v>22</v>
      </c>
      <c r="C2750" s="9" t="s">
        <v>3552</v>
      </c>
      <c r="D2750" s="9" t="s">
        <v>191</v>
      </c>
      <c r="E2750" s="9" t="s">
        <v>4518</v>
      </c>
      <c r="F2750" s="10">
        <v>41.0</v>
      </c>
      <c r="G2750" s="10">
        <v>1.0</v>
      </c>
      <c r="H2750" s="70" t="b">
        <v>0</v>
      </c>
      <c r="I2750" s="71" t="str">
        <f t="shared" si="135"/>
        <v/>
      </c>
      <c r="J2750" s="71" t="str">
        <f t="shared" si="136"/>
        <v>VARCHAR</v>
      </c>
      <c r="K2750" s="71">
        <f t="shared" si="3"/>
        <v>3</v>
      </c>
      <c r="L2750" s="71" t="str">
        <f t="shared" si="4"/>
        <v>(3)</v>
      </c>
      <c r="M2750" s="71" t="s">
        <v>4489</v>
      </c>
      <c r="N2750" s="71"/>
      <c r="O2750" s="4"/>
      <c r="P2750" s="9"/>
      <c r="Q2750" s="9" t="str">
        <f t="shared" si="137"/>
        <v>RPBGUB VARCHAR(3) ,</v>
      </c>
    </row>
    <row r="2751" ht="16.5" customHeight="1">
      <c r="A2751" s="9" t="s">
        <v>13</v>
      </c>
      <c r="B2751" s="9" t="s">
        <v>22</v>
      </c>
      <c r="C2751" s="9" t="s">
        <v>3466</v>
      </c>
      <c r="D2751" s="9" t="s">
        <v>191</v>
      </c>
      <c r="E2751" s="9" t="s">
        <v>4518</v>
      </c>
      <c r="F2751" s="10">
        <v>42.0</v>
      </c>
      <c r="G2751" s="10">
        <v>2.0</v>
      </c>
      <c r="H2751" s="70" t="b">
        <v>0</v>
      </c>
      <c r="I2751" s="71" t="str">
        <f t="shared" si="135"/>
        <v/>
      </c>
      <c r="J2751" s="71" t="str">
        <f t="shared" si="136"/>
        <v>VARCHAR</v>
      </c>
      <c r="K2751" s="71">
        <f t="shared" si="3"/>
        <v>6</v>
      </c>
      <c r="L2751" s="71" t="str">
        <f t="shared" si="4"/>
        <v>(6)</v>
      </c>
      <c r="M2751" s="71" t="s">
        <v>4489</v>
      </c>
      <c r="N2751" s="71"/>
      <c r="O2751" s="4"/>
      <c r="P2751" s="9"/>
      <c r="Q2751" s="9" t="str">
        <f t="shared" si="137"/>
        <v>RPCOMY VARCHAR(6) ,</v>
      </c>
    </row>
    <row r="2752" ht="16.5" customHeight="1">
      <c r="A2752" s="9" t="s">
        <v>13</v>
      </c>
      <c r="B2752" s="9" t="s">
        <v>22</v>
      </c>
      <c r="C2752" s="9" t="s">
        <v>962</v>
      </c>
      <c r="D2752" s="9" t="s">
        <v>183</v>
      </c>
      <c r="E2752" s="9" t="s">
        <v>4506</v>
      </c>
      <c r="F2752" s="10">
        <v>43.0</v>
      </c>
      <c r="G2752" s="10">
        <v>22.0</v>
      </c>
      <c r="H2752" s="70" t="b">
        <v>0</v>
      </c>
      <c r="I2752" s="71" t="str">
        <f t="shared" si="135"/>
        <v/>
      </c>
      <c r="J2752" s="71" t="str">
        <f t="shared" si="136"/>
        <v>DOUBLE PRECISION</v>
      </c>
      <c r="K2752" s="71">
        <f t="shared" si="3"/>
        <v>22</v>
      </c>
      <c r="L2752" s="71" t="str">
        <f t="shared" si="4"/>
        <v>(22)</v>
      </c>
      <c r="M2752" s="71" t="s">
        <v>4489</v>
      </c>
      <c r="N2752" s="71"/>
      <c r="O2752" s="4"/>
      <c r="P2752" s="9"/>
      <c r="Q2752" s="9" t="str">
        <f t="shared" si="137"/>
        <v>RPEYMD DOUBLE PRECISION ,</v>
      </c>
    </row>
    <row r="2753" ht="16.5" customHeight="1">
      <c r="A2753" s="9" t="s">
        <v>13</v>
      </c>
      <c r="B2753" s="9" t="s">
        <v>22</v>
      </c>
      <c r="C2753" s="9" t="s">
        <v>3725</v>
      </c>
      <c r="D2753" s="9" t="s">
        <v>183</v>
      </c>
      <c r="E2753" s="9" t="s">
        <v>4506</v>
      </c>
      <c r="F2753" s="10">
        <v>44.0</v>
      </c>
      <c r="G2753" s="10">
        <v>22.0</v>
      </c>
      <c r="H2753" s="70" t="b">
        <v>0</v>
      </c>
      <c r="I2753" s="71" t="str">
        <f t="shared" si="135"/>
        <v/>
      </c>
      <c r="J2753" s="71" t="str">
        <f t="shared" si="136"/>
        <v>DOUBLE PRECISION</v>
      </c>
      <c r="K2753" s="71">
        <f t="shared" si="3"/>
        <v>22</v>
      </c>
      <c r="L2753" s="71" t="str">
        <f t="shared" si="4"/>
        <v>(22)</v>
      </c>
      <c r="M2753" s="71" t="s">
        <v>4489</v>
      </c>
      <c r="N2753" s="71"/>
      <c r="O2753" s="4"/>
      <c r="P2753" s="9"/>
      <c r="Q2753" s="9" t="str">
        <f t="shared" si="137"/>
        <v>RPEHMS DOUBLE PRECISION ,</v>
      </c>
    </row>
    <row r="2754" ht="16.5" customHeight="1">
      <c r="A2754" s="9" t="s">
        <v>13</v>
      </c>
      <c r="B2754" s="9" t="s">
        <v>22</v>
      </c>
      <c r="C2754" s="9" t="s">
        <v>4105</v>
      </c>
      <c r="D2754" s="9" t="s">
        <v>191</v>
      </c>
      <c r="E2754" s="9" t="s">
        <v>4518</v>
      </c>
      <c r="F2754" s="10">
        <v>45.0</v>
      </c>
      <c r="G2754" s="10">
        <v>10.0</v>
      </c>
      <c r="H2754" s="70" t="b">
        <v>0</v>
      </c>
      <c r="I2754" s="71" t="str">
        <f t="shared" si="135"/>
        <v/>
      </c>
      <c r="J2754" s="71" t="str">
        <f t="shared" si="136"/>
        <v>VARCHAR</v>
      </c>
      <c r="K2754" s="71">
        <f t="shared" si="3"/>
        <v>30</v>
      </c>
      <c r="L2754" s="71" t="str">
        <f t="shared" si="4"/>
        <v>(30)</v>
      </c>
      <c r="M2754" s="71" t="s">
        <v>4489</v>
      </c>
      <c r="N2754" s="71"/>
      <c r="O2754" s="4"/>
      <c r="P2754" s="9"/>
      <c r="Q2754" s="9" t="str">
        <f t="shared" si="137"/>
        <v>RPEDSP VARCHAR(30) ,</v>
      </c>
    </row>
    <row r="2755" ht="16.5" customHeight="1">
      <c r="A2755" s="9" t="s">
        <v>13</v>
      </c>
      <c r="B2755" s="9" t="s">
        <v>22</v>
      </c>
      <c r="C2755" s="9" t="s">
        <v>3726</v>
      </c>
      <c r="D2755" s="9" t="s">
        <v>183</v>
      </c>
      <c r="E2755" s="9" t="s">
        <v>4506</v>
      </c>
      <c r="F2755" s="10">
        <v>46.0</v>
      </c>
      <c r="G2755" s="10">
        <v>22.0</v>
      </c>
      <c r="H2755" s="70" t="b">
        <v>0</v>
      </c>
      <c r="I2755" s="71" t="str">
        <f t="shared" si="135"/>
        <v/>
      </c>
      <c r="J2755" s="71" t="str">
        <f t="shared" si="136"/>
        <v>DOUBLE PRECISION</v>
      </c>
      <c r="K2755" s="71">
        <f t="shared" si="3"/>
        <v>22</v>
      </c>
      <c r="L2755" s="71" t="str">
        <f t="shared" si="4"/>
        <v>(22)</v>
      </c>
      <c r="M2755" s="71" t="s">
        <v>4489</v>
      </c>
      <c r="N2755" s="71"/>
      <c r="O2755" s="4"/>
      <c r="P2755" s="9"/>
      <c r="Q2755" s="9" t="str">
        <f t="shared" si="137"/>
        <v>RPMYMD DOUBLE PRECISION ,</v>
      </c>
    </row>
    <row r="2756" ht="16.5" customHeight="1">
      <c r="A2756" s="9" t="s">
        <v>13</v>
      </c>
      <c r="B2756" s="9" t="s">
        <v>22</v>
      </c>
      <c r="C2756" s="9" t="s">
        <v>3727</v>
      </c>
      <c r="D2756" s="9" t="s">
        <v>183</v>
      </c>
      <c r="E2756" s="9" t="s">
        <v>4506</v>
      </c>
      <c r="F2756" s="10">
        <v>47.0</v>
      </c>
      <c r="G2756" s="10">
        <v>22.0</v>
      </c>
      <c r="H2756" s="70" t="b">
        <v>0</v>
      </c>
      <c r="I2756" s="71" t="str">
        <f t="shared" si="135"/>
        <v/>
      </c>
      <c r="J2756" s="71" t="str">
        <f t="shared" si="136"/>
        <v>DOUBLE PRECISION</v>
      </c>
      <c r="K2756" s="71">
        <f t="shared" si="3"/>
        <v>22</v>
      </c>
      <c r="L2756" s="71" t="str">
        <f t="shared" si="4"/>
        <v>(22)</v>
      </c>
      <c r="M2756" s="71" t="s">
        <v>4489</v>
      </c>
      <c r="N2756" s="71"/>
      <c r="O2756" s="4"/>
      <c r="P2756" s="9"/>
      <c r="Q2756" s="9" t="str">
        <f t="shared" si="137"/>
        <v>RPMHMS DOUBLE PRECISION ,</v>
      </c>
    </row>
    <row r="2757" ht="16.5" customHeight="1">
      <c r="A2757" s="9" t="s">
        <v>13</v>
      </c>
      <c r="B2757" s="9" t="s">
        <v>22</v>
      </c>
      <c r="C2757" s="9" t="s">
        <v>4107</v>
      </c>
      <c r="D2757" s="9" t="s">
        <v>191</v>
      </c>
      <c r="E2757" s="9" t="s">
        <v>4518</v>
      </c>
      <c r="F2757" s="10">
        <v>48.0</v>
      </c>
      <c r="G2757" s="10">
        <v>10.0</v>
      </c>
      <c r="H2757" s="70" t="b">
        <v>0</v>
      </c>
      <c r="I2757" s="71" t="str">
        <f t="shared" si="135"/>
        <v/>
      </c>
      <c r="J2757" s="71" t="str">
        <f t="shared" si="136"/>
        <v>VARCHAR</v>
      </c>
      <c r="K2757" s="71">
        <f t="shared" si="3"/>
        <v>30</v>
      </c>
      <c r="L2757" s="71" t="str">
        <f t="shared" si="4"/>
        <v>(30)</v>
      </c>
      <c r="M2757" s="71" t="s">
        <v>4489</v>
      </c>
      <c r="N2757" s="71"/>
      <c r="O2757" s="4"/>
      <c r="P2757" s="9"/>
      <c r="Q2757" s="9" t="str">
        <f t="shared" si="137"/>
        <v>RPMDSP VARCHAR(30) ,</v>
      </c>
    </row>
    <row r="2758" ht="16.5" customHeight="1">
      <c r="A2758" s="9" t="s">
        <v>13</v>
      </c>
      <c r="B2758" s="9" t="s">
        <v>22</v>
      </c>
      <c r="C2758" s="9" t="s">
        <v>3578</v>
      </c>
      <c r="D2758" s="9" t="s">
        <v>191</v>
      </c>
      <c r="E2758" s="9" t="s">
        <v>4518</v>
      </c>
      <c r="F2758" s="10">
        <v>49.0</v>
      </c>
      <c r="G2758" s="10">
        <v>1.0</v>
      </c>
      <c r="H2758" s="70" t="b">
        <v>0</v>
      </c>
      <c r="I2758" s="71" t="str">
        <f t="shared" si="135"/>
        <v/>
      </c>
      <c r="J2758" s="71" t="str">
        <f t="shared" si="136"/>
        <v>VARCHAR</v>
      </c>
      <c r="K2758" s="71">
        <f t="shared" si="3"/>
        <v>3</v>
      </c>
      <c r="L2758" s="71" t="str">
        <f t="shared" si="4"/>
        <v>(3)</v>
      </c>
      <c r="M2758" s="71" t="s">
        <v>4489</v>
      </c>
      <c r="N2758" s="71"/>
      <c r="O2758" s="4"/>
      <c r="P2758" s="9"/>
      <c r="Q2758" s="9" t="str">
        <f t="shared" si="137"/>
        <v>RPRID1 VARCHAR(3) ,</v>
      </c>
    </row>
    <row r="2759" ht="16.5" customHeight="1">
      <c r="A2759" s="9" t="s">
        <v>13</v>
      </c>
      <c r="B2759" s="9" t="s">
        <v>22</v>
      </c>
      <c r="C2759" s="9" t="s">
        <v>3580</v>
      </c>
      <c r="D2759" s="9" t="s">
        <v>191</v>
      </c>
      <c r="E2759" s="9" t="s">
        <v>4518</v>
      </c>
      <c r="F2759" s="10">
        <v>50.0</v>
      </c>
      <c r="G2759" s="10">
        <v>1.0</v>
      </c>
      <c r="H2759" s="70" t="b">
        <v>0</v>
      </c>
      <c r="I2759" s="71" t="str">
        <f t="shared" si="135"/>
        <v/>
      </c>
      <c r="J2759" s="71" t="str">
        <f t="shared" si="136"/>
        <v>VARCHAR</v>
      </c>
      <c r="K2759" s="71">
        <f t="shared" si="3"/>
        <v>3</v>
      </c>
      <c r="L2759" s="71" t="str">
        <f t="shared" si="4"/>
        <v>(3)</v>
      </c>
      <c r="M2759" s="71" t="s">
        <v>4489</v>
      </c>
      <c r="N2759" s="71"/>
      <c r="O2759" s="4"/>
      <c r="P2759" s="9"/>
      <c r="Q2759" s="9" t="str">
        <f t="shared" si="137"/>
        <v>RPRID2 VARCHAR(3) ,</v>
      </c>
    </row>
    <row r="2760" ht="16.5" customHeight="1">
      <c r="A2760" s="9" t="s">
        <v>13</v>
      </c>
      <c r="B2760" s="9" t="s">
        <v>22</v>
      </c>
      <c r="C2760" s="9" t="s">
        <v>3582</v>
      </c>
      <c r="D2760" s="9" t="s">
        <v>191</v>
      </c>
      <c r="E2760" s="9" t="s">
        <v>4518</v>
      </c>
      <c r="F2760" s="10">
        <v>51.0</v>
      </c>
      <c r="G2760" s="10">
        <v>1.0</v>
      </c>
      <c r="H2760" s="70" t="b">
        <v>0</v>
      </c>
      <c r="I2760" s="71" t="str">
        <f t="shared" si="135"/>
        <v/>
      </c>
      <c r="J2760" s="71" t="str">
        <f t="shared" si="136"/>
        <v>VARCHAR</v>
      </c>
      <c r="K2760" s="71">
        <f t="shared" si="3"/>
        <v>3</v>
      </c>
      <c r="L2760" s="71" t="str">
        <f t="shared" si="4"/>
        <v>(3)</v>
      </c>
      <c r="M2760" s="71" t="s">
        <v>4489</v>
      </c>
      <c r="N2760" s="71"/>
      <c r="O2760" s="4"/>
      <c r="P2760" s="9"/>
      <c r="Q2760" s="9" t="str">
        <f t="shared" si="137"/>
        <v>RPRID3 VARCHAR(3) ,</v>
      </c>
    </row>
    <row r="2761" ht="16.5" customHeight="1">
      <c r="A2761" s="9" t="s">
        <v>13</v>
      </c>
      <c r="B2761" s="9" t="s">
        <v>22</v>
      </c>
      <c r="C2761" s="9" t="s">
        <v>3584</v>
      </c>
      <c r="D2761" s="9" t="s">
        <v>191</v>
      </c>
      <c r="E2761" s="9" t="s">
        <v>4518</v>
      </c>
      <c r="F2761" s="10">
        <v>52.0</v>
      </c>
      <c r="G2761" s="10">
        <v>1.0</v>
      </c>
      <c r="H2761" s="70" t="b">
        <v>0</v>
      </c>
      <c r="I2761" s="71" t="str">
        <f t="shared" si="135"/>
        <v/>
      </c>
      <c r="J2761" s="71" t="str">
        <f t="shared" si="136"/>
        <v>VARCHAR</v>
      </c>
      <c r="K2761" s="71">
        <f t="shared" si="3"/>
        <v>3</v>
      </c>
      <c r="L2761" s="71" t="str">
        <f t="shared" si="4"/>
        <v>(3)</v>
      </c>
      <c r="M2761" s="71" t="s">
        <v>4489</v>
      </c>
      <c r="N2761" s="71"/>
      <c r="O2761" s="4"/>
      <c r="P2761" s="9"/>
      <c r="Q2761" s="9" t="str">
        <f t="shared" si="137"/>
        <v>RPRID4 VARCHAR(3) ,</v>
      </c>
    </row>
    <row r="2762" ht="16.5" customHeight="1">
      <c r="A2762" s="9" t="s">
        <v>13</v>
      </c>
      <c r="B2762" s="9" t="s">
        <v>22</v>
      </c>
      <c r="C2762" s="9" t="s">
        <v>3586</v>
      </c>
      <c r="D2762" s="9" t="s">
        <v>191</v>
      </c>
      <c r="E2762" s="9" t="s">
        <v>4518</v>
      </c>
      <c r="F2762" s="10">
        <v>53.0</v>
      </c>
      <c r="G2762" s="10">
        <v>1.0</v>
      </c>
      <c r="H2762" s="70" t="b">
        <v>0</v>
      </c>
      <c r="I2762" s="71" t="str">
        <f t="shared" si="135"/>
        <v/>
      </c>
      <c r="J2762" s="71" t="str">
        <f t="shared" si="136"/>
        <v>VARCHAR</v>
      </c>
      <c r="K2762" s="71">
        <f t="shared" si="3"/>
        <v>3</v>
      </c>
      <c r="L2762" s="71" t="str">
        <f t="shared" si="4"/>
        <v>(3)</v>
      </c>
      <c r="M2762" s="71" t="s">
        <v>4489</v>
      </c>
      <c r="N2762" s="71"/>
      <c r="O2762" s="4"/>
      <c r="P2762" s="9"/>
      <c r="Q2762" s="9" t="str">
        <f t="shared" si="137"/>
        <v>RPRID5 VARCHAR(3) ,</v>
      </c>
    </row>
    <row r="2763" ht="16.5" customHeight="1">
      <c r="A2763" s="9" t="s">
        <v>13</v>
      </c>
      <c r="B2763" s="9" t="s">
        <v>22</v>
      </c>
      <c r="C2763" s="9" t="s">
        <v>3588</v>
      </c>
      <c r="D2763" s="9" t="s">
        <v>191</v>
      </c>
      <c r="E2763" s="9" t="s">
        <v>4518</v>
      </c>
      <c r="F2763" s="10">
        <v>54.0</v>
      </c>
      <c r="G2763" s="10">
        <v>1.0</v>
      </c>
      <c r="H2763" s="70" t="b">
        <v>0</v>
      </c>
      <c r="I2763" s="71" t="str">
        <f t="shared" si="135"/>
        <v/>
      </c>
      <c r="J2763" s="71" t="str">
        <f t="shared" si="136"/>
        <v>VARCHAR</v>
      </c>
      <c r="K2763" s="71">
        <f t="shared" si="3"/>
        <v>3</v>
      </c>
      <c r="L2763" s="71" t="str">
        <f t="shared" si="4"/>
        <v>(3)</v>
      </c>
      <c r="M2763" s="71" t="s">
        <v>4489</v>
      </c>
      <c r="N2763" s="71"/>
      <c r="O2763" s="4"/>
      <c r="P2763" s="9"/>
      <c r="Q2763" s="9" t="str">
        <f t="shared" si="137"/>
        <v>RPRID6 VARCHAR(3) ,</v>
      </c>
    </row>
    <row r="2764" ht="16.5" customHeight="1">
      <c r="A2764" s="9" t="s">
        <v>13</v>
      </c>
      <c r="B2764" s="9" t="s">
        <v>22</v>
      </c>
      <c r="C2764" s="9" t="s">
        <v>3625</v>
      </c>
      <c r="D2764" s="9" t="s">
        <v>191</v>
      </c>
      <c r="E2764" s="9" t="s">
        <v>4518</v>
      </c>
      <c r="F2764" s="10">
        <v>55.0</v>
      </c>
      <c r="G2764" s="10">
        <v>2.0</v>
      </c>
      <c r="H2764" s="70" t="b">
        <v>0</v>
      </c>
      <c r="I2764" s="71" t="str">
        <f t="shared" si="135"/>
        <v/>
      </c>
      <c r="J2764" s="71" t="str">
        <f t="shared" si="136"/>
        <v>VARCHAR</v>
      </c>
      <c r="K2764" s="71">
        <f t="shared" si="3"/>
        <v>6</v>
      </c>
      <c r="L2764" s="71" t="str">
        <f t="shared" si="4"/>
        <v>(6)</v>
      </c>
      <c r="M2764" s="71" t="s">
        <v>4489</v>
      </c>
      <c r="N2764" s="71"/>
      <c r="O2764" s="4"/>
      <c r="P2764" s="9"/>
      <c r="Q2764" s="9" t="str">
        <f t="shared" si="137"/>
        <v>RPETC1 VARCHAR(6) ,</v>
      </c>
    </row>
    <row r="2765" ht="16.5" customHeight="1">
      <c r="A2765" s="9" t="s">
        <v>13</v>
      </c>
      <c r="B2765" s="9" t="s">
        <v>22</v>
      </c>
      <c r="C2765" s="9" t="s">
        <v>3627</v>
      </c>
      <c r="D2765" s="9" t="s">
        <v>183</v>
      </c>
      <c r="E2765" s="9" t="s">
        <v>4506</v>
      </c>
      <c r="F2765" s="10">
        <v>56.0</v>
      </c>
      <c r="G2765" s="10">
        <v>22.0</v>
      </c>
      <c r="H2765" s="70" t="b">
        <v>0</v>
      </c>
      <c r="I2765" s="71" t="str">
        <f t="shared" si="135"/>
        <v/>
      </c>
      <c r="J2765" s="71" t="str">
        <f t="shared" si="136"/>
        <v>DOUBLE PRECISION</v>
      </c>
      <c r="K2765" s="71">
        <f t="shared" si="3"/>
        <v>22</v>
      </c>
      <c r="L2765" s="71" t="str">
        <f t="shared" si="4"/>
        <v>(22)</v>
      </c>
      <c r="M2765" s="71" t="s">
        <v>4489</v>
      </c>
      <c r="N2765" s="71"/>
      <c r="O2765" s="4"/>
      <c r="P2765" s="9"/>
      <c r="Q2765" s="9" t="str">
        <f t="shared" si="137"/>
        <v>RPETC2 DOUBLE PRECISION ,</v>
      </c>
    </row>
    <row r="2766" ht="16.5" customHeight="1">
      <c r="A2766" s="9" t="s">
        <v>13</v>
      </c>
      <c r="B2766" s="9" t="s">
        <v>22</v>
      </c>
      <c r="C2766" s="9" t="s">
        <v>3629</v>
      </c>
      <c r="D2766" s="9" t="s">
        <v>183</v>
      </c>
      <c r="E2766" s="9" t="s">
        <v>4506</v>
      </c>
      <c r="F2766" s="10">
        <v>57.0</v>
      </c>
      <c r="G2766" s="10">
        <v>22.0</v>
      </c>
      <c r="H2766" s="70" t="b">
        <v>0</v>
      </c>
      <c r="I2766" s="71" t="str">
        <f t="shared" si="135"/>
        <v/>
      </c>
      <c r="J2766" s="71" t="str">
        <f t="shared" si="136"/>
        <v>DOUBLE PRECISION</v>
      </c>
      <c r="K2766" s="71">
        <f t="shared" si="3"/>
        <v>22</v>
      </c>
      <c r="L2766" s="71" t="str">
        <f t="shared" si="4"/>
        <v>(22)</v>
      </c>
      <c r="M2766" s="71" t="s">
        <v>4489</v>
      </c>
      <c r="N2766" s="71"/>
      <c r="O2766" s="4"/>
      <c r="P2766" s="9"/>
      <c r="Q2766" s="9" t="str">
        <f t="shared" si="137"/>
        <v>RPETC3 DOUBLE PRECISION ,</v>
      </c>
    </row>
    <row r="2767" ht="16.5" customHeight="1">
      <c r="A2767" s="9" t="s">
        <v>13</v>
      </c>
      <c r="B2767" s="9" t="s">
        <v>22</v>
      </c>
      <c r="C2767" s="9" t="s">
        <v>3630</v>
      </c>
      <c r="D2767" s="9" t="s">
        <v>191</v>
      </c>
      <c r="E2767" s="9" t="s">
        <v>4518</v>
      </c>
      <c r="F2767" s="10">
        <v>58.0</v>
      </c>
      <c r="G2767" s="10">
        <v>2.0</v>
      </c>
      <c r="H2767" s="70" t="b">
        <v>0</v>
      </c>
      <c r="I2767" s="71" t="str">
        <f t="shared" si="135"/>
        <v/>
      </c>
      <c r="J2767" s="71" t="str">
        <f t="shared" si="136"/>
        <v>VARCHAR</v>
      </c>
      <c r="K2767" s="71">
        <f t="shared" si="3"/>
        <v>6</v>
      </c>
      <c r="L2767" s="71" t="str">
        <f t="shared" si="4"/>
        <v>(6)</v>
      </c>
      <c r="M2767" s="71" t="s">
        <v>4489</v>
      </c>
      <c r="N2767" s="71"/>
      <c r="O2767" s="4"/>
      <c r="P2767" s="9"/>
      <c r="Q2767" s="9" t="str">
        <f t="shared" si="137"/>
        <v>RPETC4 VARCHAR(6) ,</v>
      </c>
    </row>
    <row r="2768" ht="16.5" customHeight="1">
      <c r="A2768" s="9" t="s">
        <v>13</v>
      </c>
      <c r="B2768" s="9" t="s">
        <v>22</v>
      </c>
      <c r="C2768" s="9" t="s">
        <v>3632</v>
      </c>
      <c r="D2768" s="9" t="s">
        <v>183</v>
      </c>
      <c r="E2768" s="9" t="s">
        <v>4506</v>
      </c>
      <c r="F2768" s="10">
        <v>59.0</v>
      </c>
      <c r="G2768" s="10">
        <v>22.0</v>
      </c>
      <c r="H2768" s="70" t="b">
        <v>0</v>
      </c>
      <c r="I2768" s="71" t="str">
        <f t="shared" si="135"/>
        <v/>
      </c>
      <c r="J2768" s="71" t="str">
        <f t="shared" si="136"/>
        <v>DOUBLE PRECISION</v>
      </c>
      <c r="K2768" s="71">
        <f t="shared" si="3"/>
        <v>22</v>
      </c>
      <c r="L2768" s="71" t="str">
        <f t="shared" si="4"/>
        <v>(22)</v>
      </c>
      <c r="M2768" s="71" t="s">
        <v>4489</v>
      </c>
      <c r="N2768" s="71"/>
      <c r="O2768" s="4"/>
      <c r="P2768" s="9"/>
      <c r="Q2768" s="9" t="str">
        <f t="shared" si="137"/>
        <v>RPETC5 DOUBLE PRECISION ,</v>
      </c>
    </row>
    <row r="2769" ht="16.5" customHeight="1">
      <c r="A2769" s="9" t="s">
        <v>13</v>
      </c>
      <c r="B2769" s="9" t="s">
        <v>22</v>
      </c>
      <c r="C2769" s="9" t="s">
        <v>4045</v>
      </c>
      <c r="D2769" s="9" t="s">
        <v>183</v>
      </c>
      <c r="E2769" s="9" t="s">
        <v>4506</v>
      </c>
      <c r="F2769" s="10">
        <v>60.0</v>
      </c>
      <c r="G2769" s="10">
        <v>22.0</v>
      </c>
      <c r="H2769" s="70" t="b">
        <v>0</v>
      </c>
      <c r="I2769" s="71" t="str">
        <f t="shared" si="135"/>
        <v/>
      </c>
      <c r="J2769" s="71" t="str">
        <f t="shared" si="136"/>
        <v>DOUBLE PRECISION</v>
      </c>
      <c r="K2769" s="71">
        <f t="shared" si="3"/>
        <v>22</v>
      </c>
      <c r="L2769" s="71" t="str">
        <f t="shared" si="4"/>
        <v>(22)</v>
      </c>
      <c r="M2769" s="71" t="s">
        <v>4489</v>
      </c>
      <c r="N2769" s="71"/>
      <c r="O2769" s="4"/>
      <c r="P2769" s="9"/>
      <c r="Q2769" s="9" t="str">
        <f t="shared" si="137"/>
        <v>RPETC6 DOUBLE PRECISION ,</v>
      </c>
    </row>
    <row r="2770" ht="16.5" customHeight="1">
      <c r="A2770" s="9" t="s">
        <v>13</v>
      </c>
      <c r="B2770" s="9" t="s">
        <v>22</v>
      </c>
      <c r="C2770" s="9" t="s">
        <v>4047</v>
      </c>
      <c r="D2770" s="9" t="s">
        <v>191</v>
      </c>
      <c r="E2770" s="9" t="s">
        <v>4518</v>
      </c>
      <c r="F2770" s="10">
        <v>61.0</v>
      </c>
      <c r="G2770" s="10">
        <v>2.0</v>
      </c>
      <c r="H2770" s="70" t="b">
        <v>0</v>
      </c>
      <c r="I2770" s="71" t="str">
        <f t="shared" si="135"/>
        <v/>
      </c>
      <c r="J2770" s="71" t="str">
        <f t="shared" si="136"/>
        <v>VARCHAR</v>
      </c>
      <c r="K2770" s="71">
        <f t="shared" si="3"/>
        <v>6</v>
      </c>
      <c r="L2770" s="71" t="str">
        <f t="shared" si="4"/>
        <v>(6)</v>
      </c>
      <c r="M2770" s="71" t="s">
        <v>4489</v>
      </c>
      <c r="N2770" s="71"/>
      <c r="O2770" s="4"/>
      <c r="P2770" s="9"/>
      <c r="Q2770" s="9" t="str">
        <f t="shared" si="137"/>
        <v>RPETC7 VARCHAR(6) ,</v>
      </c>
    </row>
    <row r="2771" ht="16.5" customHeight="1">
      <c r="A2771" s="9" t="s">
        <v>13</v>
      </c>
      <c r="B2771" s="9" t="s">
        <v>22</v>
      </c>
      <c r="C2771" s="9" t="s">
        <v>4048</v>
      </c>
      <c r="D2771" s="9" t="s">
        <v>183</v>
      </c>
      <c r="E2771" s="9" t="s">
        <v>4506</v>
      </c>
      <c r="F2771" s="10">
        <v>62.0</v>
      </c>
      <c r="G2771" s="10">
        <v>22.0</v>
      </c>
      <c r="H2771" s="70" t="b">
        <v>0</v>
      </c>
      <c r="I2771" s="71" t="str">
        <f t="shared" si="135"/>
        <v/>
      </c>
      <c r="J2771" s="71" t="str">
        <f t="shared" si="136"/>
        <v>DOUBLE PRECISION</v>
      </c>
      <c r="K2771" s="71">
        <f t="shared" si="3"/>
        <v>22</v>
      </c>
      <c r="L2771" s="71" t="str">
        <f t="shared" si="4"/>
        <v>(22)</v>
      </c>
      <c r="M2771" s="71" t="s">
        <v>4489</v>
      </c>
      <c r="N2771" s="71"/>
      <c r="O2771" s="4"/>
      <c r="P2771" s="9"/>
      <c r="Q2771" s="9" t="str">
        <f t="shared" si="137"/>
        <v>RPETC8 DOUBLE PRECISION ,</v>
      </c>
    </row>
    <row r="2772" ht="16.5" customHeight="1">
      <c r="A2772" s="9" t="s">
        <v>13</v>
      </c>
      <c r="B2772" s="9" t="s">
        <v>22</v>
      </c>
      <c r="C2772" s="9" t="s">
        <v>4049</v>
      </c>
      <c r="D2772" s="9" t="s">
        <v>183</v>
      </c>
      <c r="E2772" s="9" t="s">
        <v>4506</v>
      </c>
      <c r="F2772" s="10">
        <v>63.0</v>
      </c>
      <c r="G2772" s="10">
        <v>22.0</v>
      </c>
      <c r="H2772" s="70" t="b">
        <v>0</v>
      </c>
      <c r="I2772" s="71" t="str">
        <f t="shared" si="135"/>
        <v/>
      </c>
      <c r="J2772" s="71" t="str">
        <f t="shared" si="136"/>
        <v>DOUBLE PRECISION</v>
      </c>
      <c r="K2772" s="71">
        <f t="shared" si="3"/>
        <v>22</v>
      </c>
      <c r="L2772" s="71" t="str">
        <f t="shared" si="4"/>
        <v>(22)</v>
      </c>
      <c r="M2772" s="71" t="s">
        <v>4489</v>
      </c>
      <c r="N2772" s="71"/>
      <c r="O2772" s="4"/>
      <c r="P2772" s="9"/>
      <c r="Q2772" s="9" t="str">
        <f t="shared" si="137"/>
        <v>RPETC9 DOUBLE PRECISION ,</v>
      </c>
    </row>
    <row r="2773" ht="16.5" customHeight="1">
      <c r="A2773" s="9" t="s">
        <v>13</v>
      </c>
      <c r="B2773" s="9" t="s">
        <v>22</v>
      </c>
      <c r="C2773" s="9" t="s">
        <v>4118</v>
      </c>
      <c r="D2773" s="9" t="s">
        <v>183</v>
      </c>
      <c r="E2773" s="9" t="s">
        <v>4506</v>
      </c>
      <c r="F2773" s="10">
        <v>64.0</v>
      </c>
      <c r="G2773" s="10">
        <v>22.0</v>
      </c>
      <c r="H2773" s="70" t="b">
        <v>0</v>
      </c>
      <c r="I2773" s="71" t="str">
        <f t="shared" si="135"/>
        <v/>
      </c>
      <c r="J2773" s="71" t="str">
        <f t="shared" si="136"/>
        <v>DOUBLE PRECISION</v>
      </c>
      <c r="K2773" s="71">
        <f t="shared" si="3"/>
        <v>22</v>
      </c>
      <c r="L2773" s="71" t="str">
        <f t="shared" si="4"/>
        <v>(22)</v>
      </c>
      <c r="M2773" s="71" t="s">
        <v>4489</v>
      </c>
      <c r="N2773" s="71"/>
      <c r="O2773" s="4"/>
      <c r="P2773" s="9"/>
      <c r="Q2773" s="9" t="str">
        <f t="shared" si="137"/>
        <v>RPWGU1 DOUBLE PRECISION ,</v>
      </c>
    </row>
    <row r="2774" ht="16.5" customHeight="1">
      <c r="A2774" s="9" t="s">
        <v>13</v>
      </c>
      <c r="B2774" s="9" t="s">
        <v>22</v>
      </c>
      <c r="C2774" s="9" t="s">
        <v>4120</v>
      </c>
      <c r="D2774" s="9" t="s">
        <v>183</v>
      </c>
      <c r="E2774" s="9" t="s">
        <v>4506</v>
      </c>
      <c r="F2774" s="10">
        <v>65.0</v>
      </c>
      <c r="G2774" s="10">
        <v>22.0</v>
      </c>
      <c r="H2774" s="70" t="b">
        <v>0</v>
      </c>
      <c r="I2774" s="71" t="str">
        <f t="shared" si="135"/>
        <v/>
      </c>
      <c r="J2774" s="71" t="str">
        <f t="shared" si="136"/>
        <v>DOUBLE PRECISION</v>
      </c>
      <c r="K2774" s="71">
        <f t="shared" si="3"/>
        <v>22</v>
      </c>
      <c r="L2774" s="71" t="str">
        <f t="shared" si="4"/>
        <v>(22)</v>
      </c>
      <c r="M2774" s="71" t="s">
        <v>4489</v>
      </c>
      <c r="N2774" s="71"/>
      <c r="O2774" s="4"/>
      <c r="P2774" s="9"/>
      <c r="Q2774" s="9" t="str">
        <f t="shared" si="137"/>
        <v>RPWGU2 DOUBLE PRECISION ,</v>
      </c>
    </row>
    <row r="2775" ht="16.5" customHeight="1">
      <c r="A2775" s="9" t="s">
        <v>13</v>
      </c>
      <c r="B2775" s="9" t="s">
        <v>22</v>
      </c>
      <c r="C2775" s="9" t="s">
        <v>4122</v>
      </c>
      <c r="D2775" s="9" t="s">
        <v>183</v>
      </c>
      <c r="E2775" s="9" t="s">
        <v>4506</v>
      </c>
      <c r="F2775" s="10">
        <v>66.0</v>
      </c>
      <c r="G2775" s="10">
        <v>22.0</v>
      </c>
      <c r="H2775" s="70" t="b">
        <v>0</v>
      </c>
      <c r="I2775" s="71" t="str">
        <f t="shared" si="135"/>
        <v/>
      </c>
      <c r="J2775" s="71" t="str">
        <f t="shared" si="136"/>
        <v>DOUBLE PRECISION</v>
      </c>
      <c r="K2775" s="71">
        <f t="shared" si="3"/>
        <v>22</v>
      </c>
      <c r="L2775" s="71" t="str">
        <f t="shared" si="4"/>
        <v>(22)</v>
      </c>
      <c r="M2775" s="71" t="s">
        <v>4489</v>
      </c>
      <c r="N2775" s="71"/>
      <c r="O2775" s="4"/>
      <c r="P2775" s="9"/>
      <c r="Q2775" s="9" t="str">
        <f t="shared" si="137"/>
        <v>RPWGU3 DOUBLE PRECISION ,</v>
      </c>
    </row>
    <row r="2776" ht="16.5" customHeight="1">
      <c r="A2776" s="9" t="s">
        <v>13</v>
      </c>
      <c r="B2776" s="9" t="s">
        <v>22</v>
      </c>
      <c r="C2776" s="9" t="s">
        <v>4124</v>
      </c>
      <c r="D2776" s="9" t="s">
        <v>183</v>
      </c>
      <c r="E2776" s="9" t="s">
        <v>4506</v>
      </c>
      <c r="F2776" s="10">
        <v>67.0</v>
      </c>
      <c r="G2776" s="10">
        <v>22.0</v>
      </c>
      <c r="H2776" s="70" t="b">
        <v>0</v>
      </c>
      <c r="I2776" s="71" t="str">
        <f t="shared" si="135"/>
        <v/>
      </c>
      <c r="J2776" s="71" t="str">
        <f t="shared" si="136"/>
        <v>DOUBLE PRECISION</v>
      </c>
      <c r="K2776" s="71">
        <f t="shared" si="3"/>
        <v>22</v>
      </c>
      <c r="L2776" s="71" t="str">
        <f t="shared" si="4"/>
        <v>(22)</v>
      </c>
      <c r="M2776" s="71" t="s">
        <v>4489</v>
      </c>
      <c r="N2776" s="71"/>
      <c r="O2776" s="4"/>
      <c r="P2776" s="9"/>
      <c r="Q2776" s="9" t="str">
        <f t="shared" si="137"/>
        <v>RPWGU4 DOUBLE PRECISION ,</v>
      </c>
    </row>
    <row r="2777" ht="16.5" customHeight="1">
      <c r="A2777" s="9" t="s">
        <v>13</v>
      </c>
      <c r="B2777" s="9" t="s">
        <v>22</v>
      </c>
      <c r="C2777" s="9" t="s">
        <v>4126</v>
      </c>
      <c r="D2777" s="9" t="s">
        <v>183</v>
      </c>
      <c r="E2777" s="9" t="s">
        <v>4506</v>
      </c>
      <c r="F2777" s="10">
        <v>68.0</v>
      </c>
      <c r="G2777" s="10">
        <v>22.0</v>
      </c>
      <c r="H2777" s="70" t="b">
        <v>0</v>
      </c>
      <c r="I2777" s="71" t="str">
        <f t="shared" si="135"/>
        <v/>
      </c>
      <c r="J2777" s="71" t="str">
        <f t="shared" si="136"/>
        <v>DOUBLE PRECISION</v>
      </c>
      <c r="K2777" s="71">
        <f t="shared" si="3"/>
        <v>22</v>
      </c>
      <c r="L2777" s="71" t="str">
        <f t="shared" si="4"/>
        <v>(22)</v>
      </c>
      <c r="M2777" s="71" t="s">
        <v>4489</v>
      </c>
      <c r="N2777" s="71"/>
      <c r="O2777" s="4"/>
      <c r="P2777" s="9"/>
      <c r="Q2777" s="9" t="str">
        <f t="shared" si="137"/>
        <v>RPWGU5 DOUBLE PRECISION ,</v>
      </c>
    </row>
    <row r="2778" ht="16.5" customHeight="1">
      <c r="A2778" s="9" t="s">
        <v>13</v>
      </c>
      <c r="B2778" s="9" t="s">
        <v>22</v>
      </c>
      <c r="C2778" s="9" t="s">
        <v>4127</v>
      </c>
      <c r="D2778" s="9" t="s">
        <v>183</v>
      </c>
      <c r="E2778" s="9" t="s">
        <v>4506</v>
      </c>
      <c r="F2778" s="10">
        <v>69.0</v>
      </c>
      <c r="G2778" s="10">
        <v>22.0</v>
      </c>
      <c r="H2778" s="70" t="b">
        <v>0</v>
      </c>
      <c r="I2778" s="71" t="str">
        <f t="shared" si="135"/>
        <v/>
      </c>
      <c r="J2778" s="71" t="str">
        <f t="shared" si="136"/>
        <v>DOUBLE PRECISION</v>
      </c>
      <c r="K2778" s="71">
        <f t="shared" si="3"/>
        <v>22</v>
      </c>
      <c r="L2778" s="71" t="str">
        <f t="shared" si="4"/>
        <v>(22)</v>
      </c>
      <c r="M2778" s="71" t="s">
        <v>4489</v>
      </c>
      <c r="N2778" s="71"/>
      <c r="O2778" s="4"/>
      <c r="P2778" s="9"/>
      <c r="Q2778" s="9" t="str">
        <f t="shared" si="137"/>
        <v>RPSYMD DOUBLE PRECISION ,</v>
      </c>
    </row>
    <row r="2779" ht="16.5" customHeight="1">
      <c r="A2779" s="9" t="s">
        <v>13</v>
      </c>
      <c r="B2779" s="9" t="s">
        <v>22</v>
      </c>
      <c r="C2779" s="9" t="s">
        <v>4129</v>
      </c>
      <c r="D2779" s="9" t="s">
        <v>183</v>
      </c>
      <c r="E2779" s="9" t="s">
        <v>4506</v>
      </c>
      <c r="F2779" s="10">
        <v>70.0</v>
      </c>
      <c r="G2779" s="10">
        <v>22.0</v>
      </c>
      <c r="H2779" s="70" t="b">
        <v>0</v>
      </c>
      <c r="I2779" s="71" t="str">
        <f t="shared" si="135"/>
        <v/>
      </c>
      <c r="J2779" s="71" t="str">
        <f t="shared" si="136"/>
        <v>DOUBLE PRECISION</v>
      </c>
      <c r="K2779" s="71">
        <f t="shared" si="3"/>
        <v>22</v>
      </c>
      <c r="L2779" s="71" t="str">
        <f t="shared" si="4"/>
        <v>(22)</v>
      </c>
      <c r="M2779" s="71" t="s">
        <v>4489</v>
      </c>
      <c r="N2779" s="71"/>
      <c r="O2779" s="4"/>
      <c r="P2779" s="9"/>
      <c r="Q2779" s="9" t="str">
        <f t="shared" si="137"/>
        <v>RPFSEQ DOUBLE PRECISION ,</v>
      </c>
    </row>
    <row r="2780" ht="16.5" customHeight="1">
      <c r="A2780" s="9" t="s">
        <v>13</v>
      </c>
      <c r="B2780" s="9" t="s">
        <v>22</v>
      </c>
      <c r="C2780" s="9" t="s">
        <v>4131</v>
      </c>
      <c r="D2780" s="9" t="s">
        <v>191</v>
      </c>
      <c r="E2780" s="9" t="s">
        <v>4518</v>
      </c>
      <c r="F2780" s="10">
        <v>71.0</v>
      </c>
      <c r="G2780" s="10">
        <v>24.0</v>
      </c>
      <c r="H2780" s="70" t="b">
        <v>0</v>
      </c>
      <c r="I2780" s="71" t="str">
        <f t="shared" si="135"/>
        <v/>
      </c>
      <c r="J2780" s="71" t="str">
        <f t="shared" si="136"/>
        <v>VARCHAR</v>
      </c>
      <c r="K2780" s="71">
        <f t="shared" si="3"/>
        <v>72</v>
      </c>
      <c r="L2780" s="71" t="str">
        <f t="shared" si="4"/>
        <v>(72)</v>
      </c>
      <c r="M2780" s="71" t="s">
        <v>4489</v>
      </c>
      <c r="N2780" s="71"/>
      <c r="O2780" s="4"/>
      <c r="P2780" s="9"/>
      <c r="Q2780" s="9" t="str">
        <f t="shared" si="137"/>
        <v>RPNUM1 VARCHAR(72) ,</v>
      </c>
    </row>
    <row r="2781" ht="16.5" customHeight="1">
      <c r="A2781" s="9" t="s">
        <v>13</v>
      </c>
      <c r="B2781" s="9" t="s">
        <v>22</v>
      </c>
      <c r="C2781" s="9" t="s">
        <v>3955</v>
      </c>
      <c r="D2781" s="9" t="s">
        <v>191</v>
      </c>
      <c r="E2781" s="9" t="s">
        <v>4518</v>
      </c>
      <c r="F2781" s="10">
        <v>72.0</v>
      </c>
      <c r="G2781" s="10">
        <v>1.0</v>
      </c>
      <c r="H2781" s="70" t="b">
        <v>0</v>
      </c>
      <c r="I2781" s="71" t="str">
        <f t="shared" si="135"/>
        <v/>
      </c>
      <c r="J2781" s="71" t="str">
        <f t="shared" si="136"/>
        <v>VARCHAR</v>
      </c>
      <c r="K2781" s="71">
        <f t="shared" si="3"/>
        <v>3</v>
      </c>
      <c r="L2781" s="71" t="str">
        <f t="shared" si="4"/>
        <v>(3)</v>
      </c>
      <c r="M2781" s="71" t="s">
        <v>4489</v>
      </c>
      <c r="N2781" s="71"/>
      <c r="O2781" s="4"/>
      <c r="P2781" s="9"/>
      <c r="Q2781" s="9" t="str">
        <f t="shared" si="137"/>
        <v>RPBFLG VARCHAR(3) ,</v>
      </c>
    </row>
    <row r="2782" ht="16.5" customHeight="1">
      <c r="A2782" s="9" t="s">
        <v>13</v>
      </c>
      <c r="B2782" s="9" t="s">
        <v>22</v>
      </c>
      <c r="C2782" s="9" t="s">
        <v>4134</v>
      </c>
      <c r="D2782" s="9" t="s">
        <v>191</v>
      </c>
      <c r="E2782" s="9" t="s">
        <v>4518</v>
      </c>
      <c r="F2782" s="10">
        <v>73.0</v>
      </c>
      <c r="G2782" s="10">
        <v>24.0</v>
      </c>
      <c r="H2782" s="70" t="b">
        <v>0</v>
      </c>
      <c r="I2782" s="71" t="str">
        <f t="shared" si="135"/>
        <v/>
      </c>
      <c r="J2782" s="71" t="str">
        <f t="shared" si="136"/>
        <v>VARCHAR</v>
      </c>
      <c r="K2782" s="71">
        <f t="shared" si="3"/>
        <v>72</v>
      </c>
      <c r="L2782" s="71" t="str">
        <f t="shared" si="4"/>
        <v>(72)</v>
      </c>
      <c r="M2782" s="71" t="s">
        <v>4489</v>
      </c>
      <c r="N2782" s="71"/>
      <c r="O2782" s="4"/>
      <c r="P2782" s="9"/>
      <c r="Q2782" s="9" t="str">
        <f t="shared" si="137"/>
        <v>RPNUM2 VARCHAR(72) ,</v>
      </c>
    </row>
    <row r="2783" ht="16.5" customHeight="1">
      <c r="A2783" s="9"/>
      <c r="B2783" s="9"/>
      <c r="C2783" s="9"/>
      <c r="D2783" s="9"/>
      <c r="E2783" s="9"/>
      <c r="F2783" s="10"/>
      <c r="G2783" s="10"/>
      <c r="H2783" s="70"/>
      <c r="I2783" s="71"/>
      <c r="J2783" s="71"/>
      <c r="K2783" s="71" t="str">
        <f t="shared" si="3"/>
        <v/>
      </c>
      <c r="L2783" s="71" t="str">
        <f t="shared" si="4"/>
        <v>()</v>
      </c>
      <c r="M2783" s="71"/>
      <c r="N2783" s="71"/>
      <c r="O2783" s="4"/>
      <c r="P2783" s="9"/>
      <c r="Q2783" s="9" t="s">
        <v>4519</v>
      </c>
    </row>
    <row r="2784" ht="16.5" customHeight="1">
      <c r="A2784" s="9"/>
      <c r="B2784" s="9"/>
      <c r="C2784" s="9"/>
      <c r="D2784" s="9"/>
      <c r="E2784" s="9"/>
      <c r="F2784" s="10"/>
      <c r="G2784" s="10"/>
      <c r="H2784" s="70"/>
      <c r="I2784" s="71"/>
      <c r="J2784" s="71"/>
      <c r="K2784" s="71" t="str">
        <f t="shared" si="3"/>
        <v/>
      </c>
      <c r="L2784" s="71" t="str">
        <f t="shared" si="4"/>
        <v>()</v>
      </c>
      <c r="M2784" s="71"/>
      <c r="N2784" s="71"/>
      <c r="O2784" s="4"/>
      <c r="P2784" s="9"/>
      <c r="Q2784" s="9" t="str">
        <f>"PRIMARY KEY("&amp;N2710&amp;")"</f>
        <v>PRIMARY KEY(RPSGUB
,RPNUMB
,RPYERY
,RPSEQI
,RPSERI
,RPBODY
,RPBODM
,RPBODD
,RPCOID)</v>
      </c>
    </row>
    <row r="2785" ht="16.5" customHeight="1">
      <c r="A2785" s="9"/>
      <c r="B2785" s="9"/>
      <c r="C2785" s="9"/>
      <c r="D2785" s="9"/>
      <c r="E2785" s="9"/>
      <c r="F2785" s="10"/>
      <c r="G2785" s="10"/>
      <c r="H2785" s="70"/>
      <c r="I2785" s="71"/>
      <c r="J2785" s="71"/>
      <c r="K2785" s="71" t="str">
        <f t="shared" si="3"/>
        <v/>
      </c>
      <c r="L2785" s="71" t="str">
        <f t="shared" si="4"/>
        <v>()</v>
      </c>
      <c r="M2785" s="71"/>
      <c r="N2785" s="71"/>
      <c r="O2785" s="4"/>
      <c r="P2785" s="9"/>
      <c r="Q2785" s="9" t="str">
        <f>") DISTSTYLE AUTO;"</f>
        <v>) DISTSTYLE AUTO;</v>
      </c>
    </row>
    <row r="2786" ht="16.5" customHeight="1">
      <c r="A2786" s="9" t="s">
        <v>13</v>
      </c>
      <c r="B2786" s="9" t="s">
        <v>86</v>
      </c>
      <c r="C2786" s="9" t="s">
        <v>959</v>
      </c>
      <c r="D2786" s="9" t="s">
        <v>183</v>
      </c>
      <c r="E2786" s="9" t="s">
        <v>4506</v>
      </c>
      <c r="F2786" s="10">
        <v>1.0</v>
      </c>
      <c r="G2786" s="10">
        <v>22.0</v>
      </c>
      <c r="H2786" s="70" t="b">
        <v>1</v>
      </c>
      <c r="I2786" s="71" t="str">
        <f t="shared" ref="I2786:I2838" si="138">IF(H2786=TRUE,"NOT NULL","")</f>
        <v>NOT NULL</v>
      </c>
      <c r="J2786" s="71" t="str">
        <f t="shared" ref="J2786:J2838" si="139">IF(D2786="number","DOUBLE PRECISION",IF(D2786="varchar2","VARCHAR", IF(D2786="char","char",IF(D2786="nvarchar2","VARCHAR",IF(D2786="TIMESTAMP","TIMESTAMP WITHOUT TIME ZONE", IF(D2786="date","TIMESTAMP WITHOUT TIME ZONE",IF(D2786="VARCHAR","VARCHAR")))))))</f>
        <v>DOUBLE PRECISION</v>
      </c>
      <c r="K2786" s="71">
        <f t="shared" si="3"/>
        <v>22</v>
      </c>
      <c r="L2786" s="71" t="str">
        <f t="shared" si="4"/>
        <v>(22)</v>
      </c>
      <c r="M2786" s="71" t="s">
        <v>4489</v>
      </c>
      <c r="N2786" s="73" t="s">
        <v>4548</v>
      </c>
      <c r="O2786" s="74"/>
      <c r="P2786" s="9" t="str">
        <f>"Create Table "&amp;A2786&amp;"."&amp;B2786&amp;" ("</f>
        <v>Create Table CDCSMART.RS1000P (</v>
      </c>
      <c r="Q2786" s="9" t="str">
        <f t="shared" ref="Q2786:Q2838" si="140">IF(J2786="DOUBLE PRECISION",C2786&amp;" "&amp;J2786&amp;" "&amp;I2786&amp;M2786,IF(J2786="VARCHAR",C2786&amp;" "&amp;J2786&amp;L2786&amp;" "&amp;I2786&amp;M2786,IF(J2786="TIMESTAMP WITHOUT TIME ZONE", C2786&amp;" "&amp;J2786&amp;" "&amp;I2786&amp;M2786,IF(J2786="CHAR",C2786&amp;" "&amp;J2786&amp;L2786&amp;" "&amp;I2786&amp;M2786,IF(J2786="DATE",C2786&amp;" "&amp;"TIMESTAMP WITHOUT TIME ZONE"&amp;" "&amp;I2786&amp;M2786)))))</f>
        <v>RPGOOD DOUBLE PRECISION NOT NULL,</v>
      </c>
    </row>
    <row r="2787" ht="16.5" customHeight="1">
      <c r="A2787" s="9" t="s">
        <v>13</v>
      </c>
      <c r="B2787" s="9" t="s">
        <v>86</v>
      </c>
      <c r="C2787" s="9" t="s">
        <v>954</v>
      </c>
      <c r="D2787" s="9" t="s">
        <v>183</v>
      </c>
      <c r="E2787" s="9" t="s">
        <v>4506</v>
      </c>
      <c r="F2787" s="10">
        <v>2.0</v>
      </c>
      <c r="G2787" s="10">
        <v>22.0</v>
      </c>
      <c r="H2787" s="70" t="b">
        <v>1</v>
      </c>
      <c r="I2787" s="71" t="str">
        <f t="shared" si="138"/>
        <v>NOT NULL</v>
      </c>
      <c r="J2787" s="71" t="str">
        <f t="shared" si="139"/>
        <v>DOUBLE PRECISION</v>
      </c>
      <c r="K2787" s="71">
        <f t="shared" si="3"/>
        <v>22</v>
      </c>
      <c r="L2787" s="71" t="str">
        <f t="shared" si="4"/>
        <v>(22)</v>
      </c>
      <c r="M2787" s="71" t="s">
        <v>4489</v>
      </c>
      <c r="N2787" s="71"/>
      <c r="O2787" s="4"/>
      <c r="P2787" s="9"/>
      <c r="Q2787" s="9" t="str">
        <f t="shared" si="140"/>
        <v>RPYERY DOUBLE PRECISION NOT NULL,</v>
      </c>
    </row>
    <row r="2788" ht="16.5" customHeight="1">
      <c r="A2788" s="9" t="s">
        <v>13</v>
      </c>
      <c r="B2788" s="9" t="s">
        <v>86</v>
      </c>
      <c r="C2788" s="9" t="s">
        <v>956</v>
      </c>
      <c r="D2788" s="9" t="s">
        <v>183</v>
      </c>
      <c r="E2788" s="9" t="s">
        <v>4506</v>
      </c>
      <c r="F2788" s="10">
        <v>3.0</v>
      </c>
      <c r="G2788" s="10">
        <v>22.0</v>
      </c>
      <c r="H2788" s="70" t="b">
        <v>1</v>
      </c>
      <c r="I2788" s="71" t="str">
        <f t="shared" si="138"/>
        <v>NOT NULL</v>
      </c>
      <c r="J2788" s="71" t="str">
        <f t="shared" si="139"/>
        <v>DOUBLE PRECISION</v>
      </c>
      <c r="K2788" s="71">
        <f t="shared" si="3"/>
        <v>22</v>
      </c>
      <c r="L2788" s="71" t="str">
        <f t="shared" si="4"/>
        <v>(22)</v>
      </c>
      <c r="M2788" s="71" t="s">
        <v>4489</v>
      </c>
      <c r="N2788" s="71"/>
      <c r="O2788" s="4"/>
      <c r="P2788" s="9"/>
      <c r="Q2788" s="9" t="str">
        <f t="shared" si="140"/>
        <v>RPSEQI DOUBLE PRECISION NOT NULL,</v>
      </c>
    </row>
    <row r="2789" ht="16.5" customHeight="1">
      <c r="A2789" s="9" t="s">
        <v>13</v>
      </c>
      <c r="B2789" s="9" t="s">
        <v>86</v>
      </c>
      <c r="C2789" s="9" t="s">
        <v>957</v>
      </c>
      <c r="D2789" s="9" t="s">
        <v>183</v>
      </c>
      <c r="E2789" s="9" t="s">
        <v>4506</v>
      </c>
      <c r="F2789" s="10">
        <v>4.0</v>
      </c>
      <c r="G2789" s="10">
        <v>22.0</v>
      </c>
      <c r="H2789" s="70" t="b">
        <v>1</v>
      </c>
      <c r="I2789" s="71" t="str">
        <f t="shared" si="138"/>
        <v>NOT NULL</v>
      </c>
      <c r="J2789" s="71" t="str">
        <f t="shared" si="139"/>
        <v>DOUBLE PRECISION</v>
      </c>
      <c r="K2789" s="71">
        <f t="shared" si="3"/>
        <v>22</v>
      </c>
      <c r="L2789" s="71" t="str">
        <f t="shared" si="4"/>
        <v>(22)</v>
      </c>
      <c r="M2789" s="71" t="s">
        <v>4489</v>
      </c>
      <c r="N2789" s="71"/>
      <c r="O2789" s="4"/>
      <c r="P2789" s="9"/>
      <c r="Q2789" s="9" t="str">
        <f t="shared" si="140"/>
        <v>RPSERI DOUBLE PRECISION NOT NULL,</v>
      </c>
    </row>
    <row r="2790" ht="16.5" customHeight="1">
      <c r="A2790" s="9" t="s">
        <v>13</v>
      </c>
      <c r="B2790" s="9" t="s">
        <v>86</v>
      </c>
      <c r="C2790" s="9" t="s">
        <v>4136</v>
      </c>
      <c r="D2790" s="9" t="s">
        <v>183</v>
      </c>
      <c r="E2790" s="9" t="s">
        <v>4506</v>
      </c>
      <c r="F2790" s="10">
        <v>5.0</v>
      </c>
      <c r="G2790" s="10">
        <v>22.0</v>
      </c>
      <c r="H2790" s="70" t="b">
        <v>1</v>
      </c>
      <c r="I2790" s="71" t="str">
        <f t="shared" si="138"/>
        <v>NOT NULL</v>
      </c>
      <c r="J2790" s="71" t="str">
        <f t="shared" si="139"/>
        <v>DOUBLE PRECISION</v>
      </c>
      <c r="K2790" s="71">
        <f t="shared" si="3"/>
        <v>22</v>
      </c>
      <c r="L2790" s="71" t="str">
        <f t="shared" si="4"/>
        <v>(22)</v>
      </c>
      <c r="M2790" s="71" t="s">
        <v>4489</v>
      </c>
      <c r="N2790" s="71"/>
      <c r="O2790" s="4"/>
      <c r="P2790" s="9"/>
      <c r="Q2790" s="9" t="str">
        <f t="shared" si="140"/>
        <v>RPISEQ DOUBLE PRECISION NOT NULL,</v>
      </c>
    </row>
    <row r="2791" ht="16.5" customHeight="1">
      <c r="A2791" s="9" t="s">
        <v>13</v>
      </c>
      <c r="B2791" s="9" t="s">
        <v>86</v>
      </c>
      <c r="C2791" s="9" t="s">
        <v>4137</v>
      </c>
      <c r="D2791" s="9" t="s">
        <v>183</v>
      </c>
      <c r="E2791" s="9" t="s">
        <v>4506</v>
      </c>
      <c r="F2791" s="10">
        <v>6.0</v>
      </c>
      <c r="G2791" s="10">
        <v>22.0</v>
      </c>
      <c r="H2791" s="70" t="b">
        <v>0</v>
      </c>
      <c r="I2791" s="71" t="str">
        <f t="shared" si="138"/>
        <v/>
      </c>
      <c r="J2791" s="71" t="str">
        <f t="shared" si="139"/>
        <v>DOUBLE PRECISION</v>
      </c>
      <c r="K2791" s="71">
        <f t="shared" si="3"/>
        <v>22</v>
      </c>
      <c r="L2791" s="71" t="str">
        <f t="shared" si="4"/>
        <v>(22)</v>
      </c>
      <c r="M2791" s="71" t="s">
        <v>4489</v>
      </c>
      <c r="N2791" s="71"/>
      <c r="O2791" s="4"/>
      <c r="P2791" s="9"/>
      <c r="Q2791" s="9" t="str">
        <f t="shared" si="140"/>
        <v>RPCHSQ DOUBLE PRECISION ,</v>
      </c>
    </row>
    <row r="2792" ht="16.5" customHeight="1">
      <c r="A2792" s="9" t="s">
        <v>13</v>
      </c>
      <c r="B2792" s="9" t="s">
        <v>86</v>
      </c>
      <c r="C2792" s="9" t="s">
        <v>3865</v>
      </c>
      <c r="D2792" s="9" t="s">
        <v>191</v>
      </c>
      <c r="E2792" s="9" t="s">
        <v>4518</v>
      </c>
      <c r="F2792" s="10">
        <v>7.0</v>
      </c>
      <c r="G2792" s="10">
        <v>16.0</v>
      </c>
      <c r="H2792" s="70" t="b">
        <v>0</v>
      </c>
      <c r="I2792" s="71" t="str">
        <f t="shared" si="138"/>
        <v/>
      </c>
      <c r="J2792" s="71" t="str">
        <f t="shared" si="139"/>
        <v>VARCHAR</v>
      </c>
      <c r="K2792" s="71">
        <f t="shared" si="3"/>
        <v>48</v>
      </c>
      <c r="L2792" s="71" t="str">
        <f t="shared" si="4"/>
        <v>(48)</v>
      </c>
      <c r="M2792" s="71" t="s">
        <v>4489</v>
      </c>
      <c r="N2792" s="71"/>
      <c r="O2792" s="4"/>
      <c r="P2792" s="9"/>
      <c r="Q2792" s="9" t="str">
        <f t="shared" si="140"/>
        <v>RPNUMB VARCHAR(48) ,</v>
      </c>
    </row>
    <row r="2793" ht="16.5" customHeight="1">
      <c r="A2793" s="9" t="s">
        <v>13</v>
      </c>
      <c r="B2793" s="9" t="s">
        <v>86</v>
      </c>
      <c r="C2793" s="9" t="s">
        <v>4138</v>
      </c>
      <c r="D2793" s="9" t="s">
        <v>191</v>
      </c>
      <c r="E2793" s="9" t="s">
        <v>4518</v>
      </c>
      <c r="F2793" s="10">
        <v>8.0</v>
      </c>
      <c r="G2793" s="10">
        <v>1.0</v>
      </c>
      <c r="H2793" s="70" t="b">
        <v>0</v>
      </c>
      <c r="I2793" s="71" t="str">
        <f t="shared" si="138"/>
        <v/>
      </c>
      <c r="J2793" s="71" t="str">
        <f t="shared" si="139"/>
        <v>VARCHAR</v>
      </c>
      <c r="K2793" s="71">
        <f t="shared" si="3"/>
        <v>3</v>
      </c>
      <c r="L2793" s="71" t="str">
        <f t="shared" si="4"/>
        <v>(3)</v>
      </c>
      <c r="M2793" s="71" t="s">
        <v>4489</v>
      </c>
      <c r="N2793" s="71"/>
      <c r="O2793" s="4"/>
      <c r="P2793" s="9"/>
      <c r="Q2793" s="9" t="str">
        <f t="shared" si="140"/>
        <v>RPJDIV VARCHAR(3) ,</v>
      </c>
    </row>
    <row r="2794" ht="16.5" customHeight="1">
      <c r="A2794" s="9" t="s">
        <v>13</v>
      </c>
      <c r="B2794" s="9" t="s">
        <v>86</v>
      </c>
      <c r="C2794" s="9" t="s">
        <v>2306</v>
      </c>
      <c r="D2794" s="9" t="s">
        <v>191</v>
      </c>
      <c r="E2794" s="9" t="s">
        <v>4518</v>
      </c>
      <c r="F2794" s="10">
        <v>9.0</v>
      </c>
      <c r="G2794" s="10">
        <v>1.0</v>
      </c>
      <c r="H2794" s="70" t="b">
        <v>0</v>
      </c>
      <c r="I2794" s="71" t="str">
        <f t="shared" si="138"/>
        <v/>
      </c>
      <c r="J2794" s="71" t="str">
        <f t="shared" si="139"/>
        <v>VARCHAR</v>
      </c>
      <c r="K2794" s="71">
        <f t="shared" si="3"/>
        <v>3</v>
      </c>
      <c r="L2794" s="71" t="str">
        <f t="shared" si="4"/>
        <v>(3)</v>
      </c>
      <c r="M2794" s="71" t="s">
        <v>4489</v>
      </c>
      <c r="N2794" s="71"/>
      <c r="O2794" s="4"/>
      <c r="P2794" s="9"/>
      <c r="Q2794" s="9" t="str">
        <f t="shared" si="140"/>
        <v>RPTYPE VARCHAR(3) ,</v>
      </c>
    </row>
    <row r="2795" ht="16.5" customHeight="1">
      <c r="A2795" s="9" t="s">
        <v>13</v>
      </c>
      <c r="B2795" s="9" t="s">
        <v>86</v>
      </c>
      <c r="C2795" s="9" t="s">
        <v>4139</v>
      </c>
      <c r="D2795" s="9" t="s">
        <v>191</v>
      </c>
      <c r="E2795" s="9" t="s">
        <v>4518</v>
      </c>
      <c r="F2795" s="10">
        <v>10.0</v>
      </c>
      <c r="G2795" s="10">
        <v>1.0</v>
      </c>
      <c r="H2795" s="70" t="b">
        <v>0</v>
      </c>
      <c r="I2795" s="71" t="str">
        <f t="shared" si="138"/>
        <v/>
      </c>
      <c r="J2795" s="71" t="str">
        <f t="shared" si="139"/>
        <v>VARCHAR</v>
      </c>
      <c r="K2795" s="71">
        <f t="shared" si="3"/>
        <v>3</v>
      </c>
      <c r="L2795" s="71" t="str">
        <f t="shared" si="4"/>
        <v>(3)</v>
      </c>
      <c r="M2795" s="71" t="s">
        <v>4489</v>
      </c>
      <c r="N2795" s="71"/>
      <c r="O2795" s="4"/>
      <c r="P2795" s="9"/>
      <c r="Q2795" s="9" t="str">
        <f t="shared" si="140"/>
        <v>RPFGUB VARCHAR(3) ,</v>
      </c>
    </row>
    <row r="2796" ht="16.5" customHeight="1">
      <c r="A2796" s="9" t="s">
        <v>13</v>
      </c>
      <c r="B2796" s="9" t="s">
        <v>86</v>
      </c>
      <c r="C2796" s="9" t="s">
        <v>4140</v>
      </c>
      <c r="D2796" s="9" t="s">
        <v>191</v>
      </c>
      <c r="E2796" s="9" t="s">
        <v>4518</v>
      </c>
      <c r="F2796" s="10">
        <v>11.0</v>
      </c>
      <c r="G2796" s="10">
        <v>7.0</v>
      </c>
      <c r="H2796" s="70" t="b">
        <v>0</v>
      </c>
      <c r="I2796" s="71" t="str">
        <f t="shared" si="138"/>
        <v/>
      </c>
      <c r="J2796" s="71" t="str">
        <f t="shared" si="139"/>
        <v>VARCHAR</v>
      </c>
      <c r="K2796" s="71">
        <f t="shared" si="3"/>
        <v>21</v>
      </c>
      <c r="L2796" s="71" t="str">
        <f t="shared" si="4"/>
        <v>(21)</v>
      </c>
      <c r="M2796" s="71" t="s">
        <v>4489</v>
      </c>
      <c r="N2796" s="71"/>
      <c r="O2796" s="4"/>
      <c r="P2796" s="9"/>
      <c r="Q2796" s="9" t="str">
        <f t="shared" si="140"/>
        <v>RPBANK VARCHAR(21) ,</v>
      </c>
    </row>
    <row r="2797" ht="16.5" customHeight="1">
      <c r="A2797" s="9" t="s">
        <v>13</v>
      </c>
      <c r="B2797" s="9" t="s">
        <v>86</v>
      </c>
      <c r="C2797" s="9" t="s">
        <v>4141</v>
      </c>
      <c r="D2797" s="9" t="s">
        <v>191</v>
      </c>
      <c r="E2797" s="9" t="s">
        <v>4518</v>
      </c>
      <c r="F2797" s="10">
        <v>12.0</v>
      </c>
      <c r="G2797" s="10">
        <v>16.0</v>
      </c>
      <c r="H2797" s="70" t="b">
        <v>0</v>
      </c>
      <c r="I2797" s="71" t="str">
        <f t="shared" si="138"/>
        <v/>
      </c>
      <c r="J2797" s="71" t="str">
        <f t="shared" si="139"/>
        <v>VARCHAR</v>
      </c>
      <c r="K2797" s="71">
        <f t="shared" si="3"/>
        <v>48</v>
      </c>
      <c r="L2797" s="71" t="str">
        <f t="shared" si="4"/>
        <v>(48)</v>
      </c>
      <c r="M2797" s="71" t="s">
        <v>4489</v>
      </c>
      <c r="N2797" s="71"/>
      <c r="O2797" s="4"/>
      <c r="P2797" s="9"/>
      <c r="Q2797" s="9" t="str">
        <f t="shared" si="140"/>
        <v>RPBNNO VARCHAR(48) ,</v>
      </c>
    </row>
    <row r="2798" ht="16.5" customHeight="1">
      <c r="A2798" s="9" t="s">
        <v>13</v>
      </c>
      <c r="B2798" s="9" t="s">
        <v>86</v>
      </c>
      <c r="C2798" s="9" t="s">
        <v>4142</v>
      </c>
      <c r="D2798" s="9" t="s">
        <v>191</v>
      </c>
      <c r="E2798" s="9" t="s">
        <v>4518</v>
      </c>
      <c r="F2798" s="10">
        <v>13.0</v>
      </c>
      <c r="G2798" s="10">
        <v>10.0</v>
      </c>
      <c r="H2798" s="70" t="b">
        <v>0</v>
      </c>
      <c r="I2798" s="71" t="str">
        <f t="shared" si="138"/>
        <v/>
      </c>
      <c r="J2798" s="71" t="str">
        <f t="shared" si="139"/>
        <v>VARCHAR</v>
      </c>
      <c r="K2798" s="71">
        <f t="shared" si="3"/>
        <v>30</v>
      </c>
      <c r="L2798" s="71" t="str">
        <f t="shared" si="4"/>
        <v>(30)</v>
      </c>
      <c r="M2798" s="71" t="s">
        <v>4489</v>
      </c>
      <c r="N2798" s="71"/>
      <c r="O2798" s="4"/>
      <c r="P2798" s="9"/>
      <c r="Q2798" s="9" t="str">
        <f t="shared" si="140"/>
        <v>RPCNAM VARCHAR(30) ,</v>
      </c>
    </row>
    <row r="2799" ht="16.5" customHeight="1">
      <c r="A2799" s="9" t="s">
        <v>13</v>
      </c>
      <c r="B2799" s="9" t="s">
        <v>86</v>
      </c>
      <c r="C2799" s="9" t="s">
        <v>1228</v>
      </c>
      <c r="D2799" s="9" t="s">
        <v>183</v>
      </c>
      <c r="E2799" s="9" t="s">
        <v>4506</v>
      </c>
      <c r="F2799" s="10">
        <v>14.0</v>
      </c>
      <c r="G2799" s="10">
        <v>22.0</v>
      </c>
      <c r="H2799" s="70" t="b">
        <v>0</v>
      </c>
      <c r="I2799" s="71" t="str">
        <f t="shared" si="138"/>
        <v/>
      </c>
      <c r="J2799" s="71" t="str">
        <f t="shared" si="139"/>
        <v>DOUBLE PRECISION</v>
      </c>
      <c r="K2799" s="71">
        <f t="shared" si="3"/>
        <v>22</v>
      </c>
      <c r="L2799" s="71" t="str">
        <f t="shared" si="4"/>
        <v>(22)</v>
      </c>
      <c r="M2799" s="71" t="s">
        <v>4489</v>
      </c>
      <c r="N2799" s="71"/>
      <c r="O2799" s="4"/>
      <c r="P2799" s="9"/>
      <c r="Q2799" s="9" t="str">
        <f t="shared" si="140"/>
        <v>RPTRDD DOUBLE PRECISION ,</v>
      </c>
    </row>
    <row r="2800" ht="16.5" customHeight="1">
      <c r="A2800" s="9" t="s">
        <v>13</v>
      </c>
      <c r="B2800" s="9" t="s">
        <v>86</v>
      </c>
      <c r="C2800" s="9" t="s">
        <v>4143</v>
      </c>
      <c r="D2800" s="9" t="s">
        <v>191</v>
      </c>
      <c r="E2800" s="9" t="s">
        <v>4518</v>
      </c>
      <c r="F2800" s="10">
        <v>15.0</v>
      </c>
      <c r="G2800" s="10">
        <v>1.0</v>
      </c>
      <c r="H2800" s="70" t="b">
        <v>0</v>
      </c>
      <c r="I2800" s="71" t="str">
        <f t="shared" si="138"/>
        <v/>
      </c>
      <c r="J2800" s="71" t="str">
        <f t="shared" si="139"/>
        <v>VARCHAR</v>
      </c>
      <c r="K2800" s="71">
        <f t="shared" si="3"/>
        <v>3</v>
      </c>
      <c r="L2800" s="71" t="str">
        <f t="shared" si="4"/>
        <v>(3)</v>
      </c>
      <c r="M2800" s="71" t="s">
        <v>4489</v>
      </c>
      <c r="N2800" s="71"/>
      <c r="O2800" s="4"/>
      <c r="P2800" s="9"/>
      <c r="Q2800" s="9" t="str">
        <f t="shared" si="140"/>
        <v>RPPGUB VARCHAR(3) ,</v>
      </c>
    </row>
    <row r="2801" ht="16.5" customHeight="1">
      <c r="A2801" s="9" t="s">
        <v>13</v>
      </c>
      <c r="B2801" s="9" t="s">
        <v>86</v>
      </c>
      <c r="C2801" s="9" t="s">
        <v>4145</v>
      </c>
      <c r="D2801" s="9" t="s">
        <v>183</v>
      </c>
      <c r="E2801" s="9" t="s">
        <v>4506</v>
      </c>
      <c r="F2801" s="10">
        <v>16.0</v>
      </c>
      <c r="G2801" s="10">
        <v>22.0</v>
      </c>
      <c r="H2801" s="70" t="b">
        <v>0</v>
      </c>
      <c r="I2801" s="71" t="str">
        <f t="shared" si="138"/>
        <v/>
      </c>
      <c r="J2801" s="71" t="str">
        <f t="shared" si="139"/>
        <v>DOUBLE PRECISION</v>
      </c>
      <c r="K2801" s="71">
        <f t="shared" si="3"/>
        <v>22</v>
      </c>
      <c r="L2801" s="71" t="str">
        <f t="shared" si="4"/>
        <v>(22)</v>
      </c>
      <c r="M2801" s="71" t="s">
        <v>4489</v>
      </c>
      <c r="N2801" s="71"/>
      <c r="O2801" s="4"/>
      <c r="P2801" s="9"/>
      <c r="Q2801" s="9" t="str">
        <f t="shared" si="140"/>
        <v>RPCID1 DOUBLE PRECISION ,</v>
      </c>
    </row>
    <row r="2802" ht="16.5" customHeight="1">
      <c r="A2802" s="9" t="s">
        <v>13</v>
      </c>
      <c r="B2802" s="9" t="s">
        <v>86</v>
      </c>
      <c r="C2802" s="9" t="s">
        <v>4146</v>
      </c>
      <c r="D2802" s="9" t="s">
        <v>183</v>
      </c>
      <c r="E2802" s="9" t="s">
        <v>4506</v>
      </c>
      <c r="F2802" s="10">
        <v>17.0</v>
      </c>
      <c r="G2802" s="10">
        <v>22.0</v>
      </c>
      <c r="H2802" s="70" t="b">
        <v>0</v>
      </c>
      <c r="I2802" s="71" t="str">
        <f t="shared" si="138"/>
        <v/>
      </c>
      <c r="J2802" s="71" t="str">
        <f t="shared" si="139"/>
        <v>DOUBLE PRECISION</v>
      </c>
      <c r="K2802" s="71">
        <f t="shared" si="3"/>
        <v>22</v>
      </c>
      <c r="L2802" s="71" t="str">
        <f t="shared" si="4"/>
        <v>(22)</v>
      </c>
      <c r="M2802" s="71" t="s">
        <v>4489</v>
      </c>
      <c r="N2802" s="71"/>
      <c r="O2802" s="4"/>
      <c r="P2802" s="9"/>
      <c r="Q2802" s="9" t="str">
        <f t="shared" si="140"/>
        <v>RPCID2 DOUBLE PRECISION ,</v>
      </c>
    </row>
    <row r="2803" ht="16.5" customHeight="1">
      <c r="A2803" s="9" t="s">
        <v>13</v>
      </c>
      <c r="B2803" s="9" t="s">
        <v>86</v>
      </c>
      <c r="C2803" s="9" t="s">
        <v>4147</v>
      </c>
      <c r="D2803" s="9" t="s">
        <v>191</v>
      </c>
      <c r="E2803" s="9" t="s">
        <v>4518</v>
      </c>
      <c r="F2803" s="10">
        <v>18.0</v>
      </c>
      <c r="G2803" s="10">
        <v>13.0</v>
      </c>
      <c r="H2803" s="70" t="b">
        <v>0</v>
      </c>
      <c r="I2803" s="71" t="str">
        <f t="shared" si="138"/>
        <v/>
      </c>
      <c r="J2803" s="71" t="str">
        <f t="shared" si="139"/>
        <v>VARCHAR</v>
      </c>
      <c r="K2803" s="71">
        <f t="shared" si="3"/>
        <v>39</v>
      </c>
      <c r="L2803" s="71" t="str">
        <f t="shared" si="4"/>
        <v>(39)</v>
      </c>
      <c r="M2803" s="71" t="s">
        <v>4489</v>
      </c>
      <c r="N2803" s="71"/>
      <c r="O2803" s="4"/>
      <c r="P2803" s="9"/>
      <c r="Q2803" s="9" t="str">
        <f t="shared" si="140"/>
        <v>RPDJUM VARCHAR(39) ,</v>
      </c>
    </row>
    <row r="2804" ht="16.5" customHeight="1">
      <c r="A2804" s="9" t="s">
        <v>13</v>
      </c>
      <c r="B2804" s="9" t="s">
        <v>86</v>
      </c>
      <c r="C2804" s="9" t="s">
        <v>3544</v>
      </c>
      <c r="D2804" s="9" t="s">
        <v>191</v>
      </c>
      <c r="E2804" s="9" t="s">
        <v>4518</v>
      </c>
      <c r="F2804" s="10">
        <v>19.0</v>
      </c>
      <c r="G2804" s="10">
        <v>1.0</v>
      </c>
      <c r="H2804" s="70" t="b">
        <v>0</v>
      </c>
      <c r="I2804" s="71" t="str">
        <f t="shared" si="138"/>
        <v/>
      </c>
      <c r="J2804" s="71" t="str">
        <f t="shared" si="139"/>
        <v>VARCHAR</v>
      </c>
      <c r="K2804" s="71">
        <f t="shared" si="3"/>
        <v>3</v>
      </c>
      <c r="L2804" s="71" t="str">
        <f t="shared" si="4"/>
        <v>(3)</v>
      </c>
      <c r="M2804" s="71" t="s">
        <v>4489</v>
      </c>
      <c r="N2804" s="71"/>
      <c r="O2804" s="4"/>
      <c r="P2804" s="9"/>
      <c r="Q2804" s="9" t="str">
        <f t="shared" si="140"/>
        <v>RPDGUB VARCHAR(3) ,</v>
      </c>
    </row>
    <row r="2805" ht="16.5" customHeight="1">
      <c r="A2805" s="9" t="s">
        <v>13</v>
      </c>
      <c r="B2805" s="9" t="s">
        <v>86</v>
      </c>
      <c r="C2805" s="9" t="s">
        <v>952</v>
      </c>
      <c r="D2805" s="9" t="s">
        <v>191</v>
      </c>
      <c r="E2805" s="9" t="s">
        <v>4518</v>
      </c>
      <c r="F2805" s="10">
        <v>20.0</v>
      </c>
      <c r="G2805" s="10">
        <v>1.0</v>
      </c>
      <c r="H2805" s="70" t="b">
        <v>0</v>
      </c>
      <c r="I2805" s="71" t="str">
        <f t="shared" si="138"/>
        <v/>
      </c>
      <c r="J2805" s="71" t="str">
        <f t="shared" si="139"/>
        <v>VARCHAR</v>
      </c>
      <c r="K2805" s="71">
        <f t="shared" si="3"/>
        <v>3</v>
      </c>
      <c r="L2805" s="71" t="str">
        <f t="shared" si="4"/>
        <v>(3)</v>
      </c>
      <c r="M2805" s="71" t="s">
        <v>4489</v>
      </c>
      <c r="N2805" s="71"/>
      <c r="O2805" s="4"/>
      <c r="P2805" s="9"/>
      <c r="Q2805" s="9" t="str">
        <f t="shared" si="140"/>
        <v>RPSGUB VARCHAR(3) ,</v>
      </c>
    </row>
    <row r="2806" ht="16.5" customHeight="1">
      <c r="A2806" s="9" t="s">
        <v>13</v>
      </c>
      <c r="B2806" s="9" t="s">
        <v>86</v>
      </c>
      <c r="C2806" s="9" t="s">
        <v>3550</v>
      </c>
      <c r="D2806" s="9" t="s">
        <v>191</v>
      </c>
      <c r="E2806" s="9" t="s">
        <v>4518</v>
      </c>
      <c r="F2806" s="10">
        <v>21.0</v>
      </c>
      <c r="G2806" s="10">
        <v>1.0</v>
      </c>
      <c r="H2806" s="70" t="b">
        <v>0</v>
      </c>
      <c r="I2806" s="71" t="str">
        <f t="shared" si="138"/>
        <v/>
      </c>
      <c r="J2806" s="71" t="str">
        <f t="shared" si="139"/>
        <v>VARCHAR</v>
      </c>
      <c r="K2806" s="71">
        <f t="shared" si="3"/>
        <v>3</v>
      </c>
      <c r="L2806" s="71" t="str">
        <f t="shared" si="4"/>
        <v>(3)</v>
      </c>
      <c r="M2806" s="71" t="s">
        <v>4489</v>
      </c>
      <c r="N2806" s="71"/>
      <c r="O2806" s="4"/>
      <c r="P2806" s="9"/>
      <c r="Q2806" s="9" t="str">
        <f t="shared" si="140"/>
        <v>RPCGUB VARCHAR(3) ,</v>
      </c>
    </row>
    <row r="2807" ht="16.5" customHeight="1">
      <c r="A2807" s="9" t="s">
        <v>13</v>
      </c>
      <c r="B2807" s="9" t="s">
        <v>86</v>
      </c>
      <c r="C2807" s="9" t="s">
        <v>4149</v>
      </c>
      <c r="D2807" s="9" t="s">
        <v>191</v>
      </c>
      <c r="E2807" s="9" t="s">
        <v>4518</v>
      </c>
      <c r="F2807" s="10">
        <v>22.0</v>
      </c>
      <c r="G2807" s="10">
        <v>4.0</v>
      </c>
      <c r="H2807" s="70" t="b">
        <v>0</v>
      </c>
      <c r="I2807" s="71" t="str">
        <f t="shared" si="138"/>
        <v/>
      </c>
      <c r="J2807" s="71" t="str">
        <f t="shared" si="139"/>
        <v>VARCHAR</v>
      </c>
      <c r="K2807" s="71">
        <f t="shared" si="3"/>
        <v>12</v>
      </c>
      <c r="L2807" s="71" t="str">
        <f t="shared" si="4"/>
        <v>(12)</v>
      </c>
      <c r="M2807" s="71" t="s">
        <v>4489</v>
      </c>
      <c r="N2807" s="71"/>
      <c r="O2807" s="4"/>
      <c r="P2807" s="9"/>
      <c r="Q2807" s="9" t="str">
        <f t="shared" si="140"/>
        <v>RPERCD VARCHAR(12) ,</v>
      </c>
    </row>
    <row r="2808" ht="16.5" customHeight="1">
      <c r="A2808" s="9" t="s">
        <v>13</v>
      </c>
      <c r="B2808" s="9" t="s">
        <v>86</v>
      </c>
      <c r="C2808" s="9" t="s">
        <v>4150</v>
      </c>
      <c r="D2808" s="9" t="s">
        <v>183</v>
      </c>
      <c r="E2808" s="9" t="s">
        <v>4506</v>
      </c>
      <c r="F2808" s="10">
        <v>23.0</v>
      </c>
      <c r="G2808" s="10">
        <v>22.0</v>
      </c>
      <c r="H2808" s="70" t="b">
        <v>0</v>
      </c>
      <c r="I2808" s="71" t="str">
        <f t="shared" si="138"/>
        <v/>
      </c>
      <c r="J2808" s="71" t="str">
        <f t="shared" si="139"/>
        <v>DOUBLE PRECISION</v>
      </c>
      <c r="K2808" s="71">
        <f t="shared" si="3"/>
        <v>22</v>
      </c>
      <c r="L2808" s="71" t="str">
        <f t="shared" si="4"/>
        <v>(22)</v>
      </c>
      <c r="M2808" s="71" t="s">
        <v>4489</v>
      </c>
      <c r="N2808" s="71"/>
      <c r="O2808" s="4"/>
      <c r="P2808" s="9"/>
      <c r="Q2808" s="9" t="str">
        <f t="shared" si="140"/>
        <v>RPSNDY DOUBLE PRECISION ,</v>
      </c>
    </row>
    <row r="2809" ht="16.5" customHeight="1">
      <c r="A2809" s="9" t="s">
        <v>13</v>
      </c>
      <c r="B2809" s="9" t="s">
        <v>86</v>
      </c>
      <c r="C2809" s="9" t="s">
        <v>4151</v>
      </c>
      <c r="D2809" s="9" t="s">
        <v>183</v>
      </c>
      <c r="E2809" s="9" t="s">
        <v>4506</v>
      </c>
      <c r="F2809" s="10">
        <v>24.0</v>
      </c>
      <c r="G2809" s="10">
        <v>22.0</v>
      </c>
      <c r="H2809" s="70" t="b">
        <v>0</v>
      </c>
      <c r="I2809" s="71" t="str">
        <f t="shared" si="138"/>
        <v/>
      </c>
      <c r="J2809" s="71" t="str">
        <f t="shared" si="139"/>
        <v>DOUBLE PRECISION</v>
      </c>
      <c r="K2809" s="71">
        <f t="shared" si="3"/>
        <v>22</v>
      </c>
      <c r="L2809" s="71" t="str">
        <f t="shared" si="4"/>
        <v>(22)</v>
      </c>
      <c r="M2809" s="71" t="s">
        <v>4489</v>
      </c>
      <c r="N2809" s="71"/>
      <c r="O2809" s="4"/>
      <c r="P2809" s="9"/>
      <c r="Q2809" s="9" t="str">
        <f t="shared" si="140"/>
        <v>RPSNDM DOUBLE PRECISION ,</v>
      </c>
    </row>
    <row r="2810" ht="16.5" customHeight="1">
      <c r="A2810" s="9" t="s">
        <v>13</v>
      </c>
      <c r="B2810" s="9" t="s">
        <v>86</v>
      </c>
      <c r="C2810" s="9" t="s">
        <v>4152</v>
      </c>
      <c r="D2810" s="9" t="s">
        <v>183</v>
      </c>
      <c r="E2810" s="9" t="s">
        <v>4506</v>
      </c>
      <c r="F2810" s="10">
        <v>25.0</v>
      </c>
      <c r="G2810" s="10">
        <v>22.0</v>
      </c>
      <c r="H2810" s="70" t="b">
        <v>0</v>
      </c>
      <c r="I2810" s="71" t="str">
        <f t="shared" si="138"/>
        <v/>
      </c>
      <c r="J2810" s="71" t="str">
        <f t="shared" si="139"/>
        <v>DOUBLE PRECISION</v>
      </c>
      <c r="K2810" s="71">
        <f t="shared" si="3"/>
        <v>22</v>
      </c>
      <c r="L2810" s="71" t="str">
        <f t="shared" si="4"/>
        <v>(22)</v>
      </c>
      <c r="M2810" s="71" t="s">
        <v>4489</v>
      </c>
      <c r="N2810" s="71"/>
      <c r="O2810" s="4"/>
      <c r="P2810" s="9"/>
      <c r="Q2810" s="9" t="str">
        <f t="shared" si="140"/>
        <v>RPSNDD DOUBLE PRECISION ,</v>
      </c>
    </row>
    <row r="2811" ht="16.5" customHeight="1">
      <c r="A2811" s="9" t="s">
        <v>13</v>
      </c>
      <c r="B2811" s="9" t="s">
        <v>86</v>
      </c>
      <c r="C2811" s="9" t="s">
        <v>4153</v>
      </c>
      <c r="D2811" s="9" t="s">
        <v>183</v>
      </c>
      <c r="E2811" s="9" t="s">
        <v>4506</v>
      </c>
      <c r="F2811" s="10">
        <v>26.0</v>
      </c>
      <c r="G2811" s="10">
        <v>22.0</v>
      </c>
      <c r="H2811" s="70" t="b">
        <v>0</v>
      </c>
      <c r="I2811" s="71" t="str">
        <f t="shared" si="138"/>
        <v/>
      </c>
      <c r="J2811" s="71" t="str">
        <f t="shared" si="139"/>
        <v>DOUBLE PRECISION</v>
      </c>
      <c r="K2811" s="71">
        <f t="shared" si="3"/>
        <v>22</v>
      </c>
      <c r="L2811" s="71" t="str">
        <f t="shared" si="4"/>
        <v>(22)</v>
      </c>
      <c r="M2811" s="71" t="s">
        <v>4489</v>
      </c>
      <c r="N2811" s="71"/>
      <c r="O2811" s="4"/>
      <c r="P2811" s="9"/>
      <c r="Q2811" s="9" t="str">
        <f t="shared" si="140"/>
        <v>RPCANY DOUBLE PRECISION ,</v>
      </c>
    </row>
    <row r="2812" ht="16.5" customHeight="1">
      <c r="A2812" s="9" t="s">
        <v>13</v>
      </c>
      <c r="B2812" s="9" t="s">
        <v>86</v>
      </c>
      <c r="C2812" s="9" t="s">
        <v>4154</v>
      </c>
      <c r="D2812" s="9" t="s">
        <v>183</v>
      </c>
      <c r="E2812" s="9" t="s">
        <v>4506</v>
      </c>
      <c r="F2812" s="10">
        <v>27.0</v>
      </c>
      <c r="G2812" s="10">
        <v>22.0</v>
      </c>
      <c r="H2812" s="70" t="b">
        <v>0</v>
      </c>
      <c r="I2812" s="71" t="str">
        <f t="shared" si="138"/>
        <v/>
      </c>
      <c r="J2812" s="71" t="str">
        <f t="shared" si="139"/>
        <v>DOUBLE PRECISION</v>
      </c>
      <c r="K2812" s="71">
        <f t="shared" si="3"/>
        <v>22</v>
      </c>
      <c r="L2812" s="71" t="str">
        <f t="shared" si="4"/>
        <v>(22)</v>
      </c>
      <c r="M2812" s="71" t="s">
        <v>4489</v>
      </c>
      <c r="N2812" s="71"/>
      <c r="O2812" s="4"/>
      <c r="P2812" s="9"/>
      <c r="Q2812" s="9" t="str">
        <f t="shared" si="140"/>
        <v>RPCANM DOUBLE PRECISION ,</v>
      </c>
    </row>
    <row r="2813" ht="16.5" customHeight="1">
      <c r="A2813" s="9" t="s">
        <v>13</v>
      </c>
      <c r="B2813" s="9" t="s">
        <v>86</v>
      </c>
      <c r="C2813" s="9" t="s">
        <v>4155</v>
      </c>
      <c r="D2813" s="9" t="s">
        <v>183</v>
      </c>
      <c r="E2813" s="9" t="s">
        <v>4506</v>
      </c>
      <c r="F2813" s="10">
        <v>28.0</v>
      </c>
      <c r="G2813" s="10">
        <v>22.0</v>
      </c>
      <c r="H2813" s="70" t="b">
        <v>0</v>
      </c>
      <c r="I2813" s="71" t="str">
        <f t="shared" si="138"/>
        <v/>
      </c>
      <c r="J2813" s="71" t="str">
        <f t="shared" si="139"/>
        <v>DOUBLE PRECISION</v>
      </c>
      <c r="K2813" s="71">
        <f t="shared" si="3"/>
        <v>22</v>
      </c>
      <c r="L2813" s="71" t="str">
        <f t="shared" si="4"/>
        <v>(22)</v>
      </c>
      <c r="M2813" s="71" t="s">
        <v>4489</v>
      </c>
      <c r="N2813" s="71"/>
      <c r="O2813" s="4"/>
      <c r="P2813" s="9"/>
      <c r="Q2813" s="9" t="str">
        <f t="shared" si="140"/>
        <v>RPCAND DOUBLE PRECISION ,</v>
      </c>
    </row>
    <row r="2814" ht="16.5" customHeight="1">
      <c r="A2814" s="9" t="s">
        <v>13</v>
      </c>
      <c r="B2814" s="9" t="s">
        <v>86</v>
      </c>
      <c r="C2814" s="9" t="s">
        <v>4156</v>
      </c>
      <c r="D2814" s="9" t="s">
        <v>183</v>
      </c>
      <c r="E2814" s="9" t="s">
        <v>4506</v>
      </c>
      <c r="F2814" s="10">
        <v>29.0</v>
      </c>
      <c r="G2814" s="10">
        <v>22.0</v>
      </c>
      <c r="H2814" s="70" t="b">
        <v>0</v>
      </c>
      <c r="I2814" s="71" t="str">
        <f t="shared" si="138"/>
        <v/>
      </c>
      <c r="J2814" s="71" t="str">
        <f t="shared" si="139"/>
        <v>DOUBLE PRECISION</v>
      </c>
      <c r="K2814" s="71">
        <f t="shared" si="3"/>
        <v>22</v>
      </c>
      <c r="L2814" s="71" t="str">
        <f t="shared" si="4"/>
        <v>(22)</v>
      </c>
      <c r="M2814" s="71" t="s">
        <v>4489</v>
      </c>
      <c r="N2814" s="71"/>
      <c r="O2814" s="4"/>
      <c r="P2814" s="9"/>
      <c r="Q2814" s="9" t="str">
        <f t="shared" si="140"/>
        <v>RPREQY DOUBLE PRECISION ,</v>
      </c>
    </row>
    <row r="2815" ht="16.5" customHeight="1">
      <c r="A2815" s="9" t="s">
        <v>13</v>
      </c>
      <c r="B2815" s="9" t="s">
        <v>86</v>
      </c>
      <c r="C2815" s="9" t="s">
        <v>4158</v>
      </c>
      <c r="D2815" s="9" t="s">
        <v>183</v>
      </c>
      <c r="E2815" s="9" t="s">
        <v>4506</v>
      </c>
      <c r="F2815" s="10">
        <v>30.0</v>
      </c>
      <c r="G2815" s="10">
        <v>22.0</v>
      </c>
      <c r="H2815" s="70" t="b">
        <v>0</v>
      </c>
      <c r="I2815" s="71" t="str">
        <f t="shared" si="138"/>
        <v/>
      </c>
      <c r="J2815" s="71" t="str">
        <f t="shared" si="139"/>
        <v>DOUBLE PRECISION</v>
      </c>
      <c r="K2815" s="71">
        <f t="shared" si="3"/>
        <v>22</v>
      </c>
      <c r="L2815" s="71" t="str">
        <f t="shared" si="4"/>
        <v>(22)</v>
      </c>
      <c r="M2815" s="71" t="s">
        <v>4489</v>
      </c>
      <c r="N2815" s="71"/>
      <c r="O2815" s="4"/>
      <c r="P2815" s="9"/>
      <c r="Q2815" s="9" t="str">
        <f t="shared" si="140"/>
        <v>RPREQM DOUBLE PRECISION ,</v>
      </c>
    </row>
    <row r="2816" ht="16.5" customHeight="1">
      <c r="A2816" s="9" t="s">
        <v>13</v>
      </c>
      <c r="B2816" s="9" t="s">
        <v>86</v>
      </c>
      <c r="C2816" s="9" t="s">
        <v>4160</v>
      </c>
      <c r="D2816" s="9" t="s">
        <v>183</v>
      </c>
      <c r="E2816" s="9" t="s">
        <v>4506</v>
      </c>
      <c r="F2816" s="10">
        <v>31.0</v>
      </c>
      <c r="G2816" s="10">
        <v>22.0</v>
      </c>
      <c r="H2816" s="70" t="b">
        <v>0</v>
      </c>
      <c r="I2816" s="71" t="str">
        <f t="shared" si="138"/>
        <v/>
      </c>
      <c r="J2816" s="71" t="str">
        <f t="shared" si="139"/>
        <v>DOUBLE PRECISION</v>
      </c>
      <c r="K2816" s="71">
        <f t="shared" si="3"/>
        <v>22</v>
      </c>
      <c r="L2816" s="71" t="str">
        <f t="shared" si="4"/>
        <v>(22)</v>
      </c>
      <c r="M2816" s="71" t="s">
        <v>4489</v>
      </c>
      <c r="N2816" s="71"/>
      <c r="O2816" s="4"/>
      <c r="P2816" s="9"/>
      <c r="Q2816" s="9" t="str">
        <f t="shared" si="140"/>
        <v>RPREQD DOUBLE PRECISION ,</v>
      </c>
    </row>
    <row r="2817" ht="16.5" customHeight="1">
      <c r="A2817" s="9" t="s">
        <v>13</v>
      </c>
      <c r="B2817" s="9" t="s">
        <v>86</v>
      </c>
      <c r="C2817" s="9" t="s">
        <v>4162</v>
      </c>
      <c r="D2817" s="9" t="s">
        <v>183</v>
      </c>
      <c r="E2817" s="9" t="s">
        <v>4506</v>
      </c>
      <c r="F2817" s="10">
        <v>32.0</v>
      </c>
      <c r="G2817" s="10">
        <v>22.0</v>
      </c>
      <c r="H2817" s="70" t="b">
        <v>0</v>
      </c>
      <c r="I2817" s="71" t="str">
        <f t="shared" si="138"/>
        <v/>
      </c>
      <c r="J2817" s="71" t="str">
        <f t="shared" si="139"/>
        <v>DOUBLE PRECISION</v>
      </c>
      <c r="K2817" s="71">
        <f t="shared" si="3"/>
        <v>22</v>
      </c>
      <c r="L2817" s="71" t="str">
        <f t="shared" si="4"/>
        <v>(22)</v>
      </c>
      <c r="M2817" s="71" t="s">
        <v>4489</v>
      </c>
      <c r="N2817" s="71"/>
      <c r="O2817" s="4"/>
      <c r="P2817" s="9"/>
      <c r="Q2817" s="9" t="str">
        <f t="shared" si="140"/>
        <v>RPRSEQ DOUBLE PRECISION ,</v>
      </c>
    </row>
    <row r="2818" ht="16.5" customHeight="1">
      <c r="A2818" s="9" t="s">
        <v>13</v>
      </c>
      <c r="B2818" s="9" t="s">
        <v>86</v>
      </c>
      <c r="C2818" s="9" t="s">
        <v>4164</v>
      </c>
      <c r="D2818" s="9" t="s">
        <v>183</v>
      </c>
      <c r="E2818" s="9" t="s">
        <v>4506</v>
      </c>
      <c r="F2818" s="10">
        <v>33.0</v>
      </c>
      <c r="G2818" s="10">
        <v>22.0</v>
      </c>
      <c r="H2818" s="70" t="b">
        <v>0</v>
      </c>
      <c r="I2818" s="71" t="str">
        <f t="shared" si="138"/>
        <v/>
      </c>
      <c r="J2818" s="71" t="str">
        <f t="shared" si="139"/>
        <v>DOUBLE PRECISION</v>
      </c>
      <c r="K2818" s="71">
        <f t="shared" si="3"/>
        <v>22</v>
      </c>
      <c r="L2818" s="71" t="str">
        <f t="shared" si="4"/>
        <v>(22)</v>
      </c>
      <c r="M2818" s="71" t="s">
        <v>4489</v>
      </c>
      <c r="N2818" s="71"/>
      <c r="O2818" s="4"/>
      <c r="P2818" s="9"/>
      <c r="Q2818" s="9" t="str">
        <f t="shared" si="140"/>
        <v>RPINSY DOUBLE PRECISION ,</v>
      </c>
    </row>
    <row r="2819" ht="16.5" customHeight="1">
      <c r="A2819" s="9" t="s">
        <v>13</v>
      </c>
      <c r="B2819" s="9" t="s">
        <v>86</v>
      </c>
      <c r="C2819" s="9" t="s">
        <v>4165</v>
      </c>
      <c r="D2819" s="9" t="s">
        <v>183</v>
      </c>
      <c r="E2819" s="9" t="s">
        <v>4506</v>
      </c>
      <c r="F2819" s="10">
        <v>34.0</v>
      </c>
      <c r="G2819" s="10">
        <v>22.0</v>
      </c>
      <c r="H2819" s="70" t="b">
        <v>0</v>
      </c>
      <c r="I2819" s="71" t="str">
        <f t="shared" si="138"/>
        <v/>
      </c>
      <c r="J2819" s="71" t="str">
        <f t="shared" si="139"/>
        <v>DOUBLE PRECISION</v>
      </c>
      <c r="K2819" s="71">
        <f t="shared" si="3"/>
        <v>22</v>
      </c>
      <c r="L2819" s="71" t="str">
        <f t="shared" si="4"/>
        <v>(22)</v>
      </c>
      <c r="M2819" s="71" t="s">
        <v>4489</v>
      </c>
      <c r="N2819" s="71"/>
      <c r="O2819" s="4"/>
      <c r="P2819" s="9"/>
      <c r="Q2819" s="9" t="str">
        <f t="shared" si="140"/>
        <v>RPINSM DOUBLE PRECISION ,</v>
      </c>
    </row>
    <row r="2820" ht="16.5" customHeight="1">
      <c r="A2820" s="9" t="s">
        <v>13</v>
      </c>
      <c r="B2820" s="9" t="s">
        <v>86</v>
      </c>
      <c r="C2820" s="9" t="s">
        <v>4166</v>
      </c>
      <c r="D2820" s="9" t="s">
        <v>183</v>
      </c>
      <c r="E2820" s="9" t="s">
        <v>4506</v>
      </c>
      <c r="F2820" s="10">
        <v>35.0</v>
      </c>
      <c r="G2820" s="10">
        <v>22.0</v>
      </c>
      <c r="H2820" s="70" t="b">
        <v>0</v>
      </c>
      <c r="I2820" s="71" t="str">
        <f t="shared" si="138"/>
        <v/>
      </c>
      <c r="J2820" s="71" t="str">
        <f t="shared" si="139"/>
        <v>DOUBLE PRECISION</v>
      </c>
      <c r="K2820" s="71">
        <f t="shared" si="3"/>
        <v>22</v>
      </c>
      <c r="L2820" s="71" t="str">
        <f t="shared" si="4"/>
        <v>(22)</v>
      </c>
      <c r="M2820" s="71" t="s">
        <v>4489</v>
      </c>
      <c r="N2820" s="71"/>
      <c r="O2820" s="4"/>
      <c r="P2820" s="9"/>
      <c r="Q2820" s="9" t="str">
        <f t="shared" si="140"/>
        <v>RPINSD DOUBLE PRECISION ,</v>
      </c>
    </row>
    <row r="2821" ht="16.5" customHeight="1">
      <c r="A2821" s="9" t="s">
        <v>13</v>
      </c>
      <c r="B2821" s="9" t="s">
        <v>86</v>
      </c>
      <c r="C2821" s="9" t="s">
        <v>3558</v>
      </c>
      <c r="D2821" s="9" t="s">
        <v>191</v>
      </c>
      <c r="E2821" s="9" t="s">
        <v>4518</v>
      </c>
      <c r="F2821" s="10">
        <v>36.0</v>
      </c>
      <c r="G2821" s="10">
        <v>1.0</v>
      </c>
      <c r="H2821" s="70" t="b">
        <v>0</v>
      </c>
      <c r="I2821" s="71" t="str">
        <f t="shared" si="138"/>
        <v/>
      </c>
      <c r="J2821" s="71" t="str">
        <f t="shared" si="139"/>
        <v>VARCHAR</v>
      </c>
      <c r="K2821" s="71">
        <f t="shared" si="3"/>
        <v>3</v>
      </c>
      <c r="L2821" s="71" t="str">
        <f t="shared" si="4"/>
        <v>(3)</v>
      </c>
      <c r="M2821" s="71" t="s">
        <v>4489</v>
      </c>
      <c r="N2821" s="71"/>
      <c r="O2821" s="4"/>
      <c r="P2821" s="9"/>
      <c r="Q2821" s="9" t="str">
        <f t="shared" si="140"/>
        <v>RPCHEK VARCHAR(3) ,</v>
      </c>
    </row>
    <row r="2822" ht="16.5" customHeight="1">
      <c r="A2822" s="9" t="s">
        <v>13</v>
      </c>
      <c r="B2822" s="9" t="s">
        <v>86</v>
      </c>
      <c r="C2822" s="9" t="s">
        <v>4167</v>
      </c>
      <c r="D2822" s="9" t="s">
        <v>191</v>
      </c>
      <c r="E2822" s="9" t="s">
        <v>4518</v>
      </c>
      <c r="F2822" s="10">
        <v>37.0</v>
      </c>
      <c r="G2822" s="10">
        <v>20.0</v>
      </c>
      <c r="H2822" s="70" t="b">
        <v>0</v>
      </c>
      <c r="I2822" s="71" t="str">
        <f t="shared" si="138"/>
        <v/>
      </c>
      <c r="J2822" s="71" t="str">
        <f t="shared" si="139"/>
        <v>VARCHAR</v>
      </c>
      <c r="K2822" s="71">
        <f t="shared" si="3"/>
        <v>60</v>
      </c>
      <c r="L2822" s="71" t="str">
        <f t="shared" si="4"/>
        <v>(60)</v>
      </c>
      <c r="M2822" s="71" t="s">
        <v>4489</v>
      </c>
      <c r="N2822" s="71"/>
      <c r="O2822" s="4"/>
      <c r="P2822" s="9"/>
      <c r="Q2822" s="9" t="str">
        <f t="shared" si="140"/>
        <v>RPRKEY VARCHAR(60) ,</v>
      </c>
    </row>
    <row r="2823" ht="16.5" customHeight="1">
      <c r="A2823" s="9" t="s">
        <v>13</v>
      </c>
      <c r="B2823" s="9" t="s">
        <v>86</v>
      </c>
      <c r="C2823" s="9" t="s">
        <v>4168</v>
      </c>
      <c r="D2823" s="9" t="s">
        <v>191</v>
      </c>
      <c r="E2823" s="9" t="s">
        <v>4518</v>
      </c>
      <c r="F2823" s="10">
        <v>38.0</v>
      </c>
      <c r="G2823" s="10">
        <v>1.0</v>
      </c>
      <c r="H2823" s="70" t="b">
        <v>0</v>
      </c>
      <c r="I2823" s="71" t="str">
        <f t="shared" si="138"/>
        <v/>
      </c>
      <c r="J2823" s="71" t="str">
        <f t="shared" si="139"/>
        <v>VARCHAR</v>
      </c>
      <c r="K2823" s="71">
        <f t="shared" si="3"/>
        <v>3</v>
      </c>
      <c r="L2823" s="71" t="str">
        <f t="shared" si="4"/>
        <v>(3)</v>
      </c>
      <c r="M2823" s="71" t="s">
        <v>4489</v>
      </c>
      <c r="N2823" s="71"/>
      <c r="O2823" s="4"/>
      <c r="P2823" s="9"/>
      <c r="Q2823" s="9" t="str">
        <f t="shared" si="140"/>
        <v>RPRRYN VARCHAR(3) ,</v>
      </c>
    </row>
    <row r="2824" ht="16.5" customHeight="1">
      <c r="A2824" s="9" t="s">
        <v>13</v>
      </c>
      <c r="B2824" s="9" t="s">
        <v>86</v>
      </c>
      <c r="C2824" s="9" t="s">
        <v>4169</v>
      </c>
      <c r="D2824" s="9" t="s">
        <v>191</v>
      </c>
      <c r="E2824" s="9" t="s">
        <v>4518</v>
      </c>
      <c r="F2824" s="10">
        <v>39.0</v>
      </c>
      <c r="G2824" s="10">
        <v>1.0</v>
      </c>
      <c r="H2824" s="70" t="b">
        <v>0</v>
      </c>
      <c r="I2824" s="71" t="str">
        <f t="shared" si="138"/>
        <v/>
      </c>
      <c r="J2824" s="71" t="str">
        <f t="shared" si="139"/>
        <v>VARCHAR</v>
      </c>
      <c r="K2824" s="71">
        <f t="shared" si="3"/>
        <v>3</v>
      </c>
      <c r="L2824" s="71" t="str">
        <f t="shared" si="4"/>
        <v>(3)</v>
      </c>
      <c r="M2824" s="71" t="s">
        <v>4489</v>
      </c>
      <c r="N2824" s="71"/>
      <c r="O2824" s="4"/>
      <c r="P2824" s="9"/>
      <c r="Q2824" s="9" t="str">
        <f t="shared" si="140"/>
        <v>RPRCYN VARCHAR(3) ,</v>
      </c>
    </row>
    <row r="2825" ht="16.5" customHeight="1">
      <c r="A2825" s="9" t="s">
        <v>13</v>
      </c>
      <c r="B2825" s="9" t="s">
        <v>86</v>
      </c>
      <c r="C2825" s="9" t="s">
        <v>4170</v>
      </c>
      <c r="D2825" s="9" t="s">
        <v>183</v>
      </c>
      <c r="E2825" s="9" t="s">
        <v>4506</v>
      </c>
      <c r="F2825" s="10">
        <v>40.0</v>
      </c>
      <c r="G2825" s="10">
        <v>22.0</v>
      </c>
      <c r="H2825" s="70" t="b">
        <v>0</v>
      </c>
      <c r="I2825" s="71" t="str">
        <f t="shared" si="138"/>
        <v/>
      </c>
      <c r="J2825" s="71" t="str">
        <f t="shared" si="139"/>
        <v>DOUBLE PRECISION</v>
      </c>
      <c r="K2825" s="71">
        <f t="shared" si="3"/>
        <v>22</v>
      </c>
      <c r="L2825" s="71" t="str">
        <f t="shared" si="4"/>
        <v>(22)</v>
      </c>
      <c r="M2825" s="71" t="s">
        <v>4489</v>
      </c>
      <c r="N2825" s="71"/>
      <c r="O2825" s="4"/>
      <c r="P2825" s="9"/>
      <c r="Q2825" s="9" t="str">
        <f t="shared" si="140"/>
        <v>RPRDAT DOUBLE PRECISION ,</v>
      </c>
    </row>
    <row r="2826" ht="16.5" customHeight="1">
      <c r="A2826" s="9" t="s">
        <v>13</v>
      </c>
      <c r="B2826" s="9" t="s">
        <v>86</v>
      </c>
      <c r="C2826" s="9" t="s">
        <v>4171</v>
      </c>
      <c r="D2826" s="9" t="s">
        <v>183</v>
      </c>
      <c r="E2826" s="9" t="s">
        <v>4506</v>
      </c>
      <c r="F2826" s="10">
        <v>41.0</v>
      </c>
      <c r="G2826" s="10">
        <v>22.0</v>
      </c>
      <c r="H2826" s="70" t="b">
        <v>0</v>
      </c>
      <c r="I2826" s="71" t="str">
        <f t="shared" si="138"/>
        <v/>
      </c>
      <c r="J2826" s="71" t="str">
        <f t="shared" si="139"/>
        <v>DOUBLE PRECISION</v>
      </c>
      <c r="K2826" s="71">
        <f t="shared" si="3"/>
        <v>22</v>
      </c>
      <c r="L2826" s="71" t="str">
        <f t="shared" si="4"/>
        <v>(22)</v>
      </c>
      <c r="M2826" s="71" t="s">
        <v>4489</v>
      </c>
      <c r="N2826" s="71"/>
      <c r="O2826" s="4"/>
      <c r="P2826" s="9"/>
      <c r="Q2826" s="9" t="str">
        <f t="shared" si="140"/>
        <v>RPRTIM DOUBLE PRECISION ,</v>
      </c>
    </row>
    <row r="2827" ht="16.5" customHeight="1">
      <c r="A2827" s="9" t="s">
        <v>13</v>
      </c>
      <c r="B2827" s="9" t="s">
        <v>86</v>
      </c>
      <c r="C2827" s="9" t="s">
        <v>3625</v>
      </c>
      <c r="D2827" s="9" t="s">
        <v>191</v>
      </c>
      <c r="E2827" s="9" t="s">
        <v>4518</v>
      </c>
      <c r="F2827" s="10">
        <v>42.0</v>
      </c>
      <c r="G2827" s="10">
        <v>1.0</v>
      </c>
      <c r="H2827" s="70" t="b">
        <v>0</v>
      </c>
      <c r="I2827" s="71" t="str">
        <f t="shared" si="138"/>
        <v/>
      </c>
      <c r="J2827" s="71" t="str">
        <f t="shared" si="139"/>
        <v>VARCHAR</v>
      </c>
      <c r="K2827" s="71">
        <f t="shared" si="3"/>
        <v>3</v>
      </c>
      <c r="L2827" s="71" t="str">
        <f t="shared" si="4"/>
        <v>(3)</v>
      </c>
      <c r="M2827" s="71" t="s">
        <v>4489</v>
      </c>
      <c r="N2827" s="71"/>
      <c r="O2827" s="4"/>
      <c r="P2827" s="9"/>
      <c r="Q2827" s="9" t="str">
        <f t="shared" si="140"/>
        <v>RPETC1 VARCHAR(3) ,</v>
      </c>
    </row>
    <row r="2828" ht="16.5" customHeight="1">
      <c r="A2828" s="9" t="s">
        <v>13</v>
      </c>
      <c r="B2828" s="9" t="s">
        <v>86</v>
      </c>
      <c r="C2828" s="9" t="s">
        <v>3627</v>
      </c>
      <c r="D2828" s="9" t="s">
        <v>191</v>
      </c>
      <c r="E2828" s="9" t="s">
        <v>4518</v>
      </c>
      <c r="F2828" s="10">
        <v>43.0</v>
      </c>
      <c r="G2828" s="10">
        <v>1.0</v>
      </c>
      <c r="H2828" s="70" t="b">
        <v>0</v>
      </c>
      <c r="I2828" s="71" t="str">
        <f t="shared" si="138"/>
        <v/>
      </c>
      <c r="J2828" s="71" t="str">
        <f t="shared" si="139"/>
        <v>VARCHAR</v>
      </c>
      <c r="K2828" s="71">
        <f t="shared" si="3"/>
        <v>3</v>
      </c>
      <c r="L2828" s="71" t="str">
        <f t="shared" si="4"/>
        <v>(3)</v>
      </c>
      <c r="M2828" s="71" t="s">
        <v>4489</v>
      </c>
      <c r="N2828" s="71"/>
      <c r="O2828" s="4"/>
      <c r="P2828" s="9"/>
      <c r="Q2828" s="9" t="str">
        <f t="shared" si="140"/>
        <v>RPETC2 VARCHAR(3) ,</v>
      </c>
    </row>
    <row r="2829" ht="16.5" customHeight="1">
      <c r="A2829" s="9" t="s">
        <v>13</v>
      </c>
      <c r="B2829" s="9" t="s">
        <v>86</v>
      </c>
      <c r="C2829" s="9" t="s">
        <v>3629</v>
      </c>
      <c r="D2829" s="9" t="s">
        <v>191</v>
      </c>
      <c r="E2829" s="9" t="s">
        <v>4518</v>
      </c>
      <c r="F2829" s="10">
        <v>44.0</v>
      </c>
      <c r="G2829" s="10">
        <v>2.0</v>
      </c>
      <c r="H2829" s="70" t="b">
        <v>0</v>
      </c>
      <c r="I2829" s="71" t="str">
        <f t="shared" si="138"/>
        <v/>
      </c>
      <c r="J2829" s="71" t="str">
        <f t="shared" si="139"/>
        <v>VARCHAR</v>
      </c>
      <c r="K2829" s="71">
        <f t="shared" si="3"/>
        <v>6</v>
      </c>
      <c r="L2829" s="71" t="str">
        <f t="shared" si="4"/>
        <v>(6)</v>
      </c>
      <c r="M2829" s="71" t="s">
        <v>4489</v>
      </c>
      <c r="N2829" s="71"/>
      <c r="O2829" s="4"/>
      <c r="P2829" s="9"/>
      <c r="Q2829" s="9" t="str">
        <f t="shared" si="140"/>
        <v>RPETC3 VARCHAR(6) ,</v>
      </c>
    </row>
    <row r="2830" ht="16.5" customHeight="1">
      <c r="A2830" s="9" t="s">
        <v>13</v>
      </c>
      <c r="B2830" s="9" t="s">
        <v>86</v>
      </c>
      <c r="C2830" s="9" t="s">
        <v>4173</v>
      </c>
      <c r="D2830" s="9" t="s">
        <v>191</v>
      </c>
      <c r="E2830" s="9" t="s">
        <v>4518</v>
      </c>
      <c r="F2830" s="10">
        <v>45.0</v>
      </c>
      <c r="G2830" s="10">
        <v>2.0</v>
      </c>
      <c r="H2830" s="70" t="b">
        <v>0</v>
      </c>
      <c r="I2830" s="71" t="str">
        <f t="shared" si="138"/>
        <v/>
      </c>
      <c r="J2830" s="71" t="str">
        <f t="shared" si="139"/>
        <v>VARCHAR</v>
      </c>
      <c r="K2830" s="71">
        <f t="shared" si="3"/>
        <v>6</v>
      </c>
      <c r="L2830" s="71" t="str">
        <f t="shared" si="4"/>
        <v>(6)</v>
      </c>
      <c r="M2830" s="71" t="s">
        <v>4489</v>
      </c>
      <c r="N2830" s="71"/>
      <c r="O2830" s="4"/>
      <c r="P2830" s="9"/>
      <c r="Q2830" s="9" t="str">
        <f t="shared" si="140"/>
        <v>RPCOCH VARCHAR(6) ,</v>
      </c>
    </row>
    <row r="2831" ht="16.5" customHeight="1">
      <c r="A2831" s="9" t="s">
        <v>13</v>
      </c>
      <c r="B2831" s="9" t="s">
        <v>86</v>
      </c>
      <c r="C2831" s="9" t="s">
        <v>4174</v>
      </c>
      <c r="D2831" s="9" t="s">
        <v>191</v>
      </c>
      <c r="E2831" s="9" t="s">
        <v>4518</v>
      </c>
      <c r="F2831" s="10">
        <v>46.0</v>
      </c>
      <c r="G2831" s="10">
        <v>1.0</v>
      </c>
      <c r="H2831" s="70" t="b">
        <v>0</v>
      </c>
      <c r="I2831" s="71" t="str">
        <f t="shared" si="138"/>
        <v/>
      </c>
      <c r="J2831" s="71" t="str">
        <f t="shared" si="139"/>
        <v>VARCHAR</v>
      </c>
      <c r="K2831" s="71">
        <f t="shared" si="3"/>
        <v>3</v>
      </c>
      <c r="L2831" s="71" t="str">
        <f t="shared" si="4"/>
        <v>(3)</v>
      </c>
      <c r="M2831" s="71" t="s">
        <v>4489</v>
      </c>
      <c r="N2831" s="71"/>
      <c r="O2831" s="4"/>
      <c r="P2831" s="9"/>
      <c r="Q2831" s="9" t="str">
        <f t="shared" si="140"/>
        <v>RPSDGU VARCHAR(3) ,</v>
      </c>
    </row>
    <row r="2832" ht="16.5" customHeight="1">
      <c r="A2832" s="9" t="s">
        <v>13</v>
      </c>
      <c r="B2832" s="9" t="s">
        <v>86</v>
      </c>
      <c r="C2832" s="9" t="s">
        <v>4175</v>
      </c>
      <c r="D2832" s="9" t="s">
        <v>191</v>
      </c>
      <c r="E2832" s="9" t="s">
        <v>4518</v>
      </c>
      <c r="F2832" s="10">
        <v>47.0</v>
      </c>
      <c r="G2832" s="10">
        <v>1.0</v>
      </c>
      <c r="H2832" s="70" t="b">
        <v>0</v>
      </c>
      <c r="I2832" s="71" t="str">
        <f t="shared" si="138"/>
        <v/>
      </c>
      <c r="J2832" s="71" t="str">
        <f t="shared" si="139"/>
        <v>VARCHAR</v>
      </c>
      <c r="K2832" s="71">
        <f t="shared" si="3"/>
        <v>3</v>
      </c>
      <c r="L2832" s="71" t="str">
        <f t="shared" si="4"/>
        <v>(3)</v>
      </c>
      <c r="M2832" s="71" t="s">
        <v>4489</v>
      </c>
      <c r="N2832" s="71"/>
      <c r="O2832" s="4"/>
      <c r="P2832" s="9"/>
      <c r="Q2832" s="9" t="str">
        <f t="shared" si="140"/>
        <v>RPHGUB VARCHAR(3) ,</v>
      </c>
    </row>
    <row r="2833" ht="16.5" customHeight="1">
      <c r="A2833" s="9" t="s">
        <v>13</v>
      </c>
      <c r="B2833" s="9" t="s">
        <v>86</v>
      </c>
      <c r="C2833" s="9" t="s">
        <v>4176</v>
      </c>
      <c r="D2833" s="9" t="s">
        <v>183</v>
      </c>
      <c r="E2833" s="9" t="s">
        <v>4506</v>
      </c>
      <c r="F2833" s="10">
        <v>48.0</v>
      </c>
      <c r="G2833" s="10">
        <v>22.0</v>
      </c>
      <c r="H2833" s="70" t="b">
        <v>0</v>
      </c>
      <c r="I2833" s="71" t="str">
        <f t="shared" si="138"/>
        <v/>
      </c>
      <c r="J2833" s="71" t="str">
        <f t="shared" si="139"/>
        <v>DOUBLE PRECISION</v>
      </c>
      <c r="K2833" s="71">
        <f t="shared" si="3"/>
        <v>22</v>
      </c>
      <c r="L2833" s="71" t="str">
        <f t="shared" si="4"/>
        <v>(22)</v>
      </c>
      <c r="M2833" s="71" t="s">
        <v>4489</v>
      </c>
      <c r="N2833" s="71"/>
      <c r="O2833" s="4"/>
      <c r="P2833" s="9"/>
      <c r="Q2833" s="9" t="str">
        <f t="shared" si="140"/>
        <v>RPHSTE DOUBLE PRECISION ,</v>
      </c>
    </row>
    <row r="2834" ht="16.5" customHeight="1">
      <c r="A2834" s="9" t="s">
        <v>13</v>
      </c>
      <c r="B2834" s="9" t="s">
        <v>86</v>
      </c>
      <c r="C2834" s="9" t="s">
        <v>4177</v>
      </c>
      <c r="D2834" s="9" t="s">
        <v>183</v>
      </c>
      <c r="E2834" s="9" t="s">
        <v>4506</v>
      </c>
      <c r="F2834" s="10">
        <v>49.0</v>
      </c>
      <c r="G2834" s="10">
        <v>22.0</v>
      </c>
      <c r="H2834" s="70" t="b">
        <v>0</v>
      </c>
      <c r="I2834" s="71" t="str">
        <f t="shared" si="138"/>
        <v/>
      </c>
      <c r="J2834" s="71" t="str">
        <f t="shared" si="139"/>
        <v>DOUBLE PRECISION</v>
      </c>
      <c r="K2834" s="71">
        <f t="shared" si="3"/>
        <v>22</v>
      </c>
      <c r="L2834" s="71" t="str">
        <f t="shared" si="4"/>
        <v>(22)</v>
      </c>
      <c r="M2834" s="71" t="s">
        <v>4489</v>
      </c>
      <c r="N2834" s="71"/>
      <c r="O2834" s="4"/>
      <c r="P2834" s="9"/>
      <c r="Q2834" s="9" t="str">
        <f t="shared" si="140"/>
        <v>RPHETE DOUBLE PRECISION ,</v>
      </c>
    </row>
    <row r="2835" ht="16.5" customHeight="1">
      <c r="A2835" s="9" t="s">
        <v>13</v>
      </c>
      <c r="B2835" s="9" t="s">
        <v>86</v>
      </c>
      <c r="C2835" s="9" t="s">
        <v>962</v>
      </c>
      <c r="D2835" s="9" t="s">
        <v>183</v>
      </c>
      <c r="E2835" s="9" t="s">
        <v>4506</v>
      </c>
      <c r="F2835" s="10">
        <v>50.0</v>
      </c>
      <c r="G2835" s="10">
        <v>22.0</v>
      </c>
      <c r="H2835" s="70" t="b">
        <v>0</v>
      </c>
      <c r="I2835" s="71" t="str">
        <f t="shared" si="138"/>
        <v/>
      </c>
      <c r="J2835" s="71" t="str">
        <f t="shared" si="139"/>
        <v>DOUBLE PRECISION</v>
      </c>
      <c r="K2835" s="71">
        <f t="shared" si="3"/>
        <v>22</v>
      </c>
      <c r="L2835" s="71" t="str">
        <f t="shared" si="4"/>
        <v>(22)</v>
      </c>
      <c r="M2835" s="71" t="s">
        <v>4489</v>
      </c>
      <c r="N2835" s="71"/>
      <c r="O2835" s="4"/>
      <c r="P2835" s="9"/>
      <c r="Q2835" s="9" t="str">
        <f t="shared" si="140"/>
        <v>RPEYMD DOUBLE PRECISION ,</v>
      </c>
    </row>
    <row r="2836" ht="16.5" customHeight="1">
      <c r="A2836" s="9" t="s">
        <v>13</v>
      </c>
      <c r="B2836" s="9" t="s">
        <v>86</v>
      </c>
      <c r="C2836" s="9" t="s">
        <v>3725</v>
      </c>
      <c r="D2836" s="9" t="s">
        <v>183</v>
      </c>
      <c r="E2836" s="9" t="s">
        <v>4506</v>
      </c>
      <c r="F2836" s="10">
        <v>51.0</v>
      </c>
      <c r="G2836" s="10">
        <v>22.0</v>
      </c>
      <c r="H2836" s="70" t="b">
        <v>0</v>
      </c>
      <c r="I2836" s="71" t="str">
        <f t="shared" si="138"/>
        <v/>
      </c>
      <c r="J2836" s="71" t="str">
        <f t="shared" si="139"/>
        <v>DOUBLE PRECISION</v>
      </c>
      <c r="K2836" s="71">
        <f t="shared" si="3"/>
        <v>22</v>
      </c>
      <c r="L2836" s="71" t="str">
        <f t="shared" si="4"/>
        <v>(22)</v>
      </c>
      <c r="M2836" s="71" t="s">
        <v>4489</v>
      </c>
      <c r="N2836" s="71"/>
      <c r="O2836" s="4"/>
      <c r="P2836" s="9"/>
      <c r="Q2836" s="9" t="str">
        <f t="shared" si="140"/>
        <v>RPEHMS DOUBLE PRECISION ,</v>
      </c>
    </row>
    <row r="2837" ht="16.5" customHeight="1">
      <c r="A2837" s="9" t="s">
        <v>13</v>
      </c>
      <c r="B2837" s="9" t="s">
        <v>86</v>
      </c>
      <c r="C2837" s="9" t="s">
        <v>3460</v>
      </c>
      <c r="D2837" s="9" t="s">
        <v>183</v>
      </c>
      <c r="E2837" s="9" t="s">
        <v>4506</v>
      </c>
      <c r="F2837" s="10">
        <v>52.0</v>
      </c>
      <c r="G2837" s="10">
        <v>22.0</v>
      </c>
      <c r="H2837" s="70" t="b">
        <v>0</v>
      </c>
      <c r="I2837" s="71" t="str">
        <f t="shared" si="138"/>
        <v/>
      </c>
      <c r="J2837" s="71" t="str">
        <f t="shared" si="139"/>
        <v>DOUBLE PRECISION</v>
      </c>
      <c r="K2837" s="71">
        <f t="shared" si="3"/>
        <v>22</v>
      </c>
      <c r="L2837" s="71" t="str">
        <f t="shared" si="4"/>
        <v>(22)</v>
      </c>
      <c r="M2837" s="71" t="s">
        <v>4489</v>
      </c>
      <c r="N2837" s="71"/>
      <c r="O2837" s="4"/>
      <c r="P2837" s="9"/>
      <c r="Q2837" s="9" t="str">
        <f t="shared" si="140"/>
        <v>RPECDE DOUBLE PRECISION ,</v>
      </c>
    </row>
    <row r="2838" ht="16.5" customHeight="1">
      <c r="A2838" s="9" t="s">
        <v>13</v>
      </c>
      <c r="B2838" s="9" t="s">
        <v>86</v>
      </c>
      <c r="C2838" s="9" t="s">
        <v>3954</v>
      </c>
      <c r="D2838" s="9" t="s">
        <v>191</v>
      </c>
      <c r="E2838" s="9" t="s">
        <v>4518</v>
      </c>
      <c r="F2838" s="10">
        <v>53.0</v>
      </c>
      <c r="G2838" s="10">
        <v>10.0</v>
      </c>
      <c r="H2838" s="70" t="b">
        <v>0</v>
      </c>
      <c r="I2838" s="71" t="str">
        <f t="shared" si="138"/>
        <v/>
      </c>
      <c r="J2838" s="71" t="str">
        <f t="shared" si="139"/>
        <v>VARCHAR</v>
      </c>
      <c r="K2838" s="71">
        <f t="shared" si="3"/>
        <v>30</v>
      </c>
      <c r="L2838" s="71" t="str">
        <f t="shared" si="4"/>
        <v>(30)</v>
      </c>
      <c r="M2838" s="71" t="s">
        <v>4489</v>
      </c>
      <c r="N2838" s="71"/>
      <c r="O2838" s="4"/>
      <c r="P2838" s="9"/>
      <c r="Q2838" s="9" t="str">
        <f t="shared" si="140"/>
        <v>RPETRM VARCHAR(30) ,</v>
      </c>
    </row>
    <row r="2839" ht="16.5" customHeight="1">
      <c r="A2839" s="9"/>
      <c r="B2839" s="9"/>
      <c r="C2839" s="9"/>
      <c r="D2839" s="9"/>
      <c r="E2839" s="9"/>
      <c r="F2839" s="10"/>
      <c r="G2839" s="10"/>
      <c r="H2839" s="70"/>
      <c r="I2839" s="71"/>
      <c r="J2839" s="71"/>
      <c r="K2839" s="71" t="str">
        <f t="shared" si="3"/>
        <v/>
      </c>
      <c r="L2839" s="71" t="str">
        <f t="shared" si="4"/>
        <v>()</v>
      </c>
      <c r="M2839" s="71"/>
      <c r="N2839" s="71"/>
      <c r="O2839" s="4"/>
      <c r="P2839" s="9"/>
      <c r="Q2839" s="9" t="s">
        <v>4519</v>
      </c>
    </row>
    <row r="2840" ht="16.5" customHeight="1">
      <c r="A2840" s="9"/>
      <c r="B2840" s="9"/>
      <c r="C2840" s="9"/>
      <c r="D2840" s="9"/>
      <c r="E2840" s="9"/>
      <c r="F2840" s="10"/>
      <c r="G2840" s="10"/>
      <c r="H2840" s="70"/>
      <c r="I2840" s="71"/>
      <c r="J2840" s="71"/>
      <c r="K2840" s="71" t="str">
        <f t="shared" si="3"/>
        <v/>
      </c>
      <c r="L2840" s="71" t="str">
        <f t="shared" si="4"/>
        <v>()</v>
      </c>
      <c r="M2840" s="71"/>
      <c r="N2840" s="71"/>
      <c r="O2840" s="4"/>
      <c r="P2840" s="9"/>
      <c r="Q2840" s="9" t="str">
        <f>"PRIMARY KEY("&amp;N2786&amp;")"</f>
        <v>PRIMARY KEY(RPGOOD
,RPYERY
,RPSEQI
,RPSERI
,RPISEQ)</v>
      </c>
    </row>
    <row r="2841" ht="16.5" customHeight="1">
      <c r="A2841" s="9"/>
      <c r="B2841" s="9"/>
      <c r="C2841" s="9"/>
      <c r="D2841" s="9"/>
      <c r="E2841" s="9"/>
      <c r="F2841" s="10"/>
      <c r="G2841" s="10"/>
      <c r="H2841" s="70"/>
      <c r="I2841" s="71"/>
      <c r="J2841" s="71"/>
      <c r="K2841" s="71" t="str">
        <f t="shared" si="3"/>
        <v/>
      </c>
      <c r="L2841" s="71" t="str">
        <f t="shared" si="4"/>
        <v>()</v>
      </c>
      <c r="M2841" s="71"/>
      <c r="N2841" s="71"/>
      <c r="O2841" s="4"/>
      <c r="P2841" s="9"/>
      <c r="Q2841" s="9" t="str">
        <f>") DISTSTYLE AUTO;"</f>
        <v>) DISTSTYLE AUTO;</v>
      </c>
    </row>
    <row r="2842" ht="16.5" customHeight="1">
      <c r="A2842" s="9" t="s">
        <v>13</v>
      </c>
      <c r="B2842" s="9" t="s">
        <v>74</v>
      </c>
      <c r="C2842" s="9" t="s">
        <v>959</v>
      </c>
      <c r="D2842" s="9" t="s">
        <v>183</v>
      </c>
      <c r="E2842" s="9" t="s">
        <v>4506</v>
      </c>
      <c r="F2842" s="10">
        <v>1.0</v>
      </c>
      <c r="G2842" s="10">
        <v>22.0</v>
      </c>
      <c r="H2842" s="70" t="b">
        <v>0</v>
      </c>
      <c r="I2842" s="71" t="str">
        <f t="shared" ref="I2842:I2893" si="141">IF(H2842=TRUE,"NOT NULL","")</f>
        <v/>
      </c>
      <c r="J2842" s="71" t="str">
        <f t="shared" ref="J2842:J2893" si="142">IF(D2842="number","DOUBLE PRECISION",IF(D2842="varchar2","VARCHAR", IF(D2842="char","char",IF(D2842="nvarchar2","VARCHAR",IF(D2842="TIMESTAMP","TIMESTAMP WITHOUT TIME ZONE", IF(D2842="date","TIMESTAMP WITHOUT TIME ZONE",IF(D2842="VARCHAR","VARCHAR")))))))</f>
        <v>DOUBLE PRECISION</v>
      </c>
      <c r="K2842" s="71">
        <f t="shared" si="3"/>
        <v>22</v>
      </c>
      <c r="L2842" s="71" t="str">
        <f t="shared" si="4"/>
        <v>(22)</v>
      </c>
      <c r="M2842" s="71" t="s">
        <v>4489</v>
      </c>
      <c r="N2842" s="71"/>
      <c r="O2842" s="4"/>
      <c r="P2842" s="9" t="str">
        <f>"Create Table "&amp;A2842&amp;"."&amp;B2842&amp;" ("</f>
        <v>Create Table CDCSMART.RS1100P (</v>
      </c>
      <c r="Q2842" s="9" t="str">
        <f t="shared" ref="Q2842:Q2892" si="143">IF(J2842="DOUBLE PRECISION",C2842&amp;" "&amp;J2842&amp;" "&amp;I2842&amp;M2842,IF(J2842="VARCHAR",C2842&amp;" "&amp;J2842&amp;L2842&amp;" "&amp;I2842&amp;M2842,IF(J2842="TIMESTAMP WITHOUT TIME ZONE", C2842&amp;" "&amp;J2842&amp;" "&amp;I2842&amp;M2842,IF(J2842="CHAR",C2842&amp;" "&amp;J2842&amp;L2842&amp;" "&amp;I2842&amp;M2842,IF(J2842="DATE",C2842&amp;" "&amp;"TIMESTAMP WITHOUT TIME ZONE"&amp;" "&amp;I2842&amp;M2842)))))</f>
        <v>RPGOOD DOUBLE PRECISION ,</v>
      </c>
    </row>
    <row r="2843" ht="16.5" customHeight="1">
      <c r="A2843" s="9" t="s">
        <v>13</v>
      </c>
      <c r="B2843" s="9" t="s">
        <v>74</v>
      </c>
      <c r="C2843" s="9" t="s">
        <v>954</v>
      </c>
      <c r="D2843" s="9" t="s">
        <v>183</v>
      </c>
      <c r="E2843" s="9" t="s">
        <v>4506</v>
      </c>
      <c r="F2843" s="10">
        <v>2.0</v>
      </c>
      <c r="G2843" s="10">
        <v>22.0</v>
      </c>
      <c r="H2843" s="70" t="b">
        <v>0</v>
      </c>
      <c r="I2843" s="71" t="str">
        <f t="shared" si="141"/>
        <v/>
      </c>
      <c r="J2843" s="71" t="str">
        <f t="shared" si="142"/>
        <v>DOUBLE PRECISION</v>
      </c>
      <c r="K2843" s="71">
        <f t="shared" si="3"/>
        <v>22</v>
      </c>
      <c r="L2843" s="71" t="str">
        <f t="shared" si="4"/>
        <v>(22)</v>
      </c>
      <c r="M2843" s="71" t="s">
        <v>4489</v>
      </c>
      <c r="N2843" s="71"/>
      <c r="O2843" s="4"/>
      <c r="P2843" s="9"/>
      <c r="Q2843" s="9" t="str">
        <f t="shared" si="143"/>
        <v>RPYERY DOUBLE PRECISION ,</v>
      </c>
    </row>
    <row r="2844" ht="16.5" customHeight="1">
      <c r="A2844" s="9" t="s">
        <v>13</v>
      </c>
      <c r="B2844" s="9" t="s">
        <v>74</v>
      </c>
      <c r="C2844" s="9" t="s">
        <v>956</v>
      </c>
      <c r="D2844" s="9" t="s">
        <v>183</v>
      </c>
      <c r="E2844" s="9" t="s">
        <v>4506</v>
      </c>
      <c r="F2844" s="10">
        <v>3.0</v>
      </c>
      <c r="G2844" s="10">
        <v>22.0</v>
      </c>
      <c r="H2844" s="70" t="b">
        <v>0</v>
      </c>
      <c r="I2844" s="71" t="str">
        <f t="shared" si="141"/>
        <v/>
      </c>
      <c r="J2844" s="71" t="str">
        <f t="shared" si="142"/>
        <v>DOUBLE PRECISION</v>
      </c>
      <c r="K2844" s="71">
        <f t="shared" si="3"/>
        <v>22</v>
      </c>
      <c r="L2844" s="71" t="str">
        <f t="shared" si="4"/>
        <v>(22)</v>
      </c>
      <c r="M2844" s="71" t="s">
        <v>4489</v>
      </c>
      <c r="N2844" s="71"/>
      <c r="O2844" s="4"/>
      <c r="P2844" s="9"/>
      <c r="Q2844" s="9" t="str">
        <f t="shared" si="143"/>
        <v>RPSEQI DOUBLE PRECISION ,</v>
      </c>
    </row>
    <row r="2845" ht="16.5" customHeight="1">
      <c r="A2845" s="9" t="s">
        <v>13</v>
      </c>
      <c r="B2845" s="9" t="s">
        <v>74</v>
      </c>
      <c r="C2845" s="9" t="s">
        <v>957</v>
      </c>
      <c r="D2845" s="9" t="s">
        <v>183</v>
      </c>
      <c r="E2845" s="9" t="s">
        <v>4506</v>
      </c>
      <c r="F2845" s="10">
        <v>4.0</v>
      </c>
      <c r="G2845" s="10">
        <v>22.0</v>
      </c>
      <c r="H2845" s="70" t="b">
        <v>0</v>
      </c>
      <c r="I2845" s="71" t="str">
        <f t="shared" si="141"/>
        <v/>
      </c>
      <c r="J2845" s="71" t="str">
        <f t="shared" si="142"/>
        <v>DOUBLE PRECISION</v>
      </c>
      <c r="K2845" s="71">
        <f t="shared" si="3"/>
        <v>22</v>
      </c>
      <c r="L2845" s="71" t="str">
        <f t="shared" si="4"/>
        <v>(22)</v>
      </c>
      <c r="M2845" s="71" t="s">
        <v>4489</v>
      </c>
      <c r="N2845" s="71"/>
      <c r="O2845" s="4"/>
      <c r="P2845" s="9"/>
      <c r="Q2845" s="9" t="str">
        <f t="shared" si="143"/>
        <v>RPSERI DOUBLE PRECISION ,</v>
      </c>
    </row>
    <row r="2846" ht="16.5" customHeight="1">
      <c r="A2846" s="9" t="s">
        <v>13</v>
      </c>
      <c r="B2846" s="9" t="s">
        <v>74</v>
      </c>
      <c r="C2846" s="9" t="s">
        <v>4136</v>
      </c>
      <c r="D2846" s="9" t="s">
        <v>183</v>
      </c>
      <c r="E2846" s="9" t="s">
        <v>4506</v>
      </c>
      <c r="F2846" s="10">
        <v>5.0</v>
      </c>
      <c r="G2846" s="10">
        <v>22.0</v>
      </c>
      <c r="H2846" s="70" t="b">
        <v>0</v>
      </c>
      <c r="I2846" s="71" t="str">
        <f t="shared" si="141"/>
        <v/>
      </c>
      <c r="J2846" s="71" t="str">
        <f t="shared" si="142"/>
        <v>DOUBLE PRECISION</v>
      </c>
      <c r="K2846" s="71">
        <f t="shared" si="3"/>
        <v>22</v>
      </c>
      <c r="L2846" s="71" t="str">
        <f t="shared" si="4"/>
        <v>(22)</v>
      </c>
      <c r="M2846" s="71" t="s">
        <v>4489</v>
      </c>
      <c r="N2846" s="71"/>
      <c r="O2846" s="4"/>
      <c r="P2846" s="9"/>
      <c r="Q2846" s="9" t="str">
        <f t="shared" si="143"/>
        <v>RPISEQ DOUBLE PRECISION ,</v>
      </c>
    </row>
    <row r="2847" ht="16.5" customHeight="1">
      <c r="A2847" s="9" t="s">
        <v>13</v>
      </c>
      <c r="B2847" s="9" t="s">
        <v>74</v>
      </c>
      <c r="C2847" s="9" t="s">
        <v>4137</v>
      </c>
      <c r="D2847" s="9" t="s">
        <v>183</v>
      </c>
      <c r="E2847" s="9" t="s">
        <v>4506</v>
      </c>
      <c r="F2847" s="10">
        <v>6.0</v>
      </c>
      <c r="G2847" s="10">
        <v>22.0</v>
      </c>
      <c r="H2847" s="70" t="b">
        <v>0</v>
      </c>
      <c r="I2847" s="71" t="str">
        <f t="shared" si="141"/>
        <v/>
      </c>
      <c r="J2847" s="71" t="str">
        <f t="shared" si="142"/>
        <v>DOUBLE PRECISION</v>
      </c>
      <c r="K2847" s="71">
        <f t="shared" si="3"/>
        <v>22</v>
      </c>
      <c r="L2847" s="71" t="str">
        <f t="shared" si="4"/>
        <v>(22)</v>
      </c>
      <c r="M2847" s="71" t="s">
        <v>4489</v>
      </c>
      <c r="N2847" s="71"/>
      <c r="O2847" s="4"/>
      <c r="P2847" s="9"/>
      <c r="Q2847" s="9" t="str">
        <f t="shared" si="143"/>
        <v>RPCHSQ DOUBLE PRECISION ,</v>
      </c>
    </row>
    <row r="2848" ht="16.5" customHeight="1">
      <c r="A2848" s="9" t="s">
        <v>13</v>
      </c>
      <c r="B2848" s="9" t="s">
        <v>74</v>
      </c>
      <c r="C2848" s="9" t="s">
        <v>3865</v>
      </c>
      <c r="D2848" s="9" t="s">
        <v>191</v>
      </c>
      <c r="E2848" s="9" t="s">
        <v>4518</v>
      </c>
      <c r="F2848" s="10">
        <v>7.0</v>
      </c>
      <c r="G2848" s="10">
        <v>16.0</v>
      </c>
      <c r="H2848" s="70" t="b">
        <v>0</v>
      </c>
      <c r="I2848" s="71" t="str">
        <f t="shared" si="141"/>
        <v/>
      </c>
      <c r="J2848" s="71" t="str">
        <f t="shared" si="142"/>
        <v>VARCHAR</v>
      </c>
      <c r="K2848" s="71">
        <f t="shared" si="3"/>
        <v>48</v>
      </c>
      <c r="L2848" s="71" t="str">
        <f t="shared" si="4"/>
        <v>(48)</v>
      </c>
      <c r="M2848" s="71" t="s">
        <v>4489</v>
      </c>
      <c r="N2848" s="71"/>
      <c r="O2848" s="4"/>
      <c r="P2848" s="9"/>
      <c r="Q2848" s="9" t="str">
        <f t="shared" si="143"/>
        <v>RPNUMB VARCHAR(48) ,</v>
      </c>
    </row>
    <row r="2849" ht="16.5" customHeight="1">
      <c r="A2849" s="9" t="s">
        <v>13</v>
      </c>
      <c r="B2849" s="9" t="s">
        <v>74</v>
      </c>
      <c r="C2849" s="9" t="s">
        <v>4138</v>
      </c>
      <c r="D2849" s="9" t="s">
        <v>191</v>
      </c>
      <c r="E2849" s="9" t="s">
        <v>4518</v>
      </c>
      <c r="F2849" s="10">
        <v>8.0</v>
      </c>
      <c r="G2849" s="10">
        <v>1.0</v>
      </c>
      <c r="H2849" s="70" t="b">
        <v>0</v>
      </c>
      <c r="I2849" s="71" t="str">
        <f t="shared" si="141"/>
        <v/>
      </c>
      <c r="J2849" s="71" t="str">
        <f t="shared" si="142"/>
        <v>VARCHAR</v>
      </c>
      <c r="K2849" s="71">
        <f t="shared" si="3"/>
        <v>3</v>
      </c>
      <c r="L2849" s="71" t="str">
        <f t="shared" si="4"/>
        <v>(3)</v>
      </c>
      <c r="M2849" s="71" t="s">
        <v>4489</v>
      </c>
      <c r="N2849" s="71"/>
      <c r="O2849" s="4"/>
      <c r="P2849" s="9"/>
      <c r="Q2849" s="9" t="str">
        <f t="shared" si="143"/>
        <v>RPJDIV VARCHAR(3) ,</v>
      </c>
    </row>
    <row r="2850" ht="16.5" customHeight="1">
      <c r="A2850" s="9" t="s">
        <v>13</v>
      </c>
      <c r="B2850" s="9" t="s">
        <v>74</v>
      </c>
      <c r="C2850" s="9" t="s">
        <v>2306</v>
      </c>
      <c r="D2850" s="9" t="s">
        <v>191</v>
      </c>
      <c r="E2850" s="9" t="s">
        <v>4518</v>
      </c>
      <c r="F2850" s="10">
        <v>9.0</v>
      </c>
      <c r="G2850" s="10">
        <v>1.0</v>
      </c>
      <c r="H2850" s="70" t="b">
        <v>0</v>
      </c>
      <c r="I2850" s="71" t="str">
        <f t="shared" si="141"/>
        <v/>
      </c>
      <c r="J2850" s="71" t="str">
        <f t="shared" si="142"/>
        <v>VARCHAR</v>
      </c>
      <c r="K2850" s="71">
        <f t="shared" si="3"/>
        <v>3</v>
      </c>
      <c r="L2850" s="71" t="str">
        <f t="shared" si="4"/>
        <v>(3)</v>
      </c>
      <c r="M2850" s="71" t="s">
        <v>4489</v>
      </c>
      <c r="N2850" s="71"/>
      <c r="O2850" s="4"/>
      <c r="P2850" s="9"/>
      <c r="Q2850" s="9" t="str">
        <f t="shared" si="143"/>
        <v>RPTYPE VARCHAR(3) ,</v>
      </c>
    </row>
    <row r="2851" ht="16.5" customHeight="1">
      <c r="A2851" s="9" t="s">
        <v>13</v>
      </c>
      <c r="B2851" s="9" t="s">
        <v>74</v>
      </c>
      <c r="C2851" s="9" t="s">
        <v>4139</v>
      </c>
      <c r="D2851" s="9" t="s">
        <v>191</v>
      </c>
      <c r="E2851" s="9" t="s">
        <v>4518</v>
      </c>
      <c r="F2851" s="10">
        <v>10.0</v>
      </c>
      <c r="G2851" s="10">
        <v>1.0</v>
      </c>
      <c r="H2851" s="70" t="b">
        <v>0</v>
      </c>
      <c r="I2851" s="71" t="str">
        <f t="shared" si="141"/>
        <v/>
      </c>
      <c r="J2851" s="71" t="str">
        <f t="shared" si="142"/>
        <v>VARCHAR</v>
      </c>
      <c r="K2851" s="71">
        <f t="shared" si="3"/>
        <v>3</v>
      </c>
      <c r="L2851" s="71" t="str">
        <f t="shared" si="4"/>
        <v>(3)</v>
      </c>
      <c r="M2851" s="71" t="s">
        <v>4489</v>
      </c>
      <c r="N2851" s="71"/>
      <c r="O2851" s="4"/>
      <c r="P2851" s="9"/>
      <c r="Q2851" s="9" t="str">
        <f t="shared" si="143"/>
        <v>RPFGUB VARCHAR(3) ,</v>
      </c>
    </row>
    <row r="2852" ht="16.5" customHeight="1">
      <c r="A2852" s="9" t="s">
        <v>13</v>
      </c>
      <c r="B2852" s="9" t="s">
        <v>74</v>
      </c>
      <c r="C2852" s="9" t="s">
        <v>4140</v>
      </c>
      <c r="D2852" s="9" t="s">
        <v>191</v>
      </c>
      <c r="E2852" s="9" t="s">
        <v>4518</v>
      </c>
      <c r="F2852" s="10">
        <v>11.0</v>
      </c>
      <c r="G2852" s="10">
        <v>7.0</v>
      </c>
      <c r="H2852" s="70" t="b">
        <v>0</v>
      </c>
      <c r="I2852" s="71" t="str">
        <f t="shared" si="141"/>
        <v/>
      </c>
      <c r="J2852" s="71" t="str">
        <f t="shared" si="142"/>
        <v>VARCHAR</v>
      </c>
      <c r="K2852" s="71">
        <f t="shared" si="3"/>
        <v>21</v>
      </c>
      <c r="L2852" s="71" t="str">
        <f t="shared" si="4"/>
        <v>(21)</v>
      </c>
      <c r="M2852" s="71" t="s">
        <v>4489</v>
      </c>
      <c r="N2852" s="71"/>
      <c r="O2852" s="4"/>
      <c r="P2852" s="9"/>
      <c r="Q2852" s="9" t="str">
        <f t="shared" si="143"/>
        <v>RPBANK VARCHAR(21) ,</v>
      </c>
    </row>
    <row r="2853" ht="16.5" customHeight="1">
      <c r="A2853" s="9" t="s">
        <v>13</v>
      </c>
      <c r="B2853" s="9" t="s">
        <v>74</v>
      </c>
      <c r="C2853" s="9" t="s">
        <v>4141</v>
      </c>
      <c r="D2853" s="9" t="s">
        <v>191</v>
      </c>
      <c r="E2853" s="9" t="s">
        <v>4518</v>
      </c>
      <c r="F2853" s="10">
        <v>12.0</v>
      </c>
      <c r="G2853" s="10">
        <v>16.0</v>
      </c>
      <c r="H2853" s="70" t="b">
        <v>0</v>
      </c>
      <c r="I2853" s="71" t="str">
        <f t="shared" si="141"/>
        <v/>
      </c>
      <c r="J2853" s="71" t="str">
        <f t="shared" si="142"/>
        <v>VARCHAR</v>
      </c>
      <c r="K2853" s="71">
        <f t="shared" si="3"/>
        <v>48</v>
      </c>
      <c r="L2853" s="71" t="str">
        <f t="shared" si="4"/>
        <v>(48)</v>
      </c>
      <c r="M2853" s="71" t="s">
        <v>4489</v>
      </c>
      <c r="N2853" s="71"/>
      <c r="O2853" s="4"/>
      <c r="P2853" s="9"/>
      <c r="Q2853" s="9" t="str">
        <f t="shared" si="143"/>
        <v>RPBNNO VARCHAR(48) ,</v>
      </c>
    </row>
    <row r="2854" ht="16.5" customHeight="1">
      <c r="A2854" s="9" t="s">
        <v>13</v>
      </c>
      <c r="B2854" s="9" t="s">
        <v>74</v>
      </c>
      <c r="C2854" s="9" t="s">
        <v>4142</v>
      </c>
      <c r="D2854" s="9" t="s">
        <v>191</v>
      </c>
      <c r="E2854" s="9" t="s">
        <v>4518</v>
      </c>
      <c r="F2854" s="10">
        <v>13.0</v>
      </c>
      <c r="G2854" s="10">
        <v>10.0</v>
      </c>
      <c r="H2854" s="70" t="b">
        <v>0</v>
      </c>
      <c r="I2854" s="71" t="str">
        <f t="shared" si="141"/>
        <v/>
      </c>
      <c r="J2854" s="71" t="str">
        <f t="shared" si="142"/>
        <v>VARCHAR</v>
      </c>
      <c r="K2854" s="71">
        <f t="shared" si="3"/>
        <v>30</v>
      </c>
      <c r="L2854" s="71" t="str">
        <f t="shared" si="4"/>
        <v>(30)</v>
      </c>
      <c r="M2854" s="71" t="s">
        <v>4489</v>
      </c>
      <c r="N2854" s="71"/>
      <c r="O2854" s="4"/>
      <c r="P2854" s="9"/>
      <c r="Q2854" s="9" t="str">
        <f t="shared" si="143"/>
        <v>RPCNAM VARCHAR(30) ,</v>
      </c>
    </row>
    <row r="2855" ht="16.5" customHeight="1">
      <c r="A2855" s="9" t="s">
        <v>13</v>
      </c>
      <c r="B2855" s="9" t="s">
        <v>74</v>
      </c>
      <c r="C2855" s="9" t="s">
        <v>1228</v>
      </c>
      <c r="D2855" s="9" t="s">
        <v>183</v>
      </c>
      <c r="E2855" s="9" t="s">
        <v>4506</v>
      </c>
      <c r="F2855" s="10">
        <v>14.0</v>
      </c>
      <c r="G2855" s="10">
        <v>22.0</v>
      </c>
      <c r="H2855" s="70" t="b">
        <v>0</v>
      </c>
      <c r="I2855" s="71" t="str">
        <f t="shared" si="141"/>
        <v/>
      </c>
      <c r="J2855" s="71" t="str">
        <f t="shared" si="142"/>
        <v>DOUBLE PRECISION</v>
      </c>
      <c r="K2855" s="71">
        <f t="shared" si="3"/>
        <v>22</v>
      </c>
      <c r="L2855" s="71" t="str">
        <f t="shared" si="4"/>
        <v>(22)</v>
      </c>
      <c r="M2855" s="71" t="s">
        <v>4489</v>
      </c>
      <c r="N2855" s="71"/>
      <c r="O2855" s="4"/>
      <c r="P2855" s="9"/>
      <c r="Q2855" s="9" t="str">
        <f t="shared" si="143"/>
        <v>RPTRDD DOUBLE PRECISION ,</v>
      </c>
    </row>
    <row r="2856" ht="16.5" customHeight="1">
      <c r="A2856" s="9" t="s">
        <v>13</v>
      </c>
      <c r="B2856" s="9" t="s">
        <v>74</v>
      </c>
      <c r="C2856" s="9" t="s">
        <v>4143</v>
      </c>
      <c r="D2856" s="9" t="s">
        <v>191</v>
      </c>
      <c r="E2856" s="9" t="s">
        <v>4518</v>
      </c>
      <c r="F2856" s="10">
        <v>15.0</v>
      </c>
      <c r="G2856" s="10">
        <v>1.0</v>
      </c>
      <c r="H2856" s="70" t="b">
        <v>0</v>
      </c>
      <c r="I2856" s="71" t="str">
        <f t="shared" si="141"/>
        <v/>
      </c>
      <c r="J2856" s="71" t="str">
        <f t="shared" si="142"/>
        <v>VARCHAR</v>
      </c>
      <c r="K2856" s="71">
        <f t="shared" si="3"/>
        <v>3</v>
      </c>
      <c r="L2856" s="71" t="str">
        <f t="shared" si="4"/>
        <v>(3)</v>
      </c>
      <c r="M2856" s="71" t="s">
        <v>4489</v>
      </c>
      <c r="N2856" s="71"/>
      <c r="O2856" s="4"/>
      <c r="P2856" s="9"/>
      <c r="Q2856" s="9" t="str">
        <f t="shared" si="143"/>
        <v>RPPGUB VARCHAR(3) ,</v>
      </c>
    </row>
    <row r="2857" ht="16.5" customHeight="1">
      <c r="A2857" s="9" t="s">
        <v>13</v>
      </c>
      <c r="B2857" s="9" t="s">
        <v>74</v>
      </c>
      <c r="C2857" s="9" t="s">
        <v>4145</v>
      </c>
      <c r="D2857" s="9" t="s">
        <v>183</v>
      </c>
      <c r="E2857" s="9" t="s">
        <v>4506</v>
      </c>
      <c r="F2857" s="10">
        <v>16.0</v>
      </c>
      <c r="G2857" s="10">
        <v>22.0</v>
      </c>
      <c r="H2857" s="70" t="b">
        <v>0</v>
      </c>
      <c r="I2857" s="71" t="str">
        <f t="shared" si="141"/>
        <v/>
      </c>
      <c r="J2857" s="71" t="str">
        <f t="shared" si="142"/>
        <v>DOUBLE PRECISION</v>
      </c>
      <c r="K2857" s="71">
        <f t="shared" si="3"/>
        <v>22</v>
      </c>
      <c r="L2857" s="71" t="str">
        <f t="shared" si="4"/>
        <v>(22)</v>
      </c>
      <c r="M2857" s="71" t="s">
        <v>4489</v>
      </c>
      <c r="N2857" s="71"/>
      <c r="O2857" s="4"/>
      <c r="P2857" s="9"/>
      <c r="Q2857" s="9" t="str">
        <f t="shared" si="143"/>
        <v>RPCID1 DOUBLE PRECISION ,</v>
      </c>
    </row>
    <row r="2858" ht="16.5" customHeight="1">
      <c r="A2858" s="9" t="s">
        <v>13</v>
      </c>
      <c r="B2858" s="9" t="s">
        <v>74</v>
      </c>
      <c r="C2858" s="9" t="s">
        <v>4146</v>
      </c>
      <c r="D2858" s="9" t="s">
        <v>183</v>
      </c>
      <c r="E2858" s="9" t="s">
        <v>4506</v>
      </c>
      <c r="F2858" s="10">
        <v>17.0</v>
      </c>
      <c r="G2858" s="10">
        <v>22.0</v>
      </c>
      <c r="H2858" s="70" t="b">
        <v>0</v>
      </c>
      <c r="I2858" s="71" t="str">
        <f t="shared" si="141"/>
        <v/>
      </c>
      <c r="J2858" s="71" t="str">
        <f t="shared" si="142"/>
        <v>DOUBLE PRECISION</v>
      </c>
      <c r="K2858" s="71">
        <f t="shared" si="3"/>
        <v>22</v>
      </c>
      <c r="L2858" s="71" t="str">
        <f t="shared" si="4"/>
        <v>(22)</v>
      </c>
      <c r="M2858" s="71" t="s">
        <v>4489</v>
      </c>
      <c r="N2858" s="71"/>
      <c r="O2858" s="4"/>
      <c r="P2858" s="9"/>
      <c r="Q2858" s="9" t="str">
        <f t="shared" si="143"/>
        <v>RPCID2 DOUBLE PRECISION ,</v>
      </c>
    </row>
    <row r="2859" ht="16.5" customHeight="1">
      <c r="A2859" s="9" t="s">
        <v>13</v>
      </c>
      <c r="B2859" s="9" t="s">
        <v>74</v>
      </c>
      <c r="C2859" s="9" t="s">
        <v>4147</v>
      </c>
      <c r="D2859" s="9" t="s">
        <v>191</v>
      </c>
      <c r="E2859" s="9" t="s">
        <v>4518</v>
      </c>
      <c r="F2859" s="10">
        <v>18.0</v>
      </c>
      <c r="G2859" s="10">
        <v>13.0</v>
      </c>
      <c r="H2859" s="70" t="b">
        <v>0</v>
      </c>
      <c r="I2859" s="71" t="str">
        <f t="shared" si="141"/>
        <v/>
      </c>
      <c r="J2859" s="71" t="str">
        <f t="shared" si="142"/>
        <v>VARCHAR</v>
      </c>
      <c r="K2859" s="71">
        <f t="shared" si="3"/>
        <v>39</v>
      </c>
      <c r="L2859" s="71" t="str">
        <f t="shared" si="4"/>
        <v>(39)</v>
      </c>
      <c r="M2859" s="71" t="s">
        <v>4489</v>
      </c>
      <c r="N2859" s="71"/>
      <c r="O2859" s="4"/>
      <c r="P2859" s="9"/>
      <c r="Q2859" s="9" t="str">
        <f t="shared" si="143"/>
        <v>RPDJUM VARCHAR(39) ,</v>
      </c>
    </row>
    <row r="2860" ht="16.5" customHeight="1">
      <c r="A2860" s="9" t="s">
        <v>13</v>
      </c>
      <c r="B2860" s="9" t="s">
        <v>74</v>
      </c>
      <c r="C2860" s="9" t="s">
        <v>3544</v>
      </c>
      <c r="D2860" s="9" t="s">
        <v>191</v>
      </c>
      <c r="E2860" s="9" t="s">
        <v>4518</v>
      </c>
      <c r="F2860" s="10">
        <v>19.0</v>
      </c>
      <c r="G2860" s="10">
        <v>1.0</v>
      </c>
      <c r="H2860" s="70" t="b">
        <v>0</v>
      </c>
      <c r="I2860" s="71" t="str">
        <f t="shared" si="141"/>
        <v/>
      </c>
      <c r="J2860" s="71" t="str">
        <f t="shared" si="142"/>
        <v>VARCHAR</v>
      </c>
      <c r="K2860" s="71">
        <f t="shared" si="3"/>
        <v>3</v>
      </c>
      <c r="L2860" s="71" t="str">
        <f t="shared" si="4"/>
        <v>(3)</v>
      </c>
      <c r="M2860" s="71" t="s">
        <v>4489</v>
      </c>
      <c r="N2860" s="71"/>
      <c r="O2860" s="4"/>
      <c r="P2860" s="9"/>
      <c r="Q2860" s="9" t="str">
        <f t="shared" si="143"/>
        <v>RPDGUB VARCHAR(3) ,</v>
      </c>
    </row>
    <row r="2861" ht="16.5" customHeight="1">
      <c r="A2861" s="9" t="s">
        <v>13</v>
      </c>
      <c r="B2861" s="9" t="s">
        <v>74</v>
      </c>
      <c r="C2861" s="9" t="s">
        <v>952</v>
      </c>
      <c r="D2861" s="9" t="s">
        <v>191</v>
      </c>
      <c r="E2861" s="9" t="s">
        <v>4518</v>
      </c>
      <c r="F2861" s="10">
        <v>20.0</v>
      </c>
      <c r="G2861" s="10">
        <v>1.0</v>
      </c>
      <c r="H2861" s="70" t="b">
        <v>0</v>
      </c>
      <c r="I2861" s="71" t="str">
        <f t="shared" si="141"/>
        <v/>
      </c>
      <c r="J2861" s="71" t="str">
        <f t="shared" si="142"/>
        <v>VARCHAR</v>
      </c>
      <c r="K2861" s="71">
        <f t="shared" si="3"/>
        <v>3</v>
      </c>
      <c r="L2861" s="71" t="str">
        <f t="shared" si="4"/>
        <v>(3)</v>
      </c>
      <c r="M2861" s="71" t="s">
        <v>4489</v>
      </c>
      <c r="N2861" s="71"/>
      <c r="O2861" s="4"/>
      <c r="P2861" s="9"/>
      <c r="Q2861" s="9" t="str">
        <f t="shared" si="143"/>
        <v>RPSGUB VARCHAR(3) ,</v>
      </c>
    </row>
    <row r="2862" ht="16.5" customHeight="1">
      <c r="A2862" s="9" t="s">
        <v>13</v>
      </c>
      <c r="B2862" s="9" t="s">
        <v>74</v>
      </c>
      <c r="C2862" s="9" t="s">
        <v>3550</v>
      </c>
      <c r="D2862" s="9" t="s">
        <v>191</v>
      </c>
      <c r="E2862" s="9" t="s">
        <v>4518</v>
      </c>
      <c r="F2862" s="10">
        <v>21.0</v>
      </c>
      <c r="G2862" s="10">
        <v>1.0</v>
      </c>
      <c r="H2862" s="70" t="b">
        <v>0</v>
      </c>
      <c r="I2862" s="71" t="str">
        <f t="shared" si="141"/>
        <v/>
      </c>
      <c r="J2862" s="71" t="str">
        <f t="shared" si="142"/>
        <v>VARCHAR</v>
      </c>
      <c r="K2862" s="71">
        <f t="shared" si="3"/>
        <v>3</v>
      </c>
      <c r="L2862" s="71" t="str">
        <f t="shared" si="4"/>
        <v>(3)</v>
      </c>
      <c r="M2862" s="71" t="s">
        <v>4489</v>
      </c>
      <c r="N2862" s="71"/>
      <c r="O2862" s="4"/>
      <c r="P2862" s="9"/>
      <c r="Q2862" s="9" t="str">
        <f t="shared" si="143"/>
        <v>RPCGUB VARCHAR(3) ,</v>
      </c>
    </row>
    <row r="2863" ht="16.5" customHeight="1">
      <c r="A2863" s="9" t="s">
        <v>13</v>
      </c>
      <c r="B2863" s="9" t="s">
        <v>74</v>
      </c>
      <c r="C2863" s="9" t="s">
        <v>4149</v>
      </c>
      <c r="D2863" s="9" t="s">
        <v>191</v>
      </c>
      <c r="E2863" s="9" t="s">
        <v>4518</v>
      </c>
      <c r="F2863" s="10">
        <v>22.0</v>
      </c>
      <c r="G2863" s="10">
        <v>4.0</v>
      </c>
      <c r="H2863" s="70" t="b">
        <v>0</v>
      </c>
      <c r="I2863" s="71" t="str">
        <f t="shared" si="141"/>
        <v/>
      </c>
      <c r="J2863" s="71" t="str">
        <f t="shared" si="142"/>
        <v>VARCHAR</v>
      </c>
      <c r="K2863" s="71">
        <f t="shared" si="3"/>
        <v>12</v>
      </c>
      <c r="L2863" s="71" t="str">
        <f t="shared" si="4"/>
        <v>(12)</v>
      </c>
      <c r="M2863" s="71" t="s">
        <v>4489</v>
      </c>
      <c r="N2863" s="71"/>
      <c r="O2863" s="4"/>
      <c r="P2863" s="9"/>
      <c r="Q2863" s="9" t="str">
        <f t="shared" si="143"/>
        <v>RPERCD VARCHAR(12) ,</v>
      </c>
    </row>
    <row r="2864" ht="16.5" customHeight="1">
      <c r="A2864" s="9" t="s">
        <v>13</v>
      </c>
      <c r="B2864" s="9" t="s">
        <v>74</v>
      </c>
      <c r="C2864" s="9" t="s">
        <v>4150</v>
      </c>
      <c r="D2864" s="9" t="s">
        <v>183</v>
      </c>
      <c r="E2864" s="9" t="s">
        <v>4506</v>
      </c>
      <c r="F2864" s="10">
        <v>23.0</v>
      </c>
      <c r="G2864" s="10">
        <v>22.0</v>
      </c>
      <c r="H2864" s="70" t="b">
        <v>0</v>
      </c>
      <c r="I2864" s="71" t="str">
        <f t="shared" si="141"/>
        <v/>
      </c>
      <c r="J2864" s="71" t="str">
        <f t="shared" si="142"/>
        <v>DOUBLE PRECISION</v>
      </c>
      <c r="K2864" s="71">
        <f t="shared" si="3"/>
        <v>22</v>
      </c>
      <c r="L2864" s="71" t="str">
        <f t="shared" si="4"/>
        <v>(22)</v>
      </c>
      <c r="M2864" s="71" t="s">
        <v>4489</v>
      </c>
      <c r="N2864" s="71"/>
      <c r="O2864" s="4"/>
      <c r="P2864" s="9"/>
      <c r="Q2864" s="9" t="str">
        <f t="shared" si="143"/>
        <v>RPSNDY DOUBLE PRECISION ,</v>
      </c>
    </row>
    <row r="2865" ht="16.5" customHeight="1">
      <c r="A2865" s="9" t="s">
        <v>13</v>
      </c>
      <c r="B2865" s="9" t="s">
        <v>74</v>
      </c>
      <c r="C2865" s="9" t="s">
        <v>4151</v>
      </c>
      <c r="D2865" s="9" t="s">
        <v>183</v>
      </c>
      <c r="E2865" s="9" t="s">
        <v>4506</v>
      </c>
      <c r="F2865" s="10">
        <v>24.0</v>
      </c>
      <c r="G2865" s="10">
        <v>22.0</v>
      </c>
      <c r="H2865" s="70" t="b">
        <v>0</v>
      </c>
      <c r="I2865" s="71" t="str">
        <f t="shared" si="141"/>
        <v/>
      </c>
      <c r="J2865" s="71" t="str">
        <f t="shared" si="142"/>
        <v>DOUBLE PRECISION</v>
      </c>
      <c r="K2865" s="71">
        <f t="shared" si="3"/>
        <v>22</v>
      </c>
      <c r="L2865" s="71" t="str">
        <f t="shared" si="4"/>
        <v>(22)</v>
      </c>
      <c r="M2865" s="71" t="s">
        <v>4489</v>
      </c>
      <c r="N2865" s="71"/>
      <c r="O2865" s="4"/>
      <c r="P2865" s="9"/>
      <c r="Q2865" s="9" t="str">
        <f t="shared" si="143"/>
        <v>RPSNDM DOUBLE PRECISION ,</v>
      </c>
    </row>
    <row r="2866" ht="16.5" customHeight="1">
      <c r="A2866" s="9" t="s">
        <v>13</v>
      </c>
      <c r="B2866" s="9" t="s">
        <v>74</v>
      </c>
      <c r="C2866" s="9" t="s">
        <v>4152</v>
      </c>
      <c r="D2866" s="9" t="s">
        <v>183</v>
      </c>
      <c r="E2866" s="9" t="s">
        <v>4506</v>
      </c>
      <c r="F2866" s="10">
        <v>25.0</v>
      </c>
      <c r="G2866" s="10">
        <v>22.0</v>
      </c>
      <c r="H2866" s="70" t="b">
        <v>0</v>
      </c>
      <c r="I2866" s="71" t="str">
        <f t="shared" si="141"/>
        <v/>
      </c>
      <c r="J2866" s="71" t="str">
        <f t="shared" si="142"/>
        <v>DOUBLE PRECISION</v>
      </c>
      <c r="K2866" s="71">
        <f t="shared" si="3"/>
        <v>22</v>
      </c>
      <c r="L2866" s="71" t="str">
        <f t="shared" si="4"/>
        <v>(22)</v>
      </c>
      <c r="M2866" s="71" t="s">
        <v>4489</v>
      </c>
      <c r="N2866" s="71"/>
      <c r="O2866" s="4"/>
      <c r="P2866" s="9"/>
      <c r="Q2866" s="9" t="str">
        <f t="shared" si="143"/>
        <v>RPSNDD DOUBLE PRECISION ,</v>
      </c>
    </row>
    <row r="2867" ht="16.5" customHeight="1">
      <c r="A2867" s="9" t="s">
        <v>13</v>
      </c>
      <c r="B2867" s="9" t="s">
        <v>74</v>
      </c>
      <c r="C2867" s="9" t="s">
        <v>4153</v>
      </c>
      <c r="D2867" s="9" t="s">
        <v>183</v>
      </c>
      <c r="E2867" s="9" t="s">
        <v>4506</v>
      </c>
      <c r="F2867" s="10">
        <v>26.0</v>
      </c>
      <c r="G2867" s="10">
        <v>22.0</v>
      </c>
      <c r="H2867" s="70" t="b">
        <v>0</v>
      </c>
      <c r="I2867" s="71" t="str">
        <f t="shared" si="141"/>
        <v/>
      </c>
      <c r="J2867" s="71" t="str">
        <f t="shared" si="142"/>
        <v>DOUBLE PRECISION</v>
      </c>
      <c r="K2867" s="71">
        <f t="shared" si="3"/>
        <v>22</v>
      </c>
      <c r="L2867" s="71" t="str">
        <f t="shared" si="4"/>
        <v>(22)</v>
      </c>
      <c r="M2867" s="71" t="s">
        <v>4489</v>
      </c>
      <c r="N2867" s="71"/>
      <c r="O2867" s="4"/>
      <c r="P2867" s="9"/>
      <c r="Q2867" s="9" t="str">
        <f t="shared" si="143"/>
        <v>RPCANY DOUBLE PRECISION ,</v>
      </c>
    </row>
    <row r="2868" ht="16.5" customHeight="1">
      <c r="A2868" s="9" t="s">
        <v>13</v>
      </c>
      <c r="B2868" s="9" t="s">
        <v>74</v>
      </c>
      <c r="C2868" s="9" t="s">
        <v>4154</v>
      </c>
      <c r="D2868" s="9" t="s">
        <v>183</v>
      </c>
      <c r="E2868" s="9" t="s">
        <v>4506</v>
      </c>
      <c r="F2868" s="10">
        <v>27.0</v>
      </c>
      <c r="G2868" s="10">
        <v>22.0</v>
      </c>
      <c r="H2868" s="70" t="b">
        <v>0</v>
      </c>
      <c r="I2868" s="71" t="str">
        <f t="shared" si="141"/>
        <v/>
      </c>
      <c r="J2868" s="71" t="str">
        <f t="shared" si="142"/>
        <v>DOUBLE PRECISION</v>
      </c>
      <c r="K2868" s="71">
        <f t="shared" si="3"/>
        <v>22</v>
      </c>
      <c r="L2868" s="71" t="str">
        <f t="shared" si="4"/>
        <v>(22)</v>
      </c>
      <c r="M2868" s="71" t="s">
        <v>4489</v>
      </c>
      <c r="N2868" s="71"/>
      <c r="O2868" s="4"/>
      <c r="P2868" s="9"/>
      <c r="Q2868" s="9" t="str">
        <f t="shared" si="143"/>
        <v>RPCANM DOUBLE PRECISION ,</v>
      </c>
    </row>
    <row r="2869" ht="16.5" customHeight="1">
      <c r="A2869" s="9" t="s">
        <v>13</v>
      </c>
      <c r="B2869" s="9" t="s">
        <v>74</v>
      </c>
      <c r="C2869" s="9" t="s">
        <v>4155</v>
      </c>
      <c r="D2869" s="9" t="s">
        <v>183</v>
      </c>
      <c r="E2869" s="9" t="s">
        <v>4506</v>
      </c>
      <c r="F2869" s="10">
        <v>28.0</v>
      </c>
      <c r="G2869" s="10">
        <v>22.0</v>
      </c>
      <c r="H2869" s="70" t="b">
        <v>0</v>
      </c>
      <c r="I2869" s="71" t="str">
        <f t="shared" si="141"/>
        <v/>
      </c>
      <c r="J2869" s="71" t="str">
        <f t="shared" si="142"/>
        <v>DOUBLE PRECISION</v>
      </c>
      <c r="K2869" s="71">
        <f t="shared" si="3"/>
        <v>22</v>
      </c>
      <c r="L2869" s="71" t="str">
        <f t="shared" si="4"/>
        <v>(22)</v>
      </c>
      <c r="M2869" s="71" t="s">
        <v>4489</v>
      </c>
      <c r="N2869" s="71"/>
      <c r="O2869" s="4"/>
      <c r="P2869" s="9"/>
      <c r="Q2869" s="9" t="str">
        <f t="shared" si="143"/>
        <v>RPCAND DOUBLE PRECISION ,</v>
      </c>
    </row>
    <row r="2870" ht="16.5" customHeight="1">
      <c r="A2870" s="9" t="s">
        <v>13</v>
      </c>
      <c r="B2870" s="9" t="s">
        <v>74</v>
      </c>
      <c r="C2870" s="9" t="s">
        <v>4156</v>
      </c>
      <c r="D2870" s="9" t="s">
        <v>183</v>
      </c>
      <c r="E2870" s="9" t="s">
        <v>4506</v>
      </c>
      <c r="F2870" s="10">
        <v>29.0</v>
      </c>
      <c r="G2870" s="10">
        <v>22.0</v>
      </c>
      <c r="H2870" s="70" t="b">
        <v>0</v>
      </c>
      <c r="I2870" s="71" t="str">
        <f t="shared" si="141"/>
        <v/>
      </c>
      <c r="J2870" s="71" t="str">
        <f t="shared" si="142"/>
        <v>DOUBLE PRECISION</v>
      </c>
      <c r="K2870" s="71">
        <f t="shared" si="3"/>
        <v>22</v>
      </c>
      <c r="L2870" s="71" t="str">
        <f t="shared" si="4"/>
        <v>(22)</v>
      </c>
      <c r="M2870" s="71" t="s">
        <v>4489</v>
      </c>
      <c r="N2870" s="71"/>
      <c r="O2870" s="4"/>
      <c r="P2870" s="9"/>
      <c r="Q2870" s="9" t="str">
        <f t="shared" si="143"/>
        <v>RPREQY DOUBLE PRECISION ,</v>
      </c>
    </row>
    <row r="2871" ht="16.5" customHeight="1">
      <c r="A2871" s="9" t="s">
        <v>13</v>
      </c>
      <c r="B2871" s="9" t="s">
        <v>74</v>
      </c>
      <c r="C2871" s="9" t="s">
        <v>4158</v>
      </c>
      <c r="D2871" s="9" t="s">
        <v>183</v>
      </c>
      <c r="E2871" s="9" t="s">
        <v>4506</v>
      </c>
      <c r="F2871" s="10">
        <v>30.0</v>
      </c>
      <c r="G2871" s="10">
        <v>22.0</v>
      </c>
      <c r="H2871" s="70" t="b">
        <v>0</v>
      </c>
      <c r="I2871" s="71" t="str">
        <f t="shared" si="141"/>
        <v/>
      </c>
      <c r="J2871" s="71" t="str">
        <f t="shared" si="142"/>
        <v>DOUBLE PRECISION</v>
      </c>
      <c r="K2871" s="71">
        <f t="shared" si="3"/>
        <v>22</v>
      </c>
      <c r="L2871" s="71" t="str">
        <f t="shared" si="4"/>
        <v>(22)</v>
      </c>
      <c r="M2871" s="71" t="s">
        <v>4489</v>
      </c>
      <c r="N2871" s="71"/>
      <c r="O2871" s="4"/>
      <c r="P2871" s="9"/>
      <c r="Q2871" s="9" t="str">
        <f t="shared" si="143"/>
        <v>RPREQM DOUBLE PRECISION ,</v>
      </c>
    </row>
    <row r="2872" ht="16.5" customHeight="1">
      <c r="A2872" s="9" t="s">
        <v>13</v>
      </c>
      <c r="B2872" s="9" t="s">
        <v>74</v>
      </c>
      <c r="C2872" s="9" t="s">
        <v>4160</v>
      </c>
      <c r="D2872" s="9" t="s">
        <v>183</v>
      </c>
      <c r="E2872" s="9" t="s">
        <v>4506</v>
      </c>
      <c r="F2872" s="10">
        <v>31.0</v>
      </c>
      <c r="G2872" s="10">
        <v>22.0</v>
      </c>
      <c r="H2872" s="70" t="b">
        <v>0</v>
      </c>
      <c r="I2872" s="71" t="str">
        <f t="shared" si="141"/>
        <v/>
      </c>
      <c r="J2872" s="71" t="str">
        <f t="shared" si="142"/>
        <v>DOUBLE PRECISION</v>
      </c>
      <c r="K2872" s="71">
        <f t="shared" si="3"/>
        <v>22</v>
      </c>
      <c r="L2872" s="71" t="str">
        <f t="shared" si="4"/>
        <v>(22)</v>
      </c>
      <c r="M2872" s="71" t="s">
        <v>4489</v>
      </c>
      <c r="N2872" s="71"/>
      <c r="O2872" s="4"/>
      <c r="P2872" s="9"/>
      <c r="Q2872" s="9" t="str">
        <f t="shared" si="143"/>
        <v>RPREQD DOUBLE PRECISION ,</v>
      </c>
    </row>
    <row r="2873" ht="16.5" customHeight="1">
      <c r="A2873" s="9" t="s">
        <v>13</v>
      </c>
      <c r="B2873" s="9" t="s">
        <v>74</v>
      </c>
      <c r="C2873" s="9" t="s">
        <v>4162</v>
      </c>
      <c r="D2873" s="9" t="s">
        <v>183</v>
      </c>
      <c r="E2873" s="9" t="s">
        <v>4506</v>
      </c>
      <c r="F2873" s="10">
        <v>32.0</v>
      </c>
      <c r="G2873" s="10">
        <v>22.0</v>
      </c>
      <c r="H2873" s="70" t="b">
        <v>0</v>
      </c>
      <c r="I2873" s="71" t="str">
        <f t="shared" si="141"/>
        <v/>
      </c>
      <c r="J2873" s="71" t="str">
        <f t="shared" si="142"/>
        <v>DOUBLE PRECISION</v>
      </c>
      <c r="K2873" s="71">
        <f t="shared" si="3"/>
        <v>22</v>
      </c>
      <c r="L2873" s="71" t="str">
        <f t="shared" si="4"/>
        <v>(22)</v>
      </c>
      <c r="M2873" s="71" t="s">
        <v>4489</v>
      </c>
      <c r="N2873" s="71"/>
      <c r="O2873" s="4"/>
      <c r="P2873" s="9"/>
      <c r="Q2873" s="9" t="str">
        <f t="shared" si="143"/>
        <v>RPRSEQ DOUBLE PRECISION ,</v>
      </c>
    </row>
    <row r="2874" ht="16.5" customHeight="1">
      <c r="A2874" s="9" t="s">
        <v>13</v>
      </c>
      <c r="B2874" s="9" t="s">
        <v>74</v>
      </c>
      <c r="C2874" s="9" t="s">
        <v>4164</v>
      </c>
      <c r="D2874" s="9" t="s">
        <v>183</v>
      </c>
      <c r="E2874" s="9" t="s">
        <v>4506</v>
      </c>
      <c r="F2874" s="10">
        <v>33.0</v>
      </c>
      <c r="G2874" s="10">
        <v>22.0</v>
      </c>
      <c r="H2874" s="70" t="b">
        <v>0</v>
      </c>
      <c r="I2874" s="71" t="str">
        <f t="shared" si="141"/>
        <v/>
      </c>
      <c r="J2874" s="71" t="str">
        <f t="shared" si="142"/>
        <v>DOUBLE PRECISION</v>
      </c>
      <c r="K2874" s="71">
        <f t="shared" si="3"/>
        <v>22</v>
      </c>
      <c r="L2874" s="71" t="str">
        <f t="shared" si="4"/>
        <v>(22)</v>
      </c>
      <c r="M2874" s="71" t="s">
        <v>4489</v>
      </c>
      <c r="N2874" s="71"/>
      <c r="O2874" s="4"/>
      <c r="P2874" s="9"/>
      <c r="Q2874" s="9" t="str">
        <f t="shared" si="143"/>
        <v>RPINSY DOUBLE PRECISION ,</v>
      </c>
    </row>
    <row r="2875" ht="16.5" customHeight="1">
      <c r="A2875" s="9" t="s">
        <v>13</v>
      </c>
      <c r="B2875" s="9" t="s">
        <v>74</v>
      </c>
      <c r="C2875" s="9" t="s">
        <v>4165</v>
      </c>
      <c r="D2875" s="9" t="s">
        <v>183</v>
      </c>
      <c r="E2875" s="9" t="s">
        <v>4506</v>
      </c>
      <c r="F2875" s="10">
        <v>34.0</v>
      </c>
      <c r="G2875" s="10">
        <v>22.0</v>
      </c>
      <c r="H2875" s="70" t="b">
        <v>0</v>
      </c>
      <c r="I2875" s="71" t="str">
        <f t="shared" si="141"/>
        <v/>
      </c>
      <c r="J2875" s="71" t="str">
        <f t="shared" si="142"/>
        <v>DOUBLE PRECISION</v>
      </c>
      <c r="K2875" s="71">
        <f t="shared" si="3"/>
        <v>22</v>
      </c>
      <c r="L2875" s="71" t="str">
        <f t="shared" si="4"/>
        <v>(22)</v>
      </c>
      <c r="M2875" s="71" t="s">
        <v>4489</v>
      </c>
      <c r="N2875" s="71"/>
      <c r="O2875" s="4"/>
      <c r="P2875" s="9"/>
      <c r="Q2875" s="9" t="str">
        <f t="shared" si="143"/>
        <v>RPINSM DOUBLE PRECISION ,</v>
      </c>
    </row>
    <row r="2876" ht="16.5" customHeight="1">
      <c r="A2876" s="9" t="s">
        <v>13</v>
      </c>
      <c r="B2876" s="9" t="s">
        <v>74</v>
      </c>
      <c r="C2876" s="9" t="s">
        <v>4166</v>
      </c>
      <c r="D2876" s="9" t="s">
        <v>183</v>
      </c>
      <c r="E2876" s="9" t="s">
        <v>4506</v>
      </c>
      <c r="F2876" s="10">
        <v>35.0</v>
      </c>
      <c r="G2876" s="10">
        <v>22.0</v>
      </c>
      <c r="H2876" s="70" t="b">
        <v>0</v>
      </c>
      <c r="I2876" s="71" t="str">
        <f t="shared" si="141"/>
        <v/>
      </c>
      <c r="J2876" s="71" t="str">
        <f t="shared" si="142"/>
        <v>DOUBLE PRECISION</v>
      </c>
      <c r="K2876" s="71">
        <f t="shared" si="3"/>
        <v>22</v>
      </c>
      <c r="L2876" s="71" t="str">
        <f t="shared" si="4"/>
        <v>(22)</v>
      </c>
      <c r="M2876" s="71" t="s">
        <v>4489</v>
      </c>
      <c r="N2876" s="71"/>
      <c r="O2876" s="4"/>
      <c r="P2876" s="9"/>
      <c r="Q2876" s="9" t="str">
        <f t="shared" si="143"/>
        <v>RPINSD DOUBLE PRECISION ,</v>
      </c>
    </row>
    <row r="2877" ht="16.5" customHeight="1">
      <c r="A2877" s="9" t="s">
        <v>13</v>
      </c>
      <c r="B2877" s="9" t="s">
        <v>74</v>
      </c>
      <c r="C2877" s="9" t="s">
        <v>4178</v>
      </c>
      <c r="D2877" s="9" t="s">
        <v>191</v>
      </c>
      <c r="E2877" s="9" t="s">
        <v>4518</v>
      </c>
      <c r="F2877" s="10">
        <v>36.0</v>
      </c>
      <c r="G2877" s="10">
        <v>10.0</v>
      </c>
      <c r="H2877" s="70" t="b">
        <v>0</v>
      </c>
      <c r="I2877" s="71" t="str">
        <f t="shared" si="141"/>
        <v/>
      </c>
      <c r="J2877" s="71" t="str">
        <f t="shared" si="142"/>
        <v>VARCHAR</v>
      </c>
      <c r="K2877" s="71">
        <f t="shared" si="3"/>
        <v>30</v>
      </c>
      <c r="L2877" s="71" t="str">
        <f t="shared" si="4"/>
        <v>(30)</v>
      </c>
      <c r="M2877" s="71" t="s">
        <v>4489</v>
      </c>
      <c r="N2877" s="71"/>
      <c r="O2877" s="4"/>
      <c r="P2877" s="9"/>
      <c r="Q2877" s="9" t="str">
        <f t="shared" si="143"/>
        <v>RPPGID VARCHAR(30) ,</v>
      </c>
    </row>
    <row r="2878" ht="16.5" customHeight="1">
      <c r="A2878" s="9" t="s">
        <v>13</v>
      </c>
      <c r="B2878" s="9" t="s">
        <v>74</v>
      </c>
      <c r="C2878" s="9" t="s">
        <v>3558</v>
      </c>
      <c r="D2878" s="9" t="s">
        <v>191</v>
      </c>
      <c r="E2878" s="9" t="s">
        <v>4518</v>
      </c>
      <c r="F2878" s="10">
        <v>37.0</v>
      </c>
      <c r="G2878" s="10">
        <v>1.0</v>
      </c>
      <c r="H2878" s="70" t="b">
        <v>0</v>
      </c>
      <c r="I2878" s="71" t="str">
        <f t="shared" si="141"/>
        <v/>
      </c>
      <c r="J2878" s="71" t="str">
        <f t="shared" si="142"/>
        <v>VARCHAR</v>
      </c>
      <c r="K2878" s="71">
        <f t="shared" si="3"/>
        <v>3</v>
      </c>
      <c r="L2878" s="71" t="str">
        <f t="shared" si="4"/>
        <v>(3)</v>
      </c>
      <c r="M2878" s="71" t="s">
        <v>4489</v>
      </c>
      <c r="N2878" s="71"/>
      <c r="O2878" s="4"/>
      <c r="P2878" s="9"/>
      <c r="Q2878" s="9" t="str">
        <f t="shared" si="143"/>
        <v>RPCHEK VARCHAR(3) ,</v>
      </c>
    </row>
    <row r="2879" ht="16.5" customHeight="1">
      <c r="A2879" s="9" t="s">
        <v>13</v>
      </c>
      <c r="B2879" s="9" t="s">
        <v>74</v>
      </c>
      <c r="C2879" s="9" t="s">
        <v>4167</v>
      </c>
      <c r="D2879" s="9" t="s">
        <v>191</v>
      </c>
      <c r="E2879" s="9" t="s">
        <v>4518</v>
      </c>
      <c r="F2879" s="10">
        <v>38.0</v>
      </c>
      <c r="G2879" s="10">
        <v>20.0</v>
      </c>
      <c r="H2879" s="70" t="b">
        <v>0</v>
      </c>
      <c r="I2879" s="71" t="str">
        <f t="shared" si="141"/>
        <v/>
      </c>
      <c r="J2879" s="71" t="str">
        <f t="shared" si="142"/>
        <v>VARCHAR</v>
      </c>
      <c r="K2879" s="71">
        <f t="shared" si="3"/>
        <v>60</v>
      </c>
      <c r="L2879" s="71" t="str">
        <f t="shared" si="4"/>
        <v>(60)</v>
      </c>
      <c r="M2879" s="71" t="s">
        <v>4489</v>
      </c>
      <c r="N2879" s="71"/>
      <c r="O2879" s="4"/>
      <c r="P2879" s="9"/>
      <c r="Q2879" s="9" t="str">
        <f t="shared" si="143"/>
        <v>RPRKEY VARCHAR(60) ,</v>
      </c>
    </row>
    <row r="2880" ht="16.5" customHeight="1">
      <c r="A2880" s="9" t="s">
        <v>13</v>
      </c>
      <c r="B2880" s="9" t="s">
        <v>74</v>
      </c>
      <c r="C2880" s="9" t="s">
        <v>4168</v>
      </c>
      <c r="D2880" s="9" t="s">
        <v>191</v>
      </c>
      <c r="E2880" s="9" t="s">
        <v>4518</v>
      </c>
      <c r="F2880" s="10">
        <v>39.0</v>
      </c>
      <c r="G2880" s="10">
        <v>1.0</v>
      </c>
      <c r="H2880" s="70" t="b">
        <v>0</v>
      </c>
      <c r="I2880" s="71" t="str">
        <f t="shared" si="141"/>
        <v/>
      </c>
      <c r="J2880" s="71" t="str">
        <f t="shared" si="142"/>
        <v>VARCHAR</v>
      </c>
      <c r="K2880" s="71">
        <f t="shared" si="3"/>
        <v>3</v>
      </c>
      <c r="L2880" s="71" t="str">
        <f t="shared" si="4"/>
        <v>(3)</v>
      </c>
      <c r="M2880" s="71" t="s">
        <v>4489</v>
      </c>
      <c r="N2880" s="71"/>
      <c r="O2880" s="4"/>
      <c r="P2880" s="9"/>
      <c r="Q2880" s="9" t="str">
        <f t="shared" si="143"/>
        <v>RPRRYN VARCHAR(3) ,</v>
      </c>
    </row>
    <row r="2881" ht="16.5" customHeight="1">
      <c r="A2881" s="9" t="s">
        <v>13</v>
      </c>
      <c r="B2881" s="9" t="s">
        <v>74</v>
      </c>
      <c r="C2881" s="9" t="s">
        <v>4169</v>
      </c>
      <c r="D2881" s="9" t="s">
        <v>191</v>
      </c>
      <c r="E2881" s="9" t="s">
        <v>4518</v>
      </c>
      <c r="F2881" s="10">
        <v>40.0</v>
      </c>
      <c r="G2881" s="10">
        <v>1.0</v>
      </c>
      <c r="H2881" s="70" t="b">
        <v>0</v>
      </c>
      <c r="I2881" s="71" t="str">
        <f t="shared" si="141"/>
        <v/>
      </c>
      <c r="J2881" s="71" t="str">
        <f t="shared" si="142"/>
        <v>VARCHAR</v>
      </c>
      <c r="K2881" s="71">
        <f t="shared" si="3"/>
        <v>3</v>
      </c>
      <c r="L2881" s="71" t="str">
        <f t="shared" si="4"/>
        <v>(3)</v>
      </c>
      <c r="M2881" s="71" t="s">
        <v>4489</v>
      </c>
      <c r="N2881" s="71"/>
      <c r="O2881" s="4"/>
      <c r="P2881" s="9"/>
      <c r="Q2881" s="9" t="str">
        <f t="shared" si="143"/>
        <v>RPRCYN VARCHAR(3) ,</v>
      </c>
    </row>
    <row r="2882" ht="16.5" customHeight="1">
      <c r="A2882" s="9" t="s">
        <v>13</v>
      </c>
      <c r="B2882" s="9" t="s">
        <v>74</v>
      </c>
      <c r="C2882" s="9" t="s">
        <v>4170</v>
      </c>
      <c r="D2882" s="9" t="s">
        <v>183</v>
      </c>
      <c r="E2882" s="9" t="s">
        <v>4506</v>
      </c>
      <c r="F2882" s="10">
        <v>41.0</v>
      </c>
      <c r="G2882" s="10">
        <v>22.0</v>
      </c>
      <c r="H2882" s="70" t="b">
        <v>0</v>
      </c>
      <c r="I2882" s="71" t="str">
        <f t="shared" si="141"/>
        <v/>
      </c>
      <c r="J2882" s="71" t="str">
        <f t="shared" si="142"/>
        <v>DOUBLE PRECISION</v>
      </c>
      <c r="K2882" s="71">
        <f t="shared" si="3"/>
        <v>22</v>
      </c>
      <c r="L2882" s="71" t="str">
        <f t="shared" si="4"/>
        <v>(22)</v>
      </c>
      <c r="M2882" s="71" t="s">
        <v>4489</v>
      </c>
      <c r="N2882" s="71"/>
      <c r="O2882" s="4"/>
      <c r="P2882" s="9"/>
      <c r="Q2882" s="9" t="str">
        <f t="shared" si="143"/>
        <v>RPRDAT DOUBLE PRECISION ,</v>
      </c>
    </row>
    <row r="2883" ht="16.5" customHeight="1">
      <c r="A2883" s="9" t="s">
        <v>13</v>
      </c>
      <c r="B2883" s="9" t="s">
        <v>74</v>
      </c>
      <c r="C2883" s="9" t="s">
        <v>4171</v>
      </c>
      <c r="D2883" s="9" t="s">
        <v>183</v>
      </c>
      <c r="E2883" s="9" t="s">
        <v>4506</v>
      </c>
      <c r="F2883" s="10">
        <v>42.0</v>
      </c>
      <c r="G2883" s="10">
        <v>22.0</v>
      </c>
      <c r="H2883" s="70" t="b">
        <v>0</v>
      </c>
      <c r="I2883" s="71" t="str">
        <f t="shared" si="141"/>
        <v/>
      </c>
      <c r="J2883" s="71" t="str">
        <f t="shared" si="142"/>
        <v>DOUBLE PRECISION</v>
      </c>
      <c r="K2883" s="71">
        <f t="shared" si="3"/>
        <v>22</v>
      </c>
      <c r="L2883" s="71" t="str">
        <f t="shared" si="4"/>
        <v>(22)</v>
      </c>
      <c r="M2883" s="71" t="s">
        <v>4489</v>
      </c>
      <c r="N2883" s="71"/>
      <c r="O2883" s="4"/>
      <c r="P2883" s="9"/>
      <c r="Q2883" s="9" t="str">
        <f t="shared" si="143"/>
        <v>RPRTIM DOUBLE PRECISION ,</v>
      </c>
    </row>
    <row r="2884" ht="16.5" customHeight="1">
      <c r="A2884" s="9" t="s">
        <v>13</v>
      </c>
      <c r="B2884" s="9" t="s">
        <v>74</v>
      </c>
      <c r="C2884" s="9" t="s">
        <v>3625</v>
      </c>
      <c r="D2884" s="9" t="s">
        <v>191</v>
      </c>
      <c r="E2884" s="9" t="s">
        <v>4518</v>
      </c>
      <c r="F2884" s="10">
        <v>43.0</v>
      </c>
      <c r="G2884" s="10">
        <v>1.0</v>
      </c>
      <c r="H2884" s="70" t="b">
        <v>0</v>
      </c>
      <c r="I2884" s="71" t="str">
        <f t="shared" si="141"/>
        <v/>
      </c>
      <c r="J2884" s="71" t="str">
        <f t="shared" si="142"/>
        <v>VARCHAR</v>
      </c>
      <c r="K2884" s="71">
        <f t="shared" si="3"/>
        <v>3</v>
      </c>
      <c r="L2884" s="71" t="str">
        <f t="shared" si="4"/>
        <v>(3)</v>
      </c>
      <c r="M2884" s="71" t="s">
        <v>4489</v>
      </c>
      <c r="N2884" s="71"/>
      <c r="O2884" s="4"/>
      <c r="P2884" s="9"/>
      <c r="Q2884" s="9" t="str">
        <f t="shared" si="143"/>
        <v>RPETC1 VARCHAR(3) ,</v>
      </c>
    </row>
    <row r="2885" ht="16.5" customHeight="1">
      <c r="A2885" s="9" t="s">
        <v>13</v>
      </c>
      <c r="B2885" s="9" t="s">
        <v>74</v>
      </c>
      <c r="C2885" s="9" t="s">
        <v>3627</v>
      </c>
      <c r="D2885" s="9" t="s">
        <v>191</v>
      </c>
      <c r="E2885" s="9" t="s">
        <v>4518</v>
      </c>
      <c r="F2885" s="10">
        <v>44.0</v>
      </c>
      <c r="G2885" s="10">
        <v>1.0</v>
      </c>
      <c r="H2885" s="70" t="b">
        <v>0</v>
      </c>
      <c r="I2885" s="71" t="str">
        <f t="shared" si="141"/>
        <v/>
      </c>
      <c r="J2885" s="71" t="str">
        <f t="shared" si="142"/>
        <v>VARCHAR</v>
      </c>
      <c r="K2885" s="71">
        <f t="shared" si="3"/>
        <v>3</v>
      </c>
      <c r="L2885" s="71" t="str">
        <f t="shared" si="4"/>
        <v>(3)</v>
      </c>
      <c r="M2885" s="71" t="s">
        <v>4489</v>
      </c>
      <c r="N2885" s="71"/>
      <c r="O2885" s="4"/>
      <c r="P2885" s="9"/>
      <c r="Q2885" s="9" t="str">
        <f t="shared" si="143"/>
        <v>RPETC2 VARCHAR(3) ,</v>
      </c>
    </row>
    <row r="2886" ht="16.5" customHeight="1">
      <c r="A2886" s="9" t="s">
        <v>13</v>
      </c>
      <c r="B2886" s="9" t="s">
        <v>74</v>
      </c>
      <c r="C2886" s="9" t="s">
        <v>3629</v>
      </c>
      <c r="D2886" s="9" t="s">
        <v>191</v>
      </c>
      <c r="E2886" s="9" t="s">
        <v>4518</v>
      </c>
      <c r="F2886" s="10">
        <v>45.0</v>
      </c>
      <c r="G2886" s="10">
        <v>2.0</v>
      </c>
      <c r="H2886" s="70" t="b">
        <v>0</v>
      </c>
      <c r="I2886" s="71" t="str">
        <f t="shared" si="141"/>
        <v/>
      </c>
      <c r="J2886" s="71" t="str">
        <f t="shared" si="142"/>
        <v>VARCHAR</v>
      </c>
      <c r="K2886" s="71">
        <f t="shared" si="3"/>
        <v>6</v>
      </c>
      <c r="L2886" s="71" t="str">
        <f t="shared" si="4"/>
        <v>(6)</v>
      </c>
      <c r="M2886" s="71" t="s">
        <v>4489</v>
      </c>
      <c r="N2886" s="71"/>
      <c r="O2886" s="4"/>
      <c r="P2886" s="9"/>
      <c r="Q2886" s="9" t="str">
        <f t="shared" si="143"/>
        <v>RPETC3 VARCHAR(6) ,</v>
      </c>
    </row>
    <row r="2887" ht="16.5" customHeight="1">
      <c r="A2887" s="9" t="s">
        <v>13</v>
      </c>
      <c r="B2887" s="9" t="s">
        <v>74</v>
      </c>
      <c r="C2887" s="9" t="s">
        <v>4175</v>
      </c>
      <c r="D2887" s="9" t="s">
        <v>191</v>
      </c>
      <c r="E2887" s="9" t="s">
        <v>4518</v>
      </c>
      <c r="F2887" s="10">
        <v>46.0</v>
      </c>
      <c r="G2887" s="10">
        <v>1.0</v>
      </c>
      <c r="H2887" s="70" t="b">
        <v>0</v>
      </c>
      <c r="I2887" s="71" t="str">
        <f t="shared" si="141"/>
        <v/>
      </c>
      <c r="J2887" s="71" t="str">
        <f t="shared" si="142"/>
        <v>VARCHAR</v>
      </c>
      <c r="K2887" s="71">
        <f t="shared" si="3"/>
        <v>3</v>
      </c>
      <c r="L2887" s="71" t="str">
        <f t="shared" si="4"/>
        <v>(3)</v>
      </c>
      <c r="M2887" s="71" t="s">
        <v>4489</v>
      </c>
      <c r="N2887" s="71"/>
      <c r="O2887" s="4"/>
      <c r="P2887" s="9"/>
      <c r="Q2887" s="9" t="str">
        <f t="shared" si="143"/>
        <v>RPHGUB VARCHAR(3) ,</v>
      </c>
    </row>
    <row r="2888" ht="16.5" customHeight="1">
      <c r="A2888" s="9" t="s">
        <v>13</v>
      </c>
      <c r="B2888" s="9" t="s">
        <v>74</v>
      </c>
      <c r="C2888" s="9" t="s">
        <v>4176</v>
      </c>
      <c r="D2888" s="9" t="s">
        <v>183</v>
      </c>
      <c r="E2888" s="9" t="s">
        <v>4506</v>
      </c>
      <c r="F2888" s="10">
        <v>47.0</v>
      </c>
      <c r="G2888" s="10">
        <v>22.0</v>
      </c>
      <c r="H2888" s="70" t="b">
        <v>0</v>
      </c>
      <c r="I2888" s="71" t="str">
        <f t="shared" si="141"/>
        <v/>
      </c>
      <c r="J2888" s="71" t="str">
        <f t="shared" si="142"/>
        <v>DOUBLE PRECISION</v>
      </c>
      <c r="K2888" s="71">
        <f t="shared" si="3"/>
        <v>22</v>
      </c>
      <c r="L2888" s="71" t="str">
        <f t="shared" si="4"/>
        <v>(22)</v>
      </c>
      <c r="M2888" s="71" t="s">
        <v>4489</v>
      </c>
      <c r="N2888" s="71"/>
      <c r="O2888" s="4"/>
      <c r="P2888" s="9"/>
      <c r="Q2888" s="9" t="str">
        <f t="shared" si="143"/>
        <v>RPHSTE DOUBLE PRECISION ,</v>
      </c>
    </row>
    <row r="2889" ht="16.5" customHeight="1">
      <c r="A2889" s="9" t="s">
        <v>13</v>
      </c>
      <c r="B2889" s="9" t="s">
        <v>74</v>
      </c>
      <c r="C2889" s="9" t="s">
        <v>4177</v>
      </c>
      <c r="D2889" s="9" t="s">
        <v>183</v>
      </c>
      <c r="E2889" s="9" t="s">
        <v>4506</v>
      </c>
      <c r="F2889" s="10">
        <v>48.0</v>
      </c>
      <c r="G2889" s="10">
        <v>22.0</v>
      </c>
      <c r="H2889" s="70" t="b">
        <v>0</v>
      </c>
      <c r="I2889" s="71" t="str">
        <f t="shared" si="141"/>
        <v/>
      </c>
      <c r="J2889" s="71" t="str">
        <f t="shared" si="142"/>
        <v>DOUBLE PRECISION</v>
      </c>
      <c r="K2889" s="71">
        <f t="shared" si="3"/>
        <v>22</v>
      </c>
      <c r="L2889" s="71" t="str">
        <f t="shared" si="4"/>
        <v>(22)</v>
      </c>
      <c r="M2889" s="71" t="s">
        <v>4489</v>
      </c>
      <c r="N2889" s="71"/>
      <c r="O2889" s="4"/>
      <c r="P2889" s="9"/>
      <c r="Q2889" s="9" t="str">
        <f t="shared" si="143"/>
        <v>RPHETE DOUBLE PRECISION ,</v>
      </c>
    </row>
    <row r="2890" ht="16.5" customHeight="1">
      <c r="A2890" s="9" t="s">
        <v>13</v>
      </c>
      <c r="B2890" s="9" t="s">
        <v>74</v>
      </c>
      <c r="C2890" s="9" t="s">
        <v>962</v>
      </c>
      <c r="D2890" s="9" t="s">
        <v>183</v>
      </c>
      <c r="E2890" s="9" t="s">
        <v>4506</v>
      </c>
      <c r="F2890" s="10">
        <v>49.0</v>
      </c>
      <c r="G2890" s="10">
        <v>22.0</v>
      </c>
      <c r="H2890" s="70" t="b">
        <v>0</v>
      </c>
      <c r="I2890" s="71" t="str">
        <f t="shared" si="141"/>
        <v/>
      </c>
      <c r="J2890" s="71" t="str">
        <f t="shared" si="142"/>
        <v>DOUBLE PRECISION</v>
      </c>
      <c r="K2890" s="71">
        <f t="shared" si="3"/>
        <v>22</v>
      </c>
      <c r="L2890" s="71" t="str">
        <f t="shared" si="4"/>
        <v>(22)</v>
      </c>
      <c r="M2890" s="71" t="s">
        <v>4489</v>
      </c>
      <c r="N2890" s="71"/>
      <c r="O2890" s="4"/>
      <c r="P2890" s="9"/>
      <c r="Q2890" s="9" t="str">
        <f t="shared" si="143"/>
        <v>RPEYMD DOUBLE PRECISION ,</v>
      </c>
    </row>
    <row r="2891" ht="16.5" customHeight="1">
      <c r="A2891" s="9" t="s">
        <v>13</v>
      </c>
      <c r="B2891" s="9" t="s">
        <v>74</v>
      </c>
      <c r="C2891" s="9" t="s">
        <v>3725</v>
      </c>
      <c r="D2891" s="9" t="s">
        <v>183</v>
      </c>
      <c r="E2891" s="9" t="s">
        <v>4506</v>
      </c>
      <c r="F2891" s="10">
        <v>50.0</v>
      </c>
      <c r="G2891" s="10">
        <v>22.0</v>
      </c>
      <c r="H2891" s="70" t="b">
        <v>0</v>
      </c>
      <c r="I2891" s="71" t="str">
        <f t="shared" si="141"/>
        <v/>
      </c>
      <c r="J2891" s="71" t="str">
        <f t="shared" si="142"/>
        <v>DOUBLE PRECISION</v>
      </c>
      <c r="K2891" s="71">
        <f t="shared" si="3"/>
        <v>22</v>
      </c>
      <c r="L2891" s="71" t="str">
        <f t="shared" si="4"/>
        <v>(22)</v>
      </c>
      <c r="M2891" s="71" t="s">
        <v>4489</v>
      </c>
      <c r="N2891" s="71"/>
      <c r="O2891" s="4"/>
      <c r="P2891" s="9"/>
      <c r="Q2891" s="9" t="str">
        <f t="shared" si="143"/>
        <v>RPEHMS DOUBLE PRECISION ,</v>
      </c>
    </row>
    <row r="2892" ht="16.5" customHeight="1">
      <c r="A2892" s="9" t="s">
        <v>13</v>
      </c>
      <c r="B2892" s="9" t="s">
        <v>74</v>
      </c>
      <c r="C2892" s="9" t="s">
        <v>3460</v>
      </c>
      <c r="D2892" s="9" t="s">
        <v>183</v>
      </c>
      <c r="E2892" s="9" t="s">
        <v>4506</v>
      </c>
      <c r="F2892" s="10">
        <v>51.0</v>
      </c>
      <c r="G2892" s="10">
        <v>22.0</v>
      </c>
      <c r="H2892" s="70" t="b">
        <v>0</v>
      </c>
      <c r="I2892" s="71" t="str">
        <f t="shared" si="141"/>
        <v/>
      </c>
      <c r="J2892" s="71" t="str">
        <f t="shared" si="142"/>
        <v>DOUBLE PRECISION</v>
      </c>
      <c r="K2892" s="71">
        <f t="shared" si="3"/>
        <v>22</v>
      </c>
      <c r="L2892" s="71" t="str">
        <f t="shared" si="4"/>
        <v>(22)</v>
      </c>
      <c r="M2892" s="71" t="s">
        <v>4489</v>
      </c>
      <c r="N2892" s="71"/>
      <c r="O2892" s="4"/>
      <c r="P2892" s="9"/>
      <c r="Q2892" s="9" t="str">
        <f t="shared" si="143"/>
        <v>RPECDE DOUBLE PRECISION ,</v>
      </c>
    </row>
    <row r="2893" ht="16.5" customHeight="1">
      <c r="A2893" s="9" t="s">
        <v>13</v>
      </c>
      <c r="B2893" s="9" t="s">
        <v>74</v>
      </c>
      <c r="C2893" s="9" t="s">
        <v>3954</v>
      </c>
      <c r="D2893" s="9" t="s">
        <v>191</v>
      </c>
      <c r="E2893" s="9" t="s">
        <v>4518</v>
      </c>
      <c r="F2893" s="10">
        <v>52.0</v>
      </c>
      <c r="G2893" s="10">
        <v>10.0</v>
      </c>
      <c r="H2893" s="70" t="b">
        <v>0</v>
      </c>
      <c r="I2893" s="71" t="str">
        <f t="shared" si="141"/>
        <v/>
      </c>
      <c r="J2893" s="71" t="str">
        <f t="shared" si="142"/>
        <v>VARCHAR</v>
      </c>
      <c r="K2893" s="71">
        <f t="shared" si="3"/>
        <v>30</v>
      </c>
      <c r="L2893" s="71" t="str">
        <f t="shared" si="4"/>
        <v>(30)</v>
      </c>
      <c r="M2893" s="71" t="s">
        <v>4489</v>
      </c>
      <c r="N2893" s="71"/>
      <c r="O2893" s="4"/>
      <c r="P2893" s="9"/>
      <c r="Q2893" s="9" t="str">
        <f>IF(J2893="DOUBLE PRECISION",C2893&amp;" "&amp;J2893&amp;" "&amp;I2893&amp;M1749,IF(J2893="VARCHAR",C2893&amp;" "&amp;J2893&amp;L2893&amp;" "&amp;I2893&amp;M1749,IF(J2893="TIMESTAMP WITHOUT TIME ZONE", C2893&amp;" "&amp;J2893&amp;" "&amp;I2893&amp;M1749,IF(J2893="CHAR",C2893&amp;" "&amp;J2893&amp;L2893&amp;" "&amp;I2893&amp;M1749,IF(J2893="DATE",C2893&amp;" "&amp;"TIMESTAMP WITHOUT TIME ZONE"&amp;" "&amp;I2893&amp;M1749)))))</f>
        <v>RPETRM VARCHAR(30) ,</v>
      </c>
    </row>
    <row r="2894" ht="16.5" customHeight="1">
      <c r="A2894" s="9"/>
      <c r="B2894" s="9"/>
      <c r="C2894" s="9"/>
      <c r="D2894" s="9"/>
      <c r="E2894" s="9"/>
      <c r="F2894" s="10"/>
      <c r="G2894" s="10"/>
      <c r="H2894" s="70"/>
      <c r="I2894" s="71"/>
      <c r="J2894" s="71"/>
      <c r="K2894" s="71" t="str">
        <f t="shared" si="3"/>
        <v/>
      </c>
      <c r="L2894" s="71" t="str">
        <f t="shared" si="4"/>
        <v>()</v>
      </c>
      <c r="M2894" s="71"/>
      <c r="N2894" s="71"/>
      <c r="O2894" s="4"/>
      <c r="P2894" s="9"/>
      <c r="Q2894" s="9" t="s">
        <v>4527</v>
      </c>
    </row>
    <row r="2895" ht="16.5" customHeight="1">
      <c r="A2895" s="9"/>
      <c r="B2895" s="9"/>
      <c r="C2895" s="9"/>
      <c r="D2895" s="9"/>
      <c r="E2895" s="9"/>
      <c r="F2895" s="10"/>
      <c r="G2895" s="10"/>
      <c r="H2895" s="70"/>
      <c r="I2895" s="71"/>
      <c r="J2895" s="71"/>
      <c r="K2895" s="71" t="str">
        <f t="shared" si="3"/>
        <v/>
      </c>
      <c r="L2895" s="71" t="str">
        <f t="shared" si="4"/>
        <v>()</v>
      </c>
      <c r="M2895" s="71"/>
      <c r="N2895" s="71"/>
      <c r="O2895" s="4"/>
      <c r="P2895" s="9"/>
      <c r="Q2895" s="9" t="str">
        <f>") DISTSTYLE AUTO;"</f>
        <v>) DISTSTYLE AUTO;</v>
      </c>
    </row>
    <row r="2896" ht="16.5" customHeight="1">
      <c r="A2896" s="9" t="s">
        <v>13</v>
      </c>
      <c r="B2896" s="9" t="s">
        <v>78</v>
      </c>
      <c r="C2896" s="9" t="s">
        <v>952</v>
      </c>
      <c r="D2896" s="9" t="s">
        <v>183</v>
      </c>
      <c r="E2896" s="9" t="s">
        <v>4506</v>
      </c>
      <c r="F2896" s="10">
        <v>1.0</v>
      </c>
      <c r="G2896" s="10">
        <v>22.0</v>
      </c>
      <c r="H2896" s="70" t="b">
        <v>1</v>
      </c>
      <c r="I2896" s="71" t="str">
        <f t="shared" ref="I2896:I2974" si="144">IF(H2896=TRUE,"NOT NULL","")</f>
        <v>NOT NULL</v>
      </c>
      <c r="J2896" s="71" t="str">
        <f t="shared" ref="J2896:J2974" si="145">IF(D2896="number","DOUBLE PRECISION",IF(D2896="varchar2","VARCHAR", IF(D2896="char","char",IF(D2896="nvarchar2","VARCHAR",IF(D2896="TIMESTAMP","TIMESTAMP WITHOUT TIME ZONE", IF(D2896="date","TIMESTAMP WITHOUT TIME ZONE",IF(D2896="VARCHAR","VARCHAR")))))))</f>
        <v>DOUBLE PRECISION</v>
      </c>
      <c r="K2896" s="71">
        <f t="shared" si="3"/>
        <v>22</v>
      </c>
      <c r="L2896" s="71" t="str">
        <f t="shared" si="4"/>
        <v>(22)</v>
      </c>
      <c r="M2896" s="71" t="s">
        <v>4489</v>
      </c>
      <c r="N2896" s="73" t="s">
        <v>4543</v>
      </c>
      <c r="O2896" s="74"/>
      <c r="P2896" s="9" t="str">
        <f>"Create Table "&amp;A2896&amp;"."&amp;B2896&amp;" ("</f>
        <v>Create Table CDCSMART.RS2000P (</v>
      </c>
      <c r="Q2896" s="9" t="str">
        <f t="shared" ref="Q2896:Q2974" si="146">IF(J2896="DOUBLE PRECISION",C2896&amp;" "&amp;J2896&amp;" "&amp;I2896&amp;M2896,IF(J2896="VARCHAR",C2896&amp;" "&amp;J2896&amp;L2896&amp;" "&amp;I2896&amp;M2896,IF(J2896="TIMESTAMP WITHOUT TIME ZONE", C2896&amp;" "&amp;J2896&amp;" "&amp;I2896&amp;M2896,IF(J2896="CHAR",C2896&amp;" "&amp;J2896&amp;L2896&amp;" "&amp;I2896&amp;M2896,IF(J2896="DATE",C2896&amp;" "&amp;"TIMESTAMP WITHOUT TIME ZONE"&amp;" "&amp;I2896&amp;M2896)))))</f>
        <v>RPSGUB DOUBLE PRECISION NOT NULL,</v>
      </c>
    </row>
    <row r="2897" ht="16.5" customHeight="1">
      <c r="A2897" s="9" t="s">
        <v>13</v>
      </c>
      <c r="B2897" s="9" t="s">
        <v>78</v>
      </c>
      <c r="C2897" s="9" t="s">
        <v>954</v>
      </c>
      <c r="D2897" s="9" t="s">
        <v>183</v>
      </c>
      <c r="E2897" s="9" t="s">
        <v>4506</v>
      </c>
      <c r="F2897" s="10">
        <v>2.0</v>
      </c>
      <c r="G2897" s="10">
        <v>22.0</v>
      </c>
      <c r="H2897" s="70" t="b">
        <v>1</v>
      </c>
      <c r="I2897" s="71" t="str">
        <f t="shared" si="144"/>
        <v>NOT NULL</v>
      </c>
      <c r="J2897" s="71" t="str">
        <f t="shared" si="145"/>
        <v>DOUBLE PRECISION</v>
      </c>
      <c r="K2897" s="71">
        <f t="shared" si="3"/>
        <v>22</v>
      </c>
      <c r="L2897" s="71" t="str">
        <f t="shared" si="4"/>
        <v>(22)</v>
      </c>
      <c r="M2897" s="71" t="s">
        <v>4489</v>
      </c>
      <c r="N2897" s="71"/>
      <c r="O2897" s="4"/>
      <c r="P2897" s="9"/>
      <c r="Q2897" s="9" t="str">
        <f t="shared" si="146"/>
        <v>RPYERY DOUBLE PRECISION NOT NULL,</v>
      </c>
    </row>
    <row r="2898" ht="16.5" customHeight="1">
      <c r="A2898" s="9" t="s">
        <v>13</v>
      </c>
      <c r="B2898" s="9" t="s">
        <v>78</v>
      </c>
      <c r="C2898" s="9" t="s">
        <v>956</v>
      </c>
      <c r="D2898" s="9" t="s">
        <v>183</v>
      </c>
      <c r="E2898" s="9" t="s">
        <v>4506</v>
      </c>
      <c r="F2898" s="10">
        <v>3.0</v>
      </c>
      <c r="G2898" s="10">
        <v>22.0</v>
      </c>
      <c r="H2898" s="70" t="b">
        <v>1</v>
      </c>
      <c r="I2898" s="71" t="str">
        <f t="shared" si="144"/>
        <v>NOT NULL</v>
      </c>
      <c r="J2898" s="71" t="str">
        <f t="shared" si="145"/>
        <v>DOUBLE PRECISION</v>
      </c>
      <c r="K2898" s="71">
        <f t="shared" si="3"/>
        <v>22</v>
      </c>
      <c r="L2898" s="71" t="str">
        <f t="shared" si="4"/>
        <v>(22)</v>
      </c>
      <c r="M2898" s="71" t="s">
        <v>4489</v>
      </c>
      <c r="N2898" s="71"/>
      <c r="O2898" s="4"/>
      <c r="P2898" s="9"/>
      <c r="Q2898" s="9" t="str">
        <f t="shared" si="146"/>
        <v>RPSEQI DOUBLE PRECISION NOT NULL,</v>
      </c>
    </row>
    <row r="2899" ht="16.5" customHeight="1">
      <c r="A2899" s="9" t="s">
        <v>13</v>
      </c>
      <c r="B2899" s="9" t="s">
        <v>78</v>
      </c>
      <c r="C2899" s="9" t="s">
        <v>957</v>
      </c>
      <c r="D2899" s="9" t="s">
        <v>183</v>
      </c>
      <c r="E2899" s="9" t="s">
        <v>4506</v>
      </c>
      <c r="F2899" s="10">
        <v>4.0</v>
      </c>
      <c r="G2899" s="10">
        <v>22.0</v>
      </c>
      <c r="H2899" s="70" t="b">
        <v>1</v>
      </c>
      <c r="I2899" s="71" t="str">
        <f t="shared" si="144"/>
        <v>NOT NULL</v>
      </c>
      <c r="J2899" s="71" t="str">
        <f t="shared" si="145"/>
        <v>DOUBLE PRECISION</v>
      </c>
      <c r="K2899" s="71">
        <f t="shared" si="3"/>
        <v>22</v>
      </c>
      <c r="L2899" s="71" t="str">
        <f t="shared" si="4"/>
        <v>(22)</v>
      </c>
      <c r="M2899" s="71" t="s">
        <v>4489</v>
      </c>
      <c r="N2899" s="71"/>
      <c r="O2899" s="4"/>
      <c r="P2899" s="9"/>
      <c r="Q2899" s="9" t="str">
        <f t="shared" si="146"/>
        <v>RPSERI DOUBLE PRECISION NOT NULL,</v>
      </c>
    </row>
    <row r="2900" ht="16.5" customHeight="1">
      <c r="A2900" s="9" t="s">
        <v>13</v>
      </c>
      <c r="B2900" s="9" t="s">
        <v>78</v>
      </c>
      <c r="C2900" s="9" t="s">
        <v>1192</v>
      </c>
      <c r="D2900" s="9" t="s">
        <v>183</v>
      </c>
      <c r="E2900" s="9" t="s">
        <v>4506</v>
      </c>
      <c r="F2900" s="10">
        <v>5.0</v>
      </c>
      <c r="G2900" s="10">
        <v>22.0</v>
      </c>
      <c r="H2900" s="70" t="b">
        <v>0</v>
      </c>
      <c r="I2900" s="71" t="str">
        <f t="shared" si="144"/>
        <v/>
      </c>
      <c r="J2900" s="71" t="str">
        <f t="shared" si="145"/>
        <v>DOUBLE PRECISION</v>
      </c>
      <c r="K2900" s="71">
        <f t="shared" si="3"/>
        <v>22</v>
      </c>
      <c r="L2900" s="71" t="str">
        <f t="shared" si="4"/>
        <v>(22)</v>
      </c>
      <c r="M2900" s="71" t="s">
        <v>4489</v>
      </c>
      <c r="N2900" s="71"/>
      <c r="O2900" s="4"/>
      <c r="P2900" s="9"/>
      <c r="Q2900" s="9" t="str">
        <f t="shared" si="146"/>
        <v>RPSAMT DOUBLE PRECISION ,</v>
      </c>
    </row>
    <row r="2901" ht="16.5" customHeight="1">
      <c r="A2901" s="9" t="s">
        <v>13</v>
      </c>
      <c r="B2901" s="9" t="s">
        <v>78</v>
      </c>
      <c r="C2901" s="9" t="s">
        <v>1204</v>
      </c>
      <c r="D2901" s="9" t="s">
        <v>183</v>
      </c>
      <c r="E2901" s="9" t="s">
        <v>4506</v>
      </c>
      <c r="F2901" s="10">
        <v>6.0</v>
      </c>
      <c r="G2901" s="10">
        <v>22.0</v>
      </c>
      <c r="H2901" s="70" t="b">
        <v>0</v>
      </c>
      <c r="I2901" s="71" t="str">
        <f t="shared" si="144"/>
        <v/>
      </c>
      <c r="J2901" s="71" t="str">
        <f t="shared" si="145"/>
        <v>DOUBLE PRECISION</v>
      </c>
      <c r="K2901" s="71">
        <f t="shared" si="3"/>
        <v>22</v>
      </c>
      <c r="L2901" s="71" t="str">
        <f t="shared" si="4"/>
        <v>(22)</v>
      </c>
      <c r="M2901" s="71" t="s">
        <v>4489</v>
      </c>
      <c r="N2901" s="71"/>
      <c r="O2901" s="4"/>
      <c r="P2901" s="9"/>
      <c r="Q2901" s="9" t="str">
        <f t="shared" si="146"/>
        <v>RPDAMT DOUBLE PRECISION ,</v>
      </c>
    </row>
    <row r="2902" ht="16.5" customHeight="1">
      <c r="A2902" s="9" t="s">
        <v>13</v>
      </c>
      <c r="B2902" s="9" t="s">
        <v>78</v>
      </c>
      <c r="C2902" s="9" t="s">
        <v>1194</v>
      </c>
      <c r="D2902" s="9" t="s">
        <v>183</v>
      </c>
      <c r="E2902" s="9" t="s">
        <v>4506</v>
      </c>
      <c r="F2902" s="10">
        <v>7.0</v>
      </c>
      <c r="G2902" s="10">
        <v>22.0</v>
      </c>
      <c r="H2902" s="70" t="b">
        <v>0</v>
      </c>
      <c r="I2902" s="71" t="str">
        <f t="shared" si="144"/>
        <v/>
      </c>
      <c r="J2902" s="71" t="str">
        <f t="shared" si="145"/>
        <v>DOUBLE PRECISION</v>
      </c>
      <c r="K2902" s="71">
        <f t="shared" si="3"/>
        <v>22</v>
      </c>
      <c r="L2902" s="71" t="str">
        <f t="shared" si="4"/>
        <v>(22)</v>
      </c>
      <c r="M2902" s="71" t="s">
        <v>4489</v>
      </c>
      <c r="N2902" s="71"/>
      <c r="O2902" s="4"/>
      <c r="P2902" s="9"/>
      <c r="Q2902" s="9" t="str">
        <f t="shared" si="146"/>
        <v>RPRGMT DOUBLE PRECISION ,</v>
      </c>
    </row>
    <row r="2903" ht="16.5" customHeight="1">
      <c r="A2903" s="9" t="s">
        <v>13</v>
      </c>
      <c r="B2903" s="9" t="s">
        <v>78</v>
      </c>
      <c r="C2903" s="9" t="s">
        <v>1196</v>
      </c>
      <c r="D2903" s="9" t="s">
        <v>183</v>
      </c>
      <c r="E2903" s="9" t="s">
        <v>4506</v>
      </c>
      <c r="F2903" s="10">
        <v>8.0</v>
      </c>
      <c r="G2903" s="10">
        <v>22.0</v>
      </c>
      <c r="H2903" s="70" t="b">
        <v>0</v>
      </c>
      <c r="I2903" s="71" t="str">
        <f t="shared" si="144"/>
        <v/>
      </c>
      <c r="J2903" s="71" t="str">
        <f t="shared" si="145"/>
        <v>DOUBLE PRECISION</v>
      </c>
      <c r="K2903" s="71">
        <f t="shared" si="3"/>
        <v>22</v>
      </c>
      <c r="L2903" s="71" t="str">
        <f t="shared" si="4"/>
        <v>(22)</v>
      </c>
      <c r="M2903" s="71" t="s">
        <v>4489</v>
      </c>
      <c r="N2903" s="71"/>
      <c r="O2903" s="4"/>
      <c r="P2903" s="9"/>
      <c r="Q2903" s="9" t="str">
        <f t="shared" si="146"/>
        <v>RPRAMT DOUBLE PRECISION ,</v>
      </c>
    </row>
    <row r="2904" ht="16.5" customHeight="1">
      <c r="A2904" s="9" t="s">
        <v>13</v>
      </c>
      <c r="B2904" s="9" t="s">
        <v>78</v>
      </c>
      <c r="C2904" s="9" t="s">
        <v>1198</v>
      </c>
      <c r="D2904" s="9" t="s">
        <v>183</v>
      </c>
      <c r="E2904" s="9" t="s">
        <v>4506</v>
      </c>
      <c r="F2904" s="10">
        <v>9.0</v>
      </c>
      <c r="G2904" s="10">
        <v>22.0</v>
      </c>
      <c r="H2904" s="70" t="b">
        <v>0</v>
      </c>
      <c r="I2904" s="71" t="str">
        <f t="shared" si="144"/>
        <v/>
      </c>
      <c r="J2904" s="71" t="str">
        <f t="shared" si="145"/>
        <v>DOUBLE PRECISION</v>
      </c>
      <c r="K2904" s="71">
        <f t="shared" si="3"/>
        <v>22</v>
      </c>
      <c r="L2904" s="71" t="str">
        <f t="shared" si="4"/>
        <v>(22)</v>
      </c>
      <c r="M2904" s="71" t="s">
        <v>4489</v>
      </c>
      <c r="N2904" s="71"/>
      <c r="O2904" s="4"/>
      <c r="P2904" s="9"/>
      <c r="Q2904" s="9" t="str">
        <f t="shared" si="146"/>
        <v>RPRETC DOUBLE PRECISION ,</v>
      </c>
    </row>
    <row r="2905" ht="16.5" customHeight="1">
      <c r="A2905" s="9" t="s">
        <v>13</v>
      </c>
      <c r="B2905" s="9" t="s">
        <v>78</v>
      </c>
      <c r="C2905" s="9" t="s">
        <v>1200</v>
      </c>
      <c r="D2905" s="9" t="s">
        <v>183</v>
      </c>
      <c r="E2905" s="9" t="s">
        <v>4506</v>
      </c>
      <c r="F2905" s="10">
        <v>10.0</v>
      </c>
      <c r="G2905" s="10">
        <v>22.0</v>
      </c>
      <c r="H2905" s="70" t="b">
        <v>0</v>
      </c>
      <c r="I2905" s="71" t="str">
        <f t="shared" si="144"/>
        <v/>
      </c>
      <c r="J2905" s="71" t="str">
        <f t="shared" si="145"/>
        <v>DOUBLE PRECISION</v>
      </c>
      <c r="K2905" s="71">
        <f t="shared" si="3"/>
        <v>22</v>
      </c>
      <c r="L2905" s="71" t="str">
        <f t="shared" si="4"/>
        <v>(22)</v>
      </c>
      <c r="M2905" s="71" t="s">
        <v>4489</v>
      </c>
      <c r="N2905" s="71"/>
      <c r="O2905" s="4"/>
      <c r="P2905" s="9"/>
      <c r="Q2905" s="9" t="str">
        <f t="shared" si="146"/>
        <v>RPJGMT DOUBLE PRECISION ,</v>
      </c>
    </row>
    <row r="2906" ht="16.5" customHeight="1">
      <c r="A2906" s="9" t="s">
        <v>13</v>
      </c>
      <c r="B2906" s="9" t="s">
        <v>78</v>
      </c>
      <c r="C2906" s="9" t="s">
        <v>1202</v>
      </c>
      <c r="D2906" s="9" t="s">
        <v>183</v>
      </c>
      <c r="E2906" s="9" t="s">
        <v>4506</v>
      </c>
      <c r="F2906" s="10">
        <v>11.0</v>
      </c>
      <c r="G2906" s="10">
        <v>22.0</v>
      </c>
      <c r="H2906" s="70" t="b">
        <v>0</v>
      </c>
      <c r="I2906" s="71" t="str">
        <f t="shared" si="144"/>
        <v/>
      </c>
      <c r="J2906" s="71" t="str">
        <f t="shared" si="145"/>
        <v>DOUBLE PRECISION</v>
      </c>
      <c r="K2906" s="71">
        <f t="shared" si="3"/>
        <v>22</v>
      </c>
      <c r="L2906" s="71" t="str">
        <f t="shared" si="4"/>
        <v>(22)</v>
      </c>
      <c r="M2906" s="71" t="s">
        <v>4489</v>
      </c>
      <c r="N2906" s="71"/>
      <c r="O2906" s="4"/>
      <c r="P2906" s="9"/>
      <c r="Q2906" s="9" t="str">
        <f t="shared" si="146"/>
        <v>RPJAMT DOUBLE PRECISION ,</v>
      </c>
    </row>
    <row r="2907" ht="16.5" customHeight="1">
      <c r="A2907" s="9" t="s">
        <v>13</v>
      </c>
      <c r="B2907" s="9" t="s">
        <v>78</v>
      </c>
      <c r="C2907" s="9" t="s">
        <v>4189</v>
      </c>
      <c r="D2907" s="9" t="s">
        <v>183</v>
      </c>
      <c r="E2907" s="9" t="s">
        <v>4506</v>
      </c>
      <c r="F2907" s="10">
        <v>12.0</v>
      </c>
      <c r="G2907" s="10">
        <v>22.0</v>
      </c>
      <c r="H2907" s="70" t="b">
        <v>0</v>
      </c>
      <c r="I2907" s="71" t="str">
        <f t="shared" si="144"/>
        <v/>
      </c>
      <c r="J2907" s="71" t="str">
        <f t="shared" si="145"/>
        <v>DOUBLE PRECISION</v>
      </c>
      <c r="K2907" s="71">
        <f t="shared" si="3"/>
        <v>22</v>
      </c>
      <c r="L2907" s="71" t="str">
        <f t="shared" si="4"/>
        <v>(22)</v>
      </c>
      <c r="M2907" s="71" t="s">
        <v>4489</v>
      </c>
      <c r="N2907" s="71"/>
      <c r="O2907" s="4"/>
      <c r="P2907" s="9"/>
      <c r="Q2907" s="9" t="str">
        <f t="shared" si="146"/>
        <v>RPJETC DOUBLE PRECISION ,</v>
      </c>
    </row>
    <row r="2908" ht="16.5" customHeight="1">
      <c r="A2908" s="9" t="s">
        <v>13</v>
      </c>
      <c r="B2908" s="9" t="s">
        <v>78</v>
      </c>
      <c r="C2908" s="9" t="s">
        <v>4190</v>
      </c>
      <c r="D2908" s="9" t="s">
        <v>183</v>
      </c>
      <c r="E2908" s="9" t="s">
        <v>4506</v>
      </c>
      <c r="F2908" s="10">
        <v>13.0</v>
      </c>
      <c r="G2908" s="10">
        <v>22.0</v>
      </c>
      <c r="H2908" s="70" t="b">
        <v>0</v>
      </c>
      <c r="I2908" s="71" t="str">
        <f t="shared" si="144"/>
        <v/>
      </c>
      <c r="J2908" s="71" t="str">
        <f t="shared" si="145"/>
        <v>DOUBLE PRECISION</v>
      </c>
      <c r="K2908" s="71">
        <f t="shared" si="3"/>
        <v>22</v>
      </c>
      <c r="L2908" s="71" t="str">
        <f t="shared" si="4"/>
        <v>(22)</v>
      </c>
      <c r="M2908" s="71" t="s">
        <v>4489</v>
      </c>
      <c r="N2908" s="71"/>
      <c r="O2908" s="4"/>
      <c r="P2908" s="9"/>
      <c r="Q2908" s="9" t="str">
        <f t="shared" si="146"/>
        <v>RPJDTE DOUBLE PRECISION ,</v>
      </c>
    </row>
    <row r="2909" ht="16.5" customHeight="1">
      <c r="A2909" s="9" t="s">
        <v>13</v>
      </c>
      <c r="B2909" s="9" t="s">
        <v>78</v>
      </c>
      <c r="C2909" s="9" t="s">
        <v>1178</v>
      </c>
      <c r="D2909" s="9" t="s">
        <v>191</v>
      </c>
      <c r="E2909" s="9" t="s">
        <v>4518</v>
      </c>
      <c r="F2909" s="10">
        <v>14.0</v>
      </c>
      <c r="G2909" s="10">
        <v>1.0</v>
      </c>
      <c r="H2909" s="70" t="b">
        <v>0</v>
      </c>
      <c r="I2909" s="71" t="str">
        <f t="shared" si="144"/>
        <v/>
      </c>
      <c r="J2909" s="71" t="str">
        <f t="shared" si="145"/>
        <v>VARCHAR</v>
      </c>
      <c r="K2909" s="71">
        <f t="shared" si="3"/>
        <v>3</v>
      </c>
      <c r="L2909" s="71" t="str">
        <f t="shared" si="4"/>
        <v>(3)</v>
      </c>
      <c r="M2909" s="71" t="s">
        <v>4489</v>
      </c>
      <c r="N2909" s="71"/>
      <c r="O2909" s="4"/>
      <c r="P2909" s="9"/>
      <c r="Q2909" s="9" t="str">
        <f t="shared" si="146"/>
        <v>RPGFLG VARCHAR(3) ,</v>
      </c>
    </row>
    <row r="2910" ht="16.5" customHeight="1">
      <c r="A2910" s="9" t="s">
        <v>13</v>
      </c>
      <c r="B2910" s="9" t="s">
        <v>78</v>
      </c>
      <c r="C2910" s="9" t="s">
        <v>1180</v>
      </c>
      <c r="D2910" s="9" t="s">
        <v>191</v>
      </c>
      <c r="E2910" s="9" t="s">
        <v>4518</v>
      </c>
      <c r="F2910" s="10">
        <v>15.0</v>
      </c>
      <c r="G2910" s="10">
        <v>1.0</v>
      </c>
      <c r="H2910" s="70" t="b">
        <v>0</v>
      </c>
      <c r="I2910" s="71" t="str">
        <f t="shared" si="144"/>
        <v/>
      </c>
      <c r="J2910" s="71" t="str">
        <f t="shared" si="145"/>
        <v>VARCHAR</v>
      </c>
      <c r="K2910" s="71">
        <f t="shared" si="3"/>
        <v>3</v>
      </c>
      <c r="L2910" s="71" t="str">
        <f t="shared" si="4"/>
        <v>(3)</v>
      </c>
      <c r="M2910" s="71" t="s">
        <v>4489</v>
      </c>
      <c r="N2910" s="71"/>
      <c r="O2910" s="4"/>
      <c r="P2910" s="9"/>
      <c r="Q2910" s="9" t="str">
        <f t="shared" si="146"/>
        <v>RPGSER VARCHAR(3) ,</v>
      </c>
    </row>
    <row r="2911" ht="16.5" customHeight="1">
      <c r="A2911" s="9" t="s">
        <v>13</v>
      </c>
      <c r="B2911" s="9" t="s">
        <v>78</v>
      </c>
      <c r="C2911" s="9" t="s">
        <v>4143</v>
      </c>
      <c r="D2911" s="9" t="s">
        <v>191</v>
      </c>
      <c r="E2911" s="9" t="s">
        <v>4518</v>
      </c>
      <c r="F2911" s="10">
        <v>16.0</v>
      </c>
      <c r="G2911" s="10">
        <v>2.0</v>
      </c>
      <c r="H2911" s="70" t="b">
        <v>0</v>
      </c>
      <c r="I2911" s="71" t="str">
        <f t="shared" si="144"/>
        <v/>
      </c>
      <c r="J2911" s="71" t="str">
        <f t="shared" si="145"/>
        <v>VARCHAR</v>
      </c>
      <c r="K2911" s="71">
        <f t="shared" si="3"/>
        <v>6</v>
      </c>
      <c r="L2911" s="71" t="str">
        <f t="shared" si="4"/>
        <v>(6)</v>
      </c>
      <c r="M2911" s="71" t="s">
        <v>4489</v>
      </c>
      <c r="N2911" s="71"/>
      <c r="O2911" s="4"/>
      <c r="P2911" s="9"/>
      <c r="Q2911" s="9" t="str">
        <f t="shared" si="146"/>
        <v>RPPGUB VARCHAR(6) ,</v>
      </c>
    </row>
    <row r="2912" ht="16.5" customHeight="1">
      <c r="A2912" s="9" t="s">
        <v>13</v>
      </c>
      <c r="B2912" s="9" t="s">
        <v>78</v>
      </c>
      <c r="C2912" s="9" t="s">
        <v>1220</v>
      </c>
      <c r="D2912" s="9" t="s">
        <v>183</v>
      </c>
      <c r="E2912" s="9" t="s">
        <v>4506</v>
      </c>
      <c r="F2912" s="10">
        <v>17.0</v>
      </c>
      <c r="G2912" s="10">
        <v>22.0</v>
      </c>
      <c r="H2912" s="70" t="b">
        <v>0</v>
      </c>
      <c r="I2912" s="71" t="str">
        <f t="shared" si="144"/>
        <v/>
      </c>
      <c r="J2912" s="71" t="str">
        <f t="shared" si="145"/>
        <v>DOUBLE PRECISION</v>
      </c>
      <c r="K2912" s="71">
        <f t="shared" si="3"/>
        <v>22</v>
      </c>
      <c r="L2912" s="71" t="str">
        <f t="shared" si="4"/>
        <v>(22)</v>
      </c>
      <c r="M2912" s="71" t="s">
        <v>4489</v>
      </c>
      <c r="N2912" s="71"/>
      <c r="O2912" s="4"/>
      <c r="P2912" s="9"/>
      <c r="Q2912" s="9" t="str">
        <f t="shared" si="146"/>
        <v>RPSTMY DOUBLE PRECISION ,</v>
      </c>
    </row>
    <row r="2913" ht="16.5" customHeight="1">
      <c r="A2913" s="9" t="s">
        <v>13</v>
      </c>
      <c r="B2913" s="9" t="s">
        <v>78</v>
      </c>
      <c r="C2913" s="9" t="s">
        <v>4194</v>
      </c>
      <c r="D2913" s="9" t="s">
        <v>183</v>
      </c>
      <c r="E2913" s="9" t="s">
        <v>4506</v>
      </c>
      <c r="F2913" s="10">
        <v>18.0</v>
      </c>
      <c r="G2913" s="10">
        <v>22.0</v>
      </c>
      <c r="H2913" s="70" t="b">
        <v>0</v>
      </c>
      <c r="I2913" s="71" t="str">
        <f t="shared" si="144"/>
        <v/>
      </c>
      <c r="J2913" s="71" t="str">
        <f t="shared" si="145"/>
        <v>DOUBLE PRECISION</v>
      </c>
      <c r="K2913" s="71">
        <f t="shared" si="3"/>
        <v>22</v>
      </c>
      <c r="L2913" s="71" t="str">
        <f t="shared" si="4"/>
        <v>(22)</v>
      </c>
      <c r="M2913" s="71" t="s">
        <v>4489</v>
      </c>
      <c r="N2913" s="71"/>
      <c r="O2913" s="4"/>
      <c r="P2913" s="9"/>
      <c r="Q2913" s="9" t="str">
        <f t="shared" si="146"/>
        <v>RPHCHA DOUBLE PRECISION ,</v>
      </c>
    </row>
    <row r="2914" ht="16.5" customHeight="1">
      <c r="A2914" s="9" t="s">
        <v>13</v>
      </c>
      <c r="B2914" s="9" t="s">
        <v>78</v>
      </c>
      <c r="C2914" s="9" t="s">
        <v>4196</v>
      </c>
      <c r="D2914" s="9" t="s">
        <v>183</v>
      </c>
      <c r="E2914" s="9" t="s">
        <v>4506</v>
      </c>
      <c r="F2914" s="10">
        <v>19.0</v>
      </c>
      <c r="G2914" s="10">
        <v>22.0</v>
      </c>
      <c r="H2914" s="70" t="b">
        <v>0</v>
      </c>
      <c r="I2914" s="71" t="str">
        <f t="shared" si="144"/>
        <v/>
      </c>
      <c r="J2914" s="71" t="str">
        <f t="shared" si="145"/>
        <v>DOUBLE PRECISION</v>
      </c>
      <c r="K2914" s="71">
        <f t="shared" si="3"/>
        <v>22</v>
      </c>
      <c r="L2914" s="71" t="str">
        <f t="shared" si="4"/>
        <v>(22)</v>
      </c>
      <c r="M2914" s="71" t="s">
        <v>4489</v>
      </c>
      <c r="N2914" s="71"/>
      <c r="O2914" s="4"/>
      <c r="P2914" s="9"/>
      <c r="Q2914" s="9" t="str">
        <f t="shared" si="146"/>
        <v>RPICHA DOUBLE PRECISION ,</v>
      </c>
    </row>
    <row r="2915" ht="16.5" customHeight="1">
      <c r="A2915" s="9" t="s">
        <v>13</v>
      </c>
      <c r="B2915" s="9" t="s">
        <v>78</v>
      </c>
      <c r="C2915" s="9" t="s">
        <v>4198</v>
      </c>
      <c r="D2915" s="9" t="s">
        <v>183</v>
      </c>
      <c r="E2915" s="9" t="s">
        <v>4506</v>
      </c>
      <c r="F2915" s="10">
        <v>20.0</v>
      </c>
      <c r="G2915" s="10">
        <v>22.0</v>
      </c>
      <c r="H2915" s="70" t="b">
        <v>0</v>
      </c>
      <c r="I2915" s="71" t="str">
        <f t="shared" si="144"/>
        <v/>
      </c>
      <c r="J2915" s="71" t="str">
        <f t="shared" si="145"/>
        <v>DOUBLE PRECISION</v>
      </c>
      <c r="K2915" s="71">
        <f t="shared" si="3"/>
        <v>22</v>
      </c>
      <c r="L2915" s="71" t="str">
        <f t="shared" si="4"/>
        <v>(22)</v>
      </c>
      <c r="M2915" s="71" t="s">
        <v>4489</v>
      </c>
      <c r="N2915" s="71"/>
      <c r="O2915" s="4"/>
      <c r="P2915" s="9"/>
      <c r="Q2915" s="9" t="str">
        <f t="shared" si="146"/>
        <v>RPYCHA DOUBLE PRECISION ,</v>
      </c>
    </row>
    <row r="2916" ht="16.5" customHeight="1">
      <c r="A2916" s="9" t="s">
        <v>13</v>
      </c>
      <c r="B2916" s="9" t="s">
        <v>78</v>
      </c>
      <c r="C2916" s="9" t="s">
        <v>3816</v>
      </c>
      <c r="D2916" s="9" t="s">
        <v>183</v>
      </c>
      <c r="E2916" s="9" t="s">
        <v>4506</v>
      </c>
      <c r="F2916" s="10">
        <v>21.0</v>
      </c>
      <c r="G2916" s="10">
        <v>22.0</v>
      </c>
      <c r="H2916" s="70" t="b">
        <v>0</v>
      </c>
      <c r="I2916" s="71" t="str">
        <f t="shared" si="144"/>
        <v/>
      </c>
      <c r="J2916" s="71" t="str">
        <f t="shared" si="145"/>
        <v>DOUBLE PRECISION</v>
      </c>
      <c r="K2916" s="71">
        <f t="shared" si="3"/>
        <v>22</v>
      </c>
      <c r="L2916" s="71" t="str">
        <f t="shared" si="4"/>
        <v>(22)</v>
      </c>
      <c r="M2916" s="71" t="s">
        <v>4489</v>
      </c>
      <c r="N2916" s="71"/>
      <c r="O2916" s="4"/>
      <c r="P2916" s="9"/>
      <c r="Q2916" s="9" t="str">
        <f t="shared" si="146"/>
        <v>RPYAMT DOUBLE PRECISION ,</v>
      </c>
    </row>
    <row r="2917" ht="16.5" customHeight="1">
      <c r="A2917" s="9" t="s">
        <v>13</v>
      </c>
      <c r="B2917" s="9" t="s">
        <v>78</v>
      </c>
      <c r="C2917" s="9" t="s">
        <v>4200</v>
      </c>
      <c r="D2917" s="9" t="s">
        <v>183</v>
      </c>
      <c r="E2917" s="9" t="s">
        <v>4506</v>
      </c>
      <c r="F2917" s="10">
        <v>22.0</v>
      </c>
      <c r="G2917" s="10">
        <v>22.0</v>
      </c>
      <c r="H2917" s="70" t="b">
        <v>0</v>
      </c>
      <c r="I2917" s="71" t="str">
        <f t="shared" si="144"/>
        <v/>
      </c>
      <c r="J2917" s="71" t="str">
        <f t="shared" si="145"/>
        <v>DOUBLE PRECISION</v>
      </c>
      <c r="K2917" s="71">
        <f t="shared" si="3"/>
        <v>22</v>
      </c>
      <c r="L2917" s="71" t="str">
        <f t="shared" si="4"/>
        <v>(22)</v>
      </c>
      <c r="M2917" s="71" t="s">
        <v>4489</v>
      </c>
      <c r="N2917" s="71"/>
      <c r="O2917" s="4"/>
      <c r="P2917" s="9"/>
      <c r="Q2917" s="9" t="str">
        <f t="shared" si="146"/>
        <v>RPITMY DOUBLE PRECISION ,</v>
      </c>
    </row>
    <row r="2918" ht="16.5" customHeight="1">
      <c r="A2918" s="9" t="s">
        <v>13</v>
      </c>
      <c r="B2918" s="9" t="s">
        <v>78</v>
      </c>
      <c r="C2918" s="9" t="s">
        <v>4202</v>
      </c>
      <c r="D2918" s="9" t="s">
        <v>183</v>
      </c>
      <c r="E2918" s="9" t="s">
        <v>4506</v>
      </c>
      <c r="F2918" s="10">
        <v>23.0</v>
      </c>
      <c r="G2918" s="10">
        <v>22.0</v>
      </c>
      <c r="H2918" s="70" t="b">
        <v>0</v>
      </c>
      <c r="I2918" s="71" t="str">
        <f t="shared" si="144"/>
        <v/>
      </c>
      <c r="J2918" s="71" t="str">
        <f t="shared" si="145"/>
        <v>DOUBLE PRECISION</v>
      </c>
      <c r="K2918" s="71">
        <f t="shared" si="3"/>
        <v>22</v>
      </c>
      <c r="L2918" s="71" t="str">
        <f t="shared" si="4"/>
        <v>(22)</v>
      </c>
      <c r="M2918" s="71" t="s">
        <v>4489</v>
      </c>
      <c r="N2918" s="71"/>
      <c r="O2918" s="4"/>
      <c r="P2918" s="9"/>
      <c r="Q2918" s="9" t="str">
        <f t="shared" si="146"/>
        <v>RPEDMY DOUBLE PRECISION ,</v>
      </c>
    </row>
    <row r="2919" ht="16.5" customHeight="1">
      <c r="A2919" s="9" t="s">
        <v>13</v>
      </c>
      <c r="B2919" s="9" t="s">
        <v>78</v>
      </c>
      <c r="C2919" s="9" t="s">
        <v>1222</v>
      </c>
      <c r="D2919" s="9" t="s">
        <v>183</v>
      </c>
      <c r="E2919" s="9" t="s">
        <v>4506</v>
      </c>
      <c r="F2919" s="10">
        <v>24.0</v>
      </c>
      <c r="G2919" s="10">
        <v>22.0</v>
      </c>
      <c r="H2919" s="70" t="b">
        <v>0</v>
      </c>
      <c r="I2919" s="71" t="str">
        <f t="shared" si="144"/>
        <v/>
      </c>
      <c r="J2919" s="71" t="str">
        <f t="shared" si="145"/>
        <v>DOUBLE PRECISION</v>
      </c>
      <c r="K2919" s="71">
        <f t="shared" si="3"/>
        <v>22</v>
      </c>
      <c r="L2919" s="71" t="str">
        <f t="shared" si="4"/>
        <v>(22)</v>
      </c>
      <c r="M2919" s="71" t="s">
        <v>4489</v>
      </c>
      <c r="N2919" s="71"/>
      <c r="O2919" s="4"/>
      <c r="P2919" s="9"/>
      <c r="Q2919" s="9" t="str">
        <f t="shared" si="146"/>
        <v>RPKMON DOUBLE PRECISION ,</v>
      </c>
    </row>
    <row r="2920" ht="16.5" customHeight="1">
      <c r="A2920" s="9" t="s">
        <v>13</v>
      </c>
      <c r="B2920" s="9" t="s">
        <v>78</v>
      </c>
      <c r="C2920" s="9" t="s">
        <v>4205</v>
      </c>
      <c r="D2920" s="9" t="s">
        <v>183</v>
      </c>
      <c r="E2920" s="9" t="s">
        <v>4506</v>
      </c>
      <c r="F2920" s="10">
        <v>25.0</v>
      </c>
      <c r="G2920" s="10">
        <v>22.0</v>
      </c>
      <c r="H2920" s="70" t="b">
        <v>0</v>
      </c>
      <c r="I2920" s="71" t="str">
        <f t="shared" si="144"/>
        <v/>
      </c>
      <c r="J2920" s="71" t="str">
        <f t="shared" si="145"/>
        <v>DOUBLE PRECISION</v>
      </c>
      <c r="K2920" s="71">
        <f t="shared" si="3"/>
        <v>22</v>
      </c>
      <c r="L2920" s="71" t="str">
        <f t="shared" si="4"/>
        <v>(22)</v>
      </c>
      <c r="M2920" s="71" t="s">
        <v>4489</v>
      </c>
      <c r="N2920" s="71"/>
      <c r="O2920" s="4"/>
      <c r="P2920" s="9"/>
      <c r="Q2920" s="9" t="str">
        <f t="shared" si="146"/>
        <v>RPJEMY DOUBLE PRECISION ,</v>
      </c>
    </row>
    <row r="2921" ht="16.5" customHeight="1">
      <c r="A2921" s="9" t="s">
        <v>13</v>
      </c>
      <c r="B2921" s="9" t="s">
        <v>78</v>
      </c>
      <c r="C2921" s="9" t="s">
        <v>4207</v>
      </c>
      <c r="D2921" s="9" t="s">
        <v>183</v>
      </c>
      <c r="E2921" s="9" t="s">
        <v>4506</v>
      </c>
      <c r="F2921" s="10">
        <v>26.0</v>
      </c>
      <c r="G2921" s="10">
        <v>22.0</v>
      </c>
      <c r="H2921" s="70" t="b">
        <v>0</v>
      </c>
      <c r="I2921" s="71" t="str">
        <f t="shared" si="144"/>
        <v/>
      </c>
      <c r="J2921" s="71" t="str">
        <f t="shared" si="145"/>
        <v>DOUBLE PRECISION</v>
      </c>
      <c r="K2921" s="71">
        <f t="shared" si="3"/>
        <v>22</v>
      </c>
      <c r="L2921" s="71" t="str">
        <f t="shared" si="4"/>
        <v>(22)</v>
      </c>
      <c r="M2921" s="71" t="s">
        <v>4489</v>
      </c>
      <c r="N2921" s="71"/>
      <c r="O2921" s="4"/>
      <c r="P2921" s="9"/>
      <c r="Q2921" s="9" t="str">
        <f t="shared" si="146"/>
        <v>RPYDTE DOUBLE PRECISION ,</v>
      </c>
    </row>
    <row r="2922" ht="16.5" customHeight="1">
      <c r="A2922" s="9" t="s">
        <v>13</v>
      </c>
      <c r="B2922" s="9" t="s">
        <v>78</v>
      </c>
      <c r="C2922" s="9" t="s">
        <v>1206</v>
      </c>
      <c r="D2922" s="9" t="s">
        <v>183</v>
      </c>
      <c r="E2922" s="9" t="s">
        <v>4506</v>
      </c>
      <c r="F2922" s="10">
        <v>27.0</v>
      </c>
      <c r="G2922" s="10">
        <v>22.0</v>
      </c>
      <c r="H2922" s="70" t="b">
        <v>0</v>
      </c>
      <c r="I2922" s="71" t="str">
        <f t="shared" si="144"/>
        <v/>
      </c>
      <c r="J2922" s="71" t="str">
        <f t="shared" si="145"/>
        <v>DOUBLE PRECISION</v>
      </c>
      <c r="K2922" s="71">
        <f t="shared" si="3"/>
        <v>22</v>
      </c>
      <c r="L2922" s="71" t="str">
        <f t="shared" si="4"/>
        <v>(22)</v>
      </c>
      <c r="M2922" s="71" t="s">
        <v>4489</v>
      </c>
      <c r="N2922" s="71"/>
      <c r="O2922" s="4"/>
      <c r="P2922" s="9"/>
      <c r="Q2922" s="9" t="str">
        <f t="shared" si="146"/>
        <v>RPSKMT DOUBLE PRECISION ,</v>
      </c>
    </row>
    <row r="2923" ht="16.5" customHeight="1">
      <c r="A2923" s="9" t="s">
        <v>13</v>
      </c>
      <c r="B2923" s="9" t="s">
        <v>78</v>
      </c>
      <c r="C2923" s="9" t="s">
        <v>1208</v>
      </c>
      <c r="D2923" s="9" t="s">
        <v>183</v>
      </c>
      <c r="E2923" s="9" t="s">
        <v>4506</v>
      </c>
      <c r="F2923" s="10">
        <v>28.0</v>
      </c>
      <c r="G2923" s="10">
        <v>22.0</v>
      </c>
      <c r="H2923" s="70" t="b">
        <v>0</v>
      </c>
      <c r="I2923" s="71" t="str">
        <f t="shared" si="144"/>
        <v/>
      </c>
      <c r="J2923" s="71" t="str">
        <f t="shared" si="145"/>
        <v>DOUBLE PRECISION</v>
      </c>
      <c r="K2923" s="71">
        <f t="shared" si="3"/>
        <v>22</v>
      </c>
      <c r="L2923" s="71" t="str">
        <f t="shared" si="4"/>
        <v>(22)</v>
      </c>
      <c r="M2923" s="71" t="s">
        <v>4489</v>
      </c>
      <c r="N2923" s="71"/>
      <c r="O2923" s="4"/>
      <c r="P2923" s="9"/>
      <c r="Q2923" s="9" t="str">
        <f t="shared" si="146"/>
        <v>RPJKMT DOUBLE PRECISION ,</v>
      </c>
    </row>
    <row r="2924" ht="16.5" customHeight="1">
      <c r="A2924" s="9" t="s">
        <v>13</v>
      </c>
      <c r="B2924" s="9" t="s">
        <v>78</v>
      </c>
      <c r="C2924" s="9" t="s">
        <v>1210</v>
      </c>
      <c r="D2924" s="9" t="s">
        <v>183</v>
      </c>
      <c r="E2924" s="9" t="s">
        <v>4506</v>
      </c>
      <c r="F2924" s="10">
        <v>29.0</v>
      </c>
      <c r="G2924" s="10">
        <v>22.0</v>
      </c>
      <c r="H2924" s="70" t="b">
        <v>0</v>
      </c>
      <c r="I2924" s="71" t="str">
        <f t="shared" si="144"/>
        <v/>
      </c>
      <c r="J2924" s="71" t="str">
        <f t="shared" si="145"/>
        <v>DOUBLE PRECISION</v>
      </c>
      <c r="K2924" s="71">
        <f t="shared" si="3"/>
        <v>22</v>
      </c>
      <c r="L2924" s="71" t="str">
        <f t="shared" si="4"/>
        <v>(22)</v>
      </c>
      <c r="M2924" s="71" t="s">
        <v>4489</v>
      </c>
      <c r="N2924" s="71"/>
      <c r="O2924" s="4"/>
      <c r="P2924" s="9"/>
      <c r="Q2924" s="9" t="str">
        <f t="shared" si="146"/>
        <v>RPCGMT DOUBLE PRECISION ,</v>
      </c>
    </row>
    <row r="2925" ht="16.5" customHeight="1">
      <c r="A2925" s="9" t="s">
        <v>13</v>
      </c>
      <c r="B2925" s="9" t="s">
        <v>78</v>
      </c>
      <c r="C2925" s="9" t="s">
        <v>3625</v>
      </c>
      <c r="D2925" s="9" t="s">
        <v>183</v>
      </c>
      <c r="E2925" s="9" t="s">
        <v>4506</v>
      </c>
      <c r="F2925" s="10">
        <v>30.0</v>
      </c>
      <c r="G2925" s="10">
        <v>22.0</v>
      </c>
      <c r="H2925" s="70" t="b">
        <v>0</v>
      </c>
      <c r="I2925" s="71" t="str">
        <f t="shared" si="144"/>
        <v/>
      </c>
      <c r="J2925" s="71" t="str">
        <f t="shared" si="145"/>
        <v>DOUBLE PRECISION</v>
      </c>
      <c r="K2925" s="71">
        <f t="shared" si="3"/>
        <v>22</v>
      </c>
      <c r="L2925" s="71" t="str">
        <f t="shared" si="4"/>
        <v>(22)</v>
      </c>
      <c r="M2925" s="71" t="s">
        <v>4489</v>
      </c>
      <c r="N2925" s="71"/>
      <c r="O2925" s="4"/>
      <c r="P2925" s="9"/>
      <c r="Q2925" s="9" t="str">
        <f t="shared" si="146"/>
        <v>RPETC1 DOUBLE PRECISION ,</v>
      </c>
    </row>
    <row r="2926" ht="16.5" customHeight="1">
      <c r="A2926" s="9" t="s">
        <v>13</v>
      </c>
      <c r="B2926" s="9" t="s">
        <v>78</v>
      </c>
      <c r="C2926" s="9" t="s">
        <v>3627</v>
      </c>
      <c r="D2926" s="9" t="s">
        <v>191</v>
      </c>
      <c r="E2926" s="9" t="s">
        <v>4518</v>
      </c>
      <c r="F2926" s="10">
        <v>31.0</v>
      </c>
      <c r="G2926" s="10">
        <v>1.0</v>
      </c>
      <c r="H2926" s="70" t="b">
        <v>0</v>
      </c>
      <c r="I2926" s="71" t="str">
        <f t="shared" si="144"/>
        <v/>
      </c>
      <c r="J2926" s="71" t="str">
        <f t="shared" si="145"/>
        <v>VARCHAR</v>
      </c>
      <c r="K2926" s="71">
        <f t="shared" si="3"/>
        <v>3</v>
      </c>
      <c r="L2926" s="71" t="str">
        <f t="shared" si="4"/>
        <v>(3)</v>
      </c>
      <c r="M2926" s="71" t="s">
        <v>4489</v>
      </c>
      <c r="N2926" s="71"/>
      <c r="O2926" s="4"/>
      <c r="P2926" s="9"/>
      <c r="Q2926" s="9" t="str">
        <f t="shared" si="146"/>
        <v>RPETC2 VARCHAR(3) ,</v>
      </c>
    </row>
    <row r="2927" ht="16.5" customHeight="1">
      <c r="A2927" s="9" t="s">
        <v>13</v>
      </c>
      <c r="B2927" s="9" t="s">
        <v>78</v>
      </c>
      <c r="C2927" s="9" t="s">
        <v>3629</v>
      </c>
      <c r="D2927" s="9" t="s">
        <v>191</v>
      </c>
      <c r="E2927" s="9" t="s">
        <v>4518</v>
      </c>
      <c r="F2927" s="10">
        <v>32.0</v>
      </c>
      <c r="G2927" s="10">
        <v>1.0</v>
      </c>
      <c r="H2927" s="70" t="b">
        <v>0</v>
      </c>
      <c r="I2927" s="71" t="str">
        <f t="shared" si="144"/>
        <v/>
      </c>
      <c r="J2927" s="71" t="str">
        <f t="shared" si="145"/>
        <v>VARCHAR</v>
      </c>
      <c r="K2927" s="71">
        <f t="shared" si="3"/>
        <v>3</v>
      </c>
      <c r="L2927" s="71" t="str">
        <f t="shared" si="4"/>
        <v>(3)</v>
      </c>
      <c r="M2927" s="71" t="s">
        <v>4489</v>
      </c>
      <c r="N2927" s="71"/>
      <c r="O2927" s="4"/>
      <c r="P2927" s="9"/>
      <c r="Q2927" s="9" t="str">
        <f t="shared" si="146"/>
        <v>RPETC3 VARCHAR(3) ,</v>
      </c>
    </row>
    <row r="2928" ht="16.5" customHeight="1">
      <c r="A2928" s="9" t="s">
        <v>13</v>
      </c>
      <c r="B2928" s="9" t="s">
        <v>78</v>
      </c>
      <c r="C2928" s="9" t="s">
        <v>3630</v>
      </c>
      <c r="D2928" s="9" t="s">
        <v>183</v>
      </c>
      <c r="E2928" s="9" t="s">
        <v>4506</v>
      </c>
      <c r="F2928" s="10">
        <v>33.0</v>
      </c>
      <c r="G2928" s="10">
        <v>22.0</v>
      </c>
      <c r="H2928" s="70" t="b">
        <v>0</v>
      </c>
      <c r="I2928" s="71" t="str">
        <f t="shared" si="144"/>
        <v/>
      </c>
      <c r="J2928" s="71" t="str">
        <f t="shared" si="145"/>
        <v>DOUBLE PRECISION</v>
      </c>
      <c r="K2928" s="71">
        <f t="shared" si="3"/>
        <v>22</v>
      </c>
      <c r="L2928" s="71" t="str">
        <f t="shared" si="4"/>
        <v>(22)</v>
      </c>
      <c r="M2928" s="71" t="s">
        <v>4489</v>
      </c>
      <c r="N2928" s="71"/>
      <c r="O2928" s="4"/>
      <c r="P2928" s="9"/>
      <c r="Q2928" s="9" t="str">
        <f t="shared" si="146"/>
        <v>RPETC4 DOUBLE PRECISION ,</v>
      </c>
    </row>
    <row r="2929" ht="16.5" customHeight="1">
      <c r="A2929" s="9" t="s">
        <v>13</v>
      </c>
      <c r="B2929" s="9" t="s">
        <v>78</v>
      </c>
      <c r="C2929" s="9" t="s">
        <v>3632</v>
      </c>
      <c r="D2929" s="9" t="s">
        <v>183</v>
      </c>
      <c r="E2929" s="9" t="s">
        <v>4506</v>
      </c>
      <c r="F2929" s="10">
        <v>34.0</v>
      </c>
      <c r="G2929" s="10">
        <v>22.0</v>
      </c>
      <c r="H2929" s="70" t="b">
        <v>0</v>
      </c>
      <c r="I2929" s="71" t="str">
        <f t="shared" si="144"/>
        <v/>
      </c>
      <c r="J2929" s="71" t="str">
        <f t="shared" si="145"/>
        <v>DOUBLE PRECISION</v>
      </c>
      <c r="K2929" s="71">
        <f t="shared" si="3"/>
        <v>22</v>
      </c>
      <c r="L2929" s="71" t="str">
        <f t="shared" si="4"/>
        <v>(22)</v>
      </c>
      <c r="M2929" s="71" t="s">
        <v>4489</v>
      </c>
      <c r="N2929" s="71"/>
      <c r="O2929" s="4"/>
      <c r="P2929" s="9"/>
      <c r="Q2929" s="9" t="str">
        <f t="shared" si="146"/>
        <v>RPETC5 DOUBLE PRECISION ,</v>
      </c>
    </row>
    <row r="2930" ht="16.5" customHeight="1">
      <c r="A2930" s="9" t="s">
        <v>13</v>
      </c>
      <c r="B2930" s="9" t="s">
        <v>78</v>
      </c>
      <c r="C2930" s="9" t="s">
        <v>4214</v>
      </c>
      <c r="D2930" s="9" t="s">
        <v>191</v>
      </c>
      <c r="E2930" s="9" t="s">
        <v>4518</v>
      </c>
      <c r="F2930" s="10">
        <v>35.0</v>
      </c>
      <c r="G2930" s="10">
        <v>1.0</v>
      </c>
      <c r="H2930" s="70" t="b">
        <v>0</v>
      </c>
      <c r="I2930" s="71" t="str">
        <f t="shared" si="144"/>
        <v/>
      </c>
      <c r="J2930" s="71" t="str">
        <f t="shared" si="145"/>
        <v>VARCHAR</v>
      </c>
      <c r="K2930" s="71">
        <f t="shared" si="3"/>
        <v>3</v>
      </c>
      <c r="L2930" s="71" t="str">
        <f t="shared" si="4"/>
        <v>(3)</v>
      </c>
      <c r="M2930" s="71" t="s">
        <v>4489</v>
      </c>
      <c r="N2930" s="71"/>
      <c r="O2930" s="4"/>
      <c r="P2930" s="9"/>
      <c r="Q2930" s="9" t="str">
        <f t="shared" si="146"/>
        <v>RPJGUD VARCHAR(3) ,</v>
      </c>
    </row>
    <row r="2931" ht="16.5" customHeight="1">
      <c r="A2931" s="9" t="s">
        <v>13</v>
      </c>
      <c r="B2931" s="9" t="s">
        <v>78</v>
      </c>
      <c r="C2931" s="9" t="s">
        <v>3639</v>
      </c>
      <c r="D2931" s="9" t="s">
        <v>191</v>
      </c>
      <c r="E2931" s="9" t="s">
        <v>4518</v>
      </c>
      <c r="F2931" s="10">
        <v>36.0</v>
      </c>
      <c r="G2931" s="10">
        <v>1.0</v>
      </c>
      <c r="H2931" s="70" t="b">
        <v>0</v>
      </c>
      <c r="I2931" s="71" t="str">
        <f t="shared" si="144"/>
        <v/>
      </c>
      <c r="J2931" s="71" t="str">
        <f t="shared" si="145"/>
        <v>VARCHAR</v>
      </c>
      <c r="K2931" s="71">
        <f t="shared" si="3"/>
        <v>3</v>
      </c>
      <c r="L2931" s="71" t="str">
        <f t="shared" si="4"/>
        <v>(3)</v>
      </c>
      <c r="M2931" s="71" t="s">
        <v>4489</v>
      </c>
      <c r="N2931" s="71"/>
      <c r="O2931" s="4"/>
      <c r="P2931" s="9"/>
      <c r="Q2931" s="9" t="str">
        <f t="shared" si="146"/>
        <v>RPETT1 VARCHAR(3) ,</v>
      </c>
    </row>
    <row r="2932" ht="16.5" customHeight="1">
      <c r="A2932" s="9" t="s">
        <v>13</v>
      </c>
      <c r="B2932" s="9" t="s">
        <v>78</v>
      </c>
      <c r="C2932" s="9" t="s">
        <v>3641</v>
      </c>
      <c r="D2932" s="9" t="s">
        <v>191</v>
      </c>
      <c r="E2932" s="9" t="s">
        <v>4518</v>
      </c>
      <c r="F2932" s="10">
        <v>37.0</v>
      </c>
      <c r="G2932" s="10">
        <v>1.0</v>
      </c>
      <c r="H2932" s="70" t="b">
        <v>0</v>
      </c>
      <c r="I2932" s="71" t="str">
        <f t="shared" si="144"/>
        <v/>
      </c>
      <c r="J2932" s="71" t="str">
        <f t="shared" si="145"/>
        <v>VARCHAR</v>
      </c>
      <c r="K2932" s="71">
        <f t="shared" si="3"/>
        <v>3</v>
      </c>
      <c r="L2932" s="71" t="str">
        <f t="shared" si="4"/>
        <v>(3)</v>
      </c>
      <c r="M2932" s="71" t="s">
        <v>4489</v>
      </c>
      <c r="N2932" s="71"/>
      <c r="O2932" s="4"/>
      <c r="P2932" s="9"/>
      <c r="Q2932" s="9" t="str">
        <f t="shared" si="146"/>
        <v>RPETT2 VARCHAR(3) ,</v>
      </c>
    </row>
    <row r="2933" ht="16.5" customHeight="1">
      <c r="A2933" s="9" t="s">
        <v>13</v>
      </c>
      <c r="B2933" s="9" t="s">
        <v>78</v>
      </c>
      <c r="C2933" s="9" t="s">
        <v>3643</v>
      </c>
      <c r="D2933" s="9" t="s">
        <v>191</v>
      </c>
      <c r="E2933" s="9" t="s">
        <v>4518</v>
      </c>
      <c r="F2933" s="10">
        <v>38.0</v>
      </c>
      <c r="G2933" s="10">
        <v>10.0</v>
      </c>
      <c r="H2933" s="70" t="b">
        <v>0</v>
      </c>
      <c r="I2933" s="71" t="str">
        <f t="shared" si="144"/>
        <v/>
      </c>
      <c r="J2933" s="71" t="str">
        <f t="shared" si="145"/>
        <v>VARCHAR</v>
      </c>
      <c r="K2933" s="71">
        <f t="shared" si="3"/>
        <v>30</v>
      </c>
      <c r="L2933" s="71" t="str">
        <f t="shared" si="4"/>
        <v>(30)</v>
      </c>
      <c r="M2933" s="71" t="s">
        <v>4489</v>
      </c>
      <c r="N2933" s="71"/>
      <c r="O2933" s="4"/>
      <c r="P2933" s="9"/>
      <c r="Q2933" s="9" t="str">
        <f t="shared" si="146"/>
        <v>RPETT3 VARCHAR(30) ,</v>
      </c>
    </row>
    <row r="2934" ht="16.5" customHeight="1">
      <c r="A2934" s="9" t="s">
        <v>13</v>
      </c>
      <c r="B2934" s="9" t="s">
        <v>78</v>
      </c>
      <c r="C2934" s="9" t="s">
        <v>3645</v>
      </c>
      <c r="D2934" s="9" t="s">
        <v>191</v>
      </c>
      <c r="E2934" s="9" t="s">
        <v>4518</v>
      </c>
      <c r="F2934" s="10">
        <v>39.0</v>
      </c>
      <c r="G2934" s="10">
        <v>15.0</v>
      </c>
      <c r="H2934" s="70" t="b">
        <v>0</v>
      </c>
      <c r="I2934" s="71" t="str">
        <f t="shared" si="144"/>
        <v/>
      </c>
      <c r="J2934" s="71" t="str">
        <f t="shared" si="145"/>
        <v>VARCHAR</v>
      </c>
      <c r="K2934" s="71">
        <f t="shared" si="3"/>
        <v>45</v>
      </c>
      <c r="L2934" s="71" t="str">
        <f t="shared" si="4"/>
        <v>(45)</v>
      </c>
      <c r="M2934" s="71" t="s">
        <v>4489</v>
      </c>
      <c r="N2934" s="71"/>
      <c r="O2934" s="4"/>
      <c r="P2934" s="9"/>
      <c r="Q2934" s="9" t="str">
        <f t="shared" si="146"/>
        <v>RPETT4 VARCHAR(45) ,</v>
      </c>
    </row>
    <row r="2935" ht="16.5" customHeight="1">
      <c r="A2935" s="9" t="s">
        <v>13</v>
      </c>
      <c r="B2935" s="9" t="s">
        <v>78</v>
      </c>
      <c r="C2935" s="9" t="s">
        <v>3860</v>
      </c>
      <c r="D2935" s="9" t="s">
        <v>191</v>
      </c>
      <c r="E2935" s="9" t="s">
        <v>4518</v>
      </c>
      <c r="F2935" s="10">
        <v>40.0</v>
      </c>
      <c r="G2935" s="10">
        <v>2.0</v>
      </c>
      <c r="H2935" s="70" t="b">
        <v>0</v>
      </c>
      <c r="I2935" s="71" t="str">
        <f t="shared" si="144"/>
        <v/>
      </c>
      <c r="J2935" s="71" t="str">
        <f t="shared" si="145"/>
        <v>VARCHAR</v>
      </c>
      <c r="K2935" s="71">
        <f t="shared" si="3"/>
        <v>6</v>
      </c>
      <c r="L2935" s="71" t="str">
        <f t="shared" si="4"/>
        <v>(6)</v>
      </c>
      <c r="M2935" s="71" t="s">
        <v>4489</v>
      </c>
      <c r="N2935" s="71"/>
      <c r="O2935" s="4"/>
      <c r="P2935" s="9"/>
      <c r="Q2935" s="9" t="str">
        <f t="shared" si="146"/>
        <v>RPETT5 VARCHAR(6) ,</v>
      </c>
    </row>
    <row r="2936" ht="16.5" customHeight="1">
      <c r="A2936" s="9" t="s">
        <v>13</v>
      </c>
      <c r="B2936" s="9" t="s">
        <v>78</v>
      </c>
      <c r="C2936" s="9" t="s">
        <v>3862</v>
      </c>
      <c r="D2936" s="9" t="s">
        <v>183</v>
      </c>
      <c r="E2936" s="9" t="s">
        <v>4506</v>
      </c>
      <c r="F2936" s="10">
        <v>41.0</v>
      </c>
      <c r="G2936" s="10">
        <v>22.0</v>
      </c>
      <c r="H2936" s="70" t="b">
        <v>0</v>
      </c>
      <c r="I2936" s="71" t="str">
        <f t="shared" si="144"/>
        <v/>
      </c>
      <c r="J2936" s="71" t="str">
        <f t="shared" si="145"/>
        <v>DOUBLE PRECISION</v>
      </c>
      <c r="K2936" s="71">
        <f t="shared" si="3"/>
        <v>22</v>
      </c>
      <c r="L2936" s="71" t="str">
        <f t="shared" si="4"/>
        <v>(22)</v>
      </c>
      <c r="M2936" s="71" t="s">
        <v>4489</v>
      </c>
      <c r="N2936" s="71"/>
      <c r="O2936" s="4"/>
      <c r="P2936" s="9"/>
      <c r="Q2936" s="9" t="str">
        <f t="shared" si="146"/>
        <v>RPETT6 DOUBLE PRECISION ,</v>
      </c>
    </row>
    <row r="2937" ht="16.5" customHeight="1">
      <c r="A2937" s="9" t="s">
        <v>13</v>
      </c>
      <c r="B2937" s="9" t="s">
        <v>78</v>
      </c>
      <c r="C2937" s="9" t="s">
        <v>3863</v>
      </c>
      <c r="D2937" s="9" t="s">
        <v>183</v>
      </c>
      <c r="E2937" s="9" t="s">
        <v>4506</v>
      </c>
      <c r="F2937" s="10">
        <v>42.0</v>
      </c>
      <c r="G2937" s="10">
        <v>22.0</v>
      </c>
      <c r="H2937" s="70" t="b">
        <v>0</v>
      </c>
      <c r="I2937" s="71" t="str">
        <f t="shared" si="144"/>
        <v/>
      </c>
      <c r="J2937" s="71" t="str">
        <f t="shared" si="145"/>
        <v>DOUBLE PRECISION</v>
      </c>
      <c r="K2937" s="71">
        <f t="shared" si="3"/>
        <v>22</v>
      </c>
      <c r="L2937" s="71" t="str">
        <f t="shared" si="4"/>
        <v>(22)</v>
      </c>
      <c r="M2937" s="71" t="s">
        <v>4489</v>
      </c>
      <c r="N2937" s="71"/>
      <c r="O2937" s="4"/>
      <c r="P2937" s="9"/>
      <c r="Q2937" s="9" t="str">
        <f t="shared" si="146"/>
        <v>RPETT7 DOUBLE PRECISION ,</v>
      </c>
    </row>
    <row r="2938" ht="16.5" customHeight="1">
      <c r="A2938" s="9" t="s">
        <v>13</v>
      </c>
      <c r="B2938" s="9" t="s">
        <v>78</v>
      </c>
      <c r="C2938" s="9" t="s">
        <v>4220</v>
      </c>
      <c r="D2938" s="9" t="s">
        <v>191</v>
      </c>
      <c r="E2938" s="9" t="s">
        <v>4518</v>
      </c>
      <c r="F2938" s="10">
        <v>43.0</v>
      </c>
      <c r="G2938" s="10">
        <v>1.0</v>
      </c>
      <c r="H2938" s="70" t="b">
        <v>0</v>
      </c>
      <c r="I2938" s="71" t="str">
        <f t="shared" si="144"/>
        <v/>
      </c>
      <c r="J2938" s="71" t="str">
        <f t="shared" si="145"/>
        <v>VARCHAR</v>
      </c>
      <c r="K2938" s="71">
        <f t="shared" si="3"/>
        <v>3</v>
      </c>
      <c r="L2938" s="71" t="str">
        <f t="shared" si="4"/>
        <v>(3)</v>
      </c>
      <c r="M2938" s="71" t="s">
        <v>4489</v>
      </c>
      <c r="N2938" s="71"/>
      <c r="O2938" s="4"/>
      <c r="P2938" s="9"/>
      <c r="Q2938" s="9" t="str">
        <f t="shared" si="146"/>
        <v>RPJPGU VARCHAR(3) ,</v>
      </c>
    </row>
    <row r="2939" ht="16.5" customHeight="1">
      <c r="A2939" s="9" t="s">
        <v>13</v>
      </c>
      <c r="B2939" s="9" t="s">
        <v>78</v>
      </c>
      <c r="C2939" s="9" t="s">
        <v>4222</v>
      </c>
      <c r="D2939" s="9" t="s">
        <v>191</v>
      </c>
      <c r="E2939" s="9" t="s">
        <v>4518</v>
      </c>
      <c r="F2939" s="10">
        <v>44.0</v>
      </c>
      <c r="G2939" s="10">
        <v>1.0</v>
      </c>
      <c r="H2939" s="70" t="b">
        <v>0</v>
      </c>
      <c r="I2939" s="71" t="str">
        <f t="shared" si="144"/>
        <v/>
      </c>
      <c r="J2939" s="71" t="str">
        <f t="shared" si="145"/>
        <v>VARCHAR</v>
      </c>
      <c r="K2939" s="71">
        <f t="shared" si="3"/>
        <v>3</v>
      </c>
      <c r="L2939" s="71" t="str">
        <f t="shared" si="4"/>
        <v>(3)</v>
      </c>
      <c r="M2939" s="71" t="s">
        <v>4489</v>
      </c>
      <c r="N2939" s="71"/>
      <c r="O2939" s="4"/>
      <c r="P2939" s="9"/>
      <c r="Q2939" s="9" t="str">
        <f t="shared" si="146"/>
        <v>RPJYPE VARCHAR(3) ,</v>
      </c>
    </row>
    <row r="2940" ht="16.5" customHeight="1">
      <c r="A2940" s="9" t="s">
        <v>13</v>
      </c>
      <c r="B2940" s="9" t="s">
        <v>78</v>
      </c>
      <c r="C2940" s="9" t="s">
        <v>3548</v>
      </c>
      <c r="D2940" s="9" t="s">
        <v>191</v>
      </c>
      <c r="E2940" s="9" t="s">
        <v>4518</v>
      </c>
      <c r="F2940" s="10">
        <v>45.0</v>
      </c>
      <c r="G2940" s="10">
        <v>3.0</v>
      </c>
      <c r="H2940" s="70" t="b">
        <v>0</v>
      </c>
      <c r="I2940" s="71" t="str">
        <f t="shared" si="144"/>
        <v/>
      </c>
      <c r="J2940" s="71" t="str">
        <f t="shared" si="145"/>
        <v>VARCHAR</v>
      </c>
      <c r="K2940" s="71">
        <f t="shared" si="3"/>
        <v>9</v>
      </c>
      <c r="L2940" s="71" t="str">
        <f t="shared" si="4"/>
        <v>(9)</v>
      </c>
      <c r="M2940" s="71" t="s">
        <v>4489</v>
      </c>
      <c r="N2940" s="71"/>
      <c r="O2940" s="4"/>
      <c r="P2940" s="9"/>
      <c r="Q2940" s="9" t="str">
        <f t="shared" si="146"/>
        <v>RPJGUB VARCHAR(9) ,</v>
      </c>
    </row>
    <row r="2941" ht="16.5" customHeight="1">
      <c r="A2941" s="9" t="s">
        <v>13</v>
      </c>
      <c r="B2941" s="9" t="s">
        <v>78</v>
      </c>
      <c r="C2941" s="9" t="s">
        <v>4224</v>
      </c>
      <c r="D2941" s="9" t="s">
        <v>183</v>
      </c>
      <c r="E2941" s="9" t="s">
        <v>4506</v>
      </c>
      <c r="F2941" s="10">
        <v>46.0</v>
      </c>
      <c r="G2941" s="10">
        <v>22.0</v>
      </c>
      <c r="H2941" s="70" t="b">
        <v>0</v>
      </c>
      <c r="I2941" s="71" t="str">
        <f t="shared" si="144"/>
        <v/>
      </c>
      <c r="J2941" s="71" t="str">
        <f t="shared" si="145"/>
        <v>DOUBLE PRECISION</v>
      </c>
      <c r="K2941" s="71">
        <f t="shared" si="3"/>
        <v>22</v>
      </c>
      <c r="L2941" s="71" t="str">
        <f t="shared" si="4"/>
        <v>(22)</v>
      </c>
      <c r="M2941" s="71" t="s">
        <v>4489</v>
      </c>
      <c r="N2941" s="71"/>
      <c r="O2941" s="4"/>
      <c r="P2941" s="9"/>
      <c r="Q2941" s="9" t="str">
        <f t="shared" si="146"/>
        <v>RPJERY DOUBLE PRECISION ,</v>
      </c>
    </row>
    <row r="2942" ht="16.5" customHeight="1">
      <c r="A2942" s="9" t="s">
        <v>13</v>
      </c>
      <c r="B2942" s="9" t="s">
        <v>78</v>
      </c>
      <c r="C2942" s="9" t="s">
        <v>4226</v>
      </c>
      <c r="D2942" s="9" t="s">
        <v>183</v>
      </c>
      <c r="E2942" s="9" t="s">
        <v>4506</v>
      </c>
      <c r="F2942" s="10">
        <v>47.0</v>
      </c>
      <c r="G2942" s="10">
        <v>22.0</v>
      </c>
      <c r="H2942" s="70" t="b">
        <v>0</v>
      </c>
      <c r="I2942" s="71" t="str">
        <f t="shared" si="144"/>
        <v/>
      </c>
      <c r="J2942" s="71" t="str">
        <f t="shared" si="145"/>
        <v>DOUBLE PRECISION</v>
      </c>
      <c r="K2942" s="71">
        <f t="shared" si="3"/>
        <v>22</v>
      </c>
      <c r="L2942" s="71" t="str">
        <f t="shared" si="4"/>
        <v>(22)</v>
      </c>
      <c r="M2942" s="71" t="s">
        <v>4489</v>
      </c>
      <c r="N2942" s="71"/>
      <c r="O2942" s="4"/>
      <c r="P2942" s="9"/>
      <c r="Q2942" s="9" t="str">
        <f t="shared" si="146"/>
        <v>RPJEQI DOUBLE PRECISION ,</v>
      </c>
    </row>
    <row r="2943" ht="16.5" customHeight="1">
      <c r="A2943" s="9" t="s">
        <v>13</v>
      </c>
      <c r="B2943" s="9" t="s">
        <v>78</v>
      </c>
      <c r="C2943" s="9" t="s">
        <v>4228</v>
      </c>
      <c r="D2943" s="9" t="s">
        <v>183</v>
      </c>
      <c r="E2943" s="9" t="s">
        <v>4506</v>
      </c>
      <c r="F2943" s="10">
        <v>48.0</v>
      </c>
      <c r="G2943" s="10">
        <v>22.0</v>
      </c>
      <c r="H2943" s="70" t="b">
        <v>0</v>
      </c>
      <c r="I2943" s="71" t="str">
        <f t="shared" si="144"/>
        <v/>
      </c>
      <c r="J2943" s="71" t="str">
        <f t="shared" si="145"/>
        <v>DOUBLE PRECISION</v>
      </c>
      <c r="K2943" s="71">
        <f t="shared" si="3"/>
        <v>22</v>
      </c>
      <c r="L2943" s="71" t="str">
        <f t="shared" si="4"/>
        <v>(22)</v>
      </c>
      <c r="M2943" s="71" t="s">
        <v>4489</v>
      </c>
      <c r="N2943" s="71"/>
      <c r="O2943" s="4"/>
      <c r="P2943" s="9"/>
      <c r="Q2943" s="9" t="str">
        <f t="shared" si="146"/>
        <v>RPJERI DOUBLE PRECISION ,</v>
      </c>
    </row>
    <row r="2944" ht="16.5" customHeight="1">
      <c r="A2944" s="9" t="s">
        <v>13</v>
      </c>
      <c r="B2944" s="9" t="s">
        <v>78</v>
      </c>
      <c r="C2944" s="9" t="s">
        <v>4230</v>
      </c>
      <c r="D2944" s="9" t="s">
        <v>183</v>
      </c>
      <c r="E2944" s="9" t="s">
        <v>4506</v>
      </c>
      <c r="F2944" s="10">
        <v>49.0</v>
      </c>
      <c r="G2944" s="10">
        <v>22.0</v>
      </c>
      <c r="H2944" s="70" t="b">
        <v>0</v>
      </c>
      <c r="I2944" s="71" t="str">
        <f t="shared" si="144"/>
        <v/>
      </c>
      <c r="J2944" s="71" t="str">
        <f t="shared" si="145"/>
        <v>DOUBLE PRECISION</v>
      </c>
      <c r="K2944" s="71">
        <f t="shared" si="3"/>
        <v>22</v>
      </c>
      <c r="L2944" s="71" t="str">
        <f t="shared" si="4"/>
        <v>(22)</v>
      </c>
      <c r="M2944" s="71" t="s">
        <v>4489</v>
      </c>
      <c r="N2944" s="71"/>
      <c r="O2944" s="4"/>
      <c r="P2944" s="9"/>
      <c r="Q2944" s="9" t="str">
        <f t="shared" si="146"/>
        <v>RPSTRD DOUBLE PRECISION ,</v>
      </c>
    </row>
    <row r="2945" ht="16.5" customHeight="1">
      <c r="A2945" s="9" t="s">
        <v>13</v>
      </c>
      <c r="B2945" s="9" t="s">
        <v>78</v>
      </c>
      <c r="C2945" s="9" t="s">
        <v>4231</v>
      </c>
      <c r="D2945" s="9" t="s">
        <v>183</v>
      </c>
      <c r="E2945" s="9" t="s">
        <v>4506</v>
      </c>
      <c r="F2945" s="10">
        <v>50.0</v>
      </c>
      <c r="G2945" s="10">
        <v>22.0</v>
      </c>
      <c r="H2945" s="70" t="b">
        <v>0</v>
      </c>
      <c r="I2945" s="71" t="str">
        <f t="shared" si="144"/>
        <v/>
      </c>
      <c r="J2945" s="71" t="str">
        <f t="shared" si="145"/>
        <v>DOUBLE PRECISION</v>
      </c>
      <c r="K2945" s="71">
        <f t="shared" si="3"/>
        <v>22</v>
      </c>
      <c r="L2945" s="71" t="str">
        <f t="shared" si="4"/>
        <v>(22)</v>
      </c>
      <c r="M2945" s="71" t="s">
        <v>4489</v>
      </c>
      <c r="N2945" s="71"/>
      <c r="O2945" s="4"/>
      <c r="P2945" s="9"/>
      <c r="Q2945" s="9" t="str">
        <f t="shared" si="146"/>
        <v>RPENDD DOUBLE PRECISION ,</v>
      </c>
    </row>
    <row r="2946" ht="16.5" customHeight="1">
      <c r="A2946" s="9" t="s">
        <v>13</v>
      </c>
      <c r="B2946" s="9" t="s">
        <v>78</v>
      </c>
      <c r="C2946" s="9" t="s">
        <v>4232</v>
      </c>
      <c r="D2946" s="9" t="s">
        <v>191</v>
      </c>
      <c r="E2946" s="9" t="s">
        <v>4518</v>
      </c>
      <c r="F2946" s="10">
        <v>51.0</v>
      </c>
      <c r="G2946" s="10">
        <v>1.0</v>
      </c>
      <c r="H2946" s="70" t="b">
        <v>0</v>
      </c>
      <c r="I2946" s="71" t="str">
        <f t="shared" si="144"/>
        <v/>
      </c>
      <c r="J2946" s="71" t="str">
        <f t="shared" si="145"/>
        <v>VARCHAR</v>
      </c>
      <c r="K2946" s="71">
        <f t="shared" si="3"/>
        <v>3</v>
      </c>
      <c r="L2946" s="71" t="str">
        <f t="shared" si="4"/>
        <v>(3)</v>
      </c>
      <c r="M2946" s="71" t="s">
        <v>4489</v>
      </c>
      <c r="N2946" s="71"/>
      <c r="O2946" s="4"/>
      <c r="P2946" s="9"/>
      <c r="Q2946" s="9" t="str">
        <f t="shared" si="146"/>
        <v>RPNDAY VARCHAR(3) ,</v>
      </c>
    </row>
    <row r="2947" ht="16.5" customHeight="1">
      <c r="A2947" s="9" t="s">
        <v>13</v>
      </c>
      <c r="B2947" s="9" t="s">
        <v>78</v>
      </c>
      <c r="C2947" s="9" t="s">
        <v>4234</v>
      </c>
      <c r="D2947" s="9" t="s">
        <v>183</v>
      </c>
      <c r="E2947" s="9" t="s">
        <v>4506</v>
      </c>
      <c r="F2947" s="10">
        <v>52.0</v>
      </c>
      <c r="G2947" s="10">
        <v>22.0</v>
      </c>
      <c r="H2947" s="70" t="b">
        <v>0</v>
      </c>
      <c r="I2947" s="71" t="str">
        <f t="shared" si="144"/>
        <v/>
      </c>
      <c r="J2947" s="71" t="str">
        <f t="shared" si="145"/>
        <v>DOUBLE PRECISION</v>
      </c>
      <c r="K2947" s="71">
        <f t="shared" si="3"/>
        <v>22</v>
      </c>
      <c r="L2947" s="71" t="str">
        <f t="shared" si="4"/>
        <v>(22)</v>
      </c>
      <c r="M2947" s="71" t="s">
        <v>4489</v>
      </c>
      <c r="N2947" s="71"/>
      <c r="O2947" s="4"/>
      <c r="P2947" s="9"/>
      <c r="Q2947" s="9" t="str">
        <f t="shared" si="146"/>
        <v>RPNTIM DOUBLE PRECISION ,</v>
      </c>
    </row>
    <row r="2948" ht="16.5" customHeight="1">
      <c r="A2948" s="9" t="s">
        <v>13</v>
      </c>
      <c r="B2948" s="9" t="s">
        <v>78</v>
      </c>
      <c r="C2948" s="9" t="s">
        <v>3751</v>
      </c>
      <c r="D2948" s="9" t="s">
        <v>183</v>
      </c>
      <c r="E2948" s="9" t="s">
        <v>4506</v>
      </c>
      <c r="F2948" s="10">
        <v>53.0</v>
      </c>
      <c r="G2948" s="10">
        <v>22.0</v>
      </c>
      <c r="H2948" s="70" t="b">
        <v>0</v>
      </c>
      <c r="I2948" s="71" t="str">
        <f t="shared" si="144"/>
        <v/>
      </c>
      <c r="J2948" s="71" t="str">
        <f t="shared" si="145"/>
        <v>DOUBLE PRECISION</v>
      </c>
      <c r="K2948" s="71">
        <f t="shared" si="3"/>
        <v>22</v>
      </c>
      <c r="L2948" s="71" t="str">
        <f t="shared" si="4"/>
        <v>(22)</v>
      </c>
      <c r="M2948" s="71" t="s">
        <v>4489</v>
      </c>
      <c r="N2948" s="71"/>
      <c r="O2948" s="4"/>
      <c r="P2948" s="9"/>
      <c r="Q2948" s="9" t="str">
        <f t="shared" si="146"/>
        <v>RPTGUB DOUBLE PRECISION ,</v>
      </c>
    </row>
    <row r="2949" ht="16.5" customHeight="1">
      <c r="A2949" s="9" t="s">
        <v>13</v>
      </c>
      <c r="B2949" s="9" t="s">
        <v>78</v>
      </c>
      <c r="C2949" s="9" t="s">
        <v>4237</v>
      </c>
      <c r="D2949" s="9" t="s">
        <v>183</v>
      </c>
      <c r="E2949" s="9" t="s">
        <v>4506</v>
      </c>
      <c r="F2949" s="10">
        <v>54.0</v>
      </c>
      <c r="G2949" s="10">
        <v>22.0</v>
      </c>
      <c r="H2949" s="70" t="b">
        <v>0</v>
      </c>
      <c r="I2949" s="71" t="str">
        <f t="shared" si="144"/>
        <v/>
      </c>
      <c r="J2949" s="71" t="str">
        <f t="shared" si="145"/>
        <v>DOUBLE PRECISION</v>
      </c>
      <c r="K2949" s="71">
        <f t="shared" si="3"/>
        <v>22</v>
      </c>
      <c r="L2949" s="71" t="str">
        <f t="shared" si="4"/>
        <v>(22)</v>
      </c>
      <c r="M2949" s="71" t="s">
        <v>4489</v>
      </c>
      <c r="N2949" s="71"/>
      <c r="O2949" s="4"/>
      <c r="P2949" s="9"/>
      <c r="Q2949" s="9" t="str">
        <f t="shared" si="146"/>
        <v>RPTCDE DOUBLE PRECISION ,</v>
      </c>
    </row>
    <row r="2950" ht="16.5" customHeight="1">
      <c r="A2950" s="9" t="s">
        <v>13</v>
      </c>
      <c r="B2950" s="9" t="s">
        <v>78</v>
      </c>
      <c r="C2950" s="9" t="s">
        <v>4239</v>
      </c>
      <c r="D2950" s="9" t="s">
        <v>183</v>
      </c>
      <c r="E2950" s="9" t="s">
        <v>4506</v>
      </c>
      <c r="F2950" s="10">
        <v>55.0</v>
      </c>
      <c r="G2950" s="10">
        <v>22.0</v>
      </c>
      <c r="H2950" s="70" t="b">
        <v>0</v>
      </c>
      <c r="I2950" s="71" t="str">
        <f t="shared" si="144"/>
        <v/>
      </c>
      <c r="J2950" s="71" t="str">
        <f t="shared" si="145"/>
        <v>DOUBLE PRECISION</v>
      </c>
      <c r="K2950" s="71">
        <f t="shared" si="3"/>
        <v>22</v>
      </c>
      <c r="L2950" s="71" t="str">
        <f t="shared" si="4"/>
        <v>(22)</v>
      </c>
      <c r="M2950" s="71" t="s">
        <v>4489</v>
      </c>
      <c r="N2950" s="71"/>
      <c r="O2950" s="4"/>
      <c r="P2950" s="9"/>
      <c r="Q2950" s="9" t="str">
        <f t="shared" si="146"/>
        <v>RPMHAK DOUBLE PRECISION ,</v>
      </c>
    </row>
    <row r="2951" ht="16.5" customHeight="1">
      <c r="A2951" s="9" t="s">
        <v>13</v>
      </c>
      <c r="B2951" s="9" t="s">
        <v>78</v>
      </c>
      <c r="C2951" s="9" t="s">
        <v>4241</v>
      </c>
      <c r="D2951" s="9" t="s">
        <v>183</v>
      </c>
      <c r="E2951" s="9" t="s">
        <v>4506</v>
      </c>
      <c r="F2951" s="10">
        <v>56.0</v>
      </c>
      <c r="G2951" s="10">
        <v>22.0</v>
      </c>
      <c r="H2951" s="70" t="b">
        <v>0</v>
      </c>
      <c r="I2951" s="71" t="str">
        <f t="shared" si="144"/>
        <v/>
      </c>
      <c r="J2951" s="71" t="str">
        <f t="shared" si="145"/>
        <v>DOUBLE PRECISION</v>
      </c>
      <c r="K2951" s="71">
        <f t="shared" si="3"/>
        <v>22</v>
      </c>
      <c r="L2951" s="71" t="str">
        <f t="shared" si="4"/>
        <v>(22)</v>
      </c>
      <c r="M2951" s="71" t="s">
        <v>4489</v>
      </c>
      <c r="N2951" s="71"/>
      <c r="O2951" s="4"/>
      <c r="P2951" s="9"/>
      <c r="Q2951" s="9" t="str">
        <f t="shared" si="146"/>
        <v>RPDHAK DOUBLE PRECISION ,</v>
      </c>
    </row>
    <row r="2952" ht="16.5" customHeight="1">
      <c r="A2952" s="9" t="s">
        <v>13</v>
      </c>
      <c r="B2952" s="9" t="s">
        <v>78</v>
      </c>
      <c r="C2952" s="9" t="s">
        <v>4243</v>
      </c>
      <c r="D2952" s="9" t="s">
        <v>183</v>
      </c>
      <c r="E2952" s="9" t="s">
        <v>4506</v>
      </c>
      <c r="F2952" s="10">
        <v>57.0</v>
      </c>
      <c r="G2952" s="10">
        <v>22.0</v>
      </c>
      <c r="H2952" s="70" t="b">
        <v>0</v>
      </c>
      <c r="I2952" s="71" t="str">
        <f t="shared" si="144"/>
        <v/>
      </c>
      <c r="J2952" s="71" t="str">
        <f t="shared" si="145"/>
        <v>DOUBLE PRECISION</v>
      </c>
      <c r="K2952" s="71">
        <f t="shared" si="3"/>
        <v>22</v>
      </c>
      <c r="L2952" s="71" t="str">
        <f t="shared" si="4"/>
        <v>(22)</v>
      </c>
      <c r="M2952" s="71" t="s">
        <v>4489</v>
      </c>
      <c r="N2952" s="71"/>
      <c r="O2952" s="4"/>
      <c r="P2952" s="9"/>
      <c r="Q2952" s="9" t="str">
        <f t="shared" si="146"/>
        <v>RPCDTE DOUBLE PRECISION ,</v>
      </c>
    </row>
    <row r="2953" ht="16.5" customHeight="1">
      <c r="A2953" s="9" t="s">
        <v>13</v>
      </c>
      <c r="B2953" s="9" t="s">
        <v>78</v>
      </c>
      <c r="C2953" s="9" t="s">
        <v>2358</v>
      </c>
      <c r="D2953" s="9" t="s">
        <v>191</v>
      </c>
      <c r="E2953" s="9" t="s">
        <v>4518</v>
      </c>
      <c r="F2953" s="10">
        <v>58.0</v>
      </c>
      <c r="G2953" s="10">
        <v>1.0</v>
      </c>
      <c r="H2953" s="70" t="b">
        <v>0</v>
      </c>
      <c r="I2953" s="71" t="str">
        <f t="shared" si="144"/>
        <v/>
      </c>
      <c r="J2953" s="71" t="str">
        <f t="shared" si="145"/>
        <v>VARCHAR</v>
      </c>
      <c r="K2953" s="71">
        <f t="shared" si="3"/>
        <v>3</v>
      </c>
      <c r="L2953" s="71" t="str">
        <f t="shared" si="4"/>
        <v>(3)</v>
      </c>
      <c r="M2953" s="71" t="s">
        <v>4489</v>
      </c>
      <c r="N2953" s="71"/>
      <c r="O2953" s="4"/>
      <c r="P2953" s="9"/>
      <c r="Q2953" s="9" t="str">
        <f t="shared" si="146"/>
        <v>RPHFLG VARCHAR(3) ,</v>
      </c>
    </row>
    <row r="2954" ht="16.5" customHeight="1">
      <c r="A2954" s="9" t="s">
        <v>13</v>
      </c>
      <c r="B2954" s="9" t="s">
        <v>78</v>
      </c>
      <c r="C2954" s="9" t="s">
        <v>1944</v>
      </c>
      <c r="D2954" s="9" t="s">
        <v>183</v>
      </c>
      <c r="E2954" s="9" t="s">
        <v>4506</v>
      </c>
      <c r="F2954" s="10">
        <v>59.0</v>
      </c>
      <c r="G2954" s="10">
        <v>22.0</v>
      </c>
      <c r="H2954" s="70" t="b">
        <v>0</v>
      </c>
      <c r="I2954" s="71" t="str">
        <f t="shared" si="144"/>
        <v/>
      </c>
      <c r="J2954" s="71" t="str">
        <f t="shared" si="145"/>
        <v>DOUBLE PRECISION</v>
      </c>
      <c r="K2954" s="71">
        <f t="shared" si="3"/>
        <v>22</v>
      </c>
      <c r="L2954" s="71" t="str">
        <f t="shared" si="4"/>
        <v>(22)</v>
      </c>
      <c r="M2954" s="71" t="s">
        <v>4489</v>
      </c>
      <c r="N2954" s="71"/>
      <c r="O2954" s="4"/>
      <c r="P2954" s="9"/>
      <c r="Q2954" s="9" t="str">
        <f t="shared" si="146"/>
        <v>RPSPID DOUBLE PRECISION ,</v>
      </c>
    </row>
    <row r="2955" ht="16.5" customHeight="1">
      <c r="A2955" s="9" t="s">
        <v>13</v>
      </c>
      <c r="B2955" s="9" t="s">
        <v>78</v>
      </c>
      <c r="C2955" s="9" t="s">
        <v>1946</v>
      </c>
      <c r="D2955" s="9" t="s">
        <v>183</v>
      </c>
      <c r="E2955" s="9" t="s">
        <v>4506</v>
      </c>
      <c r="F2955" s="10">
        <v>60.0</v>
      </c>
      <c r="G2955" s="10">
        <v>22.0</v>
      </c>
      <c r="H2955" s="70" t="b">
        <v>0</v>
      </c>
      <c r="I2955" s="71" t="str">
        <f t="shared" si="144"/>
        <v/>
      </c>
      <c r="J2955" s="71" t="str">
        <f t="shared" si="145"/>
        <v>DOUBLE PRECISION</v>
      </c>
      <c r="K2955" s="71">
        <f t="shared" si="3"/>
        <v>22</v>
      </c>
      <c r="L2955" s="71" t="str">
        <f t="shared" si="4"/>
        <v>(22)</v>
      </c>
      <c r="M2955" s="71" t="s">
        <v>4489</v>
      </c>
      <c r="N2955" s="71"/>
      <c r="O2955" s="4"/>
      <c r="P2955" s="9"/>
      <c r="Q2955" s="9" t="str">
        <f t="shared" si="146"/>
        <v>RPSPSQ DOUBLE PRECISION ,</v>
      </c>
    </row>
    <row r="2956" ht="16.5" customHeight="1">
      <c r="A2956" s="9" t="s">
        <v>13</v>
      </c>
      <c r="B2956" s="9" t="s">
        <v>78</v>
      </c>
      <c r="C2956" s="9" t="s">
        <v>4246</v>
      </c>
      <c r="D2956" s="9" t="s">
        <v>183</v>
      </c>
      <c r="E2956" s="9" t="s">
        <v>4506</v>
      </c>
      <c r="F2956" s="10">
        <v>61.0</v>
      </c>
      <c r="G2956" s="10">
        <v>22.0</v>
      </c>
      <c r="H2956" s="70" t="b">
        <v>0</v>
      </c>
      <c r="I2956" s="71" t="str">
        <f t="shared" si="144"/>
        <v/>
      </c>
      <c r="J2956" s="71" t="str">
        <f t="shared" si="145"/>
        <v>DOUBLE PRECISION</v>
      </c>
      <c r="K2956" s="71">
        <f t="shared" si="3"/>
        <v>22</v>
      </c>
      <c r="L2956" s="71" t="str">
        <f t="shared" si="4"/>
        <v>(22)</v>
      </c>
      <c r="M2956" s="71" t="s">
        <v>4489</v>
      </c>
      <c r="N2956" s="71"/>
      <c r="O2956" s="4"/>
      <c r="P2956" s="9"/>
      <c r="Q2956" s="9" t="str">
        <f t="shared" si="146"/>
        <v>RPKDTE DOUBLE PRECISION ,</v>
      </c>
    </row>
    <row r="2957" ht="16.5" customHeight="1">
      <c r="A2957" s="9" t="s">
        <v>13</v>
      </c>
      <c r="B2957" s="9" t="s">
        <v>78</v>
      </c>
      <c r="C2957" s="9" t="s">
        <v>3650</v>
      </c>
      <c r="D2957" s="9" t="s">
        <v>191</v>
      </c>
      <c r="E2957" s="9" t="s">
        <v>4518</v>
      </c>
      <c r="F2957" s="10">
        <v>62.0</v>
      </c>
      <c r="G2957" s="10">
        <v>9.0</v>
      </c>
      <c r="H2957" s="70" t="b">
        <v>0</v>
      </c>
      <c r="I2957" s="71" t="str">
        <f t="shared" si="144"/>
        <v/>
      </c>
      <c r="J2957" s="71" t="str">
        <f t="shared" si="145"/>
        <v>VARCHAR</v>
      </c>
      <c r="K2957" s="71">
        <f t="shared" si="3"/>
        <v>27</v>
      </c>
      <c r="L2957" s="71" t="str">
        <f t="shared" si="4"/>
        <v>(27)</v>
      </c>
      <c r="M2957" s="71" t="s">
        <v>4489</v>
      </c>
      <c r="N2957" s="71"/>
      <c r="O2957" s="4"/>
      <c r="P2957" s="9"/>
      <c r="Q2957" s="9" t="str">
        <f t="shared" si="146"/>
        <v>RPKKEY VARCHAR(27) ,</v>
      </c>
    </row>
    <row r="2958" ht="16.5" customHeight="1">
      <c r="A2958" s="9" t="s">
        <v>13</v>
      </c>
      <c r="B2958" s="9" t="s">
        <v>78</v>
      </c>
      <c r="C2958" s="9" t="s">
        <v>4248</v>
      </c>
      <c r="D2958" s="9" t="s">
        <v>183</v>
      </c>
      <c r="E2958" s="9" t="s">
        <v>4506</v>
      </c>
      <c r="F2958" s="10">
        <v>63.0</v>
      </c>
      <c r="G2958" s="10">
        <v>22.0</v>
      </c>
      <c r="H2958" s="70" t="b">
        <v>0</v>
      </c>
      <c r="I2958" s="71" t="str">
        <f t="shared" si="144"/>
        <v/>
      </c>
      <c r="J2958" s="71" t="str">
        <f t="shared" si="145"/>
        <v>DOUBLE PRECISION</v>
      </c>
      <c r="K2958" s="71">
        <f t="shared" si="3"/>
        <v>22</v>
      </c>
      <c r="L2958" s="71" t="str">
        <f t="shared" si="4"/>
        <v>(22)</v>
      </c>
      <c r="M2958" s="71" t="s">
        <v>4489</v>
      </c>
      <c r="N2958" s="71"/>
      <c r="O2958" s="4"/>
      <c r="P2958" s="9"/>
      <c r="Q2958" s="9" t="str">
        <f t="shared" si="146"/>
        <v>RPKSEQ DOUBLE PRECISION ,</v>
      </c>
    </row>
    <row r="2959" ht="16.5" customHeight="1">
      <c r="A2959" s="9" t="s">
        <v>13</v>
      </c>
      <c r="B2959" s="9" t="s">
        <v>78</v>
      </c>
      <c r="C2959" s="9" t="s">
        <v>4250</v>
      </c>
      <c r="D2959" s="9" t="s">
        <v>191</v>
      </c>
      <c r="E2959" s="9" t="s">
        <v>4518</v>
      </c>
      <c r="F2959" s="10">
        <v>64.0</v>
      </c>
      <c r="G2959" s="10">
        <v>1.0</v>
      </c>
      <c r="H2959" s="70" t="b">
        <v>0</v>
      </c>
      <c r="I2959" s="71" t="str">
        <f t="shared" si="144"/>
        <v/>
      </c>
      <c r="J2959" s="71" t="str">
        <f t="shared" si="145"/>
        <v>VARCHAR</v>
      </c>
      <c r="K2959" s="71">
        <f t="shared" si="3"/>
        <v>3</v>
      </c>
      <c r="L2959" s="71" t="str">
        <f t="shared" si="4"/>
        <v>(3)</v>
      </c>
      <c r="M2959" s="71" t="s">
        <v>4489</v>
      </c>
      <c r="N2959" s="71"/>
      <c r="O2959" s="4"/>
      <c r="P2959" s="9"/>
      <c r="Q2959" s="9" t="str">
        <f t="shared" si="146"/>
        <v>RPSLFG VARCHAR(3) ,</v>
      </c>
    </row>
    <row r="2960" ht="16.5" customHeight="1">
      <c r="A2960" s="9" t="s">
        <v>13</v>
      </c>
      <c r="B2960" s="9" t="s">
        <v>78</v>
      </c>
      <c r="C2960" s="9" t="s">
        <v>3652</v>
      </c>
      <c r="D2960" s="9" t="s">
        <v>191</v>
      </c>
      <c r="E2960" s="9" t="s">
        <v>4518</v>
      </c>
      <c r="F2960" s="10">
        <v>65.0</v>
      </c>
      <c r="G2960" s="10">
        <v>1.0</v>
      </c>
      <c r="H2960" s="70" t="b">
        <v>0</v>
      </c>
      <c r="I2960" s="71" t="str">
        <f t="shared" si="144"/>
        <v/>
      </c>
      <c r="J2960" s="71" t="str">
        <f t="shared" si="145"/>
        <v>VARCHAR</v>
      </c>
      <c r="K2960" s="71">
        <f t="shared" si="3"/>
        <v>3</v>
      </c>
      <c r="L2960" s="71" t="str">
        <f t="shared" si="4"/>
        <v>(3)</v>
      </c>
      <c r="M2960" s="71" t="s">
        <v>4489</v>
      </c>
      <c r="N2960" s="71"/>
      <c r="O2960" s="4"/>
      <c r="P2960" s="9"/>
      <c r="Q2960" s="9" t="str">
        <f t="shared" si="146"/>
        <v>RPETR1 VARCHAR(3) ,</v>
      </c>
    </row>
    <row r="2961" ht="16.5" customHeight="1">
      <c r="A2961" s="9" t="s">
        <v>13</v>
      </c>
      <c r="B2961" s="9" t="s">
        <v>78</v>
      </c>
      <c r="C2961" s="9" t="s">
        <v>3654</v>
      </c>
      <c r="D2961" s="9" t="s">
        <v>191</v>
      </c>
      <c r="E2961" s="9" t="s">
        <v>4518</v>
      </c>
      <c r="F2961" s="10">
        <v>66.0</v>
      </c>
      <c r="G2961" s="10">
        <v>1.0</v>
      </c>
      <c r="H2961" s="70" t="b">
        <v>0</v>
      </c>
      <c r="I2961" s="71" t="str">
        <f t="shared" si="144"/>
        <v/>
      </c>
      <c r="J2961" s="71" t="str">
        <f t="shared" si="145"/>
        <v>VARCHAR</v>
      </c>
      <c r="K2961" s="71">
        <f t="shared" si="3"/>
        <v>3</v>
      </c>
      <c r="L2961" s="71" t="str">
        <f t="shared" si="4"/>
        <v>(3)</v>
      </c>
      <c r="M2961" s="71" t="s">
        <v>4489</v>
      </c>
      <c r="N2961" s="71"/>
      <c r="O2961" s="4"/>
      <c r="P2961" s="9"/>
      <c r="Q2961" s="9" t="str">
        <f t="shared" si="146"/>
        <v>RPETR2 VARCHAR(3) ,</v>
      </c>
    </row>
    <row r="2962" ht="16.5" customHeight="1">
      <c r="A2962" s="9" t="s">
        <v>13</v>
      </c>
      <c r="B2962" s="9" t="s">
        <v>78</v>
      </c>
      <c r="C2962" s="9" t="s">
        <v>3656</v>
      </c>
      <c r="D2962" s="9" t="s">
        <v>191</v>
      </c>
      <c r="E2962" s="9" t="s">
        <v>4518</v>
      </c>
      <c r="F2962" s="10">
        <v>67.0</v>
      </c>
      <c r="G2962" s="10">
        <v>10.0</v>
      </c>
      <c r="H2962" s="70" t="b">
        <v>0</v>
      </c>
      <c r="I2962" s="71" t="str">
        <f t="shared" si="144"/>
        <v/>
      </c>
      <c r="J2962" s="71" t="str">
        <f t="shared" si="145"/>
        <v>VARCHAR</v>
      </c>
      <c r="K2962" s="71">
        <f t="shared" si="3"/>
        <v>30</v>
      </c>
      <c r="L2962" s="71" t="str">
        <f t="shared" si="4"/>
        <v>(30)</v>
      </c>
      <c r="M2962" s="71" t="s">
        <v>4489</v>
      </c>
      <c r="N2962" s="71"/>
      <c r="O2962" s="4"/>
      <c r="P2962" s="9"/>
      <c r="Q2962" s="9" t="str">
        <f t="shared" si="146"/>
        <v>RPETR3 VARCHAR(30) ,</v>
      </c>
    </row>
    <row r="2963" ht="16.5" customHeight="1">
      <c r="A2963" s="9" t="s">
        <v>13</v>
      </c>
      <c r="B2963" s="9" t="s">
        <v>78</v>
      </c>
      <c r="C2963" s="9" t="s">
        <v>3658</v>
      </c>
      <c r="D2963" s="9" t="s">
        <v>191</v>
      </c>
      <c r="E2963" s="9" t="s">
        <v>4518</v>
      </c>
      <c r="F2963" s="10">
        <v>68.0</v>
      </c>
      <c r="G2963" s="10">
        <v>15.0</v>
      </c>
      <c r="H2963" s="70" t="b">
        <v>0</v>
      </c>
      <c r="I2963" s="71" t="str">
        <f t="shared" si="144"/>
        <v/>
      </c>
      <c r="J2963" s="71" t="str">
        <f t="shared" si="145"/>
        <v>VARCHAR</v>
      </c>
      <c r="K2963" s="71">
        <f t="shared" si="3"/>
        <v>45</v>
      </c>
      <c r="L2963" s="71" t="str">
        <f t="shared" si="4"/>
        <v>(45)</v>
      </c>
      <c r="M2963" s="71" t="s">
        <v>4489</v>
      </c>
      <c r="N2963" s="71"/>
      <c r="O2963" s="4"/>
      <c r="P2963" s="9"/>
      <c r="Q2963" s="9" t="str">
        <f t="shared" si="146"/>
        <v>RPETR4 VARCHAR(45) ,</v>
      </c>
    </row>
    <row r="2964" ht="16.5" customHeight="1">
      <c r="A2964" s="9" t="s">
        <v>13</v>
      </c>
      <c r="B2964" s="9" t="s">
        <v>78</v>
      </c>
      <c r="C2964" s="9" t="s">
        <v>4252</v>
      </c>
      <c r="D2964" s="9" t="s">
        <v>191</v>
      </c>
      <c r="E2964" s="9" t="s">
        <v>4518</v>
      </c>
      <c r="F2964" s="10">
        <v>69.0</v>
      </c>
      <c r="G2964" s="10">
        <v>2.0</v>
      </c>
      <c r="H2964" s="70" t="b">
        <v>0</v>
      </c>
      <c r="I2964" s="71" t="str">
        <f t="shared" si="144"/>
        <v/>
      </c>
      <c r="J2964" s="71" t="str">
        <f t="shared" si="145"/>
        <v>VARCHAR</v>
      </c>
      <c r="K2964" s="71">
        <f t="shared" si="3"/>
        <v>6</v>
      </c>
      <c r="L2964" s="71" t="str">
        <f t="shared" si="4"/>
        <v>(6)</v>
      </c>
      <c r="M2964" s="71" t="s">
        <v>4489</v>
      </c>
      <c r="N2964" s="71"/>
      <c r="O2964" s="4"/>
      <c r="P2964" s="9"/>
      <c r="Q2964" s="9" t="str">
        <f t="shared" si="146"/>
        <v>RPETR5 VARCHAR(6) ,</v>
      </c>
    </row>
    <row r="2965" ht="16.5" customHeight="1">
      <c r="A2965" s="9" t="s">
        <v>13</v>
      </c>
      <c r="B2965" s="9" t="s">
        <v>78</v>
      </c>
      <c r="C2965" s="9" t="s">
        <v>4253</v>
      </c>
      <c r="D2965" s="9" t="s">
        <v>183</v>
      </c>
      <c r="E2965" s="9" t="s">
        <v>4506</v>
      </c>
      <c r="F2965" s="10">
        <v>70.0</v>
      </c>
      <c r="G2965" s="10">
        <v>22.0</v>
      </c>
      <c r="H2965" s="70" t="b">
        <v>0</v>
      </c>
      <c r="I2965" s="71" t="str">
        <f t="shared" si="144"/>
        <v/>
      </c>
      <c r="J2965" s="71" t="str">
        <f t="shared" si="145"/>
        <v>DOUBLE PRECISION</v>
      </c>
      <c r="K2965" s="71">
        <f t="shared" si="3"/>
        <v>22</v>
      </c>
      <c r="L2965" s="71" t="str">
        <f t="shared" si="4"/>
        <v>(22)</v>
      </c>
      <c r="M2965" s="71" t="s">
        <v>4489</v>
      </c>
      <c r="N2965" s="71"/>
      <c r="O2965" s="4"/>
      <c r="P2965" s="9"/>
      <c r="Q2965" s="9" t="str">
        <f t="shared" si="146"/>
        <v>RPETR6 DOUBLE PRECISION ,</v>
      </c>
    </row>
    <row r="2966" ht="16.5" customHeight="1">
      <c r="A2966" s="9" t="s">
        <v>13</v>
      </c>
      <c r="B2966" s="9" t="s">
        <v>78</v>
      </c>
      <c r="C2966" s="9" t="s">
        <v>4254</v>
      </c>
      <c r="D2966" s="9" t="s">
        <v>183</v>
      </c>
      <c r="E2966" s="9" t="s">
        <v>4506</v>
      </c>
      <c r="F2966" s="10">
        <v>71.0</v>
      </c>
      <c r="G2966" s="10">
        <v>22.0</v>
      </c>
      <c r="H2966" s="70" t="b">
        <v>0</v>
      </c>
      <c r="I2966" s="71" t="str">
        <f t="shared" si="144"/>
        <v/>
      </c>
      <c r="J2966" s="71" t="str">
        <f t="shared" si="145"/>
        <v>DOUBLE PRECISION</v>
      </c>
      <c r="K2966" s="71">
        <f t="shared" si="3"/>
        <v>22</v>
      </c>
      <c r="L2966" s="71" t="str">
        <f t="shared" si="4"/>
        <v>(22)</v>
      </c>
      <c r="M2966" s="71" t="s">
        <v>4489</v>
      </c>
      <c r="N2966" s="71"/>
      <c r="O2966" s="4"/>
      <c r="P2966" s="9"/>
      <c r="Q2966" s="9" t="str">
        <f t="shared" si="146"/>
        <v>RPETR7 DOUBLE PRECISION ,</v>
      </c>
    </row>
    <row r="2967" ht="16.5" customHeight="1">
      <c r="A2967" s="9" t="s">
        <v>13</v>
      </c>
      <c r="B2967" s="9" t="s">
        <v>78</v>
      </c>
      <c r="C2967" s="9" t="s">
        <v>962</v>
      </c>
      <c r="D2967" s="9" t="s">
        <v>183</v>
      </c>
      <c r="E2967" s="9" t="s">
        <v>4506</v>
      </c>
      <c r="F2967" s="10">
        <v>72.0</v>
      </c>
      <c r="G2967" s="10">
        <v>22.0</v>
      </c>
      <c r="H2967" s="70" t="b">
        <v>0</v>
      </c>
      <c r="I2967" s="71" t="str">
        <f t="shared" si="144"/>
        <v/>
      </c>
      <c r="J2967" s="71" t="str">
        <f t="shared" si="145"/>
        <v>DOUBLE PRECISION</v>
      </c>
      <c r="K2967" s="71">
        <f t="shared" si="3"/>
        <v>22</v>
      </c>
      <c r="L2967" s="71" t="str">
        <f t="shared" si="4"/>
        <v>(22)</v>
      </c>
      <c r="M2967" s="71" t="s">
        <v>4489</v>
      </c>
      <c r="N2967" s="71"/>
      <c r="O2967" s="4"/>
      <c r="P2967" s="9"/>
      <c r="Q2967" s="9" t="str">
        <f t="shared" si="146"/>
        <v>RPEYMD DOUBLE PRECISION ,</v>
      </c>
    </row>
    <row r="2968" ht="16.5" customHeight="1">
      <c r="A2968" s="9" t="s">
        <v>13</v>
      </c>
      <c r="B2968" s="9" t="s">
        <v>78</v>
      </c>
      <c r="C2968" s="9" t="s">
        <v>3725</v>
      </c>
      <c r="D2968" s="9" t="s">
        <v>183</v>
      </c>
      <c r="E2968" s="9" t="s">
        <v>4506</v>
      </c>
      <c r="F2968" s="10">
        <v>73.0</v>
      </c>
      <c r="G2968" s="10">
        <v>22.0</v>
      </c>
      <c r="H2968" s="70" t="b">
        <v>0</v>
      </c>
      <c r="I2968" s="71" t="str">
        <f t="shared" si="144"/>
        <v/>
      </c>
      <c r="J2968" s="71" t="str">
        <f t="shared" si="145"/>
        <v>DOUBLE PRECISION</v>
      </c>
      <c r="K2968" s="71">
        <f t="shared" si="3"/>
        <v>22</v>
      </c>
      <c r="L2968" s="71" t="str">
        <f t="shared" si="4"/>
        <v>(22)</v>
      </c>
      <c r="M2968" s="71" t="s">
        <v>4489</v>
      </c>
      <c r="N2968" s="71"/>
      <c r="O2968" s="4"/>
      <c r="P2968" s="9"/>
      <c r="Q2968" s="9" t="str">
        <f t="shared" si="146"/>
        <v>RPEHMS DOUBLE PRECISION ,</v>
      </c>
    </row>
    <row r="2969" ht="16.5" customHeight="1">
      <c r="A2969" s="9" t="s">
        <v>13</v>
      </c>
      <c r="B2969" s="9" t="s">
        <v>78</v>
      </c>
      <c r="C2969" s="9" t="s">
        <v>3460</v>
      </c>
      <c r="D2969" s="9" t="s">
        <v>183</v>
      </c>
      <c r="E2969" s="9" t="s">
        <v>4506</v>
      </c>
      <c r="F2969" s="10">
        <v>74.0</v>
      </c>
      <c r="G2969" s="10">
        <v>22.0</v>
      </c>
      <c r="H2969" s="70" t="b">
        <v>0</v>
      </c>
      <c r="I2969" s="71" t="str">
        <f t="shared" si="144"/>
        <v/>
      </c>
      <c r="J2969" s="71" t="str">
        <f t="shared" si="145"/>
        <v>DOUBLE PRECISION</v>
      </c>
      <c r="K2969" s="71">
        <f t="shared" si="3"/>
        <v>22</v>
      </c>
      <c r="L2969" s="71" t="str">
        <f t="shared" si="4"/>
        <v>(22)</v>
      </c>
      <c r="M2969" s="71" t="s">
        <v>4489</v>
      </c>
      <c r="N2969" s="71"/>
      <c r="O2969" s="4"/>
      <c r="P2969" s="9"/>
      <c r="Q2969" s="9" t="str">
        <f t="shared" si="146"/>
        <v>RPECDE DOUBLE PRECISION ,</v>
      </c>
    </row>
    <row r="2970" ht="16.5" customHeight="1">
      <c r="A2970" s="9" t="s">
        <v>13</v>
      </c>
      <c r="B2970" s="9" t="s">
        <v>78</v>
      </c>
      <c r="C2970" s="9" t="s">
        <v>3954</v>
      </c>
      <c r="D2970" s="9" t="s">
        <v>191</v>
      </c>
      <c r="E2970" s="9" t="s">
        <v>4518</v>
      </c>
      <c r="F2970" s="10">
        <v>75.0</v>
      </c>
      <c r="G2970" s="10">
        <v>10.0</v>
      </c>
      <c r="H2970" s="70" t="b">
        <v>0</v>
      </c>
      <c r="I2970" s="71" t="str">
        <f t="shared" si="144"/>
        <v/>
      </c>
      <c r="J2970" s="71" t="str">
        <f t="shared" si="145"/>
        <v>VARCHAR</v>
      </c>
      <c r="K2970" s="71">
        <f t="shared" si="3"/>
        <v>30</v>
      </c>
      <c r="L2970" s="71" t="str">
        <f t="shared" si="4"/>
        <v>(30)</v>
      </c>
      <c r="M2970" s="71" t="s">
        <v>4489</v>
      </c>
      <c r="N2970" s="71"/>
      <c r="O2970" s="4"/>
      <c r="P2970" s="9"/>
      <c r="Q2970" s="9" t="str">
        <f t="shared" si="146"/>
        <v>RPETRM VARCHAR(30) ,</v>
      </c>
    </row>
    <row r="2971" ht="16.5" customHeight="1">
      <c r="A2971" s="9" t="s">
        <v>13</v>
      </c>
      <c r="B2971" s="9" t="s">
        <v>78</v>
      </c>
      <c r="C2971" s="9" t="s">
        <v>3726</v>
      </c>
      <c r="D2971" s="9" t="s">
        <v>183</v>
      </c>
      <c r="E2971" s="9" t="s">
        <v>4506</v>
      </c>
      <c r="F2971" s="10">
        <v>76.0</v>
      </c>
      <c r="G2971" s="10">
        <v>22.0</v>
      </c>
      <c r="H2971" s="70" t="b">
        <v>0</v>
      </c>
      <c r="I2971" s="71" t="str">
        <f t="shared" si="144"/>
        <v/>
      </c>
      <c r="J2971" s="71" t="str">
        <f t="shared" si="145"/>
        <v>DOUBLE PRECISION</v>
      </c>
      <c r="K2971" s="71">
        <f t="shared" si="3"/>
        <v>22</v>
      </c>
      <c r="L2971" s="71" t="str">
        <f t="shared" si="4"/>
        <v>(22)</v>
      </c>
      <c r="M2971" s="71" t="s">
        <v>4489</v>
      </c>
      <c r="N2971" s="71"/>
      <c r="O2971" s="4"/>
      <c r="P2971" s="9"/>
      <c r="Q2971" s="9" t="str">
        <f t="shared" si="146"/>
        <v>RPMYMD DOUBLE PRECISION ,</v>
      </c>
    </row>
    <row r="2972" ht="16.5" customHeight="1">
      <c r="A2972" s="9" t="s">
        <v>13</v>
      </c>
      <c r="B2972" s="9" t="s">
        <v>78</v>
      </c>
      <c r="C2972" s="9" t="s">
        <v>3727</v>
      </c>
      <c r="D2972" s="9" t="s">
        <v>183</v>
      </c>
      <c r="E2972" s="9" t="s">
        <v>4506</v>
      </c>
      <c r="F2972" s="10">
        <v>77.0</v>
      </c>
      <c r="G2972" s="10">
        <v>22.0</v>
      </c>
      <c r="H2972" s="70" t="b">
        <v>0</v>
      </c>
      <c r="I2972" s="71" t="str">
        <f t="shared" si="144"/>
        <v/>
      </c>
      <c r="J2972" s="71" t="str">
        <f t="shared" si="145"/>
        <v>DOUBLE PRECISION</v>
      </c>
      <c r="K2972" s="71">
        <f t="shared" si="3"/>
        <v>22</v>
      </c>
      <c r="L2972" s="71" t="str">
        <f t="shared" si="4"/>
        <v>(22)</v>
      </c>
      <c r="M2972" s="71" t="s">
        <v>4489</v>
      </c>
      <c r="N2972" s="71"/>
      <c r="O2972" s="4"/>
      <c r="P2972" s="9"/>
      <c r="Q2972" s="9" t="str">
        <f t="shared" si="146"/>
        <v>RPMHMS DOUBLE PRECISION ,</v>
      </c>
    </row>
    <row r="2973" ht="16.5" customHeight="1">
      <c r="A2973" s="9" t="s">
        <v>13</v>
      </c>
      <c r="B2973" s="9" t="s">
        <v>78</v>
      </c>
      <c r="C2973" s="9" t="s">
        <v>4025</v>
      </c>
      <c r="D2973" s="9" t="s">
        <v>183</v>
      </c>
      <c r="E2973" s="9" t="s">
        <v>4506</v>
      </c>
      <c r="F2973" s="10">
        <v>78.0</v>
      </c>
      <c r="G2973" s="10">
        <v>22.0</v>
      </c>
      <c r="H2973" s="70" t="b">
        <v>0</v>
      </c>
      <c r="I2973" s="71" t="str">
        <f t="shared" si="144"/>
        <v/>
      </c>
      <c r="J2973" s="71" t="str">
        <f t="shared" si="145"/>
        <v>DOUBLE PRECISION</v>
      </c>
      <c r="K2973" s="71">
        <f t="shared" si="3"/>
        <v>22</v>
      </c>
      <c r="L2973" s="71" t="str">
        <f t="shared" si="4"/>
        <v>(22)</v>
      </c>
      <c r="M2973" s="71" t="s">
        <v>4489</v>
      </c>
      <c r="N2973" s="71"/>
      <c r="O2973" s="4"/>
      <c r="P2973" s="9"/>
      <c r="Q2973" s="9" t="str">
        <f t="shared" si="146"/>
        <v>RPMCDE DOUBLE PRECISION ,</v>
      </c>
    </row>
    <row r="2974" ht="16.5" customHeight="1">
      <c r="A2974" s="9" t="s">
        <v>13</v>
      </c>
      <c r="B2974" s="9" t="s">
        <v>78</v>
      </c>
      <c r="C2974" s="9" t="s">
        <v>4255</v>
      </c>
      <c r="D2974" s="9" t="s">
        <v>191</v>
      </c>
      <c r="E2974" s="9" t="s">
        <v>4518</v>
      </c>
      <c r="F2974" s="10">
        <v>79.0</v>
      </c>
      <c r="G2974" s="10">
        <v>10.0</v>
      </c>
      <c r="H2974" s="70" t="b">
        <v>0</v>
      </c>
      <c r="I2974" s="71" t="str">
        <f t="shared" si="144"/>
        <v/>
      </c>
      <c r="J2974" s="71" t="str">
        <f t="shared" si="145"/>
        <v>VARCHAR</v>
      </c>
      <c r="K2974" s="71">
        <f t="shared" si="3"/>
        <v>30</v>
      </c>
      <c r="L2974" s="71" t="str">
        <f t="shared" si="4"/>
        <v>(30)</v>
      </c>
      <c r="M2974" s="71" t="s">
        <v>4489</v>
      </c>
      <c r="N2974" s="71"/>
      <c r="O2974" s="4"/>
      <c r="P2974" s="9"/>
      <c r="Q2974" s="9" t="str">
        <f t="shared" si="146"/>
        <v>RPMTRM VARCHAR(30) ,</v>
      </c>
    </row>
    <row r="2975" ht="16.5" customHeight="1">
      <c r="A2975" s="9"/>
      <c r="B2975" s="9"/>
      <c r="C2975" s="9"/>
      <c r="D2975" s="9"/>
      <c r="E2975" s="9"/>
      <c r="F2975" s="10"/>
      <c r="G2975" s="10"/>
      <c r="H2975" s="70"/>
      <c r="I2975" s="71"/>
      <c r="J2975" s="71"/>
      <c r="K2975" s="71" t="str">
        <f t="shared" si="3"/>
        <v/>
      </c>
      <c r="L2975" s="71" t="str">
        <f t="shared" si="4"/>
        <v>()</v>
      </c>
      <c r="M2975" s="71"/>
      <c r="N2975" s="71"/>
      <c r="O2975" s="4"/>
      <c r="P2975" s="9"/>
      <c r="Q2975" s="9" t="s">
        <v>4519</v>
      </c>
    </row>
    <row r="2976" ht="16.5" customHeight="1">
      <c r="A2976" s="9"/>
      <c r="B2976" s="9"/>
      <c r="C2976" s="9"/>
      <c r="D2976" s="9"/>
      <c r="E2976" s="9"/>
      <c r="F2976" s="10"/>
      <c r="G2976" s="10"/>
      <c r="H2976" s="70"/>
      <c r="I2976" s="71"/>
      <c r="J2976" s="71"/>
      <c r="K2976" s="71" t="str">
        <f t="shared" si="3"/>
        <v/>
      </c>
      <c r="L2976" s="71" t="str">
        <f t="shared" si="4"/>
        <v>()</v>
      </c>
      <c r="M2976" s="71"/>
      <c r="N2976" s="71"/>
      <c r="O2976" s="4"/>
      <c r="P2976" s="9"/>
      <c r="Q2976" s="9" t="str">
        <f>"PRIMARY KEY("&amp;N2896&amp;")"</f>
        <v>PRIMARY KEY(RPSGUB
,RPYERY
,RPSEQI
,RPSERI)</v>
      </c>
    </row>
    <row r="2977" ht="16.5" customHeight="1">
      <c r="A2977" s="9"/>
      <c r="B2977" s="9"/>
      <c r="C2977" s="9"/>
      <c r="D2977" s="9"/>
      <c r="E2977" s="9"/>
      <c r="F2977" s="10"/>
      <c r="G2977" s="10"/>
      <c r="H2977" s="70"/>
      <c r="I2977" s="71"/>
      <c r="J2977" s="71"/>
      <c r="K2977" s="71" t="str">
        <f t="shared" si="3"/>
        <v/>
      </c>
      <c r="L2977" s="71" t="str">
        <f t="shared" si="4"/>
        <v>()</v>
      </c>
      <c r="M2977" s="71"/>
      <c r="N2977" s="71"/>
      <c r="O2977" s="4"/>
      <c r="P2977" s="9"/>
      <c r="Q2977" s="9" t="str">
        <f>") DISTSTYLE AUTO;"</f>
        <v>) DISTSTYLE AUTO;</v>
      </c>
    </row>
    <row r="2978" ht="16.5" customHeight="1">
      <c r="A2978" s="9" t="s">
        <v>13</v>
      </c>
      <c r="B2978" s="9" t="s">
        <v>32</v>
      </c>
      <c r="C2978" s="9" t="s">
        <v>4256</v>
      </c>
      <c r="D2978" s="9" t="s">
        <v>183</v>
      </c>
      <c r="E2978" s="9" t="s">
        <v>4506</v>
      </c>
      <c r="F2978" s="10">
        <v>1.0</v>
      </c>
      <c r="G2978" s="10">
        <v>22.0</v>
      </c>
      <c r="H2978" s="70" t="b">
        <v>1</v>
      </c>
      <c r="I2978" s="71" t="str">
        <f t="shared" ref="I2978:I3064" si="147">IF(H2978=TRUE,"NOT NULL","")</f>
        <v>NOT NULL</v>
      </c>
      <c r="J2978" s="71" t="str">
        <f t="shared" ref="J2978:J3064" si="148">IF(D2978="number","DOUBLE PRECISION",IF(D2978="varchar2","VARCHAR", IF(D2978="char","char",IF(D2978="nvarchar2","VARCHAR",IF(D2978="TIMESTAMP","TIMESTAMP WITHOUT TIME ZONE", IF(D2978="date","TIMESTAMP WITHOUT TIME ZONE",IF(D2978="VARCHAR","VARCHAR")))))))</f>
        <v>DOUBLE PRECISION</v>
      </c>
      <c r="K2978" s="71">
        <f t="shared" si="3"/>
        <v>22</v>
      </c>
      <c r="L2978" s="71" t="str">
        <f t="shared" si="4"/>
        <v>(22)</v>
      </c>
      <c r="M2978" s="71" t="s">
        <v>4489</v>
      </c>
      <c r="N2978" s="73" t="s">
        <v>4549</v>
      </c>
      <c r="O2978" s="74"/>
      <c r="P2978" s="9" t="str">
        <f>"Create Table "&amp;A2978&amp;"."&amp;B2978&amp;" ("</f>
        <v>Create Table CDCSMART.RS2200P (</v>
      </c>
      <c r="Q2978" s="9" t="str">
        <f t="shared" ref="Q2978:Q3064" si="149">IF(J2978="DOUBLE PRECISION",C2978&amp;" "&amp;J2978&amp;" "&amp;I2978&amp;M2978,IF(J2978="VARCHAR",C2978&amp;" "&amp;J2978&amp;L2978&amp;" "&amp;I2978&amp;M2978,IF(J2978="TIMESTAMP WITHOUT TIME ZONE", C2978&amp;" "&amp;J2978&amp;" "&amp;I2978&amp;M2978,IF(J2978="CHAR",C2978&amp;" "&amp;J2978&amp;L2978&amp;" "&amp;I2978&amp;M2978,IF(J2978="DATE",C2978&amp;" "&amp;"TIMESTAMP WITHOUT TIME ZONE"&amp;" "&amp;I2978&amp;M2978)))))</f>
        <v>RPIDTE DOUBLE PRECISION NOT NULL,</v>
      </c>
    </row>
    <row r="2979" ht="16.5" customHeight="1">
      <c r="A2979" s="9" t="s">
        <v>13</v>
      </c>
      <c r="B2979" s="9" t="s">
        <v>32</v>
      </c>
      <c r="C2979" s="9" t="s">
        <v>952</v>
      </c>
      <c r="D2979" s="9" t="s">
        <v>183</v>
      </c>
      <c r="E2979" s="9" t="s">
        <v>4506</v>
      </c>
      <c r="F2979" s="10">
        <v>2.0</v>
      </c>
      <c r="G2979" s="10">
        <v>22.0</v>
      </c>
      <c r="H2979" s="70" t="b">
        <v>1</v>
      </c>
      <c r="I2979" s="71" t="str">
        <f t="shared" si="147"/>
        <v>NOT NULL</v>
      </c>
      <c r="J2979" s="71" t="str">
        <f t="shared" si="148"/>
        <v>DOUBLE PRECISION</v>
      </c>
      <c r="K2979" s="71">
        <f t="shared" si="3"/>
        <v>22</v>
      </c>
      <c r="L2979" s="71" t="str">
        <f t="shared" si="4"/>
        <v>(22)</v>
      </c>
      <c r="M2979" s="71" t="s">
        <v>4489</v>
      </c>
      <c r="N2979" s="71"/>
      <c r="O2979" s="4"/>
      <c r="P2979" s="9"/>
      <c r="Q2979" s="9" t="str">
        <f t="shared" si="149"/>
        <v>RPSGUB DOUBLE PRECISION NOT NULL,</v>
      </c>
    </row>
    <row r="2980" ht="16.5" customHeight="1">
      <c r="A2980" s="9" t="s">
        <v>13</v>
      </c>
      <c r="B2980" s="9" t="s">
        <v>32</v>
      </c>
      <c r="C2980" s="9" t="s">
        <v>954</v>
      </c>
      <c r="D2980" s="9" t="s">
        <v>183</v>
      </c>
      <c r="E2980" s="9" t="s">
        <v>4506</v>
      </c>
      <c r="F2980" s="10">
        <v>3.0</v>
      </c>
      <c r="G2980" s="10">
        <v>22.0</v>
      </c>
      <c r="H2980" s="70" t="b">
        <v>1</v>
      </c>
      <c r="I2980" s="71" t="str">
        <f t="shared" si="147"/>
        <v>NOT NULL</v>
      </c>
      <c r="J2980" s="71" t="str">
        <f t="shared" si="148"/>
        <v>DOUBLE PRECISION</v>
      </c>
      <c r="K2980" s="71">
        <f t="shared" si="3"/>
        <v>22</v>
      </c>
      <c r="L2980" s="71" t="str">
        <f t="shared" si="4"/>
        <v>(22)</v>
      </c>
      <c r="M2980" s="71" t="s">
        <v>4489</v>
      </c>
      <c r="N2980" s="71"/>
      <c r="O2980" s="4"/>
      <c r="P2980" s="9"/>
      <c r="Q2980" s="9" t="str">
        <f t="shared" si="149"/>
        <v>RPYERY DOUBLE PRECISION NOT NULL,</v>
      </c>
    </row>
    <row r="2981" ht="16.5" customHeight="1">
      <c r="A2981" s="9" t="s">
        <v>13</v>
      </c>
      <c r="B2981" s="9" t="s">
        <v>32</v>
      </c>
      <c r="C2981" s="9" t="s">
        <v>956</v>
      </c>
      <c r="D2981" s="9" t="s">
        <v>183</v>
      </c>
      <c r="E2981" s="9" t="s">
        <v>4506</v>
      </c>
      <c r="F2981" s="10">
        <v>4.0</v>
      </c>
      <c r="G2981" s="10">
        <v>22.0</v>
      </c>
      <c r="H2981" s="70" t="b">
        <v>1</v>
      </c>
      <c r="I2981" s="71" t="str">
        <f t="shared" si="147"/>
        <v>NOT NULL</v>
      </c>
      <c r="J2981" s="71" t="str">
        <f t="shared" si="148"/>
        <v>DOUBLE PRECISION</v>
      </c>
      <c r="K2981" s="71">
        <f t="shared" si="3"/>
        <v>22</v>
      </c>
      <c r="L2981" s="71" t="str">
        <f t="shared" si="4"/>
        <v>(22)</v>
      </c>
      <c r="M2981" s="71" t="s">
        <v>4489</v>
      </c>
      <c r="N2981" s="71"/>
      <c r="O2981" s="4"/>
      <c r="P2981" s="9"/>
      <c r="Q2981" s="9" t="str">
        <f t="shared" si="149"/>
        <v>RPSEQI DOUBLE PRECISION NOT NULL,</v>
      </c>
    </row>
    <row r="2982" ht="16.5" customHeight="1">
      <c r="A2982" s="9" t="s">
        <v>13</v>
      </c>
      <c r="B2982" s="9" t="s">
        <v>32</v>
      </c>
      <c r="C2982" s="9" t="s">
        <v>957</v>
      </c>
      <c r="D2982" s="9" t="s">
        <v>183</v>
      </c>
      <c r="E2982" s="9" t="s">
        <v>4506</v>
      </c>
      <c r="F2982" s="10">
        <v>5.0</v>
      </c>
      <c r="G2982" s="10">
        <v>22.0</v>
      </c>
      <c r="H2982" s="70" t="b">
        <v>1</v>
      </c>
      <c r="I2982" s="71" t="str">
        <f t="shared" si="147"/>
        <v>NOT NULL</v>
      </c>
      <c r="J2982" s="71" t="str">
        <f t="shared" si="148"/>
        <v>DOUBLE PRECISION</v>
      </c>
      <c r="K2982" s="71">
        <f t="shared" si="3"/>
        <v>22</v>
      </c>
      <c r="L2982" s="71" t="str">
        <f t="shared" si="4"/>
        <v>(22)</v>
      </c>
      <c r="M2982" s="71" t="s">
        <v>4489</v>
      </c>
      <c r="N2982" s="71"/>
      <c r="O2982" s="4"/>
      <c r="P2982" s="9"/>
      <c r="Q2982" s="9" t="str">
        <f t="shared" si="149"/>
        <v>RPSERI DOUBLE PRECISION NOT NULL,</v>
      </c>
    </row>
    <row r="2983" ht="16.5" customHeight="1">
      <c r="A2983" s="9" t="s">
        <v>13</v>
      </c>
      <c r="B2983" s="9" t="s">
        <v>32</v>
      </c>
      <c r="C2983" s="9" t="s">
        <v>4257</v>
      </c>
      <c r="D2983" s="9" t="s">
        <v>183</v>
      </c>
      <c r="E2983" s="9" t="s">
        <v>4506</v>
      </c>
      <c r="F2983" s="10">
        <v>6.0</v>
      </c>
      <c r="G2983" s="10">
        <v>22.0</v>
      </c>
      <c r="H2983" s="70" t="b">
        <v>0</v>
      </c>
      <c r="I2983" s="71" t="str">
        <f t="shared" si="147"/>
        <v/>
      </c>
      <c r="J2983" s="71" t="str">
        <f t="shared" si="148"/>
        <v>DOUBLE PRECISION</v>
      </c>
      <c r="K2983" s="71">
        <f t="shared" si="3"/>
        <v>22</v>
      </c>
      <c r="L2983" s="71" t="str">
        <f t="shared" si="4"/>
        <v>(22)</v>
      </c>
      <c r="M2983" s="71" t="s">
        <v>4489</v>
      </c>
      <c r="N2983" s="71"/>
      <c r="O2983" s="4"/>
      <c r="P2983" s="9"/>
      <c r="Q2983" s="9" t="str">
        <f t="shared" si="149"/>
        <v>RPDRAM DOUBLE PRECISION ,</v>
      </c>
    </row>
    <row r="2984" ht="16.5" customHeight="1">
      <c r="A2984" s="9" t="s">
        <v>13</v>
      </c>
      <c r="B2984" s="9" t="s">
        <v>32</v>
      </c>
      <c r="C2984" s="9" t="s">
        <v>4259</v>
      </c>
      <c r="D2984" s="9" t="s">
        <v>183</v>
      </c>
      <c r="E2984" s="9" t="s">
        <v>4506</v>
      </c>
      <c r="F2984" s="10">
        <v>7.0</v>
      </c>
      <c r="G2984" s="10">
        <v>22.0</v>
      </c>
      <c r="H2984" s="70" t="b">
        <v>0</v>
      </c>
      <c r="I2984" s="71" t="str">
        <f t="shared" si="147"/>
        <v/>
      </c>
      <c r="J2984" s="71" t="str">
        <f t="shared" si="148"/>
        <v>DOUBLE PRECISION</v>
      </c>
      <c r="K2984" s="71">
        <f t="shared" si="3"/>
        <v>22</v>
      </c>
      <c r="L2984" s="71" t="str">
        <f t="shared" si="4"/>
        <v>(22)</v>
      </c>
      <c r="M2984" s="71" t="s">
        <v>4489</v>
      </c>
      <c r="N2984" s="71"/>
      <c r="O2984" s="4"/>
      <c r="P2984" s="9"/>
      <c r="Q2984" s="9" t="str">
        <f t="shared" si="149"/>
        <v>RPDRTC DOUBLE PRECISION ,</v>
      </c>
    </row>
    <row r="2985" ht="16.5" customHeight="1">
      <c r="A2985" s="9" t="s">
        <v>13</v>
      </c>
      <c r="B2985" s="9" t="s">
        <v>32</v>
      </c>
      <c r="C2985" s="9" t="s">
        <v>4261</v>
      </c>
      <c r="D2985" s="9" t="s">
        <v>183</v>
      </c>
      <c r="E2985" s="9" t="s">
        <v>4506</v>
      </c>
      <c r="F2985" s="10">
        <v>8.0</v>
      </c>
      <c r="G2985" s="10">
        <v>22.0</v>
      </c>
      <c r="H2985" s="70" t="b">
        <v>0</v>
      </c>
      <c r="I2985" s="71" t="str">
        <f t="shared" si="147"/>
        <v/>
      </c>
      <c r="J2985" s="71" t="str">
        <f t="shared" si="148"/>
        <v>DOUBLE PRECISION</v>
      </c>
      <c r="K2985" s="71">
        <f t="shared" si="3"/>
        <v>22</v>
      </c>
      <c r="L2985" s="71" t="str">
        <f t="shared" si="4"/>
        <v>(22)</v>
      </c>
      <c r="M2985" s="71" t="s">
        <v>4489</v>
      </c>
      <c r="N2985" s="71"/>
      <c r="O2985" s="4"/>
      <c r="P2985" s="9"/>
      <c r="Q2985" s="9" t="str">
        <f t="shared" si="149"/>
        <v>RPDJAM DOUBLE PRECISION ,</v>
      </c>
    </row>
    <row r="2986" ht="16.5" customHeight="1">
      <c r="A2986" s="9" t="s">
        <v>13</v>
      </c>
      <c r="B2986" s="9" t="s">
        <v>32</v>
      </c>
      <c r="C2986" s="9" t="s">
        <v>4263</v>
      </c>
      <c r="D2986" s="9" t="s">
        <v>183</v>
      </c>
      <c r="E2986" s="9" t="s">
        <v>4506</v>
      </c>
      <c r="F2986" s="10">
        <v>9.0</v>
      </c>
      <c r="G2986" s="10">
        <v>22.0</v>
      </c>
      <c r="H2986" s="70" t="b">
        <v>0</v>
      </c>
      <c r="I2986" s="71" t="str">
        <f t="shared" si="147"/>
        <v/>
      </c>
      <c r="J2986" s="71" t="str">
        <f t="shared" si="148"/>
        <v>DOUBLE PRECISION</v>
      </c>
      <c r="K2986" s="71">
        <f t="shared" si="3"/>
        <v>22</v>
      </c>
      <c r="L2986" s="71" t="str">
        <f t="shared" si="4"/>
        <v>(22)</v>
      </c>
      <c r="M2986" s="71" t="s">
        <v>4489</v>
      </c>
      <c r="N2986" s="71"/>
      <c r="O2986" s="4"/>
      <c r="P2986" s="9"/>
      <c r="Q2986" s="9" t="str">
        <f t="shared" si="149"/>
        <v>RPDJTC DOUBLE PRECISION ,</v>
      </c>
    </row>
    <row r="2987" ht="16.5" customHeight="1">
      <c r="A2987" s="9" t="s">
        <v>13</v>
      </c>
      <c r="B2987" s="9" t="s">
        <v>32</v>
      </c>
      <c r="C2987" s="9" t="s">
        <v>4265</v>
      </c>
      <c r="D2987" s="9" t="s">
        <v>183</v>
      </c>
      <c r="E2987" s="9" t="s">
        <v>4506</v>
      </c>
      <c r="F2987" s="10">
        <v>10.0</v>
      </c>
      <c r="G2987" s="10">
        <v>22.0</v>
      </c>
      <c r="H2987" s="70" t="b">
        <v>0</v>
      </c>
      <c r="I2987" s="71" t="str">
        <f t="shared" si="147"/>
        <v/>
      </c>
      <c r="J2987" s="71" t="str">
        <f t="shared" si="148"/>
        <v>DOUBLE PRECISION</v>
      </c>
      <c r="K2987" s="71">
        <f t="shared" si="3"/>
        <v>22</v>
      </c>
      <c r="L2987" s="71" t="str">
        <f t="shared" si="4"/>
        <v>(22)</v>
      </c>
      <c r="M2987" s="71" t="s">
        <v>4489</v>
      </c>
      <c r="N2987" s="71"/>
      <c r="O2987" s="4"/>
      <c r="P2987" s="9"/>
      <c r="Q2987" s="9" t="str">
        <f t="shared" si="149"/>
        <v>RPDTAM DOUBLE PRECISION ,</v>
      </c>
    </row>
    <row r="2988" ht="16.5" customHeight="1">
      <c r="A2988" s="9" t="s">
        <v>13</v>
      </c>
      <c r="B2988" s="9" t="s">
        <v>32</v>
      </c>
      <c r="C2988" s="9" t="s">
        <v>4267</v>
      </c>
      <c r="D2988" s="9" t="s">
        <v>183</v>
      </c>
      <c r="E2988" s="9" t="s">
        <v>4506</v>
      </c>
      <c r="F2988" s="10">
        <v>11.0</v>
      </c>
      <c r="G2988" s="10">
        <v>22.0</v>
      </c>
      <c r="H2988" s="70" t="b">
        <v>0</v>
      </c>
      <c r="I2988" s="71" t="str">
        <f t="shared" si="147"/>
        <v/>
      </c>
      <c r="J2988" s="71" t="str">
        <f t="shared" si="148"/>
        <v>DOUBLE PRECISION</v>
      </c>
      <c r="K2988" s="71">
        <f t="shared" si="3"/>
        <v>22</v>
      </c>
      <c r="L2988" s="71" t="str">
        <f t="shared" si="4"/>
        <v>(22)</v>
      </c>
      <c r="M2988" s="71" t="s">
        <v>4489</v>
      </c>
      <c r="N2988" s="71"/>
      <c r="O2988" s="4"/>
      <c r="P2988" s="9"/>
      <c r="Q2988" s="9" t="str">
        <f t="shared" si="149"/>
        <v>RPYRAM DOUBLE PRECISION ,</v>
      </c>
    </row>
    <row r="2989" ht="16.5" customHeight="1">
      <c r="A2989" s="9" t="s">
        <v>13</v>
      </c>
      <c r="B2989" s="9" t="s">
        <v>32</v>
      </c>
      <c r="C2989" s="9" t="s">
        <v>4269</v>
      </c>
      <c r="D2989" s="9" t="s">
        <v>183</v>
      </c>
      <c r="E2989" s="9" t="s">
        <v>4506</v>
      </c>
      <c r="F2989" s="10">
        <v>12.0</v>
      </c>
      <c r="G2989" s="10">
        <v>22.0</v>
      </c>
      <c r="H2989" s="70" t="b">
        <v>0</v>
      </c>
      <c r="I2989" s="71" t="str">
        <f t="shared" si="147"/>
        <v/>
      </c>
      <c r="J2989" s="71" t="str">
        <f t="shared" si="148"/>
        <v>DOUBLE PRECISION</v>
      </c>
      <c r="K2989" s="71">
        <f t="shared" si="3"/>
        <v>22</v>
      </c>
      <c r="L2989" s="71" t="str">
        <f t="shared" si="4"/>
        <v>(22)</v>
      </c>
      <c r="M2989" s="71" t="s">
        <v>4489</v>
      </c>
      <c r="N2989" s="71"/>
      <c r="O2989" s="4"/>
      <c r="P2989" s="9"/>
      <c r="Q2989" s="9" t="str">
        <f t="shared" si="149"/>
        <v>RPYRTC DOUBLE PRECISION ,</v>
      </c>
    </row>
    <row r="2990" ht="16.5" customHeight="1">
      <c r="A2990" s="9" t="s">
        <v>13</v>
      </c>
      <c r="B2990" s="9" t="s">
        <v>32</v>
      </c>
      <c r="C2990" s="9" t="s">
        <v>4270</v>
      </c>
      <c r="D2990" s="9" t="s">
        <v>183</v>
      </c>
      <c r="E2990" s="9" t="s">
        <v>4506</v>
      </c>
      <c r="F2990" s="10">
        <v>13.0</v>
      </c>
      <c r="G2990" s="10">
        <v>22.0</v>
      </c>
      <c r="H2990" s="70" t="b">
        <v>0</v>
      </c>
      <c r="I2990" s="71" t="str">
        <f t="shared" si="147"/>
        <v/>
      </c>
      <c r="J2990" s="71" t="str">
        <f t="shared" si="148"/>
        <v>DOUBLE PRECISION</v>
      </c>
      <c r="K2990" s="71">
        <f t="shared" si="3"/>
        <v>22</v>
      </c>
      <c r="L2990" s="71" t="str">
        <f t="shared" si="4"/>
        <v>(22)</v>
      </c>
      <c r="M2990" s="71" t="s">
        <v>4489</v>
      </c>
      <c r="N2990" s="71"/>
      <c r="O2990" s="4"/>
      <c r="P2990" s="9"/>
      <c r="Q2990" s="9" t="str">
        <f t="shared" si="149"/>
        <v>RPYJAM DOUBLE PRECISION ,</v>
      </c>
    </row>
    <row r="2991" ht="16.5" customHeight="1">
      <c r="A2991" s="9" t="s">
        <v>13</v>
      </c>
      <c r="B2991" s="9" t="s">
        <v>32</v>
      </c>
      <c r="C2991" s="9" t="s">
        <v>4272</v>
      </c>
      <c r="D2991" s="9" t="s">
        <v>183</v>
      </c>
      <c r="E2991" s="9" t="s">
        <v>4506</v>
      </c>
      <c r="F2991" s="10">
        <v>14.0</v>
      </c>
      <c r="G2991" s="10">
        <v>22.0</v>
      </c>
      <c r="H2991" s="70" t="b">
        <v>0</v>
      </c>
      <c r="I2991" s="71" t="str">
        <f t="shared" si="147"/>
        <v/>
      </c>
      <c r="J2991" s="71" t="str">
        <f t="shared" si="148"/>
        <v>DOUBLE PRECISION</v>
      </c>
      <c r="K2991" s="71">
        <f t="shared" si="3"/>
        <v>22</v>
      </c>
      <c r="L2991" s="71" t="str">
        <f t="shared" si="4"/>
        <v>(22)</v>
      </c>
      <c r="M2991" s="71" t="s">
        <v>4489</v>
      </c>
      <c r="N2991" s="71"/>
      <c r="O2991" s="4"/>
      <c r="P2991" s="9"/>
      <c r="Q2991" s="9" t="str">
        <f t="shared" si="149"/>
        <v>RPYJTC DOUBLE PRECISION ,</v>
      </c>
    </row>
    <row r="2992" ht="16.5" customHeight="1">
      <c r="A2992" s="9" t="s">
        <v>13</v>
      </c>
      <c r="B2992" s="9" t="s">
        <v>32</v>
      </c>
      <c r="C2992" s="9" t="s">
        <v>3813</v>
      </c>
      <c r="D2992" s="9" t="s">
        <v>183</v>
      </c>
      <c r="E2992" s="9" t="s">
        <v>4506</v>
      </c>
      <c r="F2992" s="10">
        <v>15.0</v>
      </c>
      <c r="G2992" s="10">
        <v>22.0</v>
      </c>
      <c r="H2992" s="70" t="b">
        <v>0</v>
      </c>
      <c r="I2992" s="71" t="str">
        <f t="shared" si="147"/>
        <v/>
      </c>
      <c r="J2992" s="71" t="str">
        <f t="shared" si="148"/>
        <v>DOUBLE PRECISION</v>
      </c>
      <c r="K2992" s="71">
        <f t="shared" si="3"/>
        <v>22</v>
      </c>
      <c r="L2992" s="71" t="str">
        <f t="shared" si="4"/>
        <v>(22)</v>
      </c>
      <c r="M2992" s="71" t="s">
        <v>4489</v>
      </c>
      <c r="N2992" s="71"/>
      <c r="O2992" s="4"/>
      <c r="P2992" s="9"/>
      <c r="Q2992" s="9" t="str">
        <f t="shared" si="149"/>
        <v>RPYCNT DOUBLE PRECISION ,</v>
      </c>
    </row>
    <row r="2993" ht="16.5" customHeight="1">
      <c r="A2993" s="9" t="s">
        <v>13</v>
      </c>
      <c r="B2993" s="9" t="s">
        <v>32</v>
      </c>
      <c r="C2993" s="9" t="s">
        <v>4274</v>
      </c>
      <c r="D2993" s="9" t="s">
        <v>183</v>
      </c>
      <c r="E2993" s="9" t="s">
        <v>4506</v>
      </c>
      <c r="F2993" s="10">
        <v>16.0</v>
      </c>
      <c r="G2993" s="10">
        <v>22.0</v>
      </c>
      <c r="H2993" s="70" t="b">
        <v>0</v>
      </c>
      <c r="I2993" s="71" t="str">
        <f t="shared" si="147"/>
        <v/>
      </c>
      <c r="J2993" s="71" t="str">
        <f t="shared" si="148"/>
        <v>DOUBLE PRECISION</v>
      </c>
      <c r="K2993" s="71">
        <f t="shared" si="3"/>
        <v>22</v>
      </c>
      <c r="L2993" s="71" t="str">
        <f t="shared" si="4"/>
        <v>(22)</v>
      </c>
      <c r="M2993" s="71" t="s">
        <v>4489</v>
      </c>
      <c r="N2993" s="71"/>
      <c r="O2993" s="4"/>
      <c r="P2993" s="9"/>
      <c r="Q2993" s="9" t="str">
        <f t="shared" si="149"/>
        <v>RPYTAM DOUBLE PRECISION ,</v>
      </c>
    </row>
    <row r="2994" ht="16.5" customHeight="1">
      <c r="A2994" s="9" t="s">
        <v>13</v>
      </c>
      <c r="B2994" s="9" t="s">
        <v>32</v>
      </c>
      <c r="C2994" s="9" t="s">
        <v>4276</v>
      </c>
      <c r="D2994" s="9" t="s">
        <v>183</v>
      </c>
      <c r="E2994" s="9" t="s">
        <v>4506</v>
      </c>
      <c r="F2994" s="10">
        <v>17.0</v>
      </c>
      <c r="G2994" s="10">
        <v>22.0</v>
      </c>
      <c r="H2994" s="70" t="b">
        <v>0</v>
      </c>
      <c r="I2994" s="71" t="str">
        <f t="shared" si="147"/>
        <v/>
      </c>
      <c r="J2994" s="71" t="str">
        <f t="shared" si="148"/>
        <v>DOUBLE PRECISION</v>
      </c>
      <c r="K2994" s="71">
        <f t="shared" si="3"/>
        <v>22</v>
      </c>
      <c r="L2994" s="71" t="str">
        <f t="shared" si="4"/>
        <v>(22)</v>
      </c>
      <c r="M2994" s="71" t="s">
        <v>4489</v>
      </c>
      <c r="N2994" s="71"/>
      <c r="O2994" s="4"/>
      <c r="P2994" s="9"/>
      <c r="Q2994" s="9" t="str">
        <f t="shared" si="149"/>
        <v>RPKRAM DOUBLE PRECISION ,</v>
      </c>
    </row>
    <row r="2995" ht="16.5" customHeight="1">
      <c r="A2995" s="9" t="s">
        <v>13</v>
      </c>
      <c r="B2995" s="9" t="s">
        <v>32</v>
      </c>
      <c r="C2995" s="9" t="s">
        <v>4278</v>
      </c>
      <c r="D2995" s="9" t="s">
        <v>183</v>
      </c>
      <c r="E2995" s="9" t="s">
        <v>4506</v>
      </c>
      <c r="F2995" s="10">
        <v>18.0</v>
      </c>
      <c r="G2995" s="10">
        <v>22.0</v>
      </c>
      <c r="H2995" s="70" t="b">
        <v>0</v>
      </c>
      <c r="I2995" s="71" t="str">
        <f t="shared" si="147"/>
        <v/>
      </c>
      <c r="J2995" s="71" t="str">
        <f t="shared" si="148"/>
        <v>DOUBLE PRECISION</v>
      </c>
      <c r="K2995" s="71">
        <f t="shared" si="3"/>
        <v>22</v>
      </c>
      <c r="L2995" s="71" t="str">
        <f t="shared" si="4"/>
        <v>(22)</v>
      </c>
      <c r="M2995" s="71" t="s">
        <v>4489</v>
      </c>
      <c r="N2995" s="71"/>
      <c r="O2995" s="4"/>
      <c r="P2995" s="9"/>
      <c r="Q2995" s="9" t="str">
        <f t="shared" si="149"/>
        <v>RPKJAM DOUBLE PRECISION ,</v>
      </c>
    </row>
    <row r="2996" ht="16.5" customHeight="1">
      <c r="A2996" s="9" t="s">
        <v>13</v>
      </c>
      <c r="B2996" s="9" t="s">
        <v>32</v>
      </c>
      <c r="C2996" s="9" t="s">
        <v>3495</v>
      </c>
      <c r="D2996" s="9" t="s">
        <v>183</v>
      </c>
      <c r="E2996" s="9" t="s">
        <v>4506</v>
      </c>
      <c r="F2996" s="10">
        <v>19.0</v>
      </c>
      <c r="G2996" s="10">
        <v>22.0</v>
      </c>
      <c r="H2996" s="70" t="b">
        <v>0</v>
      </c>
      <c r="I2996" s="71" t="str">
        <f t="shared" si="147"/>
        <v/>
      </c>
      <c r="J2996" s="71" t="str">
        <f t="shared" si="148"/>
        <v>DOUBLE PRECISION</v>
      </c>
      <c r="K2996" s="71">
        <f t="shared" si="3"/>
        <v>22</v>
      </c>
      <c r="L2996" s="71" t="str">
        <f t="shared" si="4"/>
        <v>(22)</v>
      </c>
      <c r="M2996" s="71" t="s">
        <v>4489</v>
      </c>
      <c r="N2996" s="71"/>
      <c r="O2996" s="4"/>
      <c r="P2996" s="9"/>
      <c r="Q2996" s="9" t="str">
        <f t="shared" si="149"/>
        <v>RPHAMT DOUBLE PRECISION ,</v>
      </c>
    </row>
    <row r="2997" ht="16.5" customHeight="1">
      <c r="A2997" s="9" t="s">
        <v>13</v>
      </c>
      <c r="B2997" s="9" t="s">
        <v>32</v>
      </c>
      <c r="C2997" s="9" t="s">
        <v>4281</v>
      </c>
      <c r="D2997" s="9" t="s">
        <v>183</v>
      </c>
      <c r="E2997" s="9" t="s">
        <v>4506</v>
      </c>
      <c r="F2997" s="10">
        <v>20.0</v>
      </c>
      <c r="G2997" s="10">
        <v>22.0</v>
      </c>
      <c r="H2997" s="70" t="b">
        <v>0</v>
      </c>
      <c r="I2997" s="71" t="str">
        <f t="shared" si="147"/>
        <v/>
      </c>
      <c r="J2997" s="71" t="str">
        <f t="shared" si="148"/>
        <v>DOUBLE PRECISION</v>
      </c>
      <c r="K2997" s="71">
        <f t="shared" si="3"/>
        <v>22</v>
      </c>
      <c r="L2997" s="71" t="str">
        <f t="shared" si="4"/>
        <v>(22)</v>
      </c>
      <c r="M2997" s="71" t="s">
        <v>4489</v>
      </c>
      <c r="N2997" s="71"/>
      <c r="O2997" s="4"/>
      <c r="P2997" s="9"/>
      <c r="Q2997" s="9" t="str">
        <f t="shared" si="149"/>
        <v>RPHRA1 DOUBLE PRECISION ,</v>
      </c>
    </row>
    <row r="2998" ht="16.5" customHeight="1">
      <c r="A2998" s="9" t="s">
        <v>13</v>
      </c>
      <c r="B2998" s="9" t="s">
        <v>32</v>
      </c>
      <c r="C2998" s="9" t="s">
        <v>4283</v>
      </c>
      <c r="D2998" s="9" t="s">
        <v>183</v>
      </c>
      <c r="E2998" s="9" t="s">
        <v>4506</v>
      </c>
      <c r="F2998" s="10">
        <v>21.0</v>
      </c>
      <c r="G2998" s="10">
        <v>22.0</v>
      </c>
      <c r="H2998" s="70" t="b">
        <v>0</v>
      </c>
      <c r="I2998" s="71" t="str">
        <f t="shared" si="147"/>
        <v/>
      </c>
      <c r="J2998" s="71" t="str">
        <f t="shared" si="148"/>
        <v>DOUBLE PRECISION</v>
      </c>
      <c r="K2998" s="71">
        <f t="shared" si="3"/>
        <v>22</v>
      </c>
      <c r="L2998" s="71" t="str">
        <f t="shared" si="4"/>
        <v>(22)</v>
      </c>
      <c r="M2998" s="71" t="s">
        <v>4489</v>
      </c>
      <c r="N2998" s="71"/>
      <c r="O2998" s="4"/>
      <c r="P2998" s="9"/>
      <c r="Q2998" s="9" t="str">
        <f t="shared" si="149"/>
        <v>RPHRA2 DOUBLE PRECISION ,</v>
      </c>
    </row>
    <row r="2999" ht="16.5" customHeight="1">
      <c r="A2999" s="9" t="s">
        <v>13</v>
      </c>
      <c r="B2999" s="9" t="s">
        <v>32</v>
      </c>
      <c r="C2999" s="9" t="s">
        <v>4285</v>
      </c>
      <c r="D2999" s="9" t="s">
        <v>183</v>
      </c>
      <c r="E2999" s="9" t="s">
        <v>4506</v>
      </c>
      <c r="F2999" s="10">
        <v>22.0</v>
      </c>
      <c r="G2999" s="10">
        <v>22.0</v>
      </c>
      <c r="H2999" s="70" t="b">
        <v>0</v>
      </c>
      <c r="I2999" s="71" t="str">
        <f t="shared" si="147"/>
        <v/>
      </c>
      <c r="J2999" s="71" t="str">
        <f t="shared" si="148"/>
        <v>DOUBLE PRECISION</v>
      </c>
      <c r="K2999" s="71">
        <f t="shared" si="3"/>
        <v>22</v>
      </c>
      <c r="L2999" s="71" t="str">
        <f t="shared" si="4"/>
        <v>(22)</v>
      </c>
      <c r="M2999" s="71" t="s">
        <v>4489</v>
      </c>
      <c r="N2999" s="71"/>
      <c r="O2999" s="4"/>
      <c r="P2999" s="9"/>
      <c r="Q2999" s="9" t="str">
        <f t="shared" si="149"/>
        <v>RPHRAM DOUBLE PRECISION ,</v>
      </c>
    </row>
    <row r="3000" ht="16.5" customHeight="1">
      <c r="A3000" s="9" t="s">
        <v>13</v>
      </c>
      <c r="B3000" s="9" t="s">
        <v>32</v>
      </c>
      <c r="C3000" s="9" t="s">
        <v>4287</v>
      </c>
      <c r="D3000" s="9" t="s">
        <v>183</v>
      </c>
      <c r="E3000" s="9" t="s">
        <v>4506</v>
      </c>
      <c r="F3000" s="10">
        <v>23.0</v>
      </c>
      <c r="G3000" s="10">
        <v>22.0</v>
      </c>
      <c r="H3000" s="70" t="b">
        <v>0</v>
      </c>
      <c r="I3000" s="71" t="str">
        <f t="shared" si="147"/>
        <v/>
      </c>
      <c r="J3000" s="71" t="str">
        <f t="shared" si="148"/>
        <v>DOUBLE PRECISION</v>
      </c>
      <c r="K3000" s="71">
        <f t="shared" si="3"/>
        <v>22</v>
      </c>
      <c r="L3000" s="71" t="str">
        <f t="shared" si="4"/>
        <v>(22)</v>
      </c>
      <c r="M3000" s="71" t="s">
        <v>4489</v>
      </c>
      <c r="N3000" s="71"/>
      <c r="O3000" s="4"/>
      <c r="P3000" s="9"/>
      <c r="Q3000" s="9" t="str">
        <f t="shared" si="149"/>
        <v>RPHJA1 DOUBLE PRECISION ,</v>
      </c>
    </row>
    <row r="3001" ht="16.5" customHeight="1">
      <c r="A3001" s="9" t="s">
        <v>13</v>
      </c>
      <c r="B3001" s="9" t="s">
        <v>32</v>
      </c>
      <c r="C3001" s="9" t="s">
        <v>4289</v>
      </c>
      <c r="D3001" s="9" t="s">
        <v>183</v>
      </c>
      <c r="E3001" s="9" t="s">
        <v>4506</v>
      </c>
      <c r="F3001" s="10">
        <v>24.0</v>
      </c>
      <c r="G3001" s="10">
        <v>22.0</v>
      </c>
      <c r="H3001" s="70" t="b">
        <v>0</v>
      </c>
      <c r="I3001" s="71" t="str">
        <f t="shared" si="147"/>
        <v/>
      </c>
      <c r="J3001" s="71" t="str">
        <f t="shared" si="148"/>
        <v>DOUBLE PRECISION</v>
      </c>
      <c r="K3001" s="71">
        <f t="shared" si="3"/>
        <v>22</v>
      </c>
      <c r="L3001" s="71" t="str">
        <f t="shared" si="4"/>
        <v>(22)</v>
      </c>
      <c r="M3001" s="71" t="s">
        <v>4489</v>
      </c>
      <c r="N3001" s="71"/>
      <c r="O3001" s="4"/>
      <c r="P3001" s="9"/>
      <c r="Q3001" s="9" t="str">
        <f t="shared" si="149"/>
        <v>RPHJA2 DOUBLE PRECISION ,</v>
      </c>
    </row>
    <row r="3002" ht="16.5" customHeight="1">
      <c r="A3002" s="9" t="s">
        <v>13</v>
      </c>
      <c r="B3002" s="9" t="s">
        <v>32</v>
      </c>
      <c r="C3002" s="9" t="s">
        <v>4291</v>
      </c>
      <c r="D3002" s="9" t="s">
        <v>183</v>
      </c>
      <c r="E3002" s="9" t="s">
        <v>4506</v>
      </c>
      <c r="F3002" s="10">
        <v>25.0</v>
      </c>
      <c r="G3002" s="10">
        <v>22.0</v>
      </c>
      <c r="H3002" s="70" t="b">
        <v>0</v>
      </c>
      <c r="I3002" s="71" t="str">
        <f t="shared" si="147"/>
        <v/>
      </c>
      <c r="J3002" s="71" t="str">
        <f t="shared" si="148"/>
        <v>DOUBLE PRECISION</v>
      </c>
      <c r="K3002" s="71">
        <f t="shared" si="3"/>
        <v>22</v>
      </c>
      <c r="L3002" s="71" t="str">
        <f t="shared" si="4"/>
        <v>(22)</v>
      </c>
      <c r="M3002" s="71" t="s">
        <v>4489</v>
      </c>
      <c r="N3002" s="71"/>
      <c r="O3002" s="4"/>
      <c r="P3002" s="9"/>
      <c r="Q3002" s="9" t="str">
        <f t="shared" si="149"/>
        <v>RPHJAM DOUBLE PRECISION ,</v>
      </c>
    </row>
    <row r="3003" ht="16.5" customHeight="1">
      <c r="A3003" s="9" t="s">
        <v>13</v>
      </c>
      <c r="B3003" s="9" t="s">
        <v>32</v>
      </c>
      <c r="C3003" s="9" t="s">
        <v>4293</v>
      </c>
      <c r="D3003" s="9" t="s">
        <v>183</v>
      </c>
      <c r="E3003" s="9" t="s">
        <v>4506</v>
      </c>
      <c r="F3003" s="10">
        <v>26.0</v>
      </c>
      <c r="G3003" s="10">
        <v>22.0</v>
      </c>
      <c r="H3003" s="70" t="b">
        <v>0</v>
      </c>
      <c r="I3003" s="71" t="str">
        <f t="shared" si="147"/>
        <v/>
      </c>
      <c r="J3003" s="71" t="str">
        <f t="shared" si="148"/>
        <v>DOUBLE PRECISION</v>
      </c>
      <c r="K3003" s="71">
        <f t="shared" si="3"/>
        <v>22</v>
      </c>
      <c r="L3003" s="71" t="str">
        <f t="shared" si="4"/>
        <v>(22)</v>
      </c>
      <c r="M3003" s="71" t="s">
        <v>4489</v>
      </c>
      <c r="N3003" s="71"/>
      <c r="O3003" s="4"/>
      <c r="P3003" s="9"/>
      <c r="Q3003" s="9" t="str">
        <f t="shared" si="149"/>
        <v>RPHTAM DOUBLE PRECISION ,</v>
      </c>
    </row>
    <row r="3004" ht="16.5" customHeight="1">
      <c r="A3004" s="9" t="s">
        <v>13</v>
      </c>
      <c r="B3004" s="9" t="s">
        <v>32</v>
      </c>
      <c r="C3004" s="9" t="s">
        <v>4294</v>
      </c>
      <c r="D3004" s="9" t="s">
        <v>183</v>
      </c>
      <c r="E3004" s="9" t="s">
        <v>4506</v>
      </c>
      <c r="F3004" s="10">
        <v>27.0</v>
      </c>
      <c r="G3004" s="10">
        <v>22.0</v>
      </c>
      <c r="H3004" s="70" t="b">
        <v>0</v>
      </c>
      <c r="I3004" s="71" t="str">
        <f t="shared" si="147"/>
        <v/>
      </c>
      <c r="J3004" s="71" t="str">
        <f t="shared" si="148"/>
        <v>DOUBLE PRECISION</v>
      </c>
      <c r="K3004" s="71">
        <f t="shared" si="3"/>
        <v>22</v>
      </c>
      <c r="L3004" s="71" t="str">
        <f t="shared" si="4"/>
        <v>(22)</v>
      </c>
      <c r="M3004" s="71" t="s">
        <v>4489</v>
      </c>
      <c r="N3004" s="71"/>
      <c r="O3004" s="4"/>
      <c r="P3004" s="9"/>
      <c r="Q3004" s="9" t="str">
        <f t="shared" si="149"/>
        <v>RPTTAM DOUBLE PRECISION ,</v>
      </c>
    </row>
    <row r="3005" ht="16.5" customHeight="1">
      <c r="A3005" s="9" t="s">
        <v>13</v>
      </c>
      <c r="B3005" s="9" t="s">
        <v>32</v>
      </c>
      <c r="C3005" s="9" t="s">
        <v>4296</v>
      </c>
      <c r="D3005" s="9" t="s">
        <v>183</v>
      </c>
      <c r="E3005" s="9" t="s">
        <v>4506</v>
      </c>
      <c r="F3005" s="10">
        <v>28.0</v>
      </c>
      <c r="G3005" s="10">
        <v>22.0</v>
      </c>
      <c r="H3005" s="70" t="b">
        <v>0</v>
      </c>
      <c r="I3005" s="71" t="str">
        <f t="shared" si="147"/>
        <v/>
      </c>
      <c r="J3005" s="71" t="str">
        <f t="shared" si="148"/>
        <v>DOUBLE PRECISION</v>
      </c>
      <c r="K3005" s="71">
        <f t="shared" si="3"/>
        <v>22</v>
      </c>
      <c r="L3005" s="71" t="str">
        <f t="shared" si="4"/>
        <v>(22)</v>
      </c>
      <c r="M3005" s="71" t="s">
        <v>4489</v>
      </c>
      <c r="N3005" s="71"/>
      <c r="O3005" s="4"/>
      <c r="P3005" s="9"/>
      <c r="Q3005" s="9" t="str">
        <f t="shared" si="149"/>
        <v>RPHIMT DOUBLE PRECISION ,</v>
      </c>
    </row>
    <row r="3006" ht="16.5" customHeight="1">
      <c r="A3006" s="9" t="s">
        <v>13</v>
      </c>
      <c r="B3006" s="9" t="s">
        <v>32</v>
      </c>
      <c r="C3006" s="9" t="s">
        <v>1226</v>
      </c>
      <c r="D3006" s="9" t="s">
        <v>191</v>
      </c>
      <c r="E3006" s="9" t="s">
        <v>4518</v>
      </c>
      <c r="F3006" s="10">
        <v>29.0</v>
      </c>
      <c r="G3006" s="10">
        <v>1.0</v>
      </c>
      <c r="H3006" s="70" t="b">
        <v>0</v>
      </c>
      <c r="I3006" s="71" t="str">
        <f t="shared" si="147"/>
        <v/>
      </c>
      <c r="J3006" s="71" t="str">
        <f t="shared" si="148"/>
        <v>VARCHAR</v>
      </c>
      <c r="K3006" s="71">
        <f t="shared" si="3"/>
        <v>3</v>
      </c>
      <c r="L3006" s="71" t="str">
        <f t="shared" si="4"/>
        <v>(3)</v>
      </c>
      <c r="M3006" s="71" t="s">
        <v>4489</v>
      </c>
      <c r="N3006" s="71"/>
      <c r="O3006" s="4"/>
      <c r="P3006" s="9"/>
      <c r="Q3006" s="9" t="str">
        <f t="shared" si="149"/>
        <v>RPYFLG VARCHAR(3) ,</v>
      </c>
    </row>
    <row r="3007" ht="16.5" customHeight="1">
      <c r="A3007" s="9" t="s">
        <v>13</v>
      </c>
      <c r="B3007" s="9" t="s">
        <v>32</v>
      </c>
      <c r="C3007" s="9" t="s">
        <v>4298</v>
      </c>
      <c r="D3007" s="9" t="s">
        <v>183</v>
      </c>
      <c r="E3007" s="9" t="s">
        <v>4506</v>
      </c>
      <c r="F3007" s="10">
        <v>30.0</v>
      </c>
      <c r="G3007" s="10">
        <v>22.0</v>
      </c>
      <c r="H3007" s="70" t="b">
        <v>0</v>
      </c>
      <c r="I3007" s="71" t="str">
        <f t="shared" si="147"/>
        <v/>
      </c>
      <c r="J3007" s="71" t="str">
        <f t="shared" si="148"/>
        <v>DOUBLE PRECISION</v>
      </c>
      <c r="K3007" s="71">
        <f t="shared" si="3"/>
        <v>22</v>
      </c>
      <c r="L3007" s="71" t="str">
        <f t="shared" si="4"/>
        <v>(22)</v>
      </c>
      <c r="M3007" s="71" t="s">
        <v>4489</v>
      </c>
      <c r="N3007" s="71"/>
      <c r="O3007" s="4"/>
      <c r="P3007" s="9"/>
      <c r="Q3007" s="9" t="str">
        <f t="shared" si="149"/>
        <v>RPIDAY DOUBLE PRECISION ,</v>
      </c>
    </row>
    <row r="3008" ht="16.5" customHeight="1">
      <c r="A3008" s="9" t="s">
        <v>13</v>
      </c>
      <c r="B3008" s="9" t="s">
        <v>32</v>
      </c>
      <c r="C3008" s="9" t="s">
        <v>4300</v>
      </c>
      <c r="D3008" s="9" t="s">
        <v>191</v>
      </c>
      <c r="E3008" s="9" t="s">
        <v>4518</v>
      </c>
      <c r="F3008" s="10">
        <v>31.0</v>
      </c>
      <c r="G3008" s="10">
        <v>1.0</v>
      </c>
      <c r="H3008" s="70" t="b">
        <v>0</v>
      </c>
      <c r="I3008" s="71" t="str">
        <f t="shared" si="147"/>
        <v/>
      </c>
      <c r="J3008" s="71" t="str">
        <f t="shared" si="148"/>
        <v>VARCHAR</v>
      </c>
      <c r="K3008" s="71">
        <f t="shared" si="3"/>
        <v>3</v>
      </c>
      <c r="L3008" s="71" t="str">
        <f t="shared" si="4"/>
        <v>(3)</v>
      </c>
      <c r="M3008" s="71" t="s">
        <v>4489</v>
      </c>
      <c r="N3008" s="71"/>
      <c r="O3008" s="4"/>
      <c r="P3008" s="9"/>
      <c r="Q3008" s="9" t="str">
        <f t="shared" si="149"/>
        <v>RPVFLG VARCHAR(3) ,</v>
      </c>
    </row>
    <row r="3009" ht="16.5" customHeight="1">
      <c r="A3009" s="9" t="s">
        <v>13</v>
      </c>
      <c r="B3009" s="9" t="s">
        <v>32</v>
      </c>
      <c r="C3009" s="9" t="s">
        <v>959</v>
      </c>
      <c r="D3009" s="9" t="s">
        <v>191</v>
      </c>
      <c r="E3009" s="9" t="s">
        <v>4518</v>
      </c>
      <c r="F3009" s="10">
        <v>32.0</v>
      </c>
      <c r="G3009" s="10">
        <v>1.0</v>
      </c>
      <c r="H3009" s="70" t="b">
        <v>0</v>
      </c>
      <c r="I3009" s="71" t="str">
        <f t="shared" si="147"/>
        <v/>
      </c>
      <c r="J3009" s="71" t="str">
        <f t="shared" si="148"/>
        <v>VARCHAR</v>
      </c>
      <c r="K3009" s="71">
        <f t="shared" si="3"/>
        <v>3</v>
      </c>
      <c r="L3009" s="71" t="str">
        <f t="shared" si="4"/>
        <v>(3)</v>
      </c>
      <c r="M3009" s="71" t="s">
        <v>4489</v>
      </c>
      <c r="N3009" s="71"/>
      <c r="O3009" s="4"/>
      <c r="P3009" s="9"/>
      <c r="Q3009" s="9" t="str">
        <f t="shared" si="149"/>
        <v>RPGOOD VARCHAR(3) ,</v>
      </c>
    </row>
    <row r="3010" ht="16.5" customHeight="1">
      <c r="A3010" s="9" t="s">
        <v>13</v>
      </c>
      <c r="B3010" s="9" t="s">
        <v>32</v>
      </c>
      <c r="C3010" s="9" t="s">
        <v>3789</v>
      </c>
      <c r="D3010" s="9" t="s">
        <v>191</v>
      </c>
      <c r="E3010" s="9" t="s">
        <v>4518</v>
      </c>
      <c r="F3010" s="10">
        <v>33.0</v>
      </c>
      <c r="G3010" s="10">
        <v>1.0</v>
      </c>
      <c r="H3010" s="70" t="b">
        <v>0</v>
      </c>
      <c r="I3010" s="71" t="str">
        <f t="shared" si="147"/>
        <v/>
      </c>
      <c r="J3010" s="71" t="str">
        <f t="shared" si="148"/>
        <v>VARCHAR</v>
      </c>
      <c r="K3010" s="71">
        <f t="shared" si="3"/>
        <v>3</v>
      </c>
      <c r="L3010" s="71" t="str">
        <f t="shared" si="4"/>
        <v>(3)</v>
      </c>
      <c r="M3010" s="71" t="s">
        <v>4489</v>
      </c>
      <c r="N3010" s="71"/>
      <c r="O3010" s="4"/>
      <c r="P3010" s="9"/>
      <c r="Q3010" s="9" t="str">
        <f t="shared" si="149"/>
        <v>RPSFLG VARCHAR(3) ,</v>
      </c>
    </row>
    <row r="3011" ht="16.5" customHeight="1">
      <c r="A3011" s="9" t="s">
        <v>13</v>
      </c>
      <c r="B3011" s="9" t="s">
        <v>32</v>
      </c>
      <c r="C3011" s="9" t="s">
        <v>4301</v>
      </c>
      <c r="D3011" s="9" t="s">
        <v>191</v>
      </c>
      <c r="E3011" s="9" t="s">
        <v>4518</v>
      </c>
      <c r="F3011" s="10">
        <v>34.0</v>
      </c>
      <c r="G3011" s="10">
        <v>1.0</v>
      </c>
      <c r="H3011" s="70" t="b">
        <v>0</v>
      </c>
      <c r="I3011" s="71" t="str">
        <f t="shared" si="147"/>
        <v/>
      </c>
      <c r="J3011" s="71" t="str">
        <f t="shared" si="148"/>
        <v>VARCHAR</v>
      </c>
      <c r="K3011" s="71">
        <f t="shared" si="3"/>
        <v>3</v>
      </c>
      <c r="L3011" s="71" t="str">
        <f t="shared" si="4"/>
        <v>(3)</v>
      </c>
      <c r="M3011" s="71" t="s">
        <v>4489</v>
      </c>
      <c r="N3011" s="71"/>
      <c r="O3011" s="4"/>
      <c r="P3011" s="9"/>
      <c r="Q3011" s="9" t="str">
        <f t="shared" si="149"/>
        <v>RPCFLG VARCHAR(3) ,</v>
      </c>
    </row>
    <row r="3012" ht="16.5" customHeight="1">
      <c r="A3012" s="9" t="s">
        <v>13</v>
      </c>
      <c r="B3012" s="9" t="s">
        <v>32</v>
      </c>
      <c r="C3012" s="9" t="s">
        <v>4091</v>
      </c>
      <c r="D3012" s="9" t="s">
        <v>183</v>
      </c>
      <c r="E3012" s="9" t="s">
        <v>4506</v>
      </c>
      <c r="F3012" s="10">
        <v>35.0</v>
      </c>
      <c r="G3012" s="10">
        <v>22.0</v>
      </c>
      <c r="H3012" s="70" t="b">
        <v>0</v>
      </c>
      <c r="I3012" s="71" t="str">
        <f t="shared" si="147"/>
        <v/>
      </c>
      <c r="J3012" s="71" t="str">
        <f t="shared" si="148"/>
        <v>DOUBLE PRECISION</v>
      </c>
      <c r="K3012" s="71">
        <f t="shared" si="3"/>
        <v>22</v>
      </c>
      <c r="L3012" s="71" t="str">
        <f t="shared" si="4"/>
        <v>(22)</v>
      </c>
      <c r="M3012" s="71" t="s">
        <v>4489</v>
      </c>
      <c r="N3012" s="71"/>
      <c r="O3012" s="4"/>
      <c r="P3012" s="9"/>
      <c r="Q3012" s="9" t="str">
        <f t="shared" si="149"/>
        <v>RPSDTE DOUBLE PRECISION ,</v>
      </c>
    </row>
    <row r="3013" ht="16.5" customHeight="1">
      <c r="A3013" s="9" t="s">
        <v>13</v>
      </c>
      <c r="B3013" s="9" t="s">
        <v>32</v>
      </c>
      <c r="C3013" s="9" t="s">
        <v>4246</v>
      </c>
      <c r="D3013" s="9" t="s">
        <v>183</v>
      </c>
      <c r="E3013" s="9" t="s">
        <v>4506</v>
      </c>
      <c r="F3013" s="10">
        <v>36.0</v>
      </c>
      <c r="G3013" s="10">
        <v>22.0</v>
      </c>
      <c r="H3013" s="70" t="b">
        <v>0</v>
      </c>
      <c r="I3013" s="71" t="str">
        <f t="shared" si="147"/>
        <v/>
      </c>
      <c r="J3013" s="71" t="str">
        <f t="shared" si="148"/>
        <v>DOUBLE PRECISION</v>
      </c>
      <c r="K3013" s="71">
        <f t="shared" si="3"/>
        <v>22</v>
      </c>
      <c r="L3013" s="71" t="str">
        <f t="shared" si="4"/>
        <v>(22)</v>
      </c>
      <c r="M3013" s="71" t="s">
        <v>4489</v>
      </c>
      <c r="N3013" s="71"/>
      <c r="O3013" s="4"/>
      <c r="P3013" s="9"/>
      <c r="Q3013" s="9" t="str">
        <f t="shared" si="149"/>
        <v>RPKDTE DOUBLE PRECISION ,</v>
      </c>
    </row>
    <row r="3014" ht="16.5" customHeight="1">
      <c r="A3014" s="9" t="s">
        <v>13</v>
      </c>
      <c r="B3014" s="9" t="s">
        <v>32</v>
      </c>
      <c r="C3014" s="9" t="s">
        <v>4304</v>
      </c>
      <c r="D3014" s="9" t="s">
        <v>191</v>
      </c>
      <c r="E3014" s="9" t="s">
        <v>4518</v>
      </c>
      <c r="F3014" s="10">
        <v>37.0</v>
      </c>
      <c r="G3014" s="10">
        <v>1.0</v>
      </c>
      <c r="H3014" s="70" t="b">
        <v>0</v>
      </c>
      <c r="I3014" s="71" t="str">
        <f t="shared" si="147"/>
        <v/>
      </c>
      <c r="J3014" s="71" t="str">
        <f t="shared" si="148"/>
        <v>VARCHAR</v>
      </c>
      <c r="K3014" s="71">
        <f t="shared" si="3"/>
        <v>3</v>
      </c>
      <c r="L3014" s="71" t="str">
        <f t="shared" si="4"/>
        <v>(3)</v>
      </c>
      <c r="M3014" s="71" t="s">
        <v>4489</v>
      </c>
      <c r="N3014" s="71"/>
      <c r="O3014" s="4"/>
      <c r="P3014" s="9"/>
      <c r="Q3014" s="9" t="str">
        <f t="shared" si="149"/>
        <v>KAGUBN VARCHAR(3) ,</v>
      </c>
    </row>
    <row r="3015" ht="16.5" customHeight="1">
      <c r="A3015" s="9" t="s">
        <v>13</v>
      </c>
      <c r="B3015" s="9" t="s">
        <v>32</v>
      </c>
      <c r="C3015" s="9" t="s">
        <v>2643</v>
      </c>
      <c r="D3015" s="9" t="s">
        <v>183</v>
      </c>
      <c r="E3015" s="9" t="s">
        <v>4506</v>
      </c>
      <c r="F3015" s="10">
        <v>38.0</v>
      </c>
      <c r="G3015" s="10">
        <v>22.0</v>
      </c>
      <c r="H3015" s="70" t="b">
        <v>0</v>
      </c>
      <c r="I3015" s="71" t="str">
        <f t="shared" si="147"/>
        <v/>
      </c>
      <c r="J3015" s="71" t="str">
        <f t="shared" si="148"/>
        <v>DOUBLE PRECISION</v>
      </c>
      <c r="K3015" s="71">
        <f t="shared" si="3"/>
        <v>22</v>
      </c>
      <c r="L3015" s="71" t="str">
        <f t="shared" si="4"/>
        <v>(22)</v>
      </c>
      <c r="M3015" s="71" t="s">
        <v>4489</v>
      </c>
      <c r="N3015" s="71"/>
      <c r="O3015" s="4"/>
      <c r="P3015" s="9"/>
      <c r="Q3015" s="9" t="str">
        <f t="shared" si="149"/>
        <v>KAYEAR DOUBLE PRECISION ,</v>
      </c>
    </row>
    <row r="3016" ht="16.5" customHeight="1">
      <c r="A3016" s="9" t="s">
        <v>13</v>
      </c>
      <c r="B3016" s="9" t="s">
        <v>32</v>
      </c>
      <c r="C3016" s="9" t="s">
        <v>2645</v>
      </c>
      <c r="D3016" s="9" t="s">
        <v>183</v>
      </c>
      <c r="E3016" s="9" t="s">
        <v>4506</v>
      </c>
      <c r="F3016" s="10">
        <v>39.0</v>
      </c>
      <c r="G3016" s="10">
        <v>22.0</v>
      </c>
      <c r="H3016" s="70" t="b">
        <v>0</v>
      </c>
      <c r="I3016" s="71" t="str">
        <f t="shared" si="147"/>
        <v/>
      </c>
      <c r="J3016" s="71" t="str">
        <f t="shared" si="148"/>
        <v>DOUBLE PRECISION</v>
      </c>
      <c r="K3016" s="71">
        <f t="shared" si="3"/>
        <v>22</v>
      </c>
      <c r="L3016" s="71" t="str">
        <f t="shared" si="4"/>
        <v>(22)</v>
      </c>
      <c r="M3016" s="71" t="s">
        <v>4489</v>
      </c>
      <c r="N3016" s="71"/>
      <c r="O3016" s="4"/>
      <c r="P3016" s="9"/>
      <c r="Q3016" s="9" t="str">
        <f t="shared" si="149"/>
        <v>KACODE DOUBLE PRECISION ,</v>
      </c>
    </row>
    <row r="3017" ht="16.5" customHeight="1">
      <c r="A3017" s="9" t="s">
        <v>13</v>
      </c>
      <c r="B3017" s="9" t="s">
        <v>32</v>
      </c>
      <c r="C3017" s="9" t="s">
        <v>2646</v>
      </c>
      <c r="D3017" s="9" t="s">
        <v>183</v>
      </c>
      <c r="E3017" s="9" t="s">
        <v>4506</v>
      </c>
      <c r="F3017" s="10">
        <v>40.0</v>
      </c>
      <c r="G3017" s="10">
        <v>22.0</v>
      </c>
      <c r="H3017" s="70" t="b">
        <v>0</v>
      </c>
      <c r="I3017" s="71" t="str">
        <f t="shared" si="147"/>
        <v/>
      </c>
      <c r="J3017" s="71" t="str">
        <f t="shared" si="148"/>
        <v>DOUBLE PRECISION</v>
      </c>
      <c r="K3017" s="71">
        <f t="shared" si="3"/>
        <v>22</v>
      </c>
      <c r="L3017" s="71" t="str">
        <f t="shared" si="4"/>
        <v>(22)</v>
      </c>
      <c r="M3017" s="71" t="s">
        <v>4489</v>
      </c>
      <c r="N3017" s="71"/>
      <c r="O3017" s="4"/>
      <c r="P3017" s="9"/>
      <c r="Q3017" s="9" t="str">
        <f t="shared" si="149"/>
        <v>KASEQN DOUBLE PRECISION ,</v>
      </c>
    </row>
    <row r="3018" ht="16.5" customHeight="1">
      <c r="A3018" s="9" t="s">
        <v>13</v>
      </c>
      <c r="B3018" s="9" t="s">
        <v>32</v>
      </c>
      <c r="C3018" s="9" t="s">
        <v>4305</v>
      </c>
      <c r="D3018" s="9" t="s">
        <v>183</v>
      </c>
      <c r="E3018" s="9" t="s">
        <v>4506</v>
      </c>
      <c r="F3018" s="10">
        <v>41.0</v>
      </c>
      <c r="G3018" s="10">
        <v>22.0</v>
      </c>
      <c r="H3018" s="70" t="b">
        <v>0</v>
      </c>
      <c r="I3018" s="71" t="str">
        <f t="shared" si="147"/>
        <v/>
      </c>
      <c r="J3018" s="71" t="str">
        <f t="shared" si="148"/>
        <v>DOUBLE PRECISION</v>
      </c>
      <c r="K3018" s="71">
        <f t="shared" si="3"/>
        <v>22</v>
      </c>
      <c r="L3018" s="71" t="str">
        <f t="shared" si="4"/>
        <v>(22)</v>
      </c>
      <c r="M3018" s="71" t="s">
        <v>4489</v>
      </c>
      <c r="N3018" s="71"/>
      <c r="O3018" s="4"/>
      <c r="P3018" s="9"/>
      <c r="Q3018" s="9" t="str">
        <f t="shared" si="149"/>
        <v>KASERI DOUBLE PRECISION ,</v>
      </c>
    </row>
    <row r="3019" ht="16.5" customHeight="1">
      <c r="A3019" s="9" t="s">
        <v>13</v>
      </c>
      <c r="B3019" s="9" t="s">
        <v>32</v>
      </c>
      <c r="C3019" s="9" t="s">
        <v>4306</v>
      </c>
      <c r="D3019" s="9" t="s">
        <v>183</v>
      </c>
      <c r="E3019" s="9" t="s">
        <v>4506</v>
      </c>
      <c r="F3019" s="10">
        <v>42.0</v>
      </c>
      <c r="G3019" s="10">
        <v>22.0</v>
      </c>
      <c r="H3019" s="70" t="b">
        <v>0</v>
      </c>
      <c r="I3019" s="71" t="str">
        <f t="shared" si="147"/>
        <v/>
      </c>
      <c r="J3019" s="71" t="str">
        <f t="shared" si="148"/>
        <v>DOUBLE PRECISION</v>
      </c>
      <c r="K3019" s="71">
        <f t="shared" si="3"/>
        <v>22</v>
      </c>
      <c r="L3019" s="71" t="str">
        <f t="shared" si="4"/>
        <v>(22)</v>
      </c>
      <c r="M3019" s="71" t="s">
        <v>4489</v>
      </c>
      <c r="N3019" s="71"/>
      <c r="O3019" s="4"/>
      <c r="P3019" s="9"/>
      <c r="Q3019" s="9" t="str">
        <f t="shared" si="149"/>
        <v>KAICYY DOUBLE PRECISION ,</v>
      </c>
    </row>
    <row r="3020" ht="16.5" customHeight="1">
      <c r="A3020" s="9" t="s">
        <v>13</v>
      </c>
      <c r="B3020" s="9" t="s">
        <v>32</v>
      </c>
      <c r="C3020" s="9" t="s">
        <v>4308</v>
      </c>
      <c r="D3020" s="9" t="s">
        <v>183</v>
      </c>
      <c r="E3020" s="9" t="s">
        <v>4506</v>
      </c>
      <c r="F3020" s="10">
        <v>43.0</v>
      </c>
      <c r="G3020" s="10">
        <v>22.0</v>
      </c>
      <c r="H3020" s="70" t="b">
        <v>0</v>
      </c>
      <c r="I3020" s="71" t="str">
        <f t="shared" si="147"/>
        <v/>
      </c>
      <c r="J3020" s="71" t="str">
        <f t="shared" si="148"/>
        <v>DOUBLE PRECISION</v>
      </c>
      <c r="K3020" s="71">
        <f t="shared" si="3"/>
        <v>22</v>
      </c>
      <c r="L3020" s="71" t="str">
        <f t="shared" si="4"/>
        <v>(22)</v>
      </c>
      <c r="M3020" s="71" t="s">
        <v>4489</v>
      </c>
      <c r="N3020" s="71"/>
      <c r="O3020" s="4"/>
      <c r="P3020" s="9"/>
      <c r="Q3020" s="9" t="str">
        <f t="shared" si="149"/>
        <v>KAICMM DOUBLE PRECISION ,</v>
      </c>
    </row>
    <row r="3021" ht="16.5" customHeight="1">
      <c r="A3021" s="9" t="s">
        <v>13</v>
      </c>
      <c r="B3021" s="9" t="s">
        <v>32</v>
      </c>
      <c r="C3021" s="9" t="s">
        <v>4310</v>
      </c>
      <c r="D3021" s="9" t="s">
        <v>183</v>
      </c>
      <c r="E3021" s="9" t="s">
        <v>4506</v>
      </c>
      <c r="F3021" s="10">
        <v>44.0</v>
      </c>
      <c r="G3021" s="10">
        <v>22.0</v>
      </c>
      <c r="H3021" s="70" t="b">
        <v>0</v>
      </c>
      <c r="I3021" s="71" t="str">
        <f t="shared" si="147"/>
        <v/>
      </c>
      <c r="J3021" s="71" t="str">
        <f t="shared" si="148"/>
        <v>DOUBLE PRECISION</v>
      </c>
      <c r="K3021" s="71">
        <f t="shared" si="3"/>
        <v>22</v>
      </c>
      <c r="L3021" s="71" t="str">
        <f t="shared" si="4"/>
        <v>(22)</v>
      </c>
      <c r="M3021" s="71" t="s">
        <v>4489</v>
      </c>
      <c r="N3021" s="71"/>
      <c r="O3021" s="4"/>
      <c r="P3021" s="9"/>
      <c r="Q3021" s="9" t="str">
        <f t="shared" si="149"/>
        <v>KAICDD DOUBLE PRECISION ,</v>
      </c>
    </row>
    <row r="3022" ht="16.5" customHeight="1">
      <c r="A3022" s="9" t="s">
        <v>13</v>
      </c>
      <c r="B3022" s="9" t="s">
        <v>32</v>
      </c>
      <c r="C3022" s="9" t="s">
        <v>2422</v>
      </c>
      <c r="D3022" s="9" t="s">
        <v>191</v>
      </c>
      <c r="E3022" s="9" t="s">
        <v>4518</v>
      </c>
      <c r="F3022" s="10">
        <v>45.0</v>
      </c>
      <c r="G3022" s="10">
        <v>1.0</v>
      </c>
      <c r="H3022" s="70" t="b">
        <v>0</v>
      </c>
      <c r="I3022" s="71" t="str">
        <f t="shared" si="147"/>
        <v/>
      </c>
      <c r="J3022" s="71" t="str">
        <f t="shared" si="148"/>
        <v>VARCHAR</v>
      </c>
      <c r="K3022" s="71">
        <f t="shared" si="3"/>
        <v>3</v>
      </c>
      <c r="L3022" s="71" t="str">
        <f t="shared" si="4"/>
        <v>(3)</v>
      </c>
      <c r="M3022" s="71" t="s">
        <v>4489</v>
      </c>
      <c r="N3022" s="71"/>
      <c r="O3022" s="4"/>
      <c r="P3022" s="9"/>
      <c r="Q3022" s="9" t="str">
        <f t="shared" si="149"/>
        <v>EDGUBN VARCHAR(3) ,</v>
      </c>
    </row>
    <row r="3023" ht="16.5" customHeight="1">
      <c r="A3023" s="9" t="s">
        <v>13</v>
      </c>
      <c r="B3023" s="9" t="s">
        <v>32</v>
      </c>
      <c r="C3023" s="9" t="s">
        <v>2423</v>
      </c>
      <c r="D3023" s="9" t="s">
        <v>183</v>
      </c>
      <c r="E3023" s="9" t="s">
        <v>4506</v>
      </c>
      <c r="F3023" s="10">
        <v>46.0</v>
      </c>
      <c r="G3023" s="10">
        <v>22.0</v>
      </c>
      <c r="H3023" s="70" t="b">
        <v>0</v>
      </c>
      <c r="I3023" s="71" t="str">
        <f t="shared" si="147"/>
        <v/>
      </c>
      <c r="J3023" s="71" t="str">
        <f t="shared" si="148"/>
        <v>DOUBLE PRECISION</v>
      </c>
      <c r="K3023" s="71">
        <f t="shared" si="3"/>
        <v>22</v>
      </c>
      <c r="L3023" s="71" t="str">
        <f t="shared" si="4"/>
        <v>(22)</v>
      </c>
      <c r="M3023" s="71" t="s">
        <v>4489</v>
      </c>
      <c r="N3023" s="71"/>
      <c r="O3023" s="4"/>
      <c r="P3023" s="9"/>
      <c r="Q3023" s="9" t="str">
        <f t="shared" si="149"/>
        <v>EDYEAR DOUBLE PRECISION ,</v>
      </c>
    </row>
    <row r="3024" ht="16.5" customHeight="1">
      <c r="A3024" s="9" t="s">
        <v>13</v>
      </c>
      <c r="B3024" s="9" t="s">
        <v>32</v>
      </c>
      <c r="C3024" s="9" t="s">
        <v>2424</v>
      </c>
      <c r="D3024" s="9" t="s">
        <v>183</v>
      </c>
      <c r="E3024" s="9" t="s">
        <v>4506</v>
      </c>
      <c r="F3024" s="10">
        <v>47.0</v>
      </c>
      <c r="G3024" s="10">
        <v>22.0</v>
      </c>
      <c r="H3024" s="70" t="b">
        <v>0</v>
      </c>
      <c r="I3024" s="71" t="str">
        <f t="shared" si="147"/>
        <v/>
      </c>
      <c r="J3024" s="71" t="str">
        <f t="shared" si="148"/>
        <v>DOUBLE PRECISION</v>
      </c>
      <c r="K3024" s="71">
        <f t="shared" si="3"/>
        <v>22</v>
      </c>
      <c r="L3024" s="71" t="str">
        <f t="shared" si="4"/>
        <v>(22)</v>
      </c>
      <c r="M3024" s="71" t="s">
        <v>4489</v>
      </c>
      <c r="N3024" s="71"/>
      <c r="O3024" s="4"/>
      <c r="P3024" s="9"/>
      <c r="Q3024" s="9" t="str">
        <f t="shared" si="149"/>
        <v>EDCODE DOUBLE PRECISION ,</v>
      </c>
    </row>
    <row r="3025" ht="16.5" customHeight="1">
      <c r="A3025" s="9" t="s">
        <v>13</v>
      </c>
      <c r="B3025" s="9" t="s">
        <v>32</v>
      </c>
      <c r="C3025" s="9" t="s">
        <v>2425</v>
      </c>
      <c r="D3025" s="9" t="s">
        <v>183</v>
      </c>
      <c r="E3025" s="9" t="s">
        <v>4506</v>
      </c>
      <c r="F3025" s="10">
        <v>48.0</v>
      </c>
      <c r="G3025" s="10">
        <v>22.0</v>
      </c>
      <c r="H3025" s="70" t="b">
        <v>0</v>
      </c>
      <c r="I3025" s="71" t="str">
        <f t="shared" si="147"/>
        <v/>
      </c>
      <c r="J3025" s="71" t="str">
        <f t="shared" si="148"/>
        <v>DOUBLE PRECISION</v>
      </c>
      <c r="K3025" s="71">
        <f t="shared" si="3"/>
        <v>22</v>
      </c>
      <c r="L3025" s="71" t="str">
        <f t="shared" si="4"/>
        <v>(22)</v>
      </c>
      <c r="M3025" s="71" t="s">
        <v>4489</v>
      </c>
      <c r="N3025" s="71"/>
      <c r="O3025" s="4"/>
      <c r="P3025" s="9"/>
      <c r="Q3025" s="9" t="str">
        <f t="shared" si="149"/>
        <v>EDSEQN DOUBLE PRECISION ,</v>
      </c>
    </row>
    <row r="3026" ht="16.5" customHeight="1">
      <c r="A3026" s="9" t="s">
        <v>13</v>
      </c>
      <c r="B3026" s="9" t="s">
        <v>32</v>
      </c>
      <c r="C3026" s="9" t="s">
        <v>2426</v>
      </c>
      <c r="D3026" s="9" t="s">
        <v>183</v>
      </c>
      <c r="E3026" s="9" t="s">
        <v>4506</v>
      </c>
      <c r="F3026" s="10">
        <v>49.0</v>
      </c>
      <c r="G3026" s="10">
        <v>22.0</v>
      </c>
      <c r="H3026" s="70" t="b">
        <v>0</v>
      </c>
      <c r="I3026" s="71" t="str">
        <f t="shared" si="147"/>
        <v/>
      </c>
      <c r="J3026" s="71" t="str">
        <f t="shared" si="148"/>
        <v>DOUBLE PRECISION</v>
      </c>
      <c r="K3026" s="71">
        <f t="shared" si="3"/>
        <v>22</v>
      </c>
      <c r="L3026" s="71" t="str">
        <f t="shared" si="4"/>
        <v>(22)</v>
      </c>
      <c r="M3026" s="71" t="s">
        <v>4489</v>
      </c>
      <c r="N3026" s="71"/>
      <c r="O3026" s="4"/>
      <c r="P3026" s="9"/>
      <c r="Q3026" s="9" t="str">
        <f t="shared" si="149"/>
        <v>EDSERI DOUBLE PRECISION ,</v>
      </c>
    </row>
    <row r="3027" ht="16.5" customHeight="1">
      <c r="A3027" s="9" t="s">
        <v>13</v>
      </c>
      <c r="B3027" s="9" t="s">
        <v>32</v>
      </c>
      <c r="C3027" s="9" t="s">
        <v>4311</v>
      </c>
      <c r="D3027" s="9" t="s">
        <v>183</v>
      </c>
      <c r="E3027" s="9" t="s">
        <v>4506</v>
      </c>
      <c r="F3027" s="10">
        <v>50.0</v>
      </c>
      <c r="G3027" s="10">
        <v>22.0</v>
      </c>
      <c r="H3027" s="70" t="b">
        <v>0</v>
      </c>
      <c r="I3027" s="71" t="str">
        <f t="shared" si="147"/>
        <v/>
      </c>
      <c r="J3027" s="71" t="str">
        <f t="shared" si="148"/>
        <v>DOUBLE PRECISION</v>
      </c>
      <c r="K3027" s="71">
        <f t="shared" si="3"/>
        <v>22</v>
      </c>
      <c r="L3027" s="71" t="str">
        <f t="shared" si="4"/>
        <v>(22)</v>
      </c>
      <c r="M3027" s="71" t="s">
        <v>4489</v>
      </c>
      <c r="N3027" s="71"/>
      <c r="O3027" s="4"/>
      <c r="P3027" s="9"/>
      <c r="Q3027" s="9" t="str">
        <f t="shared" si="149"/>
        <v>EDICYY DOUBLE PRECISION ,</v>
      </c>
    </row>
    <row r="3028" ht="16.5" customHeight="1">
      <c r="A3028" s="9" t="s">
        <v>13</v>
      </c>
      <c r="B3028" s="9" t="s">
        <v>32</v>
      </c>
      <c r="C3028" s="9" t="s">
        <v>4312</v>
      </c>
      <c r="D3028" s="9" t="s">
        <v>183</v>
      </c>
      <c r="E3028" s="9" t="s">
        <v>4506</v>
      </c>
      <c r="F3028" s="10">
        <v>51.0</v>
      </c>
      <c r="G3028" s="10">
        <v>22.0</v>
      </c>
      <c r="H3028" s="70" t="b">
        <v>0</v>
      </c>
      <c r="I3028" s="71" t="str">
        <f t="shared" si="147"/>
        <v/>
      </c>
      <c r="J3028" s="71" t="str">
        <f t="shared" si="148"/>
        <v>DOUBLE PRECISION</v>
      </c>
      <c r="K3028" s="71">
        <f t="shared" si="3"/>
        <v>22</v>
      </c>
      <c r="L3028" s="71" t="str">
        <f t="shared" si="4"/>
        <v>(22)</v>
      </c>
      <c r="M3028" s="71" t="s">
        <v>4489</v>
      </c>
      <c r="N3028" s="71"/>
      <c r="O3028" s="4"/>
      <c r="P3028" s="9"/>
      <c r="Q3028" s="9" t="str">
        <f t="shared" si="149"/>
        <v>EDICMM DOUBLE PRECISION ,</v>
      </c>
    </row>
    <row r="3029" ht="16.5" customHeight="1">
      <c r="A3029" s="9" t="s">
        <v>13</v>
      </c>
      <c r="B3029" s="9" t="s">
        <v>32</v>
      </c>
      <c r="C3029" s="9" t="s">
        <v>4313</v>
      </c>
      <c r="D3029" s="9" t="s">
        <v>183</v>
      </c>
      <c r="E3029" s="9" t="s">
        <v>4506</v>
      </c>
      <c r="F3029" s="10">
        <v>52.0</v>
      </c>
      <c r="G3029" s="10">
        <v>22.0</v>
      </c>
      <c r="H3029" s="70" t="b">
        <v>0</v>
      </c>
      <c r="I3029" s="71" t="str">
        <f t="shared" si="147"/>
        <v/>
      </c>
      <c r="J3029" s="71" t="str">
        <f t="shared" si="148"/>
        <v>DOUBLE PRECISION</v>
      </c>
      <c r="K3029" s="71">
        <f t="shared" si="3"/>
        <v>22</v>
      </c>
      <c r="L3029" s="71" t="str">
        <f t="shared" si="4"/>
        <v>(22)</v>
      </c>
      <c r="M3029" s="71" t="s">
        <v>4489</v>
      </c>
      <c r="N3029" s="71"/>
      <c r="O3029" s="4"/>
      <c r="P3029" s="9"/>
      <c r="Q3029" s="9" t="str">
        <f t="shared" si="149"/>
        <v>EDICDD DOUBLE PRECISION ,</v>
      </c>
    </row>
    <row r="3030" ht="16.5" customHeight="1">
      <c r="A3030" s="9" t="s">
        <v>13</v>
      </c>
      <c r="B3030" s="9" t="s">
        <v>32</v>
      </c>
      <c r="C3030" s="9" t="s">
        <v>4314</v>
      </c>
      <c r="D3030" s="9" t="s">
        <v>183</v>
      </c>
      <c r="E3030" s="9" t="s">
        <v>4506</v>
      </c>
      <c r="F3030" s="10">
        <v>53.0</v>
      </c>
      <c r="G3030" s="10">
        <v>22.0</v>
      </c>
      <c r="H3030" s="70" t="b">
        <v>0</v>
      </c>
      <c r="I3030" s="71" t="str">
        <f t="shared" si="147"/>
        <v/>
      </c>
      <c r="J3030" s="71" t="str">
        <f t="shared" si="148"/>
        <v>DOUBLE PRECISION</v>
      </c>
      <c r="K3030" s="71">
        <f t="shared" si="3"/>
        <v>22</v>
      </c>
      <c r="L3030" s="71" t="str">
        <f t="shared" si="4"/>
        <v>(22)</v>
      </c>
      <c r="M3030" s="71" t="s">
        <v>4489</v>
      </c>
      <c r="N3030" s="71"/>
      <c r="O3030" s="4"/>
      <c r="P3030" s="9"/>
      <c r="Q3030" s="9" t="str">
        <f t="shared" si="149"/>
        <v>CWSDTE DOUBLE PRECISION ,</v>
      </c>
    </row>
    <row r="3031" ht="16.5" customHeight="1">
      <c r="A3031" s="9" t="s">
        <v>13</v>
      </c>
      <c r="B3031" s="9" t="s">
        <v>32</v>
      </c>
      <c r="C3031" s="9" t="s">
        <v>949</v>
      </c>
      <c r="D3031" s="9" t="s">
        <v>183</v>
      </c>
      <c r="E3031" s="9" t="s">
        <v>4506</v>
      </c>
      <c r="F3031" s="10">
        <v>54.0</v>
      </c>
      <c r="G3031" s="10">
        <v>22.0</v>
      </c>
      <c r="H3031" s="70" t="b">
        <v>0</v>
      </c>
      <c r="I3031" s="71" t="str">
        <f t="shared" si="147"/>
        <v/>
      </c>
      <c r="J3031" s="71" t="str">
        <f t="shared" si="148"/>
        <v>DOUBLE PRECISION</v>
      </c>
      <c r="K3031" s="71">
        <f t="shared" si="3"/>
        <v>22</v>
      </c>
      <c r="L3031" s="71" t="str">
        <f t="shared" si="4"/>
        <v>(22)</v>
      </c>
      <c r="M3031" s="71" t="s">
        <v>4489</v>
      </c>
      <c r="N3031" s="71"/>
      <c r="O3031" s="4"/>
      <c r="P3031" s="9"/>
      <c r="Q3031" s="9" t="str">
        <f t="shared" si="149"/>
        <v>CWYEAR DOUBLE PRECISION ,</v>
      </c>
    </row>
    <row r="3032" ht="16.5" customHeight="1">
      <c r="A3032" s="9" t="s">
        <v>13</v>
      </c>
      <c r="B3032" s="9" t="s">
        <v>32</v>
      </c>
      <c r="C3032" s="9" t="s">
        <v>950</v>
      </c>
      <c r="D3032" s="9" t="s">
        <v>183</v>
      </c>
      <c r="E3032" s="9" t="s">
        <v>4506</v>
      </c>
      <c r="F3032" s="10">
        <v>55.0</v>
      </c>
      <c r="G3032" s="10">
        <v>22.0</v>
      </c>
      <c r="H3032" s="70" t="b">
        <v>0</v>
      </c>
      <c r="I3032" s="71" t="str">
        <f t="shared" si="147"/>
        <v/>
      </c>
      <c r="J3032" s="71" t="str">
        <f t="shared" si="148"/>
        <v>DOUBLE PRECISION</v>
      </c>
      <c r="K3032" s="71">
        <f t="shared" si="3"/>
        <v>22</v>
      </c>
      <c r="L3032" s="71" t="str">
        <f t="shared" si="4"/>
        <v>(22)</v>
      </c>
      <c r="M3032" s="71" t="s">
        <v>4489</v>
      </c>
      <c r="N3032" s="71"/>
      <c r="O3032" s="4"/>
      <c r="P3032" s="9"/>
      <c r="Q3032" s="9" t="str">
        <f t="shared" si="149"/>
        <v>CWCODE DOUBLE PRECISION ,</v>
      </c>
    </row>
    <row r="3033" ht="16.5" customHeight="1">
      <c r="A3033" s="9" t="s">
        <v>13</v>
      </c>
      <c r="B3033" s="9" t="s">
        <v>32</v>
      </c>
      <c r="C3033" s="9" t="s">
        <v>4316</v>
      </c>
      <c r="D3033" s="9" t="s">
        <v>183</v>
      </c>
      <c r="E3033" s="9" t="s">
        <v>4506</v>
      </c>
      <c r="F3033" s="10">
        <v>56.0</v>
      </c>
      <c r="G3033" s="10">
        <v>22.0</v>
      </c>
      <c r="H3033" s="70" t="b">
        <v>0</v>
      </c>
      <c r="I3033" s="71" t="str">
        <f t="shared" si="147"/>
        <v/>
      </c>
      <c r="J3033" s="71" t="str">
        <f t="shared" si="148"/>
        <v>DOUBLE PRECISION</v>
      </c>
      <c r="K3033" s="71">
        <f t="shared" si="3"/>
        <v>22</v>
      </c>
      <c r="L3033" s="71" t="str">
        <f t="shared" si="4"/>
        <v>(22)</v>
      </c>
      <c r="M3033" s="71" t="s">
        <v>4489</v>
      </c>
      <c r="N3033" s="71"/>
      <c r="O3033" s="4"/>
      <c r="P3033" s="9"/>
      <c r="Q3033" s="9" t="str">
        <f t="shared" si="149"/>
        <v>RPOSGB DOUBLE PRECISION ,</v>
      </c>
    </row>
    <row r="3034" ht="16.5" customHeight="1">
      <c r="A3034" s="9" t="s">
        <v>13</v>
      </c>
      <c r="B3034" s="9" t="s">
        <v>32</v>
      </c>
      <c r="C3034" s="9" t="s">
        <v>4317</v>
      </c>
      <c r="D3034" s="9" t="s">
        <v>183</v>
      </c>
      <c r="E3034" s="9" t="s">
        <v>4506</v>
      </c>
      <c r="F3034" s="10">
        <v>57.0</v>
      </c>
      <c r="G3034" s="10">
        <v>22.0</v>
      </c>
      <c r="H3034" s="70" t="b">
        <v>0</v>
      </c>
      <c r="I3034" s="71" t="str">
        <f t="shared" si="147"/>
        <v/>
      </c>
      <c r="J3034" s="71" t="str">
        <f t="shared" si="148"/>
        <v>DOUBLE PRECISION</v>
      </c>
      <c r="K3034" s="71">
        <f t="shared" si="3"/>
        <v>22</v>
      </c>
      <c r="L3034" s="71" t="str">
        <f t="shared" si="4"/>
        <v>(22)</v>
      </c>
      <c r="M3034" s="71" t="s">
        <v>4489</v>
      </c>
      <c r="N3034" s="71"/>
      <c r="O3034" s="4"/>
      <c r="P3034" s="9"/>
      <c r="Q3034" s="9" t="str">
        <f t="shared" si="149"/>
        <v>RPOYER DOUBLE PRECISION ,</v>
      </c>
    </row>
    <row r="3035" ht="16.5" customHeight="1">
      <c r="A3035" s="9" t="s">
        <v>13</v>
      </c>
      <c r="B3035" s="9" t="s">
        <v>32</v>
      </c>
      <c r="C3035" s="9" t="s">
        <v>4318</v>
      </c>
      <c r="D3035" s="9" t="s">
        <v>183</v>
      </c>
      <c r="E3035" s="9" t="s">
        <v>4506</v>
      </c>
      <c r="F3035" s="10">
        <v>58.0</v>
      </c>
      <c r="G3035" s="10">
        <v>22.0</v>
      </c>
      <c r="H3035" s="70" t="b">
        <v>0</v>
      </c>
      <c r="I3035" s="71" t="str">
        <f t="shared" si="147"/>
        <v/>
      </c>
      <c r="J3035" s="71" t="str">
        <f t="shared" si="148"/>
        <v>DOUBLE PRECISION</v>
      </c>
      <c r="K3035" s="71">
        <f t="shared" si="3"/>
        <v>22</v>
      </c>
      <c r="L3035" s="71" t="str">
        <f t="shared" si="4"/>
        <v>(22)</v>
      </c>
      <c r="M3035" s="71" t="s">
        <v>4489</v>
      </c>
      <c r="N3035" s="71"/>
      <c r="O3035" s="4"/>
      <c r="P3035" s="9"/>
      <c r="Q3035" s="9" t="str">
        <f t="shared" si="149"/>
        <v>RPOSEQ DOUBLE PRECISION ,</v>
      </c>
    </row>
    <row r="3036" ht="16.5" customHeight="1">
      <c r="A3036" s="9" t="s">
        <v>13</v>
      </c>
      <c r="B3036" s="9" t="s">
        <v>32</v>
      </c>
      <c r="C3036" s="9" t="s">
        <v>4319</v>
      </c>
      <c r="D3036" s="9" t="s">
        <v>183</v>
      </c>
      <c r="E3036" s="9" t="s">
        <v>4506</v>
      </c>
      <c r="F3036" s="10">
        <v>59.0</v>
      </c>
      <c r="G3036" s="10">
        <v>22.0</v>
      </c>
      <c r="H3036" s="70" t="b">
        <v>0</v>
      </c>
      <c r="I3036" s="71" t="str">
        <f t="shared" si="147"/>
        <v/>
      </c>
      <c r="J3036" s="71" t="str">
        <f t="shared" si="148"/>
        <v>DOUBLE PRECISION</v>
      </c>
      <c r="K3036" s="71">
        <f t="shared" si="3"/>
        <v>22</v>
      </c>
      <c r="L3036" s="71" t="str">
        <f t="shared" si="4"/>
        <v>(22)</v>
      </c>
      <c r="M3036" s="71" t="s">
        <v>4489</v>
      </c>
      <c r="N3036" s="71"/>
      <c r="O3036" s="4"/>
      <c r="P3036" s="9"/>
      <c r="Q3036" s="9" t="str">
        <f t="shared" si="149"/>
        <v>RPOSER DOUBLE PRECISION ,</v>
      </c>
    </row>
    <row r="3037" ht="16.5" customHeight="1">
      <c r="A3037" s="9" t="s">
        <v>13</v>
      </c>
      <c r="B3037" s="9" t="s">
        <v>32</v>
      </c>
      <c r="C3037" s="9" t="s">
        <v>4175</v>
      </c>
      <c r="D3037" s="9" t="s">
        <v>191</v>
      </c>
      <c r="E3037" s="9" t="s">
        <v>4518</v>
      </c>
      <c r="F3037" s="10">
        <v>60.0</v>
      </c>
      <c r="G3037" s="10">
        <v>1.0</v>
      </c>
      <c r="H3037" s="70" t="b">
        <v>0</v>
      </c>
      <c r="I3037" s="71" t="str">
        <f t="shared" si="147"/>
        <v/>
      </c>
      <c r="J3037" s="71" t="str">
        <f t="shared" si="148"/>
        <v>VARCHAR</v>
      </c>
      <c r="K3037" s="71">
        <f t="shared" si="3"/>
        <v>3</v>
      </c>
      <c r="L3037" s="71" t="str">
        <f t="shared" si="4"/>
        <v>(3)</v>
      </c>
      <c r="M3037" s="71" t="s">
        <v>4489</v>
      </c>
      <c r="N3037" s="71"/>
      <c r="O3037" s="4"/>
      <c r="P3037" s="9"/>
      <c r="Q3037" s="9" t="str">
        <f t="shared" si="149"/>
        <v>RPHGUB VARCHAR(3) ,</v>
      </c>
    </row>
    <row r="3038" ht="16.5" customHeight="1">
      <c r="A3038" s="9" t="s">
        <v>13</v>
      </c>
      <c r="B3038" s="9" t="s">
        <v>32</v>
      </c>
      <c r="C3038" s="9" t="s">
        <v>4176</v>
      </c>
      <c r="D3038" s="9" t="s">
        <v>183</v>
      </c>
      <c r="E3038" s="9" t="s">
        <v>4506</v>
      </c>
      <c r="F3038" s="10">
        <v>61.0</v>
      </c>
      <c r="G3038" s="10">
        <v>22.0</v>
      </c>
      <c r="H3038" s="70" t="b">
        <v>0</v>
      </c>
      <c r="I3038" s="71" t="str">
        <f t="shared" si="147"/>
        <v/>
      </c>
      <c r="J3038" s="71" t="str">
        <f t="shared" si="148"/>
        <v>DOUBLE PRECISION</v>
      </c>
      <c r="K3038" s="71">
        <f t="shared" si="3"/>
        <v>22</v>
      </c>
      <c r="L3038" s="71" t="str">
        <f t="shared" si="4"/>
        <v>(22)</v>
      </c>
      <c r="M3038" s="71" t="s">
        <v>4489</v>
      </c>
      <c r="N3038" s="71"/>
      <c r="O3038" s="4"/>
      <c r="P3038" s="9"/>
      <c r="Q3038" s="9" t="str">
        <f t="shared" si="149"/>
        <v>RPHSTE DOUBLE PRECISION ,</v>
      </c>
    </row>
    <row r="3039" ht="16.5" customHeight="1">
      <c r="A3039" s="9" t="s">
        <v>13</v>
      </c>
      <c r="B3039" s="9" t="s">
        <v>32</v>
      </c>
      <c r="C3039" s="9" t="s">
        <v>4177</v>
      </c>
      <c r="D3039" s="9" t="s">
        <v>183</v>
      </c>
      <c r="E3039" s="9" t="s">
        <v>4506</v>
      </c>
      <c r="F3039" s="10">
        <v>62.0</v>
      </c>
      <c r="G3039" s="10">
        <v>22.0</v>
      </c>
      <c r="H3039" s="70" t="b">
        <v>0</v>
      </c>
      <c r="I3039" s="71" t="str">
        <f t="shared" si="147"/>
        <v/>
      </c>
      <c r="J3039" s="71" t="str">
        <f t="shared" si="148"/>
        <v>DOUBLE PRECISION</v>
      </c>
      <c r="K3039" s="71">
        <f t="shared" si="3"/>
        <v>22</v>
      </c>
      <c r="L3039" s="71" t="str">
        <f t="shared" si="4"/>
        <v>(22)</v>
      </c>
      <c r="M3039" s="71" t="s">
        <v>4489</v>
      </c>
      <c r="N3039" s="71"/>
      <c r="O3039" s="4"/>
      <c r="P3039" s="9"/>
      <c r="Q3039" s="9" t="str">
        <f t="shared" si="149"/>
        <v>RPHETE DOUBLE PRECISION ,</v>
      </c>
    </row>
    <row r="3040" ht="16.5" customHeight="1">
      <c r="A3040" s="9" t="s">
        <v>13</v>
      </c>
      <c r="B3040" s="9" t="s">
        <v>32</v>
      </c>
      <c r="C3040" s="9" t="s">
        <v>3466</v>
      </c>
      <c r="D3040" s="9" t="s">
        <v>191</v>
      </c>
      <c r="E3040" s="9" t="s">
        <v>4518</v>
      </c>
      <c r="F3040" s="10">
        <v>63.0</v>
      </c>
      <c r="G3040" s="10">
        <v>2.0</v>
      </c>
      <c r="H3040" s="70" t="b">
        <v>0</v>
      </c>
      <c r="I3040" s="71" t="str">
        <f t="shared" si="147"/>
        <v/>
      </c>
      <c r="J3040" s="71" t="str">
        <f t="shared" si="148"/>
        <v>VARCHAR</v>
      </c>
      <c r="K3040" s="71">
        <f t="shared" si="3"/>
        <v>6</v>
      </c>
      <c r="L3040" s="71" t="str">
        <f t="shared" si="4"/>
        <v>(6)</v>
      </c>
      <c r="M3040" s="71" t="s">
        <v>4489</v>
      </c>
      <c r="N3040" s="71"/>
      <c r="O3040" s="4"/>
      <c r="P3040" s="9"/>
      <c r="Q3040" s="9" t="str">
        <f t="shared" si="149"/>
        <v>RPCOMY VARCHAR(6) ,</v>
      </c>
    </row>
    <row r="3041" ht="16.5" customHeight="1">
      <c r="A3041" s="9" t="s">
        <v>13</v>
      </c>
      <c r="B3041" s="9" t="s">
        <v>32</v>
      </c>
      <c r="C3041" s="9" t="s">
        <v>4173</v>
      </c>
      <c r="D3041" s="9" t="s">
        <v>191</v>
      </c>
      <c r="E3041" s="9" t="s">
        <v>4518</v>
      </c>
      <c r="F3041" s="10">
        <v>64.0</v>
      </c>
      <c r="G3041" s="10">
        <v>2.0</v>
      </c>
      <c r="H3041" s="70" t="b">
        <v>0</v>
      </c>
      <c r="I3041" s="71" t="str">
        <f t="shared" si="147"/>
        <v/>
      </c>
      <c r="J3041" s="71" t="str">
        <f t="shared" si="148"/>
        <v>VARCHAR</v>
      </c>
      <c r="K3041" s="71">
        <f t="shared" si="3"/>
        <v>6</v>
      </c>
      <c r="L3041" s="71" t="str">
        <f t="shared" si="4"/>
        <v>(6)</v>
      </c>
      <c r="M3041" s="71" t="s">
        <v>4489</v>
      </c>
      <c r="N3041" s="71"/>
      <c r="O3041" s="4"/>
      <c r="P3041" s="9"/>
      <c r="Q3041" s="9" t="str">
        <f t="shared" si="149"/>
        <v>RPCOCH VARCHAR(6) ,</v>
      </c>
    </row>
    <row r="3042" ht="16.5" customHeight="1">
      <c r="A3042" s="9" t="s">
        <v>13</v>
      </c>
      <c r="B3042" s="9" t="s">
        <v>32</v>
      </c>
      <c r="C3042" s="9" t="s">
        <v>4174</v>
      </c>
      <c r="D3042" s="9" t="s">
        <v>191</v>
      </c>
      <c r="E3042" s="9" t="s">
        <v>4518</v>
      </c>
      <c r="F3042" s="10">
        <v>65.0</v>
      </c>
      <c r="G3042" s="10">
        <v>1.0</v>
      </c>
      <c r="H3042" s="70" t="b">
        <v>0</v>
      </c>
      <c r="I3042" s="71" t="str">
        <f t="shared" si="147"/>
        <v/>
      </c>
      <c r="J3042" s="71" t="str">
        <f t="shared" si="148"/>
        <v>VARCHAR</v>
      </c>
      <c r="K3042" s="71">
        <f t="shared" si="3"/>
        <v>3</v>
      </c>
      <c r="L3042" s="71" t="str">
        <f t="shared" si="4"/>
        <v>(3)</v>
      </c>
      <c r="M3042" s="71" t="s">
        <v>4489</v>
      </c>
      <c r="N3042" s="71"/>
      <c r="O3042" s="4"/>
      <c r="P3042" s="9"/>
      <c r="Q3042" s="9" t="str">
        <f t="shared" si="149"/>
        <v>RPSDGU VARCHAR(3) ,</v>
      </c>
    </row>
    <row r="3043" ht="16.5" customHeight="1">
      <c r="A3043" s="9" t="s">
        <v>13</v>
      </c>
      <c r="B3043" s="9" t="s">
        <v>32</v>
      </c>
      <c r="C3043" s="9" t="s">
        <v>4190</v>
      </c>
      <c r="D3043" s="9" t="s">
        <v>183</v>
      </c>
      <c r="E3043" s="9" t="s">
        <v>4506</v>
      </c>
      <c r="F3043" s="10">
        <v>66.0</v>
      </c>
      <c r="G3043" s="10">
        <v>22.0</v>
      </c>
      <c r="H3043" s="70" t="b">
        <v>0</v>
      </c>
      <c r="I3043" s="71" t="str">
        <f t="shared" si="147"/>
        <v/>
      </c>
      <c r="J3043" s="71" t="str">
        <f t="shared" si="148"/>
        <v>DOUBLE PRECISION</v>
      </c>
      <c r="K3043" s="71">
        <f t="shared" si="3"/>
        <v>22</v>
      </c>
      <c r="L3043" s="71" t="str">
        <f t="shared" si="4"/>
        <v>(22)</v>
      </c>
      <c r="M3043" s="71" t="s">
        <v>4489</v>
      </c>
      <c r="N3043" s="71"/>
      <c r="O3043" s="4"/>
      <c r="P3043" s="9"/>
      <c r="Q3043" s="9" t="str">
        <f t="shared" si="149"/>
        <v>RPJDTE DOUBLE PRECISION ,</v>
      </c>
    </row>
    <row r="3044" ht="16.5" customHeight="1">
      <c r="A3044" s="9" t="s">
        <v>13</v>
      </c>
      <c r="B3044" s="9" t="s">
        <v>32</v>
      </c>
      <c r="C3044" s="9" t="s">
        <v>4324</v>
      </c>
      <c r="D3044" s="9" t="s">
        <v>183</v>
      </c>
      <c r="E3044" s="9" t="s">
        <v>4506</v>
      </c>
      <c r="F3044" s="10">
        <v>67.0</v>
      </c>
      <c r="G3044" s="10">
        <v>22.0</v>
      </c>
      <c r="H3044" s="70" t="b">
        <v>0</v>
      </c>
      <c r="I3044" s="71" t="str">
        <f t="shared" si="147"/>
        <v/>
      </c>
      <c r="J3044" s="71" t="str">
        <f t="shared" si="148"/>
        <v>DOUBLE PRECISION</v>
      </c>
      <c r="K3044" s="71">
        <f t="shared" si="3"/>
        <v>22</v>
      </c>
      <c r="L3044" s="71" t="str">
        <f t="shared" si="4"/>
        <v>(22)</v>
      </c>
      <c r="M3044" s="71" t="s">
        <v>4489</v>
      </c>
      <c r="N3044" s="71"/>
      <c r="O3044" s="4"/>
      <c r="P3044" s="9"/>
      <c r="Q3044" s="9" t="str">
        <f t="shared" si="149"/>
        <v>RPBAM1 DOUBLE PRECISION ,</v>
      </c>
    </row>
    <row r="3045" ht="16.5" customHeight="1">
      <c r="A3045" s="9" t="s">
        <v>13</v>
      </c>
      <c r="B3045" s="9" t="s">
        <v>32</v>
      </c>
      <c r="C3045" s="9" t="s">
        <v>3660</v>
      </c>
      <c r="D3045" s="9" t="s">
        <v>183</v>
      </c>
      <c r="E3045" s="9" t="s">
        <v>4506</v>
      </c>
      <c r="F3045" s="10">
        <v>68.0</v>
      </c>
      <c r="G3045" s="10">
        <v>22.0</v>
      </c>
      <c r="H3045" s="70" t="b">
        <v>0</v>
      </c>
      <c r="I3045" s="71" t="str">
        <f t="shared" si="147"/>
        <v/>
      </c>
      <c r="J3045" s="71" t="str">
        <f t="shared" si="148"/>
        <v>DOUBLE PRECISION</v>
      </c>
      <c r="K3045" s="71">
        <f t="shared" si="3"/>
        <v>22</v>
      </c>
      <c r="L3045" s="71" t="str">
        <f t="shared" si="4"/>
        <v>(22)</v>
      </c>
      <c r="M3045" s="71" t="s">
        <v>4489</v>
      </c>
      <c r="N3045" s="71"/>
      <c r="O3045" s="4"/>
      <c r="P3045" s="9"/>
      <c r="Q3045" s="9" t="str">
        <f t="shared" si="149"/>
        <v>RPKAM1 DOUBLE PRECISION ,</v>
      </c>
    </row>
    <row r="3046" ht="16.5" customHeight="1">
      <c r="A3046" s="9" t="s">
        <v>13</v>
      </c>
      <c r="B3046" s="9" t="s">
        <v>32</v>
      </c>
      <c r="C3046" s="9" t="s">
        <v>4327</v>
      </c>
      <c r="D3046" s="9" t="s">
        <v>183</v>
      </c>
      <c r="E3046" s="9" t="s">
        <v>4506</v>
      </c>
      <c r="F3046" s="10">
        <v>69.0</v>
      </c>
      <c r="G3046" s="10">
        <v>22.0</v>
      </c>
      <c r="H3046" s="70" t="b">
        <v>0</v>
      </c>
      <c r="I3046" s="71" t="str">
        <f t="shared" si="147"/>
        <v/>
      </c>
      <c r="J3046" s="71" t="str">
        <f t="shared" si="148"/>
        <v>DOUBLE PRECISION</v>
      </c>
      <c r="K3046" s="71">
        <f t="shared" si="3"/>
        <v>22</v>
      </c>
      <c r="L3046" s="71" t="str">
        <f t="shared" si="4"/>
        <v>(22)</v>
      </c>
      <c r="M3046" s="71" t="s">
        <v>4489</v>
      </c>
      <c r="N3046" s="71"/>
      <c r="O3046" s="4"/>
      <c r="P3046" s="9"/>
      <c r="Q3046" s="9" t="str">
        <f t="shared" si="149"/>
        <v>RPBAM2 DOUBLE PRECISION ,</v>
      </c>
    </row>
    <row r="3047" ht="16.5" customHeight="1">
      <c r="A3047" s="9" t="s">
        <v>13</v>
      </c>
      <c r="B3047" s="9" t="s">
        <v>32</v>
      </c>
      <c r="C3047" s="9" t="s">
        <v>4329</v>
      </c>
      <c r="D3047" s="9" t="s">
        <v>183</v>
      </c>
      <c r="E3047" s="9" t="s">
        <v>4506</v>
      </c>
      <c r="F3047" s="10">
        <v>70.0</v>
      </c>
      <c r="G3047" s="10">
        <v>22.0</v>
      </c>
      <c r="H3047" s="70" t="b">
        <v>0</v>
      </c>
      <c r="I3047" s="71" t="str">
        <f t="shared" si="147"/>
        <v/>
      </c>
      <c r="J3047" s="71" t="str">
        <f t="shared" si="148"/>
        <v>DOUBLE PRECISION</v>
      </c>
      <c r="K3047" s="71">
        <f t="shared" si="3"/>
        <v>22</v>
      </c>
      <c r="L3047" s="71" t="str">
        <f t="shared" si="4"/>
        <v>(22)</v>
      </c>
      <c r="M3047" s="71" t="s">
        <v>4489</v>
      </c>
      <c r="N3047" s="71"/>
      <c r="O3047" s="4"/>
      <c r="P3047" s="9"/>
      <c r="Q3047" s="9" t="str">
        <f t="shared" si="149"/>
        <v>RPKAM2 DOUBLE PRECISION ,</v>
      </c>
    </row>
    <row r="3048" ht="16.5" customHeight="1">
      <c r="A3048" s="9" t="s">
        <v>13</v>
      </c>
      <c r="B3048" s="9" t="s">
        <v>32</v>
      </c>
      <c r="C3048" s="9" t="s">
        <v>4331</v>
      </c>
      <c r="D3048" s="9" t="s">
        <v>183</v>
      </c>
      <c r="E3048" s="9" t="s">
        <v>4506</v>
      </c>
      <c r="F3048" s="10">
        <v>71.0</v>
      </c>
      <c r="G3048" s="10">
        <v>22.0</v>
      </c>
      <c r="H3048" s="70" t="b">
        <v>0</v>
      </c>
      <c r="I3048" s="71" t="str">
        <f t="shared" si="147"/>
        <v/>
      </c>
      <c r="J3048" s="71" t="str">
        <f t="shared" si="148"/>
        <v>DOUBLE PRECISION</v>
      </c>
      <c r="K3048" s="71">
        <f t="shared" si="3"/>
        <v>22</v>
      </c>
      <c r="L3048" s="71" t="str">
        <f t="shared" si="4"/>
        <v>(22)</v>
      </c>
      <c r="M3048" s="71" t="s">
        <v>4489</v>
      </c>
      <c r="N3048" s="71"/>
      <c r="O3048" s="4"/>
      <c r="P3048" s="9"/>
      <c r="Q3048" s="9" t="str">
        <f t="shared" si="149"/>
        <v>RPBAMT DOUBLE PRECISION ,</v>
      </c>
    </row>
    <row r="3049" ht="16.5" customHeight="1">
      <c r="A3049" s="9" t="s">
        <v>13</v>
      </c>
      <c r="B3049" s="9" t="s">
        <v>32</v>
      </c>
      <c r="C3049" s="9" t="s">
        <v>3648</v>
      </c>
      <c r="D3049" s="9" t="s">
        <v>183</v>
      </c>
      <c r="E3049" s="9" t="s">
        <v>4506</v>
      </c>
      <c r="F3049" s="10">
        <v>72.0</v>
      </c>
      <c r="G3049" s="10">
        <v>22.0</v>
      </c>
      <c r="H3049" s="70" t="b">
        <v>0</v>
      </c>
      <c r="I3049" s="71" t="str">
        <f t="shared" si="147"/>
        <v/>
      </c>
      <c r="J3049" s="71" t="str">
        <f t="shared" si="148"/>
        <v>DOUBLE PRECISION</v>
      </c>
      <c r="K3049" s="71">
        <f t="shared" si="3"/>
        <v>22</v>
      </c>
      <c r="L3049" s="71" t="str">
        <f t="shared" si="4"/>
        <v>(22)</v>
      </c>
      <c r="M3049" s="71" t="s">
        <v>4489</v>
      </c>
      <c r="N3049" s="71"/>
      <c r="O3049" s="4"/>
      <c r="P3049" s="9"/>
      <c r="Q3049" s="9" t="str">
        <f t="shared" si="149"/>
        <v>RPKAMT DOUBLE PRECISION ,</v>
      </c>
    </row>
    <row r="3050" ht="16.5" customHeight="1">
      <c r="A3050" s="9" t="s">
        <v>13</v>
      </c>
      <c r="B3050" s="9" t="s">
        <v>32</v>
      </c>
      <c r="C3050" s="9" t="s">
        <v>3625</v>
      </c>
      <c r="D3050" s="9" t="s">
        <v>183</v>
      </c>
      <c r="E3050" s="9" t="s">
        <v>4506</v>
      </c>
      <c r="F3050" s="10">
        <v>73.0</v>
      </c>
      <c r="G3050" s="10">
        <v>22.0</v>
      </c>
      <c r="H3050" s="70" t="b">
        <v>0</v>
      </c>
      <c r="I3050" s="71" t="str">
        <f t="shared" si="147"/>
        <v/>
      </c>
      <c r="J3050" s="71" t="str">
        <f t="shared" si="148"/>
        <v>DOUBLE PRECISION</v>
      </c>
      <c r="K3050" s="71">
        <f t="shared" si="3"/>
        <v>22</v>
      </c>
      <c r="L3050" s="71" t="str">
        <f t="shared" si="4"/>
        <v>(22)</v>
      </c>
      <c r="M3050" s="71" t="s">
        <v>4489</v>
      </c>
      <c r="N3050" s="71"/>
      <c r="O3050" s="4"/>
      <c r="P3050" s="9"/>
      <c r="Q3050" s="9" t="str">
        <f t="shared" si="149"/>
        <v>RPETC1 DOUBLE PRECISION ,</v>
      </c>
    </row>
    <row r="3051" ht="16.5" customHeight="1">
      <c r="A3051" s="9" t="s">
        <v>13</v>
      </c>
      <c r="B3051" s="9" t="s">
        <v>32</v>
      </c>
      <c r="C3051" s="9" t="s">
        <v>3627</v>
      </c>
      <c r="D3051" s="9" t="s">
        <v>191</v>
      </c>
      <c r="E3051" s="9" t="s">
        <v>4518</v>
      </c>
      <c r="F3051" s="10">
        <v>74.0</v>
      </c>
      <c r="G3051" s="10">
        <v>2.0</v>
      </c>
      <c r="H3051" s="70" t="b">
        <v>0</v>
      </c>
      <c r="I3051" s="71" t="str">
        <f t="shared" si="147"/>
        <v/>
      </c>
      <c r="J3051" s="71" t="str">
        <f t="shared" si="148"/>
        <v>VARCHAR</v>
      </c>
      <c r="K3051" s="71">
        <f t="shared" si="3"/>
        <v>6</v>
      </c>
      <c r="L3051" s="71" t="str">
        <f t="shared" si="4"/>
        <v>(6)</v>
      </c>
      <c r="M3051" s="71" t="s">
        <v>4489</v>
      </c>
      <c r="N3051" s="71"/>
      <c r="O3051" s="4"/>
      <c r="P3051" s="9"/>
      <c r="Q3051" s="9" t="str">
        <f t="shared" si="149"/>
        <v>RPETC2 VARCHAR(6) ,</v>
      </c>
    </row>
    <row r="3052" ht="16.5" customHeight="1">
      <c r="A3052" s="9" t="s">
        <v>13</v>
      </c>
      <c r="B3052" s="9" t="s">
        <v>32</v>
      </c>
      <c r="C3052" s="9" t="s">
        <v>3629</v>
      </c>
      <c r="D3052" s="9" t="s">
        <v>191</v>
      </c>
      <c r="E3052" s="9" t="s">
        <v>4518</v>
      </c>
      <c r="F3052" s="10">
        <v>75.0</v>
      </c>
      <c r="G3052" s="10">
        <v>24.0</v>
      </c>
      <c r="H3052" s="70" t="b">
        <v>0</v>
      </c>
      <c r="I3052" s="71" t="str">
        <f t="shared" si="147"/>
        <v/>
      </c>
      <c r="J3052" s="71" t="str">
        <f t="shared" si="148"/>
        <v>VARCHAR</v>
      </c>
      <c r="K3052" s="71">
        <f t="shared" si="3"/>
        <v>72</v>
      </c>
      <c r="L3052" s="71" t="str">
        <f t="shared" si="4"/>
        <v>(72)</v>
      </c>
      <c r="M3052" s="71" t="s">
        <v>4489</v>
      </c>
      <c r="N3052" s="71"/>
      <c r="O3052" s="4"/>
      <c r="P3052" s="9"/>
      <c r="Q3052" s="9" t="str">
        <f t="shared" si="149"/>
        <v>RPETC3 VARCHAR(72) ,</v>
      </c>
    </row>
    <row r="3053" ht="16.5" customHeight="1">
      <c r="A3053" s="9" t="s">
        <v>13</v>
      </c>
      <c r="B3053" s="9" t="s">
        <v>32</v>
      </c>
      <c r="C3053" s="9" t="s">
        <v>3630</v>
      </c>
      <c r="D3053" s="9" t="s">
        <v>183</v>
      </c>
      <c r="E3053" s="9" t="s">
        <v>4506</v>
      </c>
      <c r="F3053" s="10">
        <v>76.0</v>
      </c>
      <c r="G3053" s="10">
        <v>22.0</v>
      </c>
      <c r="H3053" s="70" t="b">
        <v>0</v>
      </c>
      <c r="I3053" s="71" t="str">
        <f t="shared" si="147"/>
        <v/>
      </c>
      <c r="J3053" s="71" t="str">
        <f t="shared" si="148"/>
        <v>DOUBLE PRECISION</v>
      </c>
      <c r="K3053" s="71">
        <f t="shared" si="3"/>
        <v>22</v>
      </c>
      <c r="L3053" s="71" t="str">
        <f t="shared" si="4"/>
        <v>(22)</v>
      </c>
      <c r="M3053" s="71" t="s">
        <v>4489</v>
      </c>
      <c r="N3053" s="71"/>
      <c r="O3053" s="4"/>
      <c r="P3053" s="9"/>
      <c r="Q3053" s="9" t="str">
        <f t="shared" si="149"/>
        <v>RPETC4 DOUBLE PRECISION ,</v>
      </c>
    </row>
    <row r="3054" ht="16.5" customHeight="1">
      <c r="A3054" s="9" t="s">
        <v>13</v>
      </c>
      <c r="B3054" s="9" t="s">
        <v>32</v>
      </c>
      <c r="C3054" s="9" t="s">
        <v>3632</v>
      </c>
      <c r="D3054" s="9" t="s">
        <v>183</v>
      </c>
      <c r="E3054" s="9" t="s">
        <v>4506</v>
      </c>
      <c r="F3054" s="10">
        <v>77.0</v>
      </c>
      <c r="G3054" s="10">
        <v>22.0</v>
      </c>
      <c r="H3054" s="70" t="b">
        <v>0</v>
      </c>
      <c r="I3054" s="71" t="str">
        <f t="shared" si="147"/>
        <v/>
      </c>
      <c r="J3054" s="71" t="str">
        <f t="shared" si="148"/>
        <v>DOUBLE PRECISION</v>
      </c>
      <c r="K3054" s="71">
        <f t="shared" si="3"/>
        <v>22</v>
      </c>
      <c r="L3054" s="71" t="str">
        <f t="shared" si="4"/>
        <v>(22)</v>
      </c>
      <c r="M3054" s="71" t="s">
        <v>4489</v>
      </c>
      <c r="N3054" s="71"/>
      <c r="O3054" s="4"/>
      <c r="P3054" s="9"/>
      <c r="Q3054" s="9" t="str">
        <f t="shared" si="149"/>
        <v>RPETC5 DOUBLE PRECISION ,</v>
      </c>
    </row>
    <row r="3055" ht="16.5" customHeight="1">
      <c r="A3055" s="9" t="s">
        <v>13</v>
      </c>
      <c r="B3055" s="9" t="s">
        <v>32</v>
      </c>
      <c r="C3055" s="9" t="s">
        <v>4334</v>
      </c>
      <c r="D3055" s="9" t="s">
        <v>191</v>
      </c>
      <c r="E3055" s="9" t="s">
        <v>4518</v>
      </c>
      <c r="F3055" s="10">
        <v>78.0</v>
      </c>
      <c r="G3055" s="10">
        <v>10.0</v>
      </c>
      <c r="H3055" s="70" t="b">
        <v>0</v>
      </c>
      <c r="I3055" s="71" t="str">
        <f t="shared" si="147"/>
        <v/>
      </c>
      <c r="J3055" s="71" t="str">
        <f t="shared" si="148"/>
        <v>VARCHAR</v>
      </c>
      <c r="K3055" s="71">
        <f t="shared" si="3"/>
        <v>30</v>
      </c>
      <c r="L3055" s="71" t="str">
        <f t="shared" si="4"/>
        <v>(30)</v>
      </c>
      <c r="M3055" s="71" t="s">
        <v>4489</v>
      </c>
      <c r="N3055" s="71"/>
      <c r="O3055" s="4"/>
      <c r="P3055" s="9"/>
      <c r="Q3055" s="9" t="str">
        <f t="shared" si="149"/>
        <v>RPRPID VARCHAR(30) ,</v>
      </c>
    </row>
    <row r="3056" ht="16.5" customHeight="1">
      <c r="A3056" s="9" t="s">
        <v>13</v>
      </c>
      <c r="B3056" s="9" t="s">
        <v>32</v>
      </c>
      <c r="C3056" s="9" t="s">
        <v>4336</v>
      </c>
      <c r="D3056" s="9" t="s">
        <v>191</v>
      </c>
      <c r="E3056" s="9" t="s">
        <v>4518</v>
      </c>
      <c r="F3056" s="10">
        <v>79.0</v>
      </c>
      <c r="G3056" s="10">
        <v>10.0</v>
      </c>
      <c r="H3056" s="70" t="b">
        <v>0</v>
      </c>
      <c r="I3056" s="71" t="str">
        <f t="shared" si="147"/>
        <v/>
      </c>
      <c r="J3056" s="71" t="str">
        <f t="shared" si="148"/>
        <v>VARCHAR</v>
      </c>
      <c r="K3056" s="71">
        <f t="shared" si="3"/>
        <v>30</v>
      </c>
      <c r="L3056" s="71" t="str">
        <f t="shared" si="4"/>
        <v>(30)</v>
      </c>
      <c r="M3056" s="71" t="s">
        <v>4489</v>
      </c>
      <c r="N3056" s="71"/>
      <c r="O3056" s="4"/>
      <c r="P3056" s="9"/>
      <c r="Q3056" s="9" t="str">
        <f t="shared" si="149"/>
        <v>RPJPID VARCHAR(30) ,</v>
      </c>
    </row>
    <row r="3057" ht="16.5" customHeight="1">
      <c r="A3057" s="9" t="s">
        <v>13</v>
      </c>
      <c r="B3057" s="9" t="s">
        <v>32</v>
      </c>
      <c r="C3057" s="9" t="s">
        <v>962</v>
      </c>
      <c r="D3057" s="9" t="s">
        <v>183</v>
      </c>
      <c r="E3057" s="9" t="s">
        <v>4506</v>
      </c>
      <c r="F3057" s="10">
        <v>80.0</v>
      </c>
      <c r="G3057" s="10">
        <v>22.0</v>
      </c>
      <c r="H3057" s="70" t="b">
        <v>0</v>
      </c>
      <c r="I3057" s="71" t="str">
        <f t="shared" si="147"/>
        <v/>
      </c>
      <c r="J3057" s="71" t="str">
        <f t="shared" si="148"/>
        <v>DOUBLE PRECISION</v>
      </c>
      <c r="K3057" s="71">
        <f t="shared" si="3"/>
        <v>22</v>
      </c>
      <c r="L3057" s="71" t="str">
        <f t="shared" si="4"/>
        <v>(22)</v>
      </c>
      <c r="M3057" s="71" t="s">
        <v>4489</v>
      </c>
      <c r="N3057" s="71"/>
      <c r="O3057" s="4"/>
      <c r="P3057" s="9"/>
      <c r="Q3057" s="9" t="str">
        <f t="shared" si="149"/>
        <v>RPEYMD DOUBLE PRECISION ,</v>
      </c>
    </row>
    <row r="3058" ht="16.5" customHeight="1">
      <c r="A3058" s="9" t="s">
        <v>13</v>
      </c>
      <c r="B3058" s="9" t="s">
        <v>32</v>
      </c>
      <c r="C3058" s="9" t="s">
        <v>3725</v>
      </c>
      <c r="D3058" s="9" t="s">
        <v>183</v>
      </c>
      <c r="E3058" s="9" t="s">
        <v>4506</v>
      </c>
      <c r="F3058" s="10">
        <v>81.0</v>
      </c>
      <c r="G3058" s="10">
        <v>22.0</v>
      </c>
      <c r="H3058" s="70" t="b">
        <v>0</v>
      </c>
      <c r="I3058" s="71" t="str">
        <f t="shared" si="147"/>
        <v/>
      </c>
      <c r="J3058" s="71" t="str">
        <f t="shared" si="148"/>
        <v>DOUBLE PRECISION</v>
      </c>
      <c r="K3058" s="71">
        <f t="shared" si="3"/>
        <v>22</v>
      </c>
      <c r="L3058" s="71" t="str">
        <f t="shared" si="4"/>
        <v>(22)</v>
      </c>
      <c r="M3058" s="71" t="s">
        <v>4489</v>
      </c>
      <c r="N3058" s="71"/>
      <c r="O3058" s="4"/>
      <c r="P3058" s="9"/>
      <c r="Q3058" s="9" t="str">
        <f t="shared" si="149"/>
        <v>RPEHMS DOUBLE PRECISION ,</v>
      </c>
    </row>
    <row r="3059" ht="16.5" customHeight="1">
      <c r="A3059" s="9" t="s">
        <v>13</v>
      </c>
      <c r="B3059" s="9" t="s">
        <v>32</v>
      </c>
      <c r="C3059" s="9" t="s">
        <v>3460</v>
      </c>
      <c r="D3059" s="9" t="s">
        <v>183</v>
      </c>
      <c r="E3059" s="9" t="s">
        <v>4506</v>
      </c>
      <c r="F3059" s="10">
        <v>82.0</v>
      </c>
      <c r="G3059" s="10">
        <v>22.0</v>
      </c>
      <c r="H3059" s="70" t="b">
        <v>0</v>
      </c>
      <c r="I3059" s="71" t="str">
        <f t="shared" si="147"/>
        <v/>
      </c>
      <c r="J3059" s="71" t="str">
        <f t="shared" si="148"/>
        <v>DOUBLE PRECISION</v>
      </c>
      <c r="K3059" s="71">
        <f t="shared" si="3"/>
        <v>22</v>
      </c>
      <c r="L3059" s="71" t="str">
        <f t="shared" si="4"/>
        <v>(22)</v>
      </c>
      <c r="M3059" s="71" t="s">
        <v>4489</v>
      </c>
      <c r="N3059" s="71"/>
      <c r="O3059" s="4"/>
      <c r="P3059" s="9"/>
      <c r="Q3059" s="9" t="str">
        <f t="shared" si="149"/>
        <v>RPECDE DOUBLE PRECISION ,</v>
      </c>
    </row>
    <row r="3060" ht="16.5" customHeight="1">
      <c r="A3060" s="9" t="s">
        <v>13</v>
      </c>
      <c r="B3060" s="9" t="s">
        <v>32</v>
      </c>
      <c r="C3060" s="9" t="s">
        <v>3954</v>
      </c>
      <c r="D3060" s="9" t="s">
        <v>191</v>
      </c>
      <c r="E3060" s="9" t="s">
        <v>4518</v>
      </c>
      <c r="F3060" s="10">
        <v>83.0</v>
      </c>
      <c r="G3060" s="10">
        <v>10.0</v>
      </c>
      <c r="H3060" s="70" t="b">
        <v>0</v>
      </c>
      <c r="I3060" s="71" t="str">
        <f t="shared" si="147"/>
        <v/>
      </c>
      <c r="J3060" s="71" t="str">
        <f t="shared" si="148"/>
        <v>VARCHAR</v>
      </c>
      <c r="K3060" s="71">
        <f t="shared" si="3"/>
        <v>30</v>
      </c>
      <c r="L3060" s="71" t="str">
        <f t="shared" si="4"/>
        <v>(30)</v>
      </c>
      <c r="M3060" s="71" t="s">
        <v>4489</v>
      </c>
      <c r="N3060" s="71"/>
      <c r="O3060" s="4"/>
      <c r="P3060" s="9"/>
      <c r="Q3060" s="9" t="str">
        <f t="shared" si="149"/>
        <v>RPETRM VARCHAR(30) ,</v>
      </c>
    </row>
    <row r="3061" ht="16.5" customHeight="1">
      <c r="A3061" s="9" t="s">
        <v>13</v>
      </c>
      <c r="B3061" s="9" t="s">
        <v>32</v>
      </c>
      <c r="C3061" s="9" t="s">
        <v>3726</v>
      </c>
      <c r="D3061" s="9" t="s">
        <v>183</v>
      </c>
      <c r="E3061" s="9" t="s">
        <v>4506</v>
      </c>
      <c r="F3061" s="10">
        <v>84.0</v>
      </c>
      <c r="G3061" s="10">
        <v>22.0</v>
      </c>
      <c r="H3061" s="70" t="b">
        <v>0</v>
      </c>
      <c r="I3061" s="71" t="str">
        <f t="shared" si="147"/>
        <v/>
      </c>
      <c r="J3061" s="71" t="str">
        <f t="shared" si="148"/>
        <v>DOUBLE PRECISION</v>
      </c>
      <c r="K3061" s="71">
        <f t="shared" si="3"/>
        <v>22</v>
      </c>
      <c r="L3061" s="71" t="str">
        <f t="shared" si="4"/>
        <v>(22)</v>
      </c>
      <c r="M3061" s="71" t="s">
        <v>4489</v>
      </c>
      <c r="N3061" s="71"/>
      <c r="O3061" s="4"/>
      <c r="P3061" s="9"/>
      <c r="Q3061" s="9" t="str">
        <f t="shared" si="149"/>
        <v>RPMYMD DOUBLE PRECISION ,</v>
      </c>
    </row>
    <row r="3062" ht="16.5" customHeight="1">
      <c r="A3062" s="9" t="s">
        <v>13</v>
      </c>
      <c r="B3062" s="9" t="s">
        <v>32</v>
      </c>
      <c r="C3062" s="9" t="s">
        <v>3727</v>
      </c>
      <c r="D3062" s="9" t="s">
        <v>183</v>
      </c>
      <c r="E3062" s="9" t="s">
        <v>4506</v>
      </c>
      <c r="F3062" s="10">
        <v>85.0</v>
      </c>
      <c r="G3062" s="10">
        <v>22.0</v>
      </c>
      <c r="H3062" s="70" t="b">
        <v>0</v>
      </c>
      <c r="I3062" s="71" t="str">
        <f t="shared" si="147"/>
        <v/>
      </c>
      <c r="J3062" s="71" t="str">
        <f t="shared" si="148"/>
        <v>DOUBLE PRECISION</v>
      </c>
      <c r="K3062" s="71">
        <f t="shared" si="3"/>
        <v>22</v>
      </c>
      <c r="L3062" s="71" t="str">
        <f t="shared" si="4"/>
        <v>(22)</v>
      </c>
      <c r="M3062" s="71" t="s">
        <v>4489</v>
      </c>
      <c r="N3062" s="71"/>
      <c r="O3062" s="4"/>
      <c r="P3062" s="9"/>
      <c r="Q3062" s="9" t="str">
        <f t="shared" si="149"/>
        <v>RPMHMS DOUBLE PRECISION ,</v>
      </c>
    </row>
    <row r="3063" ht="16.5" customHeight="1">
      <c r="A3063" s="9" t="s">
        <v>13</v>
      </c>
      <c r="B3063" s="9" t="s">
        <v>32</v>
      </c>
      <c r="C3063" s="9" t="s">
        <v>4025</v>
      </c>
      <c r="D3063" s="9" t="s">
        <v>183</v>
      </c>
      <c r="E3063" s="9" t="s">
        <v>4506</v>
      </c>
      <c r="F3063" s="10">
        <v>86.0</v>
      </c>
      <c r="G3063" s="10">
        <v>22.0</v>
      </c>
      <c r="H3063" s="70" t="b">
        <v>0</v>
      </c>
      <c r="I3063" s="71" t="str">
        <f t="shared" si="147"/>
        <v/>
      </c>
      <c r="J3063" s="71" t="str">
        <f t="shared" si="148"/>
        <v>DOUBLE PRECISION</v>
      </c>
      <c r="K3063" s="71">
        <f t="shared" si="3"/>
        <v>22</v>
      </c>
      <c r="L3063" s="71" t="str">
        <f t="shared" si="4"/>
        <v>(22)</v>
      </c>
      <c r="M3063" s="71" t="s">
        <v>4489</v>
      </c>
      <c r="N3063" s="71"/>
      <c r="O3063" s="4"/>
      <c r="P3063" s="9"/>
      <c r="Q3063" s="9" t="str">
        <f t="shared" si="149"/>
        <v>RPMCDE DOUBLE PRECISION ,</v>
      </c>
    </row>
    <row r="3064" ht="16.5" customHeight="1">
      <c r="A3064" s="9" t="s">
        <v>13</v>
      </c>
      <c r="B3064" s="9" t="s">
        <v>32</v>
      </c>
      <c r="C3064" s="9" t="s">
        <v>4255</v>
      </c>
      <c r="D3064" s="9" t="s">
        <v>191</v>
      </c>
      <c r="E3064" s="9" t="s">
        <v>4518</v>
      </c>
      <c r="F3064" s="10">
        <v>87.0</v>
      </c>
      <c r="G3064" s="10">
        <v>10.0</v>
      </c>
      <c r="H3064" s="70" t="b">
        <v>0</v>
      </c>
      <c r="I3064" s="71" t="str">
        <f t="shared" si="147"/>
        <v/>
      </c>
      <c r="J3064" s="71" t="str">
        <f t="shared" si="148"/>
        <v>VARCHAR</v>
      </c>
      <c r="K3064" s="71">
        <f t="shared" si="3"/>
        <v>30</v>
      </c>
      <c r="L3064" s="71" t="str">
        <f t="shared" si="4"/>
        <v>(30)</v>
      </c>
      <c r="M3064" s="71" t="s">
        <v>4489</v>
      </c>
      <c r="N3064" s="71"/>
      <c r="O3064" s="4"/>
      <c r="P3064" s="9"/>
      <c r="Q3064" s="9" t="str">
        <f t="shared" si="149"/>
        <v>RPMTRM VARCHAR(30) ,</v>
      </c>
    </row>
    <row r="3065" ht="16.5" customHeight="1">
      <c r="A3065" s="9"/>
      <c r="B3065" s="9"/>
      <c r="C3065" s="9"/>
      <c r="D3065" s="9"/>
      <c r="E3065" s="9"/>
      <c r="F3065" s="10"/>
      <c r="G3065" s="10"/>
      <c r="H3065" s="70"/>
      <c r="I3065" s="71"/>
      <c r="J3065" s="71"/>
      <c r="K3065" s="71" t="str">
        <f t="shared" si="3"/>
        <v/>
      </c>
      <c r="L3065" s="71" t="str">
        <f t="shared" si="4"/>
        <v>()</v>
      </c>
      <c r="M3065" s="71"/>
      <c r="N3065" s="71"/>
      <c r="O3065" s="4"/>
      <c r="P3065" s="9"/>
      <c r="Q3065" s="9" t="s">
        <v>4519</v>
      </c>
    </row>
    <row r="3066" ht="16.5" customHeight="1">
      <c r="A3066" s="9"/>
      <c r="B3066" s="9"/>
      <c r="C3066" s="9"/>
      <c r="D3066" s="9"/>
      <c r="E3066" s="9"/>
      <c r="F3066" s="10"/>
      <c r="G3066" s="10"/>
      <c r="H3066" s="70"/>
      <c r="I3066" s="71"/>
      <c r="J3066" s="71"/>
      <c r="K3066" s="71" t="str">
        <f t="shared" si="3"/>
        <v/>
      </c>
      <c r="L3066" s="71" t="str">
        <f t="shared" si="4"/>
        <v>()</v>
      </c>
      <c r="M3066" s="71"/>
      <c r="N3066" s="71"/>
      <c r="O3066" s="4"/>
      <c r="P3066" s="9"/>
      <c r="Q3066" s="9" t="str">
        <f>"PRIMARY KEY("&amp;N2978&amp;")"</f>
        <v>PRIMARY KEY(RPIDTE
,RPSGUB
,RPSEQI
,RPYERY
,RPSERI)</v>
      </c>
    </row>
    <row r="3067" ht="16.5" customHeight="1">
      <c r="A3067" s="9"/>
      <c r="B3067" s="9"/>
      <c r="C3067" s="9"/>
      <c r="D3067" s="9"/>
      <c r="E3067" s="9"/>
      <c r="F3067" s="10"/>
      <c r="G3067" s="10"/>
      <c r="H3067" s="70"/>
      <c r="I3067" s="71"/>
      <c r="J3067" s="71"/>
      <c r="K3067" s="71" t="str">
        <f t="shared" si="3"/>
        <v/>
      </c>
      <c r="L3067" s="71" t="str">
        <f t="shared" si="4"/>
        <v>()</v>
      </c>
      <c r="M3067" s="71"/>
      <c r="N3067" s="71"/>
      <c r="O3067" s="4"/>
      <c r="P3067" s="9"/>
      <c r="Q3067" s="9" t="str">
        <f>") DISTSTYLE AUTO;"</f>
        <v>) DISTSTYLE AUTO;</v>
      </c>
    </row>
    <row r="3068" ht="16.5" customHeight="1">
      <c r="A3068" s="9" t="s">
        <v>13</v>
      </c>
      <c r="B3068" s="9" t="s">
        <v>136</v>
      </c>
      <c r="C3068" s="9" t="s">
        <v>4338</v>
      </c>
      <c r="D3068" s="9" t="s">
        <v>183</v>
      </c>
      <c r="E3068" s="9" t="s">
        <v>4506</v>
      </c>
      <c r="F3068" s="10">
        <v>1.0</v>
      </c>
      <c r="G3068" s="10">
        <v>22.0</v>
      </c>
      <c r="H3068" s="70" t="b">
        <v>1</v>
      </c>
      <c r="I3068" s="71" t="str">
        <f t="shared" ref="I3068:I3078" si="150">IF(H3068=TRUE,"NOT NULL","")</f>
        <v>NOT NULL</v>
      </c>
      <c r="J3068" s="71" t="str">
        <f t="shared" ref="J3068:J3078" si="151">IF(D3068="number","DOUBLE PRECISION",IF(D3068="varchar2","VARCHAR", IF(D3068="char","char",IF(D3068="nvarchar2","VARCHAR",IF(D3068="TIMESTAMP","TIMESTAMP WITHOUT TIME ZONE", IF(D3068="date","TIMESTAMP WITHOUT TIME ZONE",IF(D3068="VARCHAR","VARCHAR")))))))</f>
        <v>DOUBLE PRECISION</v>
      </c>
      <c r="K3068" s="71">
        <f t="shared" si="3"/>
        <v>22</v>
      </c>
      <c r="L3068" s="71" t="str">
        <f t="shared" si="4"/>
        <v>(22)</v>
      </c>
      <c r="M3068" s="71" t="s">
        <v>4489</v>
      </c>
      <c r="N3068" s="73" t="s">
        <v>4550</v>
      </c>
      <c r="O3068" s="74"/>
      <c r="P3068" s="9" t="str">
        <f>"Create Table "&amp;A3068&amp;"."&amp;B3068&amp;" ("</f>
        <v>Create Table CDCSMART.RS2600P (</v>
      </c>
      <c r="Q3068" s="9" t="str">
        <f t="shared" ref="Q3068:Q3078" si="152">IF(J3068="DOUBLE PRECISION",C3068&amp;" "&amp;J3068&amp;" "&amp;I3068&amp;M3068,IF(J3068="VARCHAR",C3068&amp;" "&amp;J3068&amp;L3068&amp;" "&amp;I3068&amp;M3068,IF(J3068="TIMESTAMP WITHOUT TIME ZONE", C3068&amp;" "&amp;J3068&amp;" "&amp;I3068&amp;M3068,IF(J3068="CHAR",C3068&amp;" "&amp;J3068&amp;L3068&amp;" "&amp;I3068&amp;M3068,IF(J3068="DATE",C3068&amp;" "&amp;"TIMESTAMP WITHOUT TIME ZONE"&amp;" "&amp;I3068&amp;M3068)))))</f>
        <v>RPMDYM DOUBLE PRECISION NOT NULL,</v>
      </c>
    </row>
    <row r="3069" ht="16.5" customHeight="1">
      <c r="A3069" s="9" t="s">
        <v>13</v>
      </c>
      <c r="B3069" s="9" t="s">
        <v>136</v>
      </c>
      <c r="C3069" s="9" t="s">
        <v>952</v>
      </c>
      <c r="D3069" s="9" t="s">
        <v>183</v>
      </c>
      <c r="E3069" s="9" t="s">
        <v>4506</v>
      </c>
      <c r="F3069" s="10">
        <v>2.0</v>
      </c>
      <c r="G3069" s="10">
        <v>22.0</v>
      </c>
      <c r="H3069" s="70" t="b">
        <v>1</v>
      </c>
      <c r="I3069" s="71" t="str">
        <f t="shared" si="150"/>
        <v>NOT NULL</v>
      </c>
      <c r="J3069" s="71" t="str">
        <f t="shared" si="151"/>
        <v>DOUBLE PRECISION</v>
      </c>
      <c r="K3069" s="71">
        <f t="shared" si="3"/>
        <v>22</v>
      </c>
      <c r="L3069" s="71" t="str">
        <f t="shared" si="4"/>
        <v>(22)</v>
      </c>
      <c r="M3069" s="71" t="s">
        <v>4489</v>
      </c>
      <c r="N3069" s="71"/>
      <c r="O3069" s="4"/>
      <c r="P3069" s="9"/>
      <c r="Q3069" s="9" t="str">
        <f t="shared" si="152"/>
        <v>RPSGUB DOUBLE PRECISION NOT NULL,</v>
      </c>
    </row>
    <row r="3070" ht="16.5" customHeight="1">
      <c r="A3070" s="9" t="s">
        <v>13</v>
      </c>
      <c r="B3070" s="9" t="s">
        <v>136</v>
      </c>
      <c r="C3070" s="9" t="s">
        <v>954</v>
      </c>
      <c r="D3070" s="9" t="s">
        <v>183</v>
      </c>
      <c r="E3070" s="9" t="s">
        <v>4506</v>
      </c>
      <c r="F3070" s="10">
        <v>3.0</v>
      </c>
      <c r="G3070" s="10">
        <v>22.0</v>
      </c>
      <c r="H3070" s="70" t="b">
        <v>1</v>
      </c>
      <c r="I3070" s="71" t="str">
        <f t="shared" si="150"/>
        <v>NOT NULL</v>
      </c>
      <c r="J3070" s="71" t="str">
        <f t="shared" si="151"/>
        <v>DOUBLE PRECISION</v>
      </c>
      <c r="K3070" s="71">
        <f t="shared" si="3"/>
        <v>22</v>
      </c>
      <c r="L3070" s="71" t="str">
        <f t="shared" si="4"/>
        <v>(22)</v>
      </c>
      <c r="M3070" s="71" t="s">
        <v>4489</v>
      </c>
      <c r="N3070" s="71"/>
      <c r="O3070" s="4"/>
      <c r="P3070" s="9"/>
      <c r="Q3070" s="9" t="str">
        <f t="shared" si="152"/>
        <v>RPYERY DOUBLE PRECISION NOT NULL,</v>
      </c>
    </row>
    <row r="3071" ht="16.5" customHeight="1">
      <c r="A3071" s="9" t="s">
        <v>13</v>
      </c>
      <c r="B3071" s="9" t="s">
        <v>136</v>
      </c>
      <c r="C3071" s="9" t="s">
        <v>956</v>
      </c>
      <c r="D3071" s="9" t="s">
        <v>183</v>
      </c>
      <c r="E3071" s="9" t="s">
        <v>4506</v>
      </c>
      <c r="F3071" s="10">
        <v>4.0</v>
      </c>
      <c r="G3071" s="10">
        <v>22.0</v>
      </c>
      <c r="H3071" s="70" t="b">
        <v>1</v>
      </c>
      <c r="I3071" s="71" t="str">
        <f t="shared" si="150"/>
        <v>NOT NULL</v>
      </c>
      <c r="J3071" s="71" t="str">
        <f t="shared" si="151"/>
        <v>DOUBLE PRECISION</v>
      </c>
      <c r="K3071" s="71">
        <f t="shared" si="3"/>
        <v>22</v>
      </c>
      <c r="L3071" s="71" t="str">
        <f t="shared" si="4"/>
        <v>(22)</v>
      </c>
      <c r="M3071" s="71" t="s">
        <v>4489</v>
      </c>
      <c r="N3071" s="71"/>
      <c r="O3071" s="4"/>
      <c r="P3071" s="9"/>
      <c r="Q3071" s="9" t="str">
        <f t="shared" si="152"/>
        <v>RPSEQI DOUBLE PRECISION NOT NULL,</v>
      </c>
    </row>
    <row r="3072" ht="16.5" customHeight="1">
      <c r="A3072" s="9" t="s">
        <v>13</v>
      </c>
      <c r="B3072" s="9" t="s">
        <v>136</v>
      </c>
      <c r="C3072" s="9" t="s">
        <v>957</v>
      </c>
      <c r="D3072" s="9" t="s">
        <v>183</v>
      </c>
      <c r="E3072" s="9" t="s">
        <v>4506</v>
      </c>
      <c r="F3072" s="10">
        <v>5.0</v>
      </c>
      <c r="G3072" s="10">
        <v>22.0</v>
      </c>
      <c r="H3072" s="70" t="b">
        <v>1</v>
      </c>
      <c r="I3072" s="71" t="str">
        <f t="shared" si="150"/>
        <v>NOT NULL</v>
      </c>
      <c r="J3072" s="71" t="str">
        <f t="shared" si="151"/>
        <v>DOUBLE PRECISION</v>
      </c>
      <c r="K3072" s="71">
        <f t="shared" si="3"/>
        <v>22</v>
      </c>
      <c r="L3072" s="71" t="str">
        <f t="shared" si="4"/>
        <v>(22)</v>
      </c>
      <c r="M3072" s="71" t="s">
        <v>4489</v>
      </c>
      <c r="N3072" s="71"/>
      <c r="O3072" s="4"/>
      <c r="P3072" s="9"/>
      <c r="Q3072" s="9" t="str">
        <f t="shared" si="152"/>
        <v>RPSERI DOUBLE PRECISION NOT NULL,</v>
      </c>
    </row>
    <row r="3073" ht="16.5" customHeight="1">
      <c r="A3073" s="9" t="s">
        <v>13</v>
      </c>
      <c r="B3073" s="9" t="s">
        <v>136</v>
      </c>
      <c r="C3073" s="9" t="s">
        <v>4301</v>
      </c>
      <c r="D3073" s="9" t="s">
        <v>191</v>
      </c>
      <c r="E3073" s="9" t="s">
        <v>4518</v>
      </c>
      <c r="F3073" s="10">
        <v>6.0</v>
      </c>
      <c r="G3073" s="10">
        <v>1.0</v>
      </c>
      <c r="H3073" s="70" t="b">
        <v>0</v>
      </c>
      <c r="I3073" s="71" t="str">
        <f t="shared" si="150"/>
        <v/>
      </c>
      <c r="J3073" s="71" t="str">
        <f t="shared" si="151"/>
        <v>VARCHAR</v>
      </c>
      <c r="K3073" s="71">
        <f t="shared" si="3"/>
        <v>3</v>
      </c>
      <c r="L3073" s="71" t="str">
        <f t="shared" si="4"/>
        <v>(3)</v>
      </c>
      <c r="M3073" s="71" t="s">
        <v>4489</v>
      </c>
      <c r="N3073" s="71"/>
      <c r="O3073" s="4"/>
      <c r="P3073" s="9"/>
      <c r="Q3073" s="9" t="str">
        <f t="shared" si="152"/>
        <v>RPCFLG VARCHAR(3) ,</v>
      </c>
    </row>
    <row r="3074" ht="16.5" customHeight="1">
      <c r="A3074" s="9" t="s">
        <v>13</v>
      </c>
      <c r="B3074" s="9" t="s">
        <v>136</v>
      </c>
      <c r="C3074" s="9" t="s">
        <v>1190</v>
      </c>
      <c r="D3074" s="9" t="s">
        <v>183</v>
      </c>
      <c r="E3074" s="9" t="s">
        <v>4506</v>
      </c>
      <c r="F3074" s="10">
        <v>7.0</v>
      </c>
      <c r="G3074" s="10">
        <v>22.0</v>
      </c>
      <c r="H3074" s="70" t="b">
        <v>0</v>
      </c>
      <c r="I3074" s="71" t="str">
        <f t="shared" si="150"/>
        <v/>
      </c>
      <c r="J3074" s="71" t="str">
        <f t="shared" si="151"/>
        <v>DOUBLE PRECISION</v>
      </c>
      <c r="K3074" s="71">
        <f t="shared" si="3"/>
        <v>22</v>
      </c>
      <c r="L3074" s="71" t="str">
        <f t="shared" si="4"/>
        <v>(22)</v>
      </c>
      <c r="M3074" s="71" t="s">
        <v>4489</v>
      </c>
      <c r="N3074" s="71"/>
      <c r="O3074" s="4"/>
      <c r="P3074" s="9"/>
      <c r="Q3074" s="9" t="str">
        <f t="shared" si="152"/>
        <v>RPHOLD DOUBLE PRECISION ,</v>
      </c>
    </row>
    <row r="3075" ht="16.5" customHeight="1">
      <c r="A3075" s="9" t="s">
        <v>13</v>
      </c>
      <c r="B3075" s="9" t="s">
        <v>136</v>
      </c>
      <c r="C3075" s="9" t="s">
        <v>4198</v>
      </c>
      <c r="D3075" s="9" t="s">
        <v>183</v>
      </c>
      <c r="E3075" s="9" t="s">
        <v>4506</v>
      </c>
      <c r="F3075" s="10">
        <v>8.0</v>
      </c>
      <c r="G3075" s="10">
        <v>22.0</v>
      </c>
      <c r="H3075" s="70" t="b">
        <v>0</v>
      </c>
      <c r="I3075" s="71" t="str">
        <f t="shared" si="150"/>
        <v/>
      </c>
      <c r="J3075" s="71" t="str">
        <f t="shared" si="151"/>
        <v>DOUBLE PRECISION</v>
      </c>
      <c r="K3075" s="71">
        <f t="shared" si="3"/>
        <v>22</v>
      </c>
      <c r="L3075" s="71" t="str">
        <f t="shared" si="4"/>
        <v>(22)</v>
      </c>
      <c r="M3075" s="71" t="s">
        <v>4489</v>
      </c>
      <c r="N3075" s="71"/>
      <c r="O3075" s="4"/>
      <c r="P3075" s="9"/>
      <c r="Q3075" s="9" t="str">
        <f t="shared" si="152"/>
        <v>RPYCHA DOUBLE PRECISION ,</v>
      </c>
    </row>
    <row r="3076" ht="16.5" customHeight="1">
      <c r="A3076" s="9" t="s">
        <v>13</v>
      </c>
      <c r="B3076" s="9" t="s">
        <v>136</v>
      </c>
      <c r="C3076" s="9" t="s">
        <v>3964</v>
      </c>
      <c r="D3076" s="9" t="s">
        <v>191</v>
      </c>
      <c r="E3076" s="9" t="s">
        <v>4518</v>
      </c>
      <c r="F3076" s="10">
        <v>9.0</v>
      </c>
      <c r="G3076" s="10">
        <v>1.0</v>
      </c>
      <c r="H3076" s="70" t="b">
        <v>0</v>
      </c>
      <c r="I3076" s="71" t="str">
        <f t="shared" si="150"/>
        <v/>
      </c>
      <c r="J3076" s="71" t="str">
        <f t="shared" si="151"/>
        <v>VARCHAR</v>
      </c>
      <c r="K3076" s="71">
        <f t="shared" si="3"/>
        <v>3</v>
      </c>
      <c r="L3076" s="71" t="str">
        <f t="shared" si="4"/>
        <v>(3)</v>
      </c>
      <c r="M3076" s="71" t="s">
        <v>4489</v>
      </c>
      <c r="N3076" s="71"/>
      <c r="O3076" s="4"/>
      <c r="P3076" s="9"/>
      <c r="Q3076" s="9" t="str">
        <f t="shared" si="152"/>
        <v>RPDFLG VARCHAR(3) ,</v>
      </c>
    </row>
    <row r="3077" ht="16.5" customHeight="1">
      <c r="A3077" s="9" t="s">
        <v>13</v>
      </c>
      <c r="B3077" s="9" t="s">
        <v>136</v>
      </c>
      <c r="C3077" s="9" t="s">
        <v>3460</v>
      </c>
      <c r="D3077" s="9" t="s">
        <v>183</v>
      </c>
      <c r="E3077" s="9" t="s">
        <v>4506</v>
      </c>
      <c r="F3077" s="10">
        <v>10.0</v>
      </c>
      <c r="G3077" s="10">
        <v>22.0</v>
      </c>
      <c r="H3077" s="70" t="b">
        <v>0</v>
      </c>
      <c r="I3077" s="71" t="str">
        <f t="shared" si="150"/>
        <v/>
      </c>
      <c r="J3077" s="71" t="str">
        <f t="shared" si="151"/>
        <v>DOUBLE PRECISION</v>
      </c>
      <c r="K3077" s="71">
        <f t="shared" si="3"/>
        <v>22</v>
      </c>
      <c r="L3077" s="71" t="str">
        <f t="shared" si="4"/>
        <v>(22)</v>
      </c>
      <c r="M3077" s="71" t="s">
        <v>4489</v>
      </c>
      <c r="N3077" s="71"/>
      <c r="O3077" s="4"/>
      <c r="P3077" s="9"/>
      <c r="Q3077" s="9" t="str">
        <f t="shared" si="152"/>
        <v>RPECDE DOUBLE PRECISION ,</v>
      </c>
    </row>
    <row r="3078" ht="16.5" customHeight="1">
      <c r="A3078" s="9" t="s">
        <v>13</v>
      </c>
      <c r="B3078" s="9" t="s">
        <v>136</v>
      </c>
      <c r="C3078" s="9" t="s">
        <v>962</v>
      </c>
      <c r="D3078" s="9" t="s">
        <v>183</v>
      </c>
      <c r="E3078" s="9" t="s">
        <v>4506</v>
      </c>
      <c r="F3078" s="10">
        <v>11.0</v>
      </c>
      <c r="G3078" s="10">
        <v>22.0</v>
      </c>
      <c r="H3078" s="70" t="b">
        <v>0</v>
      </c>
      <c r="I3078" s="71" t="str">
        <f t="shared" si="150"/>
        <v/>
      </c>
      <c r="J3078" s="71" t="str">
        <f t="shared" si="151"/>
        <v>DOUBLE PRECISION</v>
      </c>
      <c r="K3078" s="71">
        <f t="shared" si="3"/>
        <v>22</v>
      </c>
      <c r="L3078" s="71" t="str">
        <f t="shared" si="4"/>
        <v>(22)</v>
      </c>
      <c r="M3078" s="71" t="s">
        <v>4489</v>
      </c>
      <c r="N3078" s="71"/>
      <c r="O3078" s="4"/>
      <c r="P3078" s="9"/>
      <c r="Q3078" s="9" t="str">
        <f t="shared" si="152"/>
        <v>RPEYMD DOUBLE PRECISION ,</v>
      </c>
    </row>
    <row r="3079" ht="16.5" customHeight="1">
      <c r="A3079" s="9"/>
      <c r="B3079" s="9"/>
      <c r="C3079" s="9"/>
      <c r="D3079" s="9"/>
      <c r="E3079" s="9"/>
      <c r="F3079" s="10"/>
      <c r="G3079" s="10"/>
      <c r="H3079" s="70"/>
      <c r="I3079" s="71"/>
      <c r="J3079" s="71"/>
      <c r="K3079" s="71" t="str">
        <f t="shared" si="3"/>
        <v/>
      </c>
      <c r="L3079" s="71" t="str">
        <f t="shared" si="4"/>
        <v>()</v>
      </c>
      <c r="M3079" s="71"/>
      <c r="N3079" s="71"/>
      <c r="O3079" s="4"/>
      <c r="P3079" s="9"/>
      <c r="Q3079" s="9" t="s">
        <v>4519</v>
      </c>
    </row>
    <row r="3080" ht="16.5" customHeight="1">
      <c r="A3080" s="9"/>
      <c r="B3080" s="9"/>
      <c r="C3080" s="9"/>
      <c r="D3080" s="9"/>
      <c r="E3080" s="9"/>
      <c r="F3080" s="10"/>
      <c r="G3080" s="10"/>
      <c r="H3080" s="70"/>
      <c r="I3080" s="71"/>
      <c r="J3080" s="71"/>
      <c r="K3080" s="71" t="str">
        <f t="shared" si="3"/>
        <v/>
      </c>
      <c r="L3080" s="71" t="str">
        <f t="shared" si="4"/>
        <v>()</v>
      </c>
      <c r="M3080" s="71"/>
      <c r="N3080" s="71"/>
      <c r="O3080" s="4"/>
      <c r="P3080" s="9"/>
      <c r="Q3080" s="9" t="str">
        <f>"PRIMARY KEY("&amp;N3068&amp;")"</f>
        <v>PRIMARY KEY(RPMDYM
,RPSGUB
,RPYERY
,RPSEQI
,RPSERI)</v>
      </c>
    </row>
    <row r="3081" ht="16.5" customHeight="1">
      <c r="A3081" s="9"/>
      <c r="B3081" s="9"/>
      <c r="C3081" s="9"/>
      <c r="D3081" s="9"/>
      <c r="E3081" s="9"/>
      <c r="F3081" s="10"/>
      <c r="G3081" s="10"/>
      <c r="H3081" s="70"/>
      <c r="I3081" s="71"/>
      <c r="J3081" s="71"/>
      <c r="K3081" s="71" t="str">
        <f t="shared" si="3"/>
        <v/>
      </c>
      <c r="L3081" s="71" t="str">
        <f t="shared" si="4"/>
        <v>()</v>
      </c>
      <c r="M3081" s="71"/>
      <c r="N3081" s="71"/>
      <c r="O3081" s="4"/>
      <c r="P3081" s="9"/>
      <c r="Q3081" s="9" t="str">
        <f>") DISTSTYLE AUTO;"</f>
        <v>) DISTSTYLE AUTO;</v>
      </c>
    </row>
    <row r="3082" ht="16.5" customHeight="1">
      <c r="A3082" s="9" t="s">
        <v>13</v>
      </c>
      <c r="B3082" s="9" t="s">
        <v>168</v>
      </c>
      <c r="C3082" s="9" t="s">
        <v>3970</v>
      </c>
      <c r="D3082" s="9" t="s">
        <v>191</v>
      </c>
      <c r="E3082" s="9" t="s">
        <v>4518</v>
      </c>
      <c r="F3082" s="10">
        <v>1.0</v>
      </c>
      <c r="G3082" s="10">
        <v>1.0</v>
      </c>
      <c r="H3082" s="9" t="b">
        <v>1</v>
      </c>
      <c r="I3082" s="71" t="str">
        <f t="shared" ref="I3082:I3087" si="153">IF(H3082=TRUE,"NOT NULL","")</f>
        <v>NOT NULL</v>
      </c>
      <c r="J3082" s="71" t="str">
        <f t="shared" ref="J3082:J3087" si="154">IF(D3082="number","DOUBLE PRECISION",IF(D3082="varchar2","VARCHAR", IF(D3082="char","char",IF(D3082="nvarchar2","VARCHAR",IF(D3082="TIMESTAMP","TIMESTAMP WITHOUT TIME ZONE", IF(D3082="date","TIMESTAMP WITHOUT TIME ZONE",IF(D3082="VARCHAR","VARCHAR")))))))</f>
        <v>VARCHAR</v>
      </c>
      <c r="K3082" s="71">
        <f t="shared" si="3"/>
        <v>3</v>
      </c>
      <c r="L3082" s="71" t="str">
        <f t="shared" si="4"/>
        <v>(3)</v>
      </c>
      <c r="M3082" s="71" t="s">
        <v>4489</v>
      </c>
      <c r="N3082" s="73" t="s">
        <v>4551</v>
      </c>
      <c r="O3082" s="74"/>
      <c r="P3082" s="9" t="str">
        <f>"Create Table "&amp;A3082&amp;"."&amp;B3082&amp;" ("</f>
        <v>Create Table CDCSMART.RS2660P (</v>
      </c>
      <c r="Q3082" s="9" t="str">
        <f t="shared" ref="Q3082:Q3087" si="155">IF(J3082="DOUBLE PRECISION",C3082&amp;" "&amp;J3082&amp;" "&amp;I3082&amp;M3082,IF(J3082="VARCHAR",C3082&amp;" "&amp;J3082&amp;L3082&amp;" "&amp;I3082&amp;M3082,IF(J3082="TIMESTAMP WITHOUT TIME ZONE", C3082&amp;" "&amp;J3082&amp;" "&amp;I3082&amp;M3082,IF(J3082="CHAR",C3082&amp;" "&amp;J3082&amp;L3082&amp;" "&amp;I3082&amp;M3082,IF(J3082="DATE",C3082&amp;" "&amp;"TIMESTAMP WITHOUT TIME ZONE"&amp;" "&amp;I3082&amp;M3082)))))</f>
        <v>RPGUBN VARCHAR(3) NOT NULL,</v>
      </c>
    </row>
    <row r="3083" ht="16.5" customHeight="1">
      <c r="A3083" s="9" t="s">
        <v>13</v>
      </c>
      <c r="B3083" s="9" t="s">
        <v>168</v>
      </c>
      <c r="C3083" s="9" t="s">
        <v>4338</v>
      </c>
      <c r="D3083" s="9" t="s">
        <v>183</v>
      </c>
      <c r="E3083" s="9" t="s">
        <v>4506</v>
      </c>
      <c r="F3083" s="10">
        <v>3.0</v>
      </c>
      <c r="G3083" s="10">
        <v>22.0</v>
      </c>
      <c r="H3083" s="9" t="b">
        <v>1</v>
      </c>
      <c r="I3083" s="71" t="str">
        <f t="shared" si="153"/>
        <v>NOT NULL</v>
      </c>
      <c r="J3083" s="71" t="str">
        <f t="shared" si="154"/>
        <v>DOUBLE PRECISION</v>
      </c>
      <c r="K3083" s="71">
        <f t="shared" si="3"/>
        <v>22</v>
      </c>
      <c r="L3083" s="71" t="str">
        <f t="shared" si="4"/>
        <v>(22)</v>
      </c>
      <c r="M3083" s="71" t="s">
        <v>4489</v>
      </c>
      <c r="N3083" s="71"/>
      <c r="O3083" s="4"/>
      <c r="P3083" s="9"/>
      <c r="Q3083" s="9" t="str">
        <f t="shared" si="155"/>
        <v>RPMDYM DOUBLE PRECISION NOT NULL,</v>
      </c>
    </row>
    <row r="3084" ht="16.5" customHeight="1">
      <c r="A3084" s="9" t="s">
        <v>13</v>
      </c>
      <c r="B3084" s="9" t="s">
        <v>168</v>
      </c>
      <c r="C3084" s="9" t="s">
        <v>4343</v>
      </c>
      <c r="D3084" s="9" t="s">
        <v>191</v>
      </c>
      <c r="E3084" s="9" t="s">
        <v>4518</v>
      </c>
      <c r="F3084" s="10">
        <v>4.0</v>
      </c>
      <c r="G3084" s="10">
        <v>1.0</v>
      </c>
      <c r="H3084" s="9" t="b">
        <v>0</v>
      </c>
      <c r="I3084" s="71" t="str">
        <f t="shared" si="153"/>
        <v/>
      </c>
      <c r="J3084" s="71" t="str">
        <f t="shared" si="154"/>
        <v>VARCHAR</v>
      </c>
      <c r="K3084" s="71">
        <f t="shared" si="3"/>
        <v>3</v>
      </c>
      <c r="L3084" s="71" t="str">
        <f t="shared" si="4"/>
        <v>(3)</v>
      </c>
      <c r="M3084" s="71" t="s">
        <v>4489</v>
      </c>
      <c r="N3084" s="71"/>
      <c r="O3084" s="4"/>
      <c r="P3084" s="9"/>
      <c r="Q3084" s="9" t="str">
        <f t="shared" si="155"/>
        <v>RPCPLT VARCHAR(3) ,</v>
      </c>
    </row>
    <row r="3085" ht="16.5" customHeight="1">
      <c r="A3085" s="9" t="s">
        <v>13</v>
      </c>
      <c r="B3085" s="9" t="s">
        <v>168</v>
      </c>
      <c r="C3085" s="9" t="s">
        <v>4345</v>
      </c>
      <c r="D3085" s="9" t="s">
        <v>191</v>
      </c>
      <c r="E3085" s="9" t="s">
        <v>4518</v>
      </c>
      <c r="F3085" s="10">
        <v>5.0</v>
      </c>
      <c r="G3085" s="10">
        <v>10.0</v>
      </c>
      <c r="H3085" s="9" t="b">
        <v>0</v>
      </c>
      <c r="I3085" s="71" t="str">
        <f t="shared" si="153"/>
        <v/>
      </c>
      <c r="J3085" s="71" t="str">
        <f t="shared" si="154"/>
        <v>VARCHAR</v>
      </c>
      <c r="K3085" s="71">
        <f t="shared" si="3"/>
        <v>30</v>
      </c>
      <c r="L3085" s="71" t="str">
        <f t="shared" si="4"/>
        <v>(30)</v>
      </c>
      <c r="M3085" s="71" t="s">
        <v>4489</v>
      </c>
      <c r="N3085" s="71"/>
      <c r="O3085" s="4"/>
      <c r="P3085" s="9"/>
      <c r="Q3085" s="9" t="str">
        <f t="shared" si="155"/>
        <v>RPPGNM VARCHAR(30) ,</v>
      </c>
    </row>
    <row r="3086" ht="16.5" customHeight="1">
      <c r="A3086" s="9" t="s">
        <v>13</v>
      </c>
      <c r="B3086" s="9" t="s">
        <v>168</v>
      </c>
      <c r="C3086" s="9" t="s">
        <v>962</v>
      </c>
      <c r="D3086" s="9" t="s">
        <v>183</v>
      </c>
      <c r="E3086" s="9" t="s">
        <v>4506</v>
      </c>
      <c r="F3086" s="10">
        <v>6.0</v>
      </c>
      <c r="G3086" s="10">
        <v>22.0</v>
      </c>
      <c r="H3086" s="9" t="b">
        <v>0</v>
      </c>
      <c r="I3086" s="71" t="str">
        <f t="shared" si="153"/>
        <v/>
      </c>
      <c r="J3086" s="71" t="str">
        <f t="shared" si="154"/>
        <v>DOUBLE PRECISION</v>
      </c>
      <c r="K3086" s="71">
        <f t="shared" si="3"/>
        <v>22</v>
      </c>
      <c r="L3086" s="71" t="str">
        <f t="shared" si="4"/>
        <v>(22)</v>
      </c>
      <c r="M3086" s="71" t="s">
        <v>4489</v>
      </c>
      <c r="N3086" s="71"/>
      <c r="O3086" s="4"/>
      <c r="P3086" s="9"/>
      <c r="Q3086" s="9" t="str">
        <f t="shared" si="155"/>
        <v>RPEYMD DOUBLE PRECISION ,</v>
      </c>
    </row>
    <row r="3087" ht="16.5" customHeight="1">
      <c r="A3087" s="9"/>
      <c r="B3087" s="9" t="s">
        <v>168</v>
      </c>
      <c r="C3087" s="9" t="s">
        <v>3725</v>
      </c>
      <c r="D3087" s="9" t="s">
        <v>183</v>
      </c>
      <c r="E3087" s="9" t="s">
        <v>4506</v>
      </c>
      <c r="F3087" s="10">
        <v>7.0</v>
      </c>
      <c r="G3087" s="10">
        <v>22.0</v>
      </c>
      <c r="H3087" s="9" t="b">
        <v>0</v>
      </c>
      <c r="I3087" s="71" t="str">
        <f t="shared" si="153"/>
        <v/>
      </c>
      <c r="J3087" s="71" t="str">
        <f t="shared" si="154"/>
        <v>DOUBLE PRECISION</v>
      </c>
      <c r="K3087" s="71">
        <f t="shared" si="3"/>
        <v>22</v>
      </c>
      <c r="L3087" s="71" t="str">
        <f t="shared" si="4"/>
        <v>(22)</v>
      </c>
      <c r="M3087" s="71" t="s">
        <v>4489</v>
      </c>
      <c r="N3087" s="71"/>
      <c r="O3087" s="4"/>
      <c r="P3087" s="9"/>
      <c r="Q3087" s="9" t="str">
        <f t="shared" si="155"/>
        <v>RPEHMS DOUBLE PRECISION ,</v>
      </c>
    </row>
    <row r="3088" ht="16.5" customHeight="1">
      <c r="A3088" s="9"/>
      <c r="B3088" s="9"/>
      <c r="C3088" s="9"/>
      <c r="D3088" s="9"/>
      <c r="E3088" s="9"/>
      <c r="F3088" s="10"/>
      <c r="G3088" s="10"/>
      <c r="H3088" s="70"/>
      <c r="I3088" s="71"/>
      <c r="J3088" s="71"/>
      <c r="K3088" s="71" t="str">
        <f t="shared" si="3"/>
        <v/>
      </c>
      <c r="L3088" s="71" t="str">
        <f t="shared" si="4"/>
        <v>()</v>
      </c>
      <c r="M3088" s="71"/>
      <c r="N3088" s="71"/>
      <c r="O3088" s="4"/>
      <c r="P3088" s="9"/>
      <c r="Q3088" s="9" t="s">
        <v>4519</v>
      </c>
    </row>
    <row r="3089" ht="16.5" customHeight="1">
      <c r="A3089" s="9"/>
      <c r="B3089" s="9" t="s">
        <v>4552</v>
      </c>
      <c r="C3089" s="9"/>
      <c r="D3089" s="9"/>
      <c r="E3089" s="9"/>
      <c r="F3089" s="10"/>
      <c r="G3089" s="10"/>
      <c r="H3089" s="70"/>
      <c r="I3089" s="71"/>
      <c r="J3089" s="71"/>
      <c r="K3089" s="71" t="str">
        <f t="shared" si="3"/>
        <v/>
      </c>
      <c r="L3089" s="71" t="str">
        <f t="shared" si="4"/>
        <v>()</v>
      </c>
      <c r="M3089" s="71"/>
      <c r="N3089" s="71"/>
      <c r="O3089" s="4"/>
      <c r="P3089" s="9"/>
      <c r="Q3089" s="9" t="str">
        <f>"PRIMARY KEY("&amp;N3082&amp;")"</f>
        <v>PRIMARY KEY(RPGUBN
,RPMDYM)</v>
      </c>
    </row>
    <row r="3090" ht="16.5" customHeight="1">
      <c r="A3090" s="9"/>
      <c r="B3090" s="9"/>
      <c r="C3090" s="9"/>
      <c r="D3090" s="9"/>
      <c r="E3090" s="9"/>
      <c r="F3090" s="10"/>
      <c r="G3090" s="10"/>
      <c r="H3090" s="70"/>
      <c r="I3090" s="71"/>
      <c r="J3090" s="71"/>
      <c r="K3090" s="71" t="str">
        <f t="shared" si="3"/>
        <v/>
      </c>
      <c r="L3090" s="71" t="str">
        <f t="shared" si="4"/>
        <v>()</v>
      </c>
      <c r="M3090" s="71"/>
      <c r="N3090" s="71"/>
      <c r="O3090" s="4"/>
      <c r="P3090" s="9"/>
      <c r="Q3090" s="9" t="str">
        <f>") DISTSTYLE AUTO;"</f>
        <v>) DISTSTYLE AUTO;</v>
      </c>
    </row>
    <row r="3091" ht="16.5" customHeight="1">
      <c r="A3091" s="9" t="s">
        <v>13</v>
      </c>
      <c r="B3091" s="9" t="s">
        <v>44</v>
      </c>
      <c r="C3091" s="9" t="s">
        <v>3869</v>
      </c>
      <c r="D3091" s="9" t="s">
        <v>183</v>
      </c>
      <c r="E3091" s="9" t="s">
        <v>4506</v>
      </c>
      <c r="F3091" s="10">
        <v>1.0</v>
      </c>
      <c r="G3091" s="10">
        <v>22.0</v>
      </c>
      <c r="H3091" s="70" t="b">
        <v>1</v>
      </c>
      <c r="I3091" s="71" t="str">
        <f t="shared" ref="I3091:I3163" si="156">IF(H3091=TRUE,"NOT NULL","")</f>
        <v>NOT NULL</v>
      </c>
      <c r="J3091" s="71" t="str">
        <f t="shared" ref="J3091:J3163" si="157">IF(D3091="number","DOUBLE PRECISION",IF(D3091="varchar2","VARCHAR", IF(D3091="char","char",IF(D3091="nvarchar2","VARCHAR",IF(D3091="TIMESTAMP","TIMESTAMP WITHOUT TIME ZONE", IF(D3091="date","TIMESTAMP WITHOUT TIME ZONE",IF(D3091="VARCHAR","VARCHAR")))))))</f>
        <v>DOUBLE PRECISION</v>
      </c>
      <c r="K3091" s="71">
        <f t="shared" si="3"/>
        <v>22</v>
      </c>
      <c r="L3091" s="71" t="str">
        <f t="shared" si="4"/>
        <v>(22)</v>
      </c>
      <c r="M3091" s="71" t="s">
        <v>4489</v>
      </c>
      <c r="N3091" s="73" t="s">
        <v>4553</v>
      </c>
      <c r="O3091" s="74"/>
      <c r="P3091" s="9" t="str">
        <f>"Create Table "&amp;A3091&amp;"."&amp;B3091&amp;" ("</f>
        <v>Create Table CDCSMART.RS3000P (</v>
      </c>
      <c r="Q3091" s="9" t="str">
        <f t="shared" ref="Q3091:Q3163" si="158">IF(J3091="DOUBLE PRECISION",C3091&amp;" "&amp;J3091&amp;" "&amp;I3091&amp;M3091,IF(J3091="VARCHAR",C3091&amp;" "&amp;J3091&amp;L3091&amp;" "&amp;I3091&amp;M3091,IF(J3091="TIMESTAMP WITHOUT TIME ZONE", C3091&amp;" "&amp;J3091&amp;" "&amp;I3091&amp;M3091,IF(J3091="CHAR",C3091&amp;" "&amp;J3091&amp;L3091&amp;" "&amp;I3091&amp;M3091,IF(J3091="DATE",C3091&amp;" "&amp;"TIMESTAMP WITHOUT TIME ZONE"&amp;" "&amp;I3091&amp;M3091)))))</f>
        <v>RPMDTE DOUBLE PRECISION NOT NULL,</v>
      </c>
    </row>
    <row r="3092" ht="16.5" customHeight="1">
      <c r="A3092" s="9" t="s">
        <v>13</v>
      </c>
      <c r="B3092" s="9" t="s">
        <v>44</v>
      </c>
      <c r="C3092" s="9" t="s">
        <v>952</v>
      </c>
      <c r="D3092" s="9" t="s">
        <v>183</v>
      </c>
      <c r="E3092" s="9" t="s">
        <v>4506</v>
      </c>
      <c r="F3092" s="10">
        <v>2.0</v>
      </c>
      <c r="G3092" s="10">
        <v>22.0</v>
      </c>
      <c r="H3092" s="70" t="b">
        <v>1</v>
      </c>
      <c r="I3092" s="71" t="str">
        <f t="shared" si="156"/>
        <v>NOT NULL</v>
      </c>
      <c r="J3092" s="71" t="str">
        <f t="shared" si="157"/>
        <v>DOUBLE PRECISION</v>
      </c>
      <c r="K3092" s="71">
        <f t="shared" si="3"/>
        <v>22</v>
      </c>
      <c r="L3092" s="71" t="str">
        <f t="shared" si="4"/>
        <v>(22)</v>
      </c>
      <c r="M3092" s="71" t="s">
        <v>4489</v>
      </c>
      <c r="N3092" s="71"/>
      <c r="O3092" s="4"/>
      <c r="P3092" s="9"/>
      <c r="Q3092" s="9" t="str">
        <f t="shared" si="158"/>
        <v>RPSGUB DOUBLE PRECISION NOT NULL,</v>
      </c>
    </row>
    <row r="3093" ht="16.5" customHeight="1">
      <c r="A3093" s="9" t="s">
        <v>13</v>
      </c>
      <c r="B3093" s="9" t="s">
        <v>44</v>
      </c>
      <c r="C3093" s="9" t="s">
        <v>954</v>
      </c>
      <c r="D3093" s="9" t="s">
        <v>183</v>
      </c>
      <c r="E3093" s="9" t="s">
        <v>4506</v>
      </c>
      <c r="F3093" s="10">
        <v>3.0</v>
      </c>
      <c r="G3093" s="10">
        <v>22.0</v>
      </c>
      <c r="H3093" s="70" t="b">
        <v>1</v>
      </c>
      <c r="I3093" s="71" t="str">
        <f t="shared" si="156"/>
        <v>NOT NULL</v>
      </c>
      <c r="J3093" s="71" t="str">
        <f t="shared" si="157"/>
        <v>DOUBLE PRECISION</v>
      </c>
      <c r="K3093" s="71">
        <f t="shared" si="3"/>
        <v>22</v>
      </c>
      <c r="L3093" s="71" t="str">
        <f t="shared" si="4"/>
        <v>(22)</v>
      </c>
      <c r="M3093" s="71" t="s">
        <v>4489</v>
      </c>
      <c r="N3093" s="71"/>
      <c r="O3093" s="4"/>
      <c r="P3093" s="9"/>
      <c r="Q3093" s="9" t="str">
        <f t="shared" si="158"/>
        <v>RPYERY DOUBLE PRECISION NOT NULL,</v>
      </c>
    </row>
    <row r="3094" ht="16.5" customHeight="1">
      <c r="A3094" s="9" t="s">
        <v>13</v>
      </c>
      <c r="B3094" s="9" t="s">
        <v>44</v>
      </c>
      <c r="C3094" s="9" t="s">
        <v>956</v>
      </c>
      <c r="D3094" s="9" t="s">
        <v>183</v>
      </c>
      <c r="E3094" s="9" t="s">
        <v>4506</v>
      </c>
      <c r="F3094" s="10">
        <v>4.0</v>
      </c>
      <c r="G3094" s="10">
        <v>22.0</v>
      </c>
      <c r="H3094" s="70" t="b">
        <v>1</v>
      </c>
      <c r="I3094" s="71" t="str">
        <f t="shared" si="156"/>
        <v>NOT NULL</v>
      </c>
      <c r="J3094" s="71" t="str">
        <f t="shared" si="157"/>
        <v>DOUBLE PRECISION</v>
      </c>
      <c r="K3094" s="71">
        <f t="shared" si="3"/>
        <v>22</v>
      </c>
      <c r="L3094" s="71" t="str">
        <f t="shared" si="4"/>
        <v>(22)</v>
      </c>
      <c r="M3094" s="71" t="s">
        <v>4489</v>
      </c>
      <c r="N3094" s="71"/>
      <c r="O3094" s="4"/>
      <c r="P3094" s="9"/>
      <c r="Q3094" s="9" t="str">
        <f t="shared" si="158"/>
        <v>RPSEQI DOUBLE PRECISION NOT NULL,</v>
      </c>
    </row>
    <row r="3095" ht="16.5" customHeight="1">
      <c r="A3095" s="9" t="s">
        <v>13</v>
      </c>
      <c r="B3095" s="9" t="s">
        <v>44</v>
      </c>
      <c r="C3095" s="9" t="s">
        <v>957</v>
      </c>
      <c r="D3095" s="9" t="s">
        <v>183</v>
      </c>
      <c r="E3095" s="9" t="s">
        <v>4506</v>
      </c>
      <c r="F3095" s="10">
        <v>5.0</v>
      </c>
      <c r="G3095" s="10">
        <v>22.0</v>
      </c>
      <c r="H3095" s="70" t="b">
        <v>1</v>
      </c>
      <c r="I3095" s="71" t="str">
        <f t="shared" si="156"/>
        <v>NOT NULL</v>
      </c>
      <c r="J3095" s="71" t="str">
        <f t="shared" si="157"/>
        <v>DOUBLE PRECISION</v>
      </c>
      <c r="K3095" s="71">
        <f t="shared" si="3"/>
        <v>22</v>
      </c>
      <c r="L3095" s="71" t="str">
        <f t="shared" si="4"/>
        <v>(22)</v>
      </c>
      <c r="M3095" s="71" t="s">
        <v>4489</v>
      </c>
      <c r="N3095" s="71"/>
      <c r="O3095" s="4"/>
      <c r="P3095" s="9"/>
      <c r="Q3095" s="9" t="str">
        <f t="shared" si="158"/>
        <v>RPSERI DOUBLE PRECISION NOT NULL,</v>
      </c>
    </row>
    <row r="3096" ht="16.5" customHeight="1">
      <c r="A3096" s="9" t="s">
        <v>13</v>
      </c>
      <c r="B3096" s="9" t="s">
        <v>44</v>
      </c>
      <c r="C3096" s="9" t="s">
        <v>4075</v>
      </c>
      <c r="D3096" s="9" t="s">
        <v>183</v>
      </c>
      <c r="E3096" s="9" t="s">
        <v>4506</v>
      </c>
      <c r="F3096" s="10">
        <v>6.0</v>
      </c>
      <c r="G3096" s="10">
        <v>22.0</v>
      </c>
      <c r="H3096" s="70" t="b">
        <v>1</v>
      </c>
      <c r="I3096" s="71" t="str">
        <f t="shared" si="156"/>
        <v>NOT NULL</v>
      </c>
      <c r="J3096" s="71" t="str">
        <f t="shared" si="157"/>
        <v>DOUBLE PRECISION</v>
      </c>
      <c r="K3096" s="71">
        <f t="shared" si="3"/>
        <v>22</v>
      </c>
      <c r="L3096" s="71" t="str">
        <f t="shared" si="4"/>
        <v>(22)</v>
      </c>
      <c r="M3096" s="71" t="s">
        <v>4489</v>
      </c>
      <c r="N3096" s="71"/>
      <c r="O3096" s="4"/>
      <c r="P3096" s="9"/>
      <c r="Q3096" s="9" t="str">
        <f t="shared" si="158"/>
        <v>RPCOID DOUBLE PRECISION NOT NULL,</v>
      </c>
    </row>
    <row r="3097" ht="16.5" customHeight="1">
      <c r="A3097" s="9" t="s">
        <v>13</v>
      </c>
      <c r="B3097" s="9" t="s">
        <v>44</v>
      </c>
      <c r="C3097" s="9" t="s">
        <v>3865</v>
      </c>
      <c r="D3097" s="9" t="s">
        <v>183</v>
      </c>
      <c r="E3097" s="9" t="s">
        <v>4506</v>
      </c>
      <c r="F3097" s="10">
        <v>7.0</v>
      </c>
      <c r="G3097" s="10">
        <v>22.0</v>
      </c>
      <c r="H3097" s="70" t="b">
        <v>1</v>
      </c>
      <c r="I3097" s="71" t="str">
        <f t="shared" si="156"/>
        <v>NOT NULL</v>
      </c>
      <c r="J3097" s="71" t="str">
        <f t="shared" si="157"/>
        <v>DOUBLE PRECISION</v>
      </c>
      <c r="K3097" s="71">
        <f t="shared" si="3"/>
        <v>22</v>
      </c>
      <c r="L3097" s="71" t="str">
        <f t="shared" si="4"/>
        <v>(22)</v>
      </c>
      <c r="M3097" s="71" t="s">
        <v>4489</v>
      </c>
      <c r="N3097" s="71"/>
      <c r="O3097" s="4"/>
      <c r="P3097" s="9"/>
      <c r="Q3097" s="9" t="str">
        <f t="shared" si="158"/>
        <v>RPNUMB DOUBLE PRECISION NOT NULL,</v>
      </c>
    </row>
    <row r="3098" ht="16.5" customHeight="1">
      <c r="A3098" s="9" t="s">
        <v>13</v>
      </c>
      <c r="B3098" s="9" t="s">
        <v>44</v>
      </c>
      <c r="C3098" s="9" t="s">
        <v>4349</v>
      </c>
      <c r="D3098" s="9" t="s">
        <v>183</v>
      </c>
      <c r="E3098" s="9" t="s">
        <v>4506</v>
      </c>
      <c r="F3098" s="10">
        <v>8.0</v>
      </c>
      <c r="G3098" s="10">
        <v>22.0</v>
      </c>
      <c r="H3098" s="70" t="b">
        <v>0</v>
      </c>
      <c r="I3098" s="71" t="str">
        <f t="shared" si="156"/>
        <v/>
      </c>
      <c r="J3098" s="71" t="str">
        <f t="shared" si="157"/>
        <v>DOUBLE PRECISION</v>
      </c>
      <c r="K3098" s="71">
        <f t="shared" si="3"/>
        <v>22</v>
      </c>
      <c r="L3098" s="71" t="str">
        <f t="shared" si="4"/>
        <v>(22)</v>
      </c>
      <c r="M3098" s="71" t="s">
        <v>4489</v>
      </c>
      <c r="N3098" s="71"/>
      <c r="O3098" s="4"/>
      <c r="P3098" s="9"/>
      <c r="Q3098" s="9" t="str">
        <f t="shared" si="158"/>
        <v>RPICDE DOUBLE PRECISION ,</v>
      </c>
    </row>
    <row r="3099" ht="16.5" customHeight="1">
      <c r="A3099" s="9" t="s">
        <v>13</v>
      </c>
      <c r="B3099" s="9" t="s">
        <v>44</v>
      </c>
      <c r="C3099" s="9" t="s">
        <v>3467</v>
      </c>
      <c r="D3099" s="9" t="s">
        <v>191</v>
      </c>
      <c r="E3099" s="9" t="s">
        <v>4518</v>
      </c>
      <c r="F3099" s="10">
        <v>9.0</v>
      </c>
      <c r="G3099" s="10">
        <v>5.0</v>
      </c>
      <c r="H3099" s="70" t="b">
        <v>0</v>
      </c>
      <c r="I3099" s="71" t="str">
        <f t="shared" si="156"/>
        <v/>
      </c>
      <c r="J3099" s="71" t="str">
        <f t="shared" si="157"/>
        <v>VARCHAR</v>
      </c>
      <c r="K3099" s="71">
        <f t="shared" si="3"/>
        <v>15</v>
      </c>
      <c r="L3099" s="71" t="str">
        <f t="shared" si="4"/>
        <v>(15)</v>
      </c>
      <c r="M3099" s="71" t="s">
        <v>4489</v>
      </c>
      <c r="N3099" s="71"/>
      <c r="O3099" s="4"/>
      <c r="P3099" s="9"/>
      <c r="Q3099" s="9" t="str">
        <f t="shared" si="158"/>
        <v>RPSUNA VARCHAR(15) ,</v>
      </c>
    </row>
    <row r="3100" ht="16.5" customHeight="1">
      <c r="A3100" s="9" t="s">
        <v>13</v>
      </c>
      <c r="B3100" s="9" t="s">
        <v>44</v>
      </c>
      <c r="C3100" s="9" t="s">
        <v>3466</v>
      </c>
      <c r="D3100" s="9" t="s">
        <v>191</v>
      </c>
      <c r="E3100" s="9" t="s">
        <v>4518</v>
      </c>
      <c r="F3100" s="10">
        <v>10.0</v>
      </c>
      <c r="G3100" s="10">
        <v>2.0</v>
      </c>
      <c r="H3100" s="70" t="b">
        <v>0</v>
      </c>
      <c r="I3100" s="71" t="str">
        <f t="shared" si="156"/>
        <v/>
      </c>
      <c r="J3100" s="71" t="str">
        <f t="shared" si="157"/>
        <v>VARCHAR</v>
      </c>
      <c r="K3100" s="71">
        <f t="shared" si="3"/>
        <v>6</v>
      </c>
      <c r="L3100" s="71" t="str">
        <f t="shared" si="4"/>
        <v>(6)</v>
      </c>
      <c r="M3100" s="71" t="s">
        <v>4489</v>
      </c>
      <c r="N3100" s="71"/>
      <c r="O3100" s="4"/>
      <c r="P3100" s="9"/>
      <c r="Q3100" s="9" t="str">
        <f t="shared" si="158"/>
        <v>RPCOMY VARCHAR(6) ,</v>
      </c>
    </row>
    <row r="3101" ht="16.5" customHeight="1">
      <c r="A3101" s="9" t="s">
        <v>13</v>
      </c>
      <c r="B3101" s="9" t="s">
        <v>44</v>
      </c>
      <c r="C3101" s="9" t="s">
        <v>4351</v>
      </c>
      <c r="D3101" s="9" t="s">
        <v>191</v>
      </c>
      <c r="E3101" s="9" t="s">
        <v>4518</v>
      </c>
      <c r="F3101" s="10">
        <v>11.0</v>
      </c>
      <c r="G3101" s="10">
        <v>2.0</v>
      </c>
      <c r="H3101" s="70" t="b">
        <v>0</v>
      </c>
      <c r="I3101" s="71" t="str">
        <f t="shared" si="156"/>
        <v/>
      </c>
      <c r="J3101" s="71" t="str">
        <f t="shared" si="157"/>
        <v>VARCHAR</v>
      </c>
      <c r="K3101" s="71">
        <f t="shared" si="3"/>
        <v>6</v>
      </c>
      <c r="L3101" s="71" t="str">
        <f t="shared" si="4"/>
        <v>(6)</v>
      </c>
      <c r="M3101" s="71" t="s">
        <v>4489</v>
      </c>
      <c r="N3101" s="71"/>
      <c r="O3101" s="4"/>
      <c r="P3101" s="9"/>
      <c r="Q3101" s="9" t="str">
        <f t="shared" si="158"/>
        <v>RPSUCM VARCHAR(6) ,</v>
      </c>
    </row>
    <row r="3102" ht="16.5" customHeight="1">
      <c r="A3102" s="9" t="s">
        <v>13</v>
      </c>
      <c r="B3102" s="9" t="s">
        <v>44</v>
      </c>
      <c r="C3102" s="9" t="s">
        <v>3465</v>
      </c>
      <c r="D3102" s="9" t="s">
        <v>191</v>
      </c>
      <c r="E3102" s="9" t="s">
        <v>4518</v>
      </c>
      <c r="F3102" s="10">
        <v>12.0</v>
      </c>
      <c r="G3102" s="10">
        <v>2.0</v>
      </c>
      <c r="H3102" s="70" t="b">
        <v>0</v>
      </c>
      <c r="I3102" s="71" t="str">
        <f t="shared" si="156"/>
        <v/>
      </c>
      <c r="J3102" s="71" t="str">
        <f t="shared" si="157"/>
        <v>VARCHAR</v>
      </c>
      <c r="K3102" s="71">
        <f t="shared" si="3"/>
        <v>6</v>
      </c>
      <c r="L3102" s="71" t="str">
        <f t="shared" si="4"/>
        <v>(6)</v>
      </c>
      <c r="M3102" s="71" t="s">
        <v>4489</v>
      </c>
      <c r="N3102" s="71"/>
      <c r="O3102" s="4"/>
      <c r="P3102" s="9"/>
      <c r="Q3102" s="9" t="str">
        <f t="shared" si="158"/>
        <v>RPROUT VARCHAR(6) ,</v>
      </c>
    </row>
    <row r="3103" ht="16.5" customHeight="1">
      <c r="A3103" s="9" t="s">
        <v>13</v>
      </c>
      <c r="B3103" s="9" t="s">
        <v>44</v>
      </c>
      <c r="C3103" s="9" t="s">
        <v>3462</v>
      </c>
      <c r="D3103" s="9" t="s">
        <v>183</v>
      </c>
      <c r="E3103" s="9" t="s">
        <v>4506</v>
      </c>
      <c r="F3103" s="10">
        <v>13.0</v>
      </c>
      <c r="G3103" s="10">
        <v>22.0</v>
      </c>
      <c r="H3103" s="70" t="b">
        <v>0</v>
      </c>
      <c r="I3103" s="71" t="str">
        <f t="shared" si="156"/>
        <v/>
      </c>
      <c r="J3103" s="71" t="str">
        <f t="shared" si="157"/>
        <v>DOUBLE PRECISION</v>
      </c>
      <c r="K3103" s="71">
        <f t="shared" si="3"/>
        <v>22</v>
      </c>
      <c r="L3103" s="71" t="str">
        <f t="shared" si="4"/>
        <v>(22)</v>
      </c>
      <c r="M3103" s="71" t="s">
        <v>4489</v>
      </c>
      <c r="N3103" s="71"/>
      <c r="O3103" s="4"/>
      <c r="P3103" s="9"/>
      <c r="Q3103" s="9" t="str">
        <f t="shared" si="158"/>
        <v>RPDCDE DOUBLE PRECISION ,</v>
      </c>
    </row>
    <row r="3104" ht="16.5" customHeight="1">
      <c r="A3104" s="9" t="s">
        <v>13</v>
      </c>
      <c r="B3104" s="9" t="s">
        <v>44</v>
      </c>
      <c r="C3104" s="9" t="s">
        <v>4091</v>
      </c>
      <c r="D3104" s="9" t="s">
        <v>183</v>
      </c>
      <c r="E3104" s="9" t="s">
        <v>4506</v>
      </c>
      <c r="F3104" s="10">
        <v>14.0</v>
      </c>
      <c r="G3104" s="10">
        <v>22.0</v>
      </c>
      <c r="H3104" s="70" t="b">
        <v>0</v>
      </c>
      <c r="I3104" s="71" t="str">
        <f t="shared" si="156"/>
        <v/>
      </c>
      <c r="J3104" s="71" t="str">
        <f t="shared" si="157"/>
        <v>DOUBLE PRECISION</v>
      </c>
      <c r="K3104" s="71">
        <f t="shared" si="3"/>
        <v>22</v>
      </c>
      <c r="L3104" s="71" t="str">
        <f t="shared" si="4"/>
        <v>(22)</v>
      </c>
      <c r="M3104" s="71" t="s">
        <v>4489</v>
      </c>
      <c r="N3104" s="71"/>
      <c r="O3104" s="4"/>
      <c r="P3104" s="9"/>
      <c r="Q3104" s="9" t="str">
        <f t="shared" si="158"/>
        <v>RPSDTE DOUBLE PRECISION ,</v>
      </c>
    </row>
    <row r="3105" ht="16.5" customHeight="1">
      <c r="A3105" s="9" t="s">
        <v>13</v>
      </c>
      <c r="B3105" s="9" t="s">
        <v>44</v>
      </c>
      <c r="C3105" s="9" t="s">
        <v>4354</v>
      </c>
      <c r="D3105" s="9" t="s">
        <v>191</v>
      </c>
      <c r="E3105" s="9" t="s">
        <v>4518</v>
      </c>
      <c r="F3105" s="10">
        <v>15.0</v>
      </c>
      <c r="G3105" s="10">
        <v>1.0</v>
      </c>
      <c r="H3105" s="70" t="b">
        <v>0</v>
      </c>
      <c r="I3105" s="71" t="str">
        <f t="shared" si="156"/>
        <v/>
      </c>
      <c r="J3105" s="71" t="str">
        <f t="shared" si="157"/>
        <v>VARCHAR</v>
      </c>
      <c r="K3105" s="71">
        <f t="shared" si="3"/>
        <v>3</v>
      </c>
      <c r="L3105" s="71" t="str">
        <f t="shared" si="4"/>
        <v>(3)</v>
      </c>
      <c r="M3105" s="71" t="s">
        <v>4489</v>
      </c>
      <c r="N3105" s="71"/>
      <c r="O3105" s="4"/>
      <c r="P3105" s="9"/>
      <c r="Q3105" s="9" t="str">
        <f t="shared" si="158"/>
        <v>RPIFLG VARCHAR(3) ,</v>
      </c>
    </row>
    <row r="3106" ht="16.5" customHeight="1">
      <c r="A3106" s="9" t="s">
        <v>13</v>
      </c>
      <c r="B3106" s="9" t="s">
        <v>44</v>
      </c>
      <c r="C3106" s="9" t="s">
        <v>4194</v>
      </c>
      <c r="D3106" s="9" t="s">
        <v>183</v>
      </c>
      <c r="E3106" s="9" t="s">
        <v>4506</v>
      </c>
      <c r="F3106" s="10">
        <v>16.0</v>
      </c>
      <c r="G3106" s="10">
        <v>22.0</v>
      </c>
      <c r="H3106" s="70" t="b">
        <v>0</v>
      </c>
      <c r="I3106" s="71" t="str">
        <f t="shared" si="156"/>
        <v/>
      </c>
      <c r="J3106" s="71" t="str">
        <f t="shared" si="157"/>
        <v>DOUBLE PRECISION</v>
      </c>
      <c r="K3106" s="71">
        <f t="shared" si="3"/>
        <v>22</v>
      </c>
      <c r="L3106" s="71" t="str">
        <f t="shared" si="4"/>
        <v>(22)</v>
      </c>
      <c r="M3106" s="71" t="s">
        <v>4489</v>
      </c>
      <c r="N3106" s="71"/>
      <c r="O3106" s="4"/>
      <c r="P3106" s="9"/>
      <c r="Q3106" s="9" t="str">
        <f t="shared" si="158"/>
        <v>RPHCHA DOUBLE PRECISION ,</v>
      </c>
    </row>
    <row r="3107" ht="16.5" customHeight="1">
      <c r="A3107" s="9" t="s">
        <v>13</v>
      </c>
      <c r="B3107" s="9" t="s">
        <v>44</v>
      </c>
      <c r="C3107" s="9" t="s">
        <v>4198</v>
      </c>
      <c r="D3107" s="9" t="s">
        <v>183</v>
      </c>
      <c r="E3107" s="9" t="s">
        <v>4506</v>
      </c>
      <c r="F3107" s="10">
        <v>17.0</v>
      </c>
      <c r="G3107" s="10">
        <v>22.0</v>
      </c>
      <c r="H3107" s="70" t="b">
        <v>0</v>
      </c>
      <c r="I3107" s="71" t="str">
        <f t="shared" si="156"/>
        <v/>
      </c>
      <c r="J3107" s="71" t="str">
        <f t="shared" si="157"/>
        <v>DOUBLE PRECISION</v>
      </c>
      <c r="K3107" s="71">
        <f t="shared" si="3"/>
        <v>22</v>
      </c>
      <c r="L3107" s="71" t="str">
        <f t="shared" si="4"/>
        <v>(22)</v>
      </c>
      <c r="M3107" s="71" t="s">
        <v>4489</v>
      </c>
      <c r="N3107" s="71"/>
      <c r="O3107" s="4"/>
      <c r="P3107" s="9"/>
      <c r="Q3107" s="9" t="str">
        <f t="shared" si="158"/>
        <v>RPYCHA DOUBLE PRECISION ,</v>
      </c>
    </row>
    <row r="3108" ht="16.5" customHeight="1">
      <c r="A3108" s="9" t="s">
        <v>13</v>
      </c>
      <c r="B3108" s="9" t="s">
        <v>44</v>
      </c>
      <c r="C3108" s="9" t="s">
        <v>4357</v>
      </c>
      <c r="D3108" s="9" t="s">
        <v>183</v>
      </c>
      <c r="E3108" s="9" t="s">
        <v>4506</v>
      </c>
      <c r="F3108" s="10">
        <v>18.0</v>
      </c>
      <c r="G3108" s="10">
        <v>22.0</v>
      </c>
      <c r="H3108" s="70" t="b">
        <v>0</v>
      </c>
      <c r="I3108" s="71" t="str">
        <f t="shared" si="156"/>
        <v/>
      </c>
      <c r="J3108" s="71" t="str">
        <f t="shared" si="157"/>
        <v>DOUBLE PRECISION</v>
      </c>
      <c r="K3108" s="71">
        <f t="shared" si="3"/>
        <v>22</v>
      </c>
      <c r="L3108" s="71" t="str">
        <f t="shared" si="4"/>
        <v>(22)</v>
      </c>
      <c r="M3108" s="71" t="s">
        <v>4489</v>
      </c>
      <c r="N3108" s="71"/>
      <c r="O3108" s="4"/>
      <c r="P3108" s="9"/>
      <c r="Q3108" s="9" t="str">
        <f t="shared" si="158"/>
        <v>RPIAMT DOUBLE PRECISION ,</v>
      </c>
    </row>
    <row r="3109" ht="16.5" customHeight="1">
      <c r="A3109" s="9" t="s">
        <v>13</v>
      </c>
      <c r="B3109" s="9" t="s">
        <v>44</v>
      </c>
      <c r="C3109" s="9" t="s">
        <v>3486</v>
      </c>
      <c r="D3109" s="9" t="s">
        <v>183</v>
      </c>
      <c r="E3109" s="9" t="s">
        <v>4506</v>
      </c>
      <c r="F3109" s="10">
        <v>19.0</v>
      </c>
      <c r="G3109" s="10">
        <v>22.0</v>
      </c>
      <c r="H3109" s="70" t="b">
        <v>0</v>
      </c>
      <c r="I3109" s="71" t="str">
        <f t="shared" si="156"/>
        <v/>
      </c>
      <c r="J3109" s="71" t="str">
        <f t="shared" si="157"/>
        <v>DOUBLE PRECISION</v>
      </c>
      <c r="K3109" s="71">
        <f t="shared" si="3"/>
        <v>22</v>
      </c>
      <c r="L3109" s="71" t="str">
        <f t="shared" si="4"/>
        <v>(22)</v>
      </c>
      <c r="M3109" s="71" t="s">
        <v>4489</v>
      </c>
      <c r="N3109" s="71"/>
      <c r="O3109" s="4"/>
      <c r="P3109" s="9"/>
      <c r="Q3109" s="9" t="str">
        <f t="shared" si="158"/>
        <v>RPTAMT DOUBLE PRECISION ,</v>
      </c>
    </row>
    <row r="3110" ht="16.5" customHeight="1">
      <c r="A3110" s="9" t="s">
        <v>13</v>
      </c>
      <c r="B3110" s="9" t="s">
        <v>44</v>
      </c>
      <c r="C3110" s="9" t="s">
        <v>4359</v>
      </c>
      <c r="D3110" s="9" t="s">
        <v>183</v>
      </c>
      <c r="E3110" s="9" t="s">
        <v>4506</v>
      </c>
      <c r="F3110" s="10">
        <v>20.0</v>
      </c>
      <c r="G3110" s="10">
        <v>22.0</v>
      </c>
      <c r="H3110" s="70" t="b">
        <v>0</v>
      </c>
      <c r="I3110" s="71" t="str">
        <f t="shared" si="156"/>
        <v/>
      </c>
      <c r="J3110" s="71" t="str">
        <f t="shared" si="157"/>
        <v>DOUBLE PRECISION</v>
      </c>
      <c r="K3110" s="71">
        <f t="shared" si="3"/>
        <v>22</v>
      </c>
      <c r="L3110" s="71" t="str">
        <f t="shared" si="4"/>
        <v>(22)</v>
      </c>
      <c r="M3110" s="71" t="s">
        <v>4489</v>
      </c>
      <c r="N3110" s="71"/>
      <c r="O3110" s="4"/>
      <c r="P3110" s="9"/>
      <c r="Q3110" s="9" t="str">
        <f t="shared" si="158"/>
        <v>RPTAM1 DOUBLE PRECISION ,</v>
      </c>
    </row>
    <row r="3111" ht="16.5" customHeight="1">
      <c r="A3111" s="9" t="s">
        <v>13</v>
      </c>
      <c r="B3111" s="9" t="s">
        <v>44</v>
      </c>
      <c r="C3111" s="9" t="s">
        <v>4361</v>
      </c>
      <c r="D3111" s="9" t="s">
        <v>183</v>
      </c>
      <c r="E3111" s="9" t="s">
        <v>4506</v>
      </c>
      <c r="F3111" s="10">
        <v>21.0</v>
      </c>
      <c r="G3111" s="10">
        <v>22.0</v>
      </c>
      <c r="H3111" s="70" t="b">
        <v>0</v>
      </c>
      <c r="I3111" s="71" t="str">
        <f t="shared" si="156"/>
        <v/>
      </c>
      <c r="J3111" s="71" t="str">
        <f t="shared" si="157"/>
        <v>DOUBLE PRECISION</v>
      </c>
      <c r="K3111" s="71">
        <f t="shared" si="3"/>
        <v>22</v>
      </c>
      <c r="L3111" s="71" t="str">
        <f t="shared" si="4"/>
        <v>(22)</v>
      </c>
      <c r="M3111" s="71" t="s">
        <v>4489</v>
      </c>
      <c r="N3111" s="71"/>
      <c r="O3111" s="4"/>
      <c r="P3111" s="9"/>
      <c r="Q3111" s="9" t="str">
        <f t="shared" si="158"/>
        <v>RPTAM2 DOUBLE PRECISION ,</v>
      </c>
    </row>
    <row r="3112" ht="16.5" customHeight="1">
      <c r="A3112" s="9" t="s">
        <v>13</v>
      </c>
      <c r="B3112" s="9" t="s">
        <v>44</v>
      </c>
      <c r="C3112" s="9" t="s">
        <v>4362</v>
      </c>
      <c r="D3112" s="9" t="s">
        <v>183</v>
      </c>
      <c r="E3112" s="9" t="s">
        <v>4506</v>
      </c>
      <c r="F3112" s="10">
        <v>22.0</v>
      </c>
      <c r="G3112" s="10">
        <v>22.0</v>
      </c>
      <c r="H3112" s="70" t="b">
        <v>0</v>
      </c>
      <c r="I3112" s="71" t="str">
        <f t="shared" si="156"/>
        <v/>
      </c>
      <c r="J3112" s="71" t="str">
        <f t="shared" si="157"/>
        <v>DOUBLE PRECISION</v>
      </c>
      <c r="K3112" s="71">
        <f t="shared" si="3"/>
        <v>22</v>
      </c>
      <c r="L3112" s="71" t="str">
        <f t="shared" si="4"/>
        <v>(22)</v>
      </c>
      <c r="M3112" s="71" t="s">
        <v>4489</v>
      </c>
      <c r="N3112" s="71"/>
      <c r="O3112" s="4"/>
      <c r="P3112" s="9"/>
      <c r="Q3112" s="9" t="str">
        <f t="shared" si="158"/>
        <v>RPTAM3 DOUBLE PRECISION ,</v>
      </c>
    </row>
    <row r="3113" ht="16.5" customHeight="1">
      <c r="A3113" s="9" t="s">
        <v>13</v>
      </c>
      <c r="B3113" s="9" t="s">
        <v>44</v>
      </c>
      <c r="C3113" s="9" t="s">
        <v>4363</v>
      </c>
      <c r="D3113" s="9" t="s">
        <v>183</v>
      </c>
      <c r="E3113" s="9" t="s">
        <v>4506</v>
      </c>
      <c r="F3113" s="10">
        <v>23.0</v>
      </c>
      <c r="G3113" s="10">
        <v>22.0</v>
      </c>
      <c r="H3113" s="70" t="b">
        <v>0</v>
      </c>
      <c r="I3113" s="71" t="str">
        <f t="shared" si="156"/>
        <v/>
      </c>
      <c r="J3113" s="71" t="str">
        <f t="shared" si="157"/>
        <v>DOUBLE PRECISION</v>
      </c>
      <c r="K3113" s="71">
        <f t="shared" si="3"/>
        <v>22</v>
      </c>
      <c r="L3113" s="71" t="str">
        <f t="shared" si="4"/>
        <v>(22)</v>
      </c>
      <c r="M3113" s="71" t="s">
        <v>4489</v>
      </c>
      <c r="N3113" s="71"/>
      <c r="O3113" s="4"/>
      <c r="P3113" s="9"/>
      <c r="Q3113" s="9" t="str">
        <f t="shared" si="158"/>
        <v>RPTAM4 DOUBLE PRECISION ,</v>
      </c>
    </row>
    <row r="3114" ht="16.5" customHeight="1">
      <c r="A3114" s="9" t="s">
        <v>13</v>
      </c>
      <c r="B3114" s="9" t="s">
        <v>44</v>
      </c>
      <c r="C3114" s="9" t="s">
        <v>4364</v>
      </c>
      <c r="D3114" s="9" t="s">
        <v>183</v>
      </c>
      <c r="E3114" s="9" t="s">
        <v>4506</v>
      </c>
      <c r="F3114" s="10">
        <v>24.0</v>
      </c>
      <c r="G3114" s="10">
        <v>22.0</v>
      </c>
      <c r="H3114" s="70" t="b">
        <v>0</v>
      </c>
      <c r="I3114" s="71" t="str">
        <f t="shared" si="156"/>
        <v/>
      </c>
      <c r="J3114" s="71" t="str">
        <f t="shared" si="157"/>
        <v>DOUBLE PRECISION</v>
      </c>
      <c r="K3114" s="71">
        <f t="shared" si="3"/>
        <v>22</v>
      </c>
      <c r="L3114" s="71" t="str">
        <f t="shared" si="4"/>
        <v>(22)</v>
      </c>
      <c r="M3114" s="71" t="s">
        <v>4489</v>
      </c>
      <c r="N3114" s="71"/>
      <c r="O3114" s="4"/>
      <c r="P3114" s="9"/>
      <c r="Q3114" s="9" t="str">
        <f t="shared" si="158"/>
        <v>RPTAM5 DOUBLE PRECISION ,</v>
      </c>
    </row>
    <row r="3115" ht="16.5" customHeight="1">
      <c r="A3115" s="9" t="s">
        <v>13</v>
      </c>
      <c r="B3115" s="9" t="s">
        <v>44</v>
      </c>
      <c r="C3115" s="9" t="s">
        <v>4366</v>
      </c>
      <c r="D3115" s="9" t="s">
        <v>183</v>
      </c>
      <c r="E3115" s="9" t="s">
        <v>4506</v>
      </c>
      <c r="F3115" s="10">
        <v>25.0</v>
      </c>
      <c r="G3115" s="10">
        <v>22.0</v>
      </c>
      <c r="H3115" s="70" t="b">
        <v>0</v>
      </c>
      <c r="I3115" s="71" t="str">
        <f t="shared" si="156"/>
        <v/>
      </c>
      <c r="J3115" s="71" t="str">
        <f t="shared" si="157"/>
        <v>DOUBLE PRECISION</v>
      </c>
      <c r="K3115" s="71">
        <f t="shared" si="3"/>
        <v>22</v>
      </c>
      <c r="L3115" s="71" t="str">
        <f t="shared" si="4"/>
        <v>(22)</v>
      </c>
      <c r="M3115" s="71" t="s">
        <v>4489</v>
      </c>
      <c r="N3115" s="71"/>
      <c r="O3115" s="4"/>
      <c r="P3115" s="9"/>
      <c r="Q3115" s="9" t="str">
        <f t="shared" si="158"/>
        <v>RPYRMT DOUBLE PRECISION ,</v>
      </c>
    </row>
    <row r="3116" ht="16.5" customHeight="1">
      <c r="A3116" s="9" t="s">
        <v>13</v>
      </c>
      <c r="B3116" s="9" t="s">
        <v>44</v>
      </c>
      <c r="C3116" s="9" t="s">
        <v>4368</v>
      </c>
      <c r="D3116" s="9" t="s">
        <v>183</v>
      </c>
      <c r="E3116" s="9" t="s">
        <v>4506</v>
      </c>
      <c r="F3116" s="10">
        <v>26.0</v>
      </c>
      <c r="G3116" s="10">
        <v>22.0</v>
      </c>
      <c r="H3116" s="70" t="b">
        <v>0</v>
      </c>
      <c r="I3116" s="71" t="str">
        <f t="shared" si="156"/>
        <v/>
      </c>
      <c r="J3116" s="71" t="str">
        <f t="shared" si="157"/>
        <v>DOUBLE PRECISION</v>
      </c>
      <c r="K3116" s="71">
        <f t="shared" si="3"/>
        <v>22</v>
      </c>
      <c r="L3116" s="71" t="str">
        <f t="shared" si="4"/>
        <v>(22)</v>
      </c>
      <c r="M3116" s="71" t="s">
        <v>4489</v>
      </c>
      <c r="N3116" s="71"/>
      <c r="O3116" s="4"/>
      <c r="P3116" s="9"/>
      <c r="Q3116" s="9" t="str">
        <f t="shared" si="158"/>
        <v>RPYJMT DOUBLE PRECISION ,</v>
      </c>
    </row>
    <row r="3117" ht="16.5" customHeight="1">
      <c r="A3117" s="9" t="s">
        <v>13</v>
      </c>
      <c r="B3117" s="9" t="s">
        <v>44</v>
      </c>
      <c r="C3117" s="9" t="s">
        <v>4370</v>
      </c>
      <c r="D3117" s="9" t="s">
        <v>183</v>
      </c>
      <c r="E3117" s="9" t="s">
        <v>4506</v>
      </c>
      <c r="F3117" s="10">
        <v>27.0</v>
      </c>
      <c r="G3117" s="10">
        <v>22.0</v>
      </c>
      <c r="H3117" s="70" t="b">
        <v>0</v>
      </c>
      <c r="I3117" s="71" t="str">
        <f t="shared" si="156"/>
        <v/>
      </c>
      <c r="J3117" s="71" t="str">
        <f t="shared" si="157"/>
        <v>DOUBLE PRECISION</v>
      </c>
      <c r="K3117" s="71">
        <f t="shared" si="3"/>
        <v>22</v>
      </c>
      <c r="L3117" s="71" t="str">
        <f t="shared" si="4"/>
        <v>(22)</v>
      </c>
      <c r="M3117" s="71" t="s">
        <v>4489</v>
      </c>
      <c r="N3117" s="71"/>
      <c r="O3117" s="4"/>
      <c r="P3117" s="9"/>
      <c r="Q3117" s="9" t="str">
        <f t="shared" si="158"/>
        <v>CWMISU DOUBLE PRECISION ,</v>
      </c>
    </row>
    <row r="3118" ht="16.5" customHeight="1">
      <c r="A3118" s="9" t="s">
        <v>13</v>
      </c>
      <c r="B3118" s="9" t="s">
        <v>44</v>
      </c>
      <c r="C3118" s="9" t="s">
        <v>4372</v>
      </c>
      <c r="D3118" s="9" t="s">
        <v>183</v>
      </c>
      <c r="E3118" s="9" t="s">
        <v>4506</v>
      </c>
      <c r="F3118" s="10">
        <v>28.0</v>
      </c>
      <c r="G3118" s="10">
        <v>22.0</v>
      </c>
      <c r="H3118" s="70" t="b">
        <v>0</v>
      </c>
      <c r="I3118" s="71" t="str">
        <f t="shared" si="156"/>
        <v/>
      </c>
      <c r="J3118" s="71" t="str">
        <f t="shared" si="157"/>
        <v>DOUBLE PRECISION</v>
      </c>
      <c r="K3118" s="71">
        <f t="shared" si="3"/>
        <v>22</v>
      </c>
      <c r="L3118" s="71" t="str">
        <f t="shared" si="4"/>
        <v>(22)</v>
      </c>
      <c r="M3118" s="71" t="s">
        <v>4489</v>
      </c>
      <c r="N3118" s="71"/>
      <c r="O3118" s="4"/>
      <c r="P3118" s="9"/>
      <c r="Q3118" s="9" t="str">
        <f t="shared" si="158"/>
        <v>CWJCAS DOUBLE PRECISION ,</v>
      </c>
    </row>
    <row r="3119" ht="16.5" customHeight="1">
      <c r="A3119" s="9" t="s">
        <v>13</v>
      </c>
      <c r="B3119" s="9" t="s">
        <v>44</v>
      </c>
      <c r="C3119" s="9" t="s">
        <v>4374</v>
      </c>
      <c r="D3119" s="9" t="s">
        <v>183</v>
      </c>
      <c r="E3119" s="9" t="s">
        <v>4506</v>
      </c>
      <c r="F3119" s="10">
        <v>29.0</v>
      </c>
      <c r="G3119" s="10">
        <v>22.0</v>
      </c>
      <c r="H3119" s="70" t="b">
        <v>0</v>
      </c>
      <c r="I3119" s="71" t="str">
        <f t="shared" si="156"/>
        <v/>
      </c>
      <c r="J3119" s="71" t="str">
        <f t="shared" si="157"/>
        <v>DOUBLE PRECISION</v>
      </c>
      <c r="K3119" s="71">
        <f t="shared" si="3"/>
        <v>22</v>
      </c>
      <c r="L3119" s="71" t="str">
        <f t="shared" si="4"/>
        <v>(22)</v>
      </c>
      <c r="M3119" s="71" t="s">
        <v>4489</v>
      </c>
      <c r="N3119" s="71"/>
      <c r="O3119" s="4"/>
      <c r="P3119" s="9"/>
      <c r="Q3119" s="9" t="str">
        <f t="shared" si="158"/>
        <v>CWJCRD DOUBLE PRECISION ,</v>
      </c>
    </row>
    <row r="3120" ht="16.5" customHeight="1">
      <c r="A3120" s="9" t="s">
        <v>13</v>
      </c>
      <c r="B3120" s="9" t="s">
        <v>44</v>
      </c>
      <c r="C3120" s="9" t="s">
        <v>4376</v>
      </c>
      <c r="D3120" s="9" t="s">
        <v>183</v>
      </c>
      <c r="E3120" s="9" t="s">
        <v>4506</v>
      </c>
      <c r="F3120" s="10">
        <v>30.0</v>
      </c>
      <c r="G3120" s="10">
        <v>22.0</v>
      </c>
      <c r="H3120" s="70" t="b">
        <v>0</v>
      </c>
      <c r="I3120" s="71" t="str">
        <f t="shared" si="156"/>
        <v/>
      </c>
      <c r="J3120" s="71" t="str">
        <f t="shared" si="157"/>
        <v>DOUBLE PRECISION</v>
      </c>
      <c r="K3120" s="71">
        <f t="shared" si="3"/>
        <v>22</v>
      </c>
      <c r="L3120" s="71" t="str">
        <f t="shared" si="4"/>
        <v>(22)</v>
      </c>
      <c r="M3120" s="71" t="s">
        <v>4489</v>
      </c>
      <c r="N3120" s="71"/>
      <c r="O3120" s="4"/>
      <c r="P3120" s="9"/>
      <c r="Q3120" s="9" t="str">
        <f t="shared" si="158"/>
        <v>CWCDTM DOUBLE PRECISION ,</v>
      </c>
    </row>
    <row r="3121" ht="16.5" customHeight="1">
      <c r="A3121" s="9" t="s">
        <v>13</v>
      </c>
      <c r="B3121" s="9" t="s">
        <v>44</v>
      </c>
      <c r="C3121" s="9" t="s">
        <v>4379</v>
      </c>
      <c r="D3121" s="9" t="s">
        <v>183</v>
      </c>
      <c r="E3121" s="9" t="s">
        <v>4506</v>
      </c>
      <c r="F3121" s="10">
        <v>31.0</v>
      </c>
      <c r="G3121" s="10">
        <v>22.0</v>
      </c>
      <c r="H3121" s="70" t="b">
        <v>0</v>
      </c>
      <c r="I3121" s="71" t="str">
        <f t="shared" si="156"/>
        <v/>
      </c>
      <c r="J3121" s="71" t="str">
        <f t="shared" si="157"/>
        <v>DOUBLE PRECISION</v>
      </c>
      <c r="K3121" s="71">
        <f t="shared" si="3"/>
        <v>22</v>
      </c>
      <c r="L3121" s="71" t="str">
        <f t="shared" si="4"/>
        <v>(22)</v>
      </c>
      <c r="M3121" s="71" t="s">
        <v>4489</v>
      </c>
      <c r="N3121" s="71"/>
      <c r="O3121" s="4"/>
      <c r="P3121" s="9"/>
      <c r="Q3121" s="9" t="str">
        <f t="shared" si="158"/>
        <v>RPTIAM DOUBLE PRECISION ,</v>
      </c>
    </row>
    <row r="3122" ht="16.5" customHeight="1">
      <c r="A3122" s="9" t="s">
        <v>13</v>
      </c>
      <c r="B3122" s="9" t="s">
        <v>44</v>
      </c>
      <c r="C3122" s="9" t="s">
        <v>3568</v>
      </c>
      <c r="D3122" s="9" t="s">
        <v>191</v>
      </c>
      <c r="E3122" s="9" t="s">
        <v>4518</v>
      </c>
      <c r="F3122" s="10">
        <v>32.0</v>
      </c>
      <c r="G3122" s="10">
        <v>1.0</v>
      </c>
      <c r="H3122" s="70" t="b">
        <v>0</v>
      </c>
      <c r="I3122" s="71" t="str">
        <f t="shared" si="156"/>
        <v/>
      </c>
      <c r="J3122" s="71" t="str">
        <f t="shared" si="157"/>
        <v>VARCHAR</v>
      </c>
      <c r="K3122" s="71">
        <f t="shared" si="3"/>
        <v>3</v>
      </c>
      <c r="L3122" s="71" t="str">
        <f t="shared" si="4"/>
        <v>(3)</v>
      </c>
      <c r="M3122" s="71" t="s">
        <v>4489</v>
      </c>
      <c r="N3122" s="71"/>
      <c r="O3122" s="4"/>
      <c r="P3122" s="9"/>
      <c r="Q3122" s="9" t="str">
        <f t="shared" si="158"/>
        <v>RPPID1 VARCHAR(3) ,</v>
      </c>
    </row>
    <row r="3123" ht="16.5" customHeight="1">
      <c r="A3123" s="9" t="s">
        <v>13</v>
      </c>
      <c r="B3123" s="9" t="s">
        <v>44</v>
      </c>
      <c r="C3123" s="9" t="s">
        <v>3570</v>
      </c>
      <c r="D3123" s="9" t="s">
        <v>191</v>
      </c>
      <c r="E3123" s="9" t="s">
        <v>4518</v>
      </c>
      <c r="F3123" s="10">
        <v>33.0</v>
      </c>
      <c r="G3123" s="10">
        <v>1.0</v>
      </c>
      <c r="H3123" s="70" t="b">
        <v>0</v>
      </c>
      <c r="I3123" s="71" t="str">
        <f t="shared" si="156"/>
        <v/>
      </c>
      <c r="J3123" s="71" t="str">
        <f t="shared" si="157"/>
        <v>VARCHAR</v>
      </c>
      <c r="K3123" s="71">
        <f t="shared" si="3"/>
        <v>3</v>
      </c>
      <c r="L3123" s="71" t="str">
        <f t="shared" si="4"/>
        <v>(3)</v>
      </c>
      <c r="M3123" s="71" t="s">
        <v>4489</v>
      </c>
      <c r="N3123" s="71"/>
      <c r="O3123" s="4"/>
      <c r="P3123" s="9"/>
      <c r="Q3123" s="9" t="str">
        <f t="shared" si="158"/>
        <v>RPPID2 VARCHAR(3) ,</v>
      </c>
    </row>
    <row r="3124" ht="16.5" customHeight="1">
      <c r="A3124" s="9" t="s">
        <v>13</v>
      </c>
      <c r="B3124" s="9" t="s">
        <v>44</v>
      </c>
      <c r="C3124" s="9" t="s">
        <v>3572</v>
      </c>
      <c r="D3124" s="9" t="s">
        <v>191</v>
      </c>
      <c r="E3124" s="9" t="s">
        <v>4518</v>
      </c>
      <c r="F3124" s="10">
        <v>34.0</v>
      </c>
      <c r="G3124" s="10">
        <v>1.0</v>
      </c>
      <c r="H3124" s="70" t="b">
        <v>0</v>
      </c>
      <c r="I3124" s="71" t="str">
        <f t="shared" si="156"/>
        <v/>
      </c>
      <c r="J3124" s="71" t="str">
        <f t="shared" si="157"/>
        <v>VARCHAR</v>
      </c>
      <c r="K3124" s="71">
        <f t="shared" si="3"/>
        <v>3</v>
      </c>
      <c r="L3124" s="71" t="str">
        <f t="shared" si="4"/>
        <v>(3)</v>
      </c>
      <c r="M3124" s="71" t="s">
        <v>4489</v>
      </c>
      <c r="N3124" s="71"/>
      <c r="O3124" s="4"/>
      <c r="P3124" s="9"/>
      <c r="Q3124" s="9" t="str">
        <f t="shared" si="158"/>
        <v>RPPID3 VARCHAR(3) ,</v>
      </c>
    </row>
    <row r="3125" ht="16.5" customHeight="1">
      <c r="A3125" s="9" t="s">
        <v>13</v>
      </c>
      <c r="B3125" s="9" t="s">
        <v>44</v>
      </c>
      <c r="C3125" s="9" t="s">
        <v>3574</v>
      </c>
      <c r="D3125" s="9" t="s">
        <v>191</v>
      </c>
      <c r="E3125" s="9" t="s">
        <v>4518</v>
      </c>
      <c r="F3125" s="10">
        <v>35.0</v>
      </c>
      <c r="G3125" s="10">
        <v>1.0</v>
      </c>
      <c r="H3125" s="70" t="b">
        <v>0</v>
      </c>
      <c r="I3125" s="71" t="str">
        <f t="shared" si="156"/>
        <v/>
      </c>
      <c r="J3125" s="71" t="str">
        <f t="shared" si="157"/>
        <v>VARCHAR</v>
      </c>
      <c r="K3125" s="71">
        <f t="shared" si="3"/>
        <v>3</v>
      </c>
      <c r="L3125" s="71" t="str">
        <f t="shared" si="4"/>
        <v>(3)</v>
      </c>
      <c r="M3125" s="71" t="s">
        <v>4489</v>
      </c>
      <c r="N3125" s="71"/>
      <c r="O3125" s="4"/>
      <c r="P3125" s="9"/>
      <c r="Q3125" s="9" t="str">
        <f t="shared" si="158"/>
        <v>RPPID4 VARCHAR(3) ,</v>
      </c>
    </row>
    <row r="3126" ht="16.5" customHeight="1">
      <c r="A3126" s="9" t="s">
        <v>13</v>
      </c>
      <c r="B3126" s="9" t="s">
        <v>44</v>
      </c>
      <c r="C3126" s="9" t="s">
        <v>3576</v>
      </c>
      <c r="D3126" s="9" t="s">
        <v>191</v>
      </c>
      <c r="E3126" s="9" t="s">
        <v>4518</v>
      </c>
      <c r="F3126" s="10">
        <v>36.0</v>
      </c>
      <c r="G3126" s="10">
        <v>1.0</v>
      </c>
      <c r="H3126" s="70" t="b">
        <v>0</v>
      </c>
      <c r="I3126" s="71" t="str">
        <f t="shared" si="156"/>
        <v/>
      </c>
      <c r="J3126" s="71" t="str">
        <f t="shared" si="157"/>
        <v>VARCHAR</v>
      </c>
      <c r="K3126" s="71">
        <f t="shared" si="3"/>
        <v>3</v>
      </c>
      <c r="L3126" s="71" t="str">
        <f t="shared" si="4"/>
        <v>(3)</v>
      </c>
      <c r="M3126" s="71" t="s">
        <v>4489</v>
      </c>
      <c r="N3126" s="71"/>
      <c r="O3126" s="4"/>
      <c r="P3126" s="9"/>
      <c r="Q3126" s="9" t="str">
        <f t="shared" si="158"/>
        <v>RPPID5 VARCHAR(3) ,</v>
      </c>
    </row>
    <row r="3127" ht="16.5" customHeight="1">
      <c r="A3127" s="9" t="s">
        <v>13</v>
      </c>
      <c r="B3127" s="9" t="s">
        <v>44</v>
      </c>
      <c r="C3127" s="9" t="s">
        <v>3976</v>
      </c>
      <c r="D3127" s="9" t="s">
        <v>191</v>
      </c>
      <c r="E3127" s="9" t="s">
        <v>4518</v>
      </c>
      <c r="F3127" s="10">
        <v>37.0</v>
      </c>
      <c r="G3127" s="10">
        <v>1.0</v>
      </c>
      <c r="H3127" s="70" t="b">
        <v>0</v>
      </c>
      <c r="I3127" s="71" t="str">
        <f t="shared" si="156"/>
        <v/>
      </c>
      <c r="J3127" s="71" t="str">
        <f t="shared" si="157"/>
        <v>VARCHAR</v>
      </c>
      <c r="K3127" s="71">
        <f t="shared" si="3"/>
        <v>3</v>
      </c>
      <c r="L3127" s="71" t="str">
        <f t="shared" si="4"/>
        <v>(3)</v>
      </c>
      <c r="M3127" s="71" t="s">
        <v>4489</v>
      </c>
      <c r="N3127" s="71"/>
      <c r="O3127" s="4"/>
      <c r="P3127" s="9"/>
      <c r="Q3127" s="9" t="str">
        <f t="shared" si="158"/>
        <v>RPPID6 VARCHAR(3) ,</v>
      </c>
    </row>
    <row r="3128" ht="16.5" customHeight="1">
      <c r="A3128" s="9" t="s">
        <v>13</v>
      </c>
      <c r="B3128" s="9" t="s">
        <v>44</v>
      </c>
      <c r="C3128" s="9" t="s">
        <v>3977</v>
      </c>
      <c r="D3128" s="9" t="s">
        <v>191</v>
      </c>
      <c r="E3128" s="9" t="s">
        <v>4518</v>
      </c>
      <c r="F3128" s="10">
        <v>38.0</v>
      </c>
      <c r="G3128" s="10">
        <v>1.0</v>
      </c>
      <c r="H3128" s="70" t="b">
        <v>0</v>
      </c>
      <c r="I3128" s="71" t="str">
        <f t="shared" si="156"/>
        <v/>
      </c>
      <c r="J3128" s="71" t="str">
        <f t="shared" si="157"/>
        <v>VARCHAR</v>
      </c>
      <c r="K3128" s="71">
        <f t="shared" si="3"/>
        <v>3</v>
      </c>
      <c r="L3128" s="71" t="str">
        <f t="shared" si="4"/>
        <v>(3)</v>
      </c>
      <c r="M3128" s="71" t="s">
        <v>4489</v>
      </c>
      <c r="N3128" s="71"/>
      <c r="O3128" s="4"/>
      <c r="P3128" s="9"/>
      <c r="Q3128" s="9" t="str">
        <f t="shared" si="158"/>
        <v>RPPID7 VARCHAR(3) ,</v>
      </c>
    </row>
    <row r="3129" ht="16.5" customHeight="1">
      <c r="A3129" s="9" t="s">
        <v>13</v>
      </c>
      <c r="B3129" s="9" t="s">
        <v>44</v>
      </c>
      <c r="C3129" s="9" t="s">
        <v>3978</v>
      </c>
      <c r="D3129" s="9" t="s">
        <v>191</v>
      </c>
      <c r="E3129" s="9" t="s">
        <v>4518</v>
      </c>
      <c r="F3129" s="10">
        <v>39.0</v>
      </c>
      <c r="G3129" s="10">
        <v>1.0</v>
      </c>
      <c r="H3129" s="70" t="b">
        <v>0</v>
      </c>
      <c r="I3129" s="71" t="str">
        <f t="shared" si="156"/>
        <v/>
      </c>
      <c r="J3129" s="71" t="str">
        <f t="shared" si="157"/>
        <v>VARCHAR</v>
      </c>
      <c r="K3129" s="71">
        <f t="shared" si="3"/>
        <v>3</v>
      </c>
      <c r="L3129" s="71" t="str">
        <f t="shared" si="4"/>
        <v>(3)</v>
      </c>
      <c r="M3129" s="71" t="s">
        <v>4489</v>
      </c>
      <c r="N3129" s="71"/>
      <c r="O3129" s="4"/>
      <c r="P3129" s="9"/>
      <c r="Q3129" s="9" t="str">
        <f t="shared" si="158"/>
        <v>RPPID8 VARCHAR(3) ,</v>
      </c>
    </row>
    <row r="3130" ht="16.5" customHeight="1">
      <c r="A3130" s="9" t="s">
        <v>13</v>
      </c>
      <c r="B3130" s="9" t="s">
        <v>44</v>
      </c>
      <c r="C3130" s="9" t="s">
        <v>3979</v>
      </c>
      <c r="D3130" s="9" t="s">
        <v>191</v>
      </c>
      <c r="E3130" s="9" t="s">
        <v>4518</v>
      </c>
      <c r="F3130" s="10">
        <v>40.0</v>
      </c>
      <c r="G3130" s="10">
        <v>1.0</v>
      </c>
      <c r="H3130" s="70" t="b">
        <v>0</v>
      </c>
      <c r="I3130" s="71" t="str">
        <f t="shared" si="156"/>
        <v/>
      </c>
      <c r="J3130" s="71" t="str">
        <f t="shared" si="157"/>
        <v>VARCHAR</v>
      </c>
      <c r="K3130" s="71">
        <f t="shared" si="3"/>
        <v>3</v>
      </c>
      <c r="L3130" s="71" t="str">
        <f t="shared" si="4"/>
        <v>(3)</v>
      </c>
      <c r="M3130" s="71" t="s">
        <v>4489</v>
      </c>
      <c r="N3130" s="71"/>
      <c r="O3130" s="4"/>
      <c r="P3130" s="9"/>
      <c r="Q3130" s="9" t="str">
        <f t="shared" si="158"/>
        <v>RPPID9 VARCHAR(3) ,</v>
      </c>
    </row>
    <row r="3131" ht="16.5" customHeight="1">
      <c r="A3131" s="9" t="s">
        <v>13</v>
      </c>
      <c r="B3131" s="9" t="s">
        <v>44</v>
      </c>
      <c r="C3131" s="9" t="s">
        <v>3639</v>
      </c>
      <c r="D3131" s="9" t="s">
        <v>191</v>
      </c>
      <c r="E3131" s="9" t="s">
        <v>4518</v>
      </c>
      <c r="F3131" s="10">
        <v>41.0</v>
      </c>
      <c r="G3131" s="10">
        <v>14.0</v>
      </c>
      <c r="H3131" s="70" t="b">
        <v>0</v>
      </c>
      <c r="I3131" s="71" t="str">
        <f t="shared" si="156"/>
        <v/>
      </c>
      <c r="J3131" s="71" t="str">
        <f t="shared" si="157"/>
        <v>VARCHAR</v>
      </c>
      <c r="K3131" s="71">
        <f t="shared" si="3"/>
        <v>42</v>
      </c>
      <c r="L3131" s="71" t="str">
        <f t="shared" si="4"/>
        <v>(42)</v>
      </c>
      <c r="M3131" s="71" t="s">
        <v>4489</v>
      </c>
      <c r="N3131" s="71"/>
      <c r="O3131" s="4"/>
      <c r="P3131" s="9"/>
      <c r="Q3131" s="9" t="str">
        <f t="shared" si="158"/>
        <v>RPETT1 VARCHAR(42) ,</v>
      </c>
    </row>
    <row r="3132" ht="16.5" customHeight="1">
      <c r="A3132" s="9" t="s">
        <v>13</v>
      </c>
      <c r="B3132" s="9" t="s">
        <v>44</v>
      </c>
      <c r="C3132" s="9" t="s">
        <v>3641</v>
      </c>
      <c r="D3132" s="9" t="s">
        <v>191</v>
      </c>
      <c r="E3132" s="9" t="s">
        <v>4518</v>
      </c>
      <c r="F3132" s="10">
        <v>42.0</v>
      </c>
      <c r="G3132" s="10">
        <v>14.0</v>
      </c>
      <c r="H3132" s="70" t="b">
        <v>0</v>
      </c>
      <c r="I3132" s="71" t="str">
        <f t="shared" si="156"/>
        <v/>
      </c>
      <c r="J3132" s="71" t="str">
        <f t="shared" si="157"/>
        <v>VARCHAR</v>
      </c>
      <c r="K3132" s="71">
        <f t="shared" si="3"/>
        <v>42</v>
      </c>
      <c r="L3132" s="71" t="str">
        <f t="shared" si="4"/>
        <v>(42)</v>
      </c>
      <c r="M3132" s="71" t="s">
        <v>4489</v>
      </c>
      <c r="N3132" s="71"/>
      <c r="O3132" s="4"/>
      <c r="P3132" s="9"/>
      <c r="Q3132" s="9" t="str">
        <f t="shared" si="158"/>
        <v>RPETT2 VARCHAR(42) ,</v>
      </c>
    </row>
    <row r="3133" ht="16.5" customHeight="1">
      <c r="A3133" s="9" t="s">
        <v>13</v>
      </c>
      <c r="B3133" s="9" t="s">
        <v>44</v>
      </c>
      <c r="C3133" s="9" t="s">
        <v>3643</v>
      </c>
      <c r="D3133" s="9" t="s">
        <v>191</v>
      </c>
      <c r="E3133" s="9" t="s">
        <v>4518</v>
      </c>
      <c r="F3133" s="10">
        <v>43.0</v>
      </c>
      <c r="G3133" s="10">
        <v>1.0</v>
      </c>
      <c r="H3133" s="70" t="b">
        <v>0</v>
      </c>
      <c r="I3133" s="71" t="str">
        <f t="shared" si="156"/>
        <v/>
      </c>
      <c r="J3133" s="71" t="str">
        <f t="shared" si="157"/>
        <v>VARCHAR</v>
      </c>
      <c r="K3133" s="71">
        <f t="shared" si="3"/>
        <v>3</v>
      </c>
      <c r="L3133" s="71" t="str">
        <f t="shared" si="4"/>
        <v>(3)</v>
      </c>
      <c r="M3133" s="71" t="s">
        <v>4489</v>
      </c>
      <c r="N3133" s="71"/>
      <c r="O3133" s="4"/>
      <c r="P3133" s="9"/>
      <c r="Q3133" s="9" t="str">
        <f t="shared" si="158"/>
        <v>RPETT3 VARCHAR(3) ,</v>
      </c>
    </row>
    <row r="3134" ht="16.5" customHeight="1">
      <c r="A3134" s="9" t="s">
        <v>13</v>
      </c>
      <c r="B3134" s="9" t="s">
        <v>44</v>
      </c>
      <c r="C3134" s="9" t="s">
        <v>3645</v>
      </c>
      <c r="D3134" s="9" t="s">
        <v>191</v>
      </c>
      <c r="E3134" s="9" t="s">
        <v>4518</v>
      </c>
      <c r="F3134" s="10">
        <v>44.0</v>
      </c>
      <c r="G3134" s="10">
        <v>10.0</v>
      </c>
      <c r="H3134" s="70" t="b">
        <v>0</v>
      </c>
      <c r="I3134" s="71" t="str">
        <f t="shared" si="156"/>
        <v/>
      </c>
      <c r="J3134" s="71" t="str">
        <f t="shared" si="157"/>
        <v>VARCHAR</v>
      </c>
      <c r="K3134" s="71">
        <f t="shared" si="3"/>
        <v>30</v>
      </c>
      <c r="L3134" s="71" t="str">
        <f t="shared" si="4"/>
        <v>(30)</v>
      </c>
      <c r="M3134" s="71" t="s">
        <v>4489</v>
      </c>
      <c r="N3134" s="71"/>
      <c r="O3134" s="4"/>
      <c r="P3134" s="9"/>
      <c r="Q3134" s="9" t="str">
        <f t="shared" si="158"/>
        <v>RPETT4 VARCHAR(30) ,</v>
      </c>
    </row>
    <row r="3135" ht="16.5" customHeight="1">
      <c r="A3135" s="9" t="s">
        <v>13</v>
      </c>
      <c r="B3135" s="9" t="s">
        <v>44</v>
      </c>
      <c r="C3135" s="9" t="s">
        <v>3860</v>
      </c>
      <c r="D3135" s="9" t="s">
        <v>183</v>
      </c>
      <c r="E3135" s="9" t="s">
        <v>4506</v>
      </c>
      <c r="F3135" s="10">
        <v>45.0</v>
      </c>
      <c r="G3135" s="10">
        <v>22.0</v>
      </c>
      <c r="H3135" s="70" t="b">
        <v>0</v>
      </c>
      <c r="I3135" s="71" t="str">
        <f t="shared" si="156"/>
        <v/>
      </c>
      <c r="J3135" s="71" t="str">
        <f t="shared" si="157"/>
        <v>DOUBLE PRECISION</v>
      </c>
      <c r="K3135" s="71">
        <f t="shared" si="3"/>
        <v>22</v>
      </c>
      <c r="L3135" s="71" t="str">
        <f t="shared" si="4"/>
        <v>(22)</v>
      </c>
      <c r="M3135" s="71" t="s">
        <v>4489</v>
      </c>
      <c r="N3135" s="71"/>
      <c r="O3135" s="4"/>
      <c r="P3135" s="9"/>
      <c r="Q3135" s="9" t="str">
        <f t="shared" si="158"/>
        <v>RPETT5 DOUBLE PRECISION ,</v>
      </c>
    </row>
    <row r="3136" ht="16.5" customHeight="1">
      <c r="A3136" s="9" t="s">
        <v>13</v>
      </c>
      <c r="B3136" s="9" t="s">
        <v>44</v>
      </c>
      <c r="C3136" s="9" t="s">
        <v>3862</v>
      </c>
      <c r="D3136" s="9" t="s">
        <v>183</v>
      </c>
      <c r="E3136" s="9" t="s">
        <v>4506</v>
      </c>
      <c r="F3136" s="10">
        <v>46.0</v>
      </c>
      <c r="G3136" s="10">
        <v>22.0</v>
      </c>
      <c r="H3136" s="70" t="b">
        <v>0</v>
      </c>
      <c r="I3136" s="71" t="str">
        <f t="shared" si="156"/>
        <v/>
      </c>
      <c r="J3136" s="71" t="str">
        <f t="shared" si="157"/>
        <v>DOUBLE PRECISION</v>
      </c>
      <c r="K3136" s="71">
        <f t="shared" si="3"/>
        <v>22</v>
      </c>
      <c r="L3136" s="71" t="str">
        <f t="shared" si="4"/>
        <v>(22)</v>
      </c>
      <c r="M3136" s="71" t="s">
        <v>4489</v>
      </c>
      <c r="N3136" s="71"/>
      <c r="O3136" s="4"/>
      <c r="P3136" s="9"/>
      <c r="Q3136" s="9" t="str">
        <f t="shared" si="158"/>
        <v>RPETT6 DOUBLE PRECISION ,</v>
      </c>
    </row>
    <row r="3137" ht="16.5" customHeight="1">
      <c r="A3137" s="9" t="s">
        <v>13</v>
      </c>
      <c r="B3137" s="9" t="s">
        <v>44</v>
      </c>
      <c r="C3137" s="9" t="s">
        <v>3863</v>
      </c>
      <c r="D3137" s="9" t="s">
        <v>183</v>
      </c>
      <c r="E3137" s="9" t="s">
        <v>4506</v>
      </c>
      <c r="F3137" s="10">
        <v>47.0</v>
      </c>
      <c r="G3137" s="10">
        <v>22.0</v>
      </c>
      <c r="H3137" s="70" t="b">
        <v>0</v>
      </c>
      <c r="I3137" s="71" t="str">
        <f t="shared" si="156"/>
        <v/>
      </c>
      <c r="J3137" s="71" t="str">
        <f t="shared" si="157"/>
        <v>DOUBLE PRECISION</v>
      </c>
      <c r="K3137" s="71">
        <f t="shared" si="3"/>
        <v>22</v>
      </c>
      <c r="L3137" s="71" t="str">
        <f t="shared" si="4"/>
        <v>(22)</v>
      </c>
      <c r="M3137" s="71" t="s">
        <v>4489</v>
      </c>
      <c r="N3137" s="71"/>
      <c r="O3137" s="4"/>
      <c r="P3137" s="9"/>
      <c r="Q3137" s="9" t="str">
        <f t="shared" si="158"/>
        <v>RPETT7 DOUBLE PRECISION ,</v>
      </c>
    </row>
    <row r="3138" ht="16.5" customHeight="1">
      <c r="A3138" s="9" t="s">
        <v>13</v>
      </c>
      <c r="B3138" s="9" t="s">
        <v>44</v>
      </c>
      <c r="C3138" s="9" t="s">
        <v>3684</v>
      </c>
      <c r="D3138" s="9" t="s">
        <v>191</v>
      </c>
      <c r="E3138" s="9" t="s">
        <v>4518</v>
      </c>
      <c r="F3138" s="10">
        <v>48.0</v>
      </c>
      <c r="G3138" s="10">
        <v>1.0</v>
      </c>
      <c r="H3138" s="70" t="b">
        <v>0</v>
      </c>
      <c r="I3138" s="71" t="str">
        <f t="shared" si="156"/>
        <v/>
      </c>
      <c r="J3138" s="71" t="str">
        <f t="shared" si="157"/>
        <v>VARCHAR</v>
      </c>
      <c r="K3138" s="71">
        <f t="shared" si="3"/>
        <v>3</v>
      </c>
      <c r="L3138" s="71" t="str">
        <f t="shared" si="4"/>
        <v>(3)</v>
      </c>
      <c r="M3138" s="71" t="s">
        <v>4489</v>
      </c>
      <c r="N3138" s="71"/>
      <c r="O3138" s="4"/>
      <c r="P3138" s="9"/>
      <c r="Q3138" s="9" t="str">
        <f t="shared" si="158"/>
        <v>RPCMY1 VARCHAR(3) ,</v>
      </c>
    </row>
    <row r="3139" ht="16.5" customHeight="1">
      <c r="A3139" s="9" t="s">
        <v>13</v>
      </c>
      <c r="B3139" s="9" t="s">
        <v>44</v>
      </c>
      <c r="C3139" s="9" t="s">
        <v>3685</v>
      </c>
      <c r="D3139" s="9" t="s">
        <v>183</v>
      </c>
      <c r="E3139" s="9" t="s">
        <v>4506</v>
      </c>
      <c r="F3139" s="10">
        <v>49.0</v>
      </c>
      <c r="G3139" s="10">
        <v>22.0</v>
      </c>
      <c r="H3139" s="70" t="b">
        <v>0</v>
      </c>
      <c r="I3139" s="71" t="str">
        <f t="shared" si="156"/>
        <v/>
      </c>
      <c r="J3139" s="71" t="str">
        <f t="shared" si="157"/>
        <v>DOUBLE PRECISION</v>
      </c>
      <c r="K3139" s="71">
        <f t="shared" si="3"/>
        <v>22</v>
      </c>
      <c r="L3139" s="71" t="str">
        <f t="shared" si="4"/>
        <v>(22)</v>
      </c>
      <c r="M3139" s="71" t="s">
        <v>4489</v>
      </c>
      <c r="N3139" s="71"/>
      <c r="O3139" s="4"/>
      <c r="P3139" s="9"/>
      <c r="Q3139" s="9" t="str">
        <f t="shared" si="158"/>
        <v>RPCMN1 DOUBLE PRECISION ,</v>
      </c>
    </row>
    <row r="3140" ht="16.5" customHeight="1">
      <c r="A3140" s="9" t="s">
        <v>13</v>
      </c>
      <c r="B3140" s="9" t="s">
        <v>44</v>
      </c>
      <c r="C3140" s="9" t="s">
        <v>3686</v>
      </c>
      <c r="D3140" s="9" t="s">
        <v>183</v>
      </c>
      <c r="E3140" s="9" t="s">
        <v>4506</v>
      </c>
      <c r="F3140" s="10">
        <v>50.0</v>
      </c>
      <c r="G3140" s="10">
        <v>22.0</v>
      </c>
      <c r="H3140" s="70" t="b">
        <v>0</v>
      </c>
      <c r="I3140" s="71" t="str">
        <f t="shared" si="156"/>
        <v/>
      </c>
      <c r="J3140" s="71" t="str">
        <f t="shared" si="157"/>
        <v>DOUBLE PRECISION</v>
      </c>
      <c r="K3140" s="71">
        <f t="shared" si="3"/>
        <v>22</v>
      </c>
      <c r="L3140" s="71" t="str">
        <f t="shared" si="4"/>
        <v>(22)</v>
      </c>
      <c r="M3140" s="71" t="s">
        <v>4489</v>
      </c>
      <c r="N3140" s="71"/>
      <c r="O3140" s="4"/>
      <c r="P3140" s="9"/>
      <c r="Q3140" s="9" t="str">
        <f t="shared" si="158"/>
        <v>RPCMH1 DOUBLE PRECISION ,</v>
      </c>
    </row>
    <row r="3141" ht="16.5" customHeight="1">
      <c r="A3141" s="9" t="s">
        <v>13</v>
      </c>
      <c r="B3141" s="9" t="s">
        <v>44</v>
      </c>
      <c r="C3141" s="9" t="s">
        <v>4387</v>
      </c>
      <c r="D3141" s="9" t="s">
        <v>191</v>
      </c>
      <c r="E3141" s="9" t="s">
        <v>4518</v>
      </c>
      <c r="F3141" s="10">
        <v>51.0</v>
      </c>
      <c r="G3141" s="10">
        <v>1.0</v>
      </c>
      <c r="H3141" s="70" t="b">
        <v>0</v>
      </c>
      <c r="I3141" s="71" t="str">
        <f t="shared" si="156"/>
        <v/>
      </c>
      <c r="J3141" s="71" t="str">
        <f t="shared" si="157"/>
        <v>VARCHAR</v>
      </c>
      <c r="K3141" s="71">
        <f t="shared" si="3"/>
        <v>3</v>
      </c>
      <c r="L3141" s="71" t="str">
        <f t="shared" si="4"/>
        <v>(3)</v>
      </c>
      <c r="M3141" s="71" t="s">
        <v>4489</v>
      </c>
      <c r="N3141" s="71"/>
      <c r="O3141" s="4"/>
      <c r="P3141" s="9"/>
      <c r="Q3141" s="9" t="str">
        <f t="shared" si="158"/>
        <v>RPCMY11 VARCHAR(3) ,</v>
      </c>
    </row>
    <row r="3142" ht="16.5" customHeight="1">
      <c r="A3142" s="9" t="s">
        <v>13</v>
      </c>
      <c r="B3142" s="9" t="s">
        <v>44</v>
      </c>
      <c r="C3142" s="9" t="s">
        <v>4388</v>
      </c>
      <c r="D3142" s="9" t="s">
        <v>183</v>
      </c>
      <c r="E3142" s="9" t="s">
        <v>4506</v>
      </c>
      <c r="F3142" s="10">
        <v>52.0</v>
      </c>
      <c r="G3142" s="10">
        <v>22.0</v>
      </c>
      <c r="H3142" s="70" t="b">
        <v>0</v>
      </c>
      <c r="I3142" s="71" t="str">
        <f t="shared" si="156"/>
        <v/>
      </c>
      <c r="J3142" s="71" t="str">
        <f t="shared" si="157"/>
        <v>DOUBLE PRECISION</v>
      </c>
      <c r="K3142" s="71">
        <f t="shared" si="3"/>
        <v>22</v>
      </c>
      <c r="L3142" s="71" t="str">
        <f t="shared" si="4"/>
        <v>(22)</v>
      </c>
      <c r="M3142" s="71" t="s">
        <v>4489</v>
      </c>
      <c r="N3142" s="71"/>
      <c r="O3142" s="4"/>
      <c r="P3142" s="9"/>
      <c r="Q3142" s="9" t="str">
        <f t="shared" si="158"/>
        <v>RPCMN11 DOUBLE PRECISION ,</v>
      </c>
    </row>
    <row r="3143" ht="16.5" customHeight="1">
      <c r="A3143" s="9" t="s">
        <v>13</v>
      </c>
      <c r="B3143" s="9" t="s">
        <v>44</v>
      </c>
      <c r="C3143" s="9" t="s">
        <v>4389</v>
      </c>
      <c r="D3143" s="9" t="s">
        <v>183</v>
      </c>
      <c r="E3143" s="9" t="s">
        <v>4506</v>
      </c>
      <c r="F3143" s="10">
        <v>53.0</v>
      </c>
      <c r="G3143" s="10">
        <v>22.0</v>
      </c>
      <c r="H3143" s="70" t="b">
        <v>0</v>
      </c>
      <c r="I3143" s="71" t="str">
        <f t="shared" si="156"/>
        <v/>
      </c>
      <c r="J3143" s="71" t="str">
        <f t="shared" si="157"/>
        <v>DOUBLE PRECISION</v>
      </c>
      <c r="K3143" s="71">
        <f t="shared" si="3"/>
        <v>22</v>
      </c>
      <c r="L3143" s="71" t="str">
        <f t="shared" si="4"/>
        <v>(22)</v>
      </c>
      <c r="M3143" s="71" t="s">
        <v>4489</v>
      </c>
      <c r="N3143" s="71"/>
      <c r="O3143" s="4"/>
      <c r="P3143" s="9"/>
      <c r="Q3143" s="9" t="str">
        <f t="shared" si="158"/>
        <v>RPCMH11 DOUBLE PRECISION ,</v>
      </c>
    </row>
    <row r="3144" ht="16.5" customHeight="1">
      <c r="A3144" s="9" t="s">
        <v>13</v>
      </c>
      <c r="B3144" s="9" t="s">
        <v>44</v>
      </c>
      <c r="C3144" s="9" t="s">
        <v>3687</v>
      </c>
      <c r="D3144" s="9" t="s">
        <v>191</v>
      </c>
      <c r="E3144" s="9" t="s">
        <v>4518</v>
      </c>
      <c r="F3144" s="10">
        <v>54.0</v>
      </c>
      <c r="G3144" s="10">
        <v>1.0</v>
      </c>
      <c r="H3144" s="70" t="b">
        <v>0</v>
      </c>
      <c r="I3144" s="71" t="str">
        <f t="shared" si="156"/>
        <v/>
      </c>
      <c r="J3144" s="71" t="str">
        <f t="shared" si="157"/>
        <v>VARCHAR</v>
      </c>
      <c r="K3144" s="71">
        <f t="shared" si="3"/>
        <v>3</v>
      </c>
      <c r="L3144" s="71" t="str">
        <f t="shared" si="4"/>
        <v>(3)</v>
      </c>
      <c r="M3144" s="71" t="s">
        <v>4489</v>
      </c>
      <c r="N3144" s="71"/>
      <c r="O3144" s="4"/>
      <c r="P3144" s="9"/>
      <c r="Q3144" s="9" t="str">
        <f t="shared" si="158"/>
        <v>RPCMY2 VARCHAR(3) ,</v>
      </c>
    </row>
    <row r="3145" ht="16.5" customHeight="1">
      <c r="A3145" s="9" t="s">
        <v>13</v>
      </c>
      <c r="B3145" s="9" t="s">
        <v>44</v>
      </c>
      <c r="C3145" s="9" t="s">
        <v>3689</v>
      </c>
      <c r="D3145" s="9" t="s">
        <v>183</v>
      </c>
      <c r="E3145" s="9" t="s">
        <v>4506</v>
      </c>
      <c r="F3145" s="10">
        <v>55.0</v>
      </c>
      <c r="G3145" s="10">
        <v>22.0</v>
      </c>
      <c r="H3145" s="70" t="b">
        <v>0</v>
      </c>
      <c r="I3145" s="71" t="str">
        <f t="shared" si="156"/>
        <v/>
      </c>
      <c r="J3145" s="71" t="str">
        <f t="shared" si="157"/>
        <v>DOUBLE PRECISION</v>
      </c>
      <c r="K3145" s="71">
        <f t="shared" si="3"/>
        <v>22</v>
      </c>
      <c r="L3145" s="71" t="str">
        <f t="shared" si="4"/>
        <v>(22)</v>
      </c>
      <c r="M3145" s="71" t="s">
        <v>4489</v>
      </c>
      <c r="N3145" s="71"/>
      <c r="O3145" s="4"/>
      <c r="P3145" s="9"/>
      <c r="Q3145" s="9" t="str">
        <f t="shared" si="158"/>
        <v>RPCMN2 DOUBLE PRECISION ,</v>
      </c>
    </row>
    <row r="3146" ht="16.5" customHeight="1">
      <c r="A3146" s="9" t="s">
        <v>13</v>
      </c>
      <c r="B3146" s="9" t="s">
        <v>44</v>
      </c>
      <c r="C3146" s="9" t="s">
        <v>3691</v>
      </c>
      <c r="D3146" s="9" t="s">
        <v>183</v>
      </c>
      <c r="E3146" s="9" t="s">
        <v>4506</v>
      </c>
      <c r="F3146" s="10">
        <v>56.0</v>
      </c>
      <c r="G3146" s="10">
        <v>22.0</v>
      </c>
      <c r="H3146" s="70" t="b">
        <v>0</v>
      </c>
      <c r="I3146" s="71" t="str">
        <f t="shared" si="156"/>
        <v/>
      </c>
      <c r="J3146" s="71" t="str">
        <f t="shared" si="157"/>
        <v>DOUBLE PRECISION</v>
      </c>
      <c r="K3146" s="71">
        <f t="shared" si="3"/>
        <v>22</v>
      </c>
      <c r="L3146" s="71" t="str">
        <f t="shared" si="4"/>
        <v>(22)</v>
      </c>
      <c r="M3146" s="71" t="s">
        <v>4489</v>
      </c>
      <c r="N3146" s="71"/>
      <c r="O3146" s="4"/>
      <c r="P3146" s="9"/>
      <c r="Q3146" s="9" t="str">
        <f t="shared" si="158"/>
        <v>RPCMH2 DOUBLE PRECISION ,</v>
      </c>
    </row>
    <row r="3147" ht="16.5" customHeight="1">
      <c r="A3147" s="9" t="s">
        <v>13</v>
      </c>
      <c r="B3147" s="9" t="s">
        <v>44</v>
      </c>
      <c r="C3147" s="9" t="s">
        <v>4390</v>
      </c>
      <c r="D3147" s="9" t="s">
        <v>191</v>
      </c>
      <c r="E3147" s="9" t="s">
        <v>4518</v>
      </c>
      <c r="F3147" s="10">
        <v>57.0</v>
      </c>
      <c r="G3147" s="10">
        <v>1.0</v>
      </c>
      <c r="H3147" s="70" t="b">
        <v>0</v>
      </c>
      <c r="I3147" s="71" t="str">
        <f t="shared" si="156"/>
        <v/>
      </c>
      <c r="J3147" s="71" t="str">
        <f t="shared" si="157"/>
        <v>VARCHAR</v>
      </c>
      <c r="K3147" s="71">
        <f t="shared" si="3"/>
        <v>3</v>
      </c>
      <c r="L3147" s="71" t="str">
        <f t="shared" si="4"/>
        <v>(3)</v>
      </c>
      <c r="M3147" s="71" t="s">
        <v>4489</v>
      </c>
      <c r="N3147" s="71"/>
      <c r="O3147" s="4"/>
      <c r="P3147" s="9"/>
      <c r="Q3147" s="9" t="str">
        <f t="shared" si="158"/>
        <v>RPCMY22 VARCHAR(3) ,</v>
      </c>
    </row>
    <row r="3148" ht="16.5" customHeight="1">
      <c r="A3148" s="9" t="s">
        <v>13</v>
      </c>
      <c r="B3148" s="9" t="s">
        <v>44</v>
      </c>
      <c r="C3148" s="9" t="s">
        <v>4391</v>
      </c>
      <c r="D3148" s="9" t="s">
        <v>183</v>
      </c>
      <c r="E3148" s="9" t="s">
        <v>4506</v>
      </c>
      <c r="F3148" s="10">
        <v>58.0</v>
      </c>
      <c r="G3148" s="10">
        <v>22.0</v>
      </c>
      <c r="H3148" s="70" t="b">
        <v>0</v>
      </c>
      <c r="I3148" s="71" t="str">
        <f t="shared" si="156"/>
        <v/>
      </c>
      <c r="J3148" s="71" t="str">
        <f t="shared" si="157"/>
        <v>DOUBLE PRECISION</v>
      </c>
      <c r="K3148" s="71">
        <f t="shared" si="3"/>
        <v>22</v>
      </c>
      <c r="L3148" s="71" t="str">
        <f t="shared" si="4"/>
        <v>(22)</v>
      </c>
      <c r="M3148" s="71" t="s">
        <v>4489</v>
      </c>
      <c r="N3148" s="71"/>
      <c r="O3148" s="4"/>
      <c r="P3148" s="9"/>
      <c r="Q3148" s="9" t="str">
        <f t="shared" si="158"/>
        <v>RPCMN22 DOUBLE PRECISION ,</v>
      </c>
    </row>
    <row r="3149" ht="16.5" customHeight="1">
      <c r="A3149" s="9" t="s">
        <v>13</v>
      </c>
      <c r="B3149" s="9" t="s">
        <v>44</v>
      </c>
      <c r="C3149" s="9" t="s">
        <v>4392</v>
      </c>
      <c r="D3149" s="9" t="s">
        <v>183</v>
      </c>
      <c r="E3149" s="9" t="s">
        <v>4506</v>
      </c>
      <c r="F3149" s="10">
        <v>59.0</v>
      </c>
      <c r="G3149" s="10">
        <v>22.0</v>
      </c>
      <c r="H3149" s="70" t="b">
        <v>0</v>
      </c>
      <c r="I3149" s="71" t="str">
        <f t="shared" si="156"/>
        <v/>
      </c>
      <c r="J3149" s="71" t="str">
        <f t="shared" si="157"/>
        <v>DOUBLE PRECISION</v>
      </c>
      <c r="K3149" s="71">
        <f t="shared" si="3"/>
        <v>22</v>
      </c>
      <c r="L3149" s="71" t="str">
        <f t="shared" si="4"/>
        <v>(22)</v>
      </c>
      <c r="M3149" s="71" t="s">
        <v>4489</v>
      </c>
      <c r="N3149" s="71"/>
      <c r="O3149" s="4"/>
      <c r="P3149" s="9"/>
      <c r="Q3149" s="9" t="str">
        <f t="shared" si="158"/>
        <v>RPCMH22 DOUBLE PRECISION ,</v>
      </c>
    </row>
    <row r="3150" ht="16.5" customHeight="1">
      <c r="A3150" s="9" t="s">
        <v>13</v>
      </c>
      <c r="B3150" s="9" t="s">
        <v>44</v>
      </c>
      <c r="C3150" s="9" t="s">
        <v>3693</v>
      </c>
      <c r="D3150" s="9" t="s">
        <v>191</v>
      </c>
      <c r="E3150" s="9" t="s">
        <v>4518</v>
      </c>
      <c r="F3150" s="10">
        <v>60.0</v>
      </c>
      <c r="G3150" s="10">
        <v>1.0</v>
      </c>
      <c r="H3150" s="70" t="b">
        <v>0</v>
      </c>
      <c r="I3150" s="71" t="str">
        <f t="shared" si="156"/>
        <v/>
      </c>
      <c r="J3150" s="71" t="str">
        <f t="shared" si="157"/>
        <v>VARCHAR</v>
      </c>
      <c r="K3150" s="71">
        <f t="shared" si="3"/>
        <v>3</v>
      </c>
      <c r="L3150" s="71" t="str">
        <f t="shared" si="4"/>
        <v>(3)</v>
      </c>
      <c r="M3150" s="71" t="s">
        <v>4489</v>
      </c>
      <c r="N3150" s="71"/>
      <c r="O3150" s="4"/>
      <c r="P3150" s="9"/>
      <c r="Q3150" s="9" t="str">
        <f t="shared" si="158"/>
        <v>RPCMY3 VARCHAR(3) ,</v>
      </c>
    </row>
    <row r="3151" ht="16.5" customHeight="1">
      <c r="A3151" s="9" t="s">
        <v>13</v>
      </c>
      <c r="B3151" s="9" t="s">
        <v>44</v>
      </c>
      <c r="C3151" s="9" t="s">
        <v>3695</v>
      </c>
      <c r="D3151" s="9" t="s">
        <v>183</v>
      </c>
      <c r="E3151" s="9" t="s">
        <v>4506</v>
      </c>
      <c r="F3151" s="10">
        <v>61.0</v>
      </c>
      <c r="G3151" s="10">
        <v>22.0</v>
      </c>
      <c r="H3151" s="70" t="b">
        <v>0</v>
      </c>
      <c r="I3151" s="71" t="str">
        <f t="shared" si="156"/>
        <v/>
      </c>
      <c r="J3151" s="71" t="str">
        <f t="shared" si="157"/>
        <v>DOUBLE PRECISION</v>
      </c>
      <c r="K3151" s="71">
        <f t="shared" si="3"/>
        <v>22</v>
      </c>
      <c r="L3151" s="71" t="str">
        <f t="shared" si="4"/>
        <v>(22)</v>
      </c>
      <c r="M3151" s="71" t="s">
        <v>4489</v>
      </c>
      <c r="N3151" s="71"/>
      <c r="O3151" s="4"/>
      <c r="P3151" s="9"/>
      <c r="Q3151" s="9" t="str">
        <f t="shared" si="158"/>
        <v>RPCMN3 DOUBLE PRECISION ,</v>
      </c>
    </row>
    <row r="3152" ht="16.5" customHeight="1">
      <c r="A3152" s="9" t="s">
        <v>13</v>
      </c>
      <c r="B3152" s="9" t="s">
        <v>44</v>
      </c>
      <c r="C3152" s="9" t="s">
        <v>3697</v>
      </c>
      <c r="D3152" s="9" t="s">
        <v>183</v>
      </c>
      <c r="E3152" s="9" t="s">
        <v>4506</v>
      </c>
      <c r="F3152" s="10">
        <v>62.0</v>
      </c>
      <c r="G3152" s="10">
        <v>22.0</v>
      </c>
      <c r="H3152" s="70" t="b">
        <v>0</v>
      </c>
      <c r="I3152" s="71" t="str">
        <f t="shared" si="156"/>
        <v/>
      </c>
      <c r="J3152" s="71" t="str">
        <f t="shared" si="157"/>
        <v>DOUBLE PRECISION</v>
      </c>
      <c r="K3152" s="71">
        <f t="shared" si="3"/>
        <v>22</v>
      </c>
      <c r="L3152" s="71" t="str">
        <f t="shared" si="4"/>
        <v>(22)</v>
      </c>
      <c r="M3152" s="71" t="s">
        <v>4489</v>
      </c>
      <c r="N3152" s="71"/>
      <c r="O3152" s="4"/>
      <c r="P3152" s="9"/>
      <c r="Q3152" s="9" t="str">
        <f t="shared" si="158"/>
        <v>RPCMH3 DOUBLE PRECISION ,</v>
      </c>
    </row>
    <row r="3153" ht="16.5" customHeight="1">
      <c r="A3153" s="9" t="s">
        <v>13</v>
      </c>
      <c r="B3153" s="9" t="s">
        <v>44</v>
      </c>
      <c r="C3153" s="9" t="s">
        <v>4393</v>
      </c>
      <c r="D3153" s="9" t="s">
        <v>191</v>
      </c>
      <c r="E3153" s="9" t="s">
        <v>4518</v>
      </c>
      <c r="F3153" s="10">
        <v>63.0</v>
      </c>
      <c r="G3153" s="10">
        <v>1.0</v>
      </c>
      <c r="H3153" s="70" t="b">
        <v>0</v>
      </c>
      <c r="I3153" s="71" t="str">
        <f t="shared" si="156"/>
        <v/>
      </c>
      <c r="J3153" s="71" t="str">
        <f t="shared" si="157"/>
        <v>VARCHAR</v>
      </c>
      <c r="K3153" s="71">
        <f t="shared" si="3"/>
        <v>3</v>
      </c>
      <c r="L3153" s="71" t="str">
        <f t="shared" si="4"/>
        <v>(3)</v>
      </c>
      <c r="M3153" s="71" t="s">
        <v>4489</v>
      </c>
      <c r="N3153" s="71"/>
      <c r="O3153" s="4"/>
      <c r="P3153" s="9"/>
      <c r="Q3153" s="9" t="str">
        <f t="shared" si="158"/>
        <v>RPCMY33 VARCHAR(3) ,</v>
      </c>
    </row>
    <row r="3154" ht="16.5" customHeight="1">
      <c r="A3154" s="9" t="s">
        <v>13</v>
      </c>
      <c r="B3154" s="9" t="s">
        <v>44</v>
      </c>
      <c r="C3154" s="9" t="s">
        <v>4394</v>
      </c>
      <c r="D3154" s="9" t="s">
        <v>183</v>
      </c>
      <c r="E3154" s="9" t="s">
        <v>4506</v>
      </c>
      <c r="F3154" s="10">
        <v>64.0</v>
      </c>
      <c r="G3154" s="10">
        <v>22.0</v>
      </c>
      <c r="H3154" s="70" t="b">
        <v>0</v>
      </c>
      <c r="I3154" s="71" t="str">
        <f t="shared" si="156"/>
        <v/>
      </c>
      <c r="J3154" s="71" t="str">
        <f t="shared" si="157"/>
        <v>DOUBLE PRECISION</v>
      </c>
      <c r="K3154" s="71">
        <f t="shared" si="3"/>
        <v>22</v>
      </c>
      <c r="L3154" s="71" t="str">
        <f t="shared" si="4"/>
        <v>(22)</v>
      </c>
      <c r="M3154" s="71" t="s">
        <v>4489</v>
      </c>
      <c r="N3154" s="71"/>
      <c r="O3154" s="4"/>
      <c r="P3154" s="9"/>
      <c r="Q3154" s="9" t="str">
        <f t="shared" si="158"/>
        <v>RPCMN33 DOUBLE PRECISION ,</v>
      </c>
    </row>
    <row r="3155" ht="16.5" customHeight="1">
      <c r="A3155" s="9" t="s">
        <v>13</v>
      </c>
      <c r="B3155" s="9" t="s">
        <v>44</v>
      </c>
      <c r="C3155" s="9" t="s">
        <v>4395</v>
      </c>
      <c r="D3155" s="9" t="s">
        <v>183</v>
      </c>
      <c r="E3155" s="9" t="s">
        <v>4506</v>
      </c>
      <c r="F3155" s="10">
        <v>65.0</v>
      </c>
      <c r="G3155" s="10">
        <v>22.0</v>
      </c>
      <c r="H3155" s="70" t="b">
        <v>0</v>
      </c>
      <c r="I3155" s="71" t="str">
        <f t="shared" si="156"/>
        <v/>
      </c>
      <c r="J3155" s="71" t="str">
        <f t="shared" si="157"/>
        <v>DOUBLE PRECISION</v>
      </c>
      <c r="K3155" s="71">
        <f t="shared" si="3"/>
        <v>22</v>
      </c>
      <c r="L3155" s="71" t="str">
        <f t="shared" si="4"/>
        <v>(22)</v>
      </c>
      <c r="M3155" s="71" t="s">
        <v>4489</v>
      </c>
      <c r="N3155" s="71"/>
      <c r="O3155" s="4"/>
      <c r="P3155" s="9"/>
      <c r="Q3155" s="9" t="str">
        <f t="shared" si="158"/>
        <v>RPCMH33 DOUBLE PRECISION ,</v>
      </c>
    </row>
    <row r="3156" ht="16.5" customHeight="1">
      <c r="A3156" s="9" t="s">
        <v>13</v>
      </c>
      <c r="B3156" s="9" t="s">
        <v>44</v>
      </c>
      <c r="C3156" s="9" t="s">
        <v>962</v>
      </c>
      <c r="D3156" s="9" t="s">
        <v>183</v>
      </c>
      <c r="E3156" s="9" t="s">
        <v>4506</v>
      </c>
      <c r="F3156" s="10">
        <v>66.0</v>
      </c>
      <c r="G3156" s="10">
        <v>22.0</v>
      </c>
      <c r="H3156" s="70" t="b">
        <v>0</v>
      </c>
      <c r="I3156" s="71" t="str">
        <f t="shared" si="156"/>
        <v/>
      </c>
      <c r="J3156" s="71" t="str">
        <f t="shared" si="157"/>
        <v>DOUBLE PRECISION</v>
      </c>
      <c r="K3156" s="71">
        <f t="shared" si="3"/>
        <v>22</v>
      </c>
      <c r="L3156" s="71" t="str">
        <f t="shared" si="4"/>
        <v>(22)</v>
      </c>
      <c r="M3156" s="71" t="s">
        <v>4489</v>
      </c>
      <c r="N3156" s="71"/>
      <c r="O3156" s="4"/>
      <c r="P3156" s="9"/>
      <c r="Q3156" s="9" t="str">
        <f t="shared" si="158"/>
        <v>RPEYMD DOUBLE PRECISION ,</v>
      </c>
    </row>
    <row r="3157" ht="16.5" customHeight="1">
      <c r="A3157" s="9" t="s">
        <v>13</v>
      </c>
      <c r="B3157" s="9" t="s">
        <v>44</v>
      </c>
      <c r="C3157" s="9" t="s">
        <v>3725</v>
      </c>
      <c r="D3157" s="9" t="s">
        <v>183</v>
      </c>
      <c r="E3157" s="9" t="s">
        <v>4506</v>
      </c>
      <c r="F3157" s="10">
        <v>67.0</v>
      </c>
      <c r="G3157" s="10">
        <v>22.0</v>
      </c>
      <c r="H3157" s="70" t="b">
        <v>0</v>
      </c>
      <c r="I3157" s="71" t="str">
        <f t="shared" si="156"/>
        <v/>
      </c>
      <c r="J3157" s="71" t="str">
        <f t="shared" si="157"/>
        <v>DOUBLE PRECISION</v>
      </c>
      <c r="K3157" s="71">
        <f t="shared" si="3"/>
        <v>22</v>
      </c>
      <c r="L3157" s="71" t="str">
        <f t="shared" si="4"/>
        <v>(22)</v>
      </c>
      <c r="M3157" s="71" t="s">
        <v>4489</v>
      </c>
      <c r="N3157" s="71"/>
      <c r="O3157" s="4"/>
      <c r="P3157" s="9"/>
      <c r="Q3157" s="9" t="str">
        <f t="shared" si="158"/>
        <v>RPEHMS DOUBLE PRECISION ,</v>
      </c>
    </row>
    <row r="3158" ht="16.5" customHeight="1">
      <c r="A3158" s="9" t="s">
        <v>13</v>
      </c>
      <c r="B3158" s="9" t="s">
        <v>44</v>
      </c>
      <c r="C3158" s="9" t="s">
        <v>3460</v>
      </c>
      <c r="D3158" s="9" t="s">
        <v>183</v>
      </c>
      <c r="E3158" s="9" t="s">
        <v>4506</v>
      </c>
      <c r="F3158" s="10">
        <v>68.0</v>
      </c>
      <c r="G3158" s="10">
        <v>22.0</v>
      </c>
      <c r="H3158" s="70" t="b">
        <v>0</v>
      </c>
      <c r="I3158" s="71" t="str">
        <f t="shared" si="156"/>
        <v/>
      </c>
      <c r="J3158" s="71" t="str">
        <f t="shared" si="157"/>
        <v>DOUBLE PRECISION</v>
      </c>
      <c r="K3158" s="71">
        <f t="shared" si="3"/>
        <v>22</v>
      </c>
      <c r="L3158" s="71" t="str">
        <f t="shared" si="4"/>
        <v>(22)</v>
      </c>
      <c r="M3158" s="71" t="s">
        <v>4489</v>
      </c>
      <c r="N3158" s="71"/>
      <c r="O3158" s="4"/>
      <c r="P3158" s="9"/>
      <c r="Q3158" s="9" t="str">
        <f t="shared" si="158"/>
        <v>RPECDE DOUBLE PRECISION ,</v>
      </c>
    </row>
    <row r="3159" ht="16.5" customHeight="1">
      <c r="A3159" s="9" t="s">
        <v>13</v>
      </c>
      <c r="B3159" s="9" t="s">
        <v>44</v>
      </c>
      <c r="C3159" s="9" t="s">
        <v>3954</v>
      </c>
      <c r="D3159" s="9" t="s">
        <v>191</v>
      </c>
      <c r="E3159" s="9" t="s">
        <v>4518</v>
      </c>
      <c r="F3159" s="10">
        <v>69.0</v>
      </c>
      <c r="G3159" s="10">
        <v>10.0</v>
      </c>
      <c r="H3159" s="70" t="b">
        <v>0</v>
      </c>
      <c r="I3159" s="71" t="str">
        <f t="shared" si="156"/>
        <v/>
      </c>
      <c r="J3159" s="71" t="str">
        <f t="shared" si="157"/>
        <v>VARCHAR</v>
      </c>
      <c r="K3159" s="71">
        <f t="shared" si="3"/>
        <v>30</v>
      </c>
      <c r="L3159" s="71" t="str">
        <f t="shared" si="4"/>
        <v>(30)</v>
      </c>
      <c r="M3159" s="71" t="s">
        <v>4489</v>
      </c>
      <c r="N3159" s="71"/>
      <c r="O3159" s="4"/>
      <c r="P3159" s="9"/>
      <c r="Q3159" s="9" t="str">
        <f t="shared" si="158"/>
        <v>RPETRM VARCHAR(30) ,</v>
      </c>
    </row>
    <row r="3160" ht="16.5" customHeight="1">
      <c r="A3160" s="9" t="s">
        <v>13</v>
      </c>
      <c r="B3160" s="9" t="s">
        <v>44</v>
      </c>
      <c r="C3160" s="9" t="s">
        <v>3726</v>
      </c>
      <c r="D3160" s="9" t="s">
        <v>183</v>
      </c>
      <c r="E3160" s="9" t="s">
        <v>4506</v>
      </c>
      <c r="F3160" s="10">
        <v>70.0</v>
      </c>
      <c r="G3160" s="10">
        <v>22.0</v>
      </c>
      <c r="H3160" s="70" t="b">
        <v>0</v>
      </c>
      <c r="I3160" s="71" t="str">
        <f t="shared" si="156"/>
        <v/>
      </c>
      <c r="J3160" s="71" t="str">
        <f t="shared" si="157"/>
        <v>DOUBLE PRECISION</v>
      </c>
      <c r="K3160" s="71">
        <f t="shared" si="3"/>
        <v>22</v>
      </c>
      <c r="L3160" s="71" t="str">
        <f t="shared" si="4"/>
        <v>(22)</v>
      </c>
      <c r="M3160" s="71" t="s">
        <v>4489</v>
      </c>
      <c r="N3160" s="71"/>
      <c r="O3160" s="4"/>
      <c r="P3160" s="9"/>
      <c r="Q3160" s="9" t="str">
        <f t="shared" si="158"/>
        <v>RPMYMD DOUBLE PRECISION ,</v>
      </c>
    </row>
    <row r="3161" ht="16.5" customHeight="1">
      <c r="A3161" s="9" t="s">
        <v>13</v>
      </c>
      <c r="B3161" s="9" t="s">
        <v>44</v>
      </c>
      <c r="C3161" s="9" t="s">
        <v>3727</v>
      </c>
      <c r="D3161" s="9" t="s">
        <v>183</v>
      </c>
      <c r="E3161" s="9" t="s">
        <v>4506</v>
      </c>
      <c r="F3161" s="10">
        <v>71.0</v>
      </c>
      <c r="G3161" s="10">
        <v>22.0</v>
      </c>
      <c r="H3161" s="70" t="b">
        <v>0</v>
      </c>
      <c r="I3161" s="71" t="str">
        <f t="shared" si="156"/>
        <v/>
      </c>
      <c r="J3161" s="71" t="str">
        <f t="shared" si="157"/>
        <v>DOUBLE PRECISION</v>
      </c>
      <c r="K3161" s="71">
        <f t="shared" si="3"/>
        <v>22</v>
      </c>
      <c r="L3161" s="71" t="str">
        <f t="shared" si="4"/>
        <v>(22)</v>
      </c>
      <c r="M3161" s="71" t="s">
        <v>4489</v>
      </c>
      <c r="N3161" s="71"/>
      <c r="O3161" s="4"/>
      <c r="P3161" s="9"/>
      <c r="Q3161" s="9" t="str">
        <f t="shared" si="158"/>
        <v>RPMHMS DOUBLE PRECISION ,</v>
      </c>
    </row>
    <row r="3162" ht="16.5" customHeight="1">
      <c r="A3162" s="9" t="s">
        <v>13</v>
      </c>
      <c r="B3162" s="9" t="s">
        <v>44</v>
      </c>
      <c r="C3162" s="9" t="s">
        <v>4025</v>
      </c>
      <c r="D3162" s="9" t="s">
        <v>183</v>
      </c>
      <c r="E3162" s="9" t="s">
        <v>4506</v>
      </c>
      <c r="F3162" s="10">
        <v>72.0</v>
      </c>
      <c r="G3162" s="10">
        <v>22.0</v>
      </c>
      <c r="H3162" s="70" t="b">
        <v>0</v>
      </c>
      <c r="I3162" s="71" t="str">
        <f t="shared" si="156"/>
        <v/>
      </c>
      <c r="J3162" s="71" t="str">
        <f t="shared" si="157"/>
        <v>DOUBLE PRECISION</v>
      </c>
      <c r="K3162" s="71">
        <f t="shared" si="3"/>
        <v>22</v>
      </c>
      <c r="L3162" s="71" t="str">
        <f t="shared" si="4"/>
        <v>(22)</v>
      </c>
      <c r="M3162" s="71" t="s">
        <v>4489</v>
      </c>
      <c r="N3162" s="71"/>
      <c r="O3162" s="4"/>
      <c r="P3162" s="9"/>
      <c r="Q3162" s="9" t="str">
        <f t="shared" si="158"/>
        <v>RPMCDE DOUBLE PRECISION ,</v>
      </c>
    </row>
    <row r="3163" ht="16.5" customHeight="1">
      <c r="A3163" s="9" t="s">
        <v>13</v>
      </c>
      <c r="B3163" s="9" t="s">
        <v>44</v>
      </c>
      <c r="C3163" s="9" t="s">
        <v>4255</v>
      </c>
      <c r="D3163" s="9" t="s">
        <v>191</v>
      </c>
      <c r="E3163" s="9" t="s">
        <v>4518</v>
      </c>
      <c r="F3163" s="10">
        <v>73.0</v>
      </c>
      <c r="G3163" s="10">
        <v>10.0</v>
      </c>
      <c r="H3163" s="70" t="b">
        <v>0</v>
      </c>
      <c r="I3163" s="71" t="str">
        <f t="shared" si="156"/>
        <v/>
      </c>
      <c r="J3163" s="71" t="str">
        <f t="shared" si="157"/>
        <v>VARCHAR</v>
      </c>
      <c r="K3163" s="71">
        <f t="shared" si="3"/>
        <v>30</v>
      </c>
      <c r="L3163" s="71" t="str">
        <f t="shared" si="4"/>
        <v>(30)</v>
      </c>
      <c r="M3163" s="71" t="s">
        <v>4489</v>
      </c>
      <c r="N3163" s="71"/>
      <c r="O3163" s="4"/>
      <c r="P3163" s="9"/>
      <c r="Q3163" s="9" t="str">
        <f t="shared" si="158"/>
        <v>RPMTRM VARCHAR(30) ,</v>
      </c>
    </row>
    <row r="3164" ht="16.5" customHeight="1">
      <c r="A3164" s="9"/>
      <c r="B3164" s="9"/>
      <c r="C3164" s="9"/>
      <c r="D3164" s="9"/>
      <c r="E3164" s="9"/>
      <c r="F3164" s="10"/>
      <c r="G3164" s="10"/>
      <c r="H3164" s="70"/>
      <c r="I3164" s="71"/>
      <c r="J3164" s="71"/>
      <c r="K3164" s="71" t="str">
        <f t="shared" si="3"/>
        <v/>
      </c>
      <c r="L3164" s="71" t="str">
        <f t="shared" si="4"/>
        <v>()</v>
      </c>
      <c r="M3164" s="71"/>
      <c r="N3164" s="71"/>
      <c r="O3164" s="4"/>
      <c r="P3164" s="9"/>
      <c r="Q3164" s="9" t="s">
        <v>4519</v>
      </c>
    </row>
    <row r="3165" ht="16.5" customHeight="1">
      <c r="A3165" s="9"/>
      <c r="B3165" s="9"/>
      <c r="C3165" s="9"/>
      <c r="D3165" s="9"/>
      <c r="E3165" s="9"/>
      <c r="F3165" s="10"/>
      <c r="G3165" s="10"/>
      <c r="H3165" s="70"/>
      <c r="I3165" s="71"/>
      <c r="J3165" s="71"/>
      <c r="K3165" s="71" t="str">
        <f t="shared" si="3"/>
        <v/>
      </c>
      <c r="L3165" s="71" t="str">
        <f t="shared" si="4"/>
        <v>()</v>
      </c>
      <c r="M3165" s="71"/>
      <c r="N3165" s="71"/>
      <c r="O3165" s="4"/>
      <c r="P3165" s="9"/>
      <c r="Q3165" s="9" t="str">
        <f>"PRIMARY KEY("&amp;N3091&amp;")"</f>
        <v>PRIMARY KEY(RPMDTE
,RPSGUB
,RPYERY
,RPSEQI
,RPSERI
,RPCOID
,RPNUMB)</v>
      </c>
    </row>
    <row r="3166" ht="16.5" customHeight="1">
      <c r="A3166" s="9"/>
      <c r="B3166" s="9"/>
      <c r="C3166" s="9"/>
      <c r="D3166" s="9"/>
      <c r="E3166" s="9"/>
      <c r="F3166" s="10"/>
      <c r="G3166" s="10"/>
      <c r="H3166" s="70"/>
      <c r="I3166" s="71"/>
      <c r="J3166" s="71"/>
      <c r="K3166" s="71" t="str">
        <f t="shared" si="3"/>
        <v/>
      </c>
      <c r="L3166" s="71" t="str">
        <f t="shared" si="4"/>
        <v>()</v>
      </c>
      <c r="M3166" s="71"/>
      <c r="N3166" s="71"/>
      <c r="O3166" s="4"/>
      <c r="P3166" s="9"/>
      <c r="Q3166" s="9" t="str">
        <f>") DISTSTYLE AUTO;"</f>
        <v>) DISTSTYLE AUTO;</v>
      </c>
    </row>
    <row r="3167" ht="16.5" customHeight="1">
      <c r="A3167" s="9" t="s">
        <v>13</v>
      </c>
      <c r="B3167" s="9" t="s">
        <v>76</v>
      </c>
      <c r="C3167" s="9" t="s">
        <v>952</v>
      </c>
      <c r="D3167" s="9" t="s">
        <v>183</v>
      </c>
      <c r="E3167" s="9" t="s">
        <v>4506</v>
      </c>
      <c r="F3167" s="10">
        <v>1.0</v>
      </c>
      <c r="G3167" s="10">
        <v>22.0</v>
      </c>
      <c r="H3167" s="70" t="b">
        <v>1</v>
      </c>
      <c r="I3167" s="71" t="str">
        <f t="shared" ref="I3167:I3221" si="159">IF(H3167=TRUE,"NOT NULL","")</f>
        <v>NOT NULL</v>
      </c>
      <c r="J3167" s="71" t="str">
        <f t="shared" ref="J3167:J3221" si="160">IF(D3167="number","DOUBLE PRECISION",IF(D3167="varchar2","VARCHAR", IF(D3167="char","char",IF(D3167="nvarchar2","VARCHAR",IF(D3167="TIMESTAMP","TIMESTAMP WITHOUT TIME ZONE", IF(D3167="date","TIMESTAMP WITHOUT TIME ZONE",IF(D3167="VARCHAR","VARCHAR")))))))</f>
        <v>DOUBLE PRECISION</v>
      </c>
      <c r="K3167" s="71">
        <f t="shared" si="3"/>
        <v>22</v>
      </c>
      <c r="L3167" s="71" t="str">
        <f t="shared" si="4"/>
        <v>(22)</v>
      </c>
      <c r="M3167" s="71" t="s">
        <v>4489</v>
      </c>
      <c r="N3167" s="73" t="s">
        <v>4543</v>
      </c>
      <c r="O3167" s="74"/>
      <c r="P3167" s="9" t="str">
        <f>"Create Table "&amp;A3167&amp;"."&amp;B3167&amp;" ("</f>
        <v>Create Table CDCSMART.RS4050P (</v>
      </c>
      <c r="Q3167" s="9" t="str">
        <f t="shared" ref="Q3167:Q3221" si="161">IF(J3167="DOUBLE PRECISION",C3167&amp;" "&amp;J3167&amp;" "&amp;I3167&amp;M3167,IF(J3167="VARCHAR",C3167&amp;" "&amp;J3167&amp;L3167&amp;" "&amp;I3167&amp;M3167,IF(J3167="TIMESTAMP WITHOUT TIME ZONE", C3167&amp;" "&amp;J3167&amp;" "&amp;I3167&amp;M3167,IF(J3167="CHAR",C3167&amp;" "&amp;J3167&amp;L3167&amp;" "&amp;I3167&amp;M3167,IF(J3167="DATE",C3167&amp;" "&amp;"TIMESTAMP WITHOUT TIME ZONE"&amp;" "&amp;I3167&amp;M3167)))))</f>
        <v>RPSGUB DOUBLE PRECISION NOT NULL,</v>
      </c>
    </row>
    <row r="3168" ht="16.5" customHeight="1">
      <c r="A3168" s="9" t="s">
        <v>13</v>
      </c>
      <c r="B3168" s="9" t="s">
        <v>76</v>
      </c>
      <c r="C3168" s="9" t="s">
        <v>954</v>
      </c>
      <c r="D3168" s="9" t="s">
        <v>183</v>
      </c>
      <c r="E3168" s="9" t="s">
        <v>4506</v>
      </c>
      <c r="F3168" s="10">
        <v>2.0</v>
      </c>
      <c r="G3168" s="10">
        <v>22.0</v>
      </c>
      <c r="H3168" s="70" t="b">
        <v>1</v>
      </c>
      <c r="I3168" s="71" t="str">
        <f t="shared" si="159"/>
        <v>NOT NULL</v>
      </c>
      <c r="J3168" s="71" t="str">
        <f t="shared" si="160"/>
        <v>DOUBLE PRECISION</v>
      </c>
      <c r="K3168" s="71">
        <f t="shared" si="3"/>
        <v>22</v>
      </c>
      <c r="L3168" s="71" t="str">
        <f t="shared" si="4"/>
        <v>(22)</v>
      </c>
      <c r="M3168" s="71" t="s">
        <v>4489</v>
      </c>
      <c r="N3168" s="71"/>
      <c r="O3168" s="4"/>
      <c r="P3168" s="9"/>
      <c r="Q3168" s="9" t="str">
        <f t="shared" si="161"/>
        <v>RPYERY DOUBLE PRECISION NOT NULL,</v>
      </c>
    </row>
    <row r="3169" ht="16.5" customHeight="1">
      <c r="A3169" s="9" t="s">
        <v>13</v>
      </c>
      <c r="B3169" s="9" t="s">
        <v>76</v>
      </c>
      <c r="C3169" s="9" t="s">
        <v>956</v>
      </c>
      <c r="D3169" s="9" t="s">
        <v>183</v>
      </c>
      <c r="E3169" s="9" t="s">
        <v>4506</v>
      </c>
      <c r="F3169" s="10">
        <v>3.0</v>
      </c>
      <c r="G3169" s="10">
        <v>22.0</v>
      </c>
      <c r="H3169" s="70" t="b">
        <v>1</v>
      </c>
      <c r="I3169" s="71" t="str">
        <f t="shared" si="159"/>
        <v>NOT NULL</v>
      </c>
      <c r="J3169" s="71" t="str">
        <f t="shared" si="160"/>
        <v>DOUBLE PRECISION</v>
      </c>
      <c r="K3169" s="71">
        <f t="shared" si="3"/>
        <v>22</v>
      </c>
      <c r="L3169" s="71" t="str">
        <f t="shared" si="4"/>
        <v>(22)</v>
      </c>
      <c r="M3169" s="71" t="s">
        <v>4489</v>
      </c>
      <c r="N3169" s="71"/>
      <c r="O3169" s="4"/>
      <c r="P3169" s="9"/>
      <c r="Q3169" s="9" t="str">
        <f t="shared" si="161"/>
        <v>RPSEQI DOUBLE PRECISION NOT NULL,</v>
      </c>
    </row>
    <row r="3170" ht="16.5" customHeight="1">
      <c r="A3170" s="9" t="s">
        <v>13</v>
      </c>
      <c r="B3170" s="9" t="s">
        <v>76</v>
      </c>
      <c r="C3170" s="9" t="s">
        <v>957</v>
      </c>
      <c r="D3170" s="9" t="s">
        <v>183</v>
      </c>
      <c r="E3170" s="9" t="s">
        <v>4506</v>
      </c>
      <c r="F3170" s="10">
        <v>4.0</v>
      </c>
      <c r="G3170" s="10">
        <v>22.0</v>
      </c>
      <c r="H3170" s="70" t="b">
        <v>1</v>
      </c>
      <c r="I3170" s="71" t="str">
        <f t="shared" si="159"/>
        <v>NOT NULL</v>
      </c>
      <c r="J3170" s="71" t="str">
        <f t="shared" si="160"/>
        <v>DOUBLE PRECISION</v>
      </c>
      <c r="K3170" s="71">
        <f t="shared" si="3"/>
        <v>22</v>
      </c>
      <c r="L3170" s="71" t="str">
        <f t="shared" si="4"/>
        <v>(22)</v>
      </c>
      <c r="M3170" s="71" t="s">
        <v>4489</v>
      </c>
      <c r="N3170" s="71"/>
      <c r="O3170" s="4"/>
      <c r="P3170" s="9"/>
      <c r="Q3170" s="9" t="str">
        <f t="shared" si="161"/>
        <v>RPSERI DOUBLE PRECISION NOT NULL,</v>
      </c>
    </row>
    <row r="3171" ht="16.5" customHeight="1">
      <c r="A3171" s="9" t="s">
        <v>13</v>
      </c>
      <c r="B3171" s="9" t="s">
        <v>76</v>
      </c>
      <c r="C3171" s="9" t="s">
        <v>4190</v>
      </c>
      <c r="D3171" s="9" t="s">
        <v>183</v>
      </c>
      <c r="E3171" s="9" t="s">
        <v>4506</v>
      </c>
      <c r="F3171" s="10">
        <v>5.0</v>
      </c>
      <c r="G3171" s="10">
        <v>22.0</v>
      </c>
      <c r="H3171" s="70" t="b">
        <v>0</v>
      </c>
      <c r="I3171" s="71" t="str">
        <f t="shared" si="159"/>
        <v/>
      </c>
      <c r="J3171" s="71" t="str">
        <f t="shared" si="160"/>
        <v>DOUBLE PRECISION</v>
      </c>
      <c r="K3171" s="71">
        <f t="shared" si="3"/>
        <v>22</v>
      </c>
      <c r="L3171" s="71" t="str">
        <f t="shared" si="4"/>
        <v>(22)</v>
      </c>
      <c r="M3171" s="71" t="s">
        <v>4489</v>
      </c>
      <c r="N3171" s="71"/>
      <c r="O3171" s="4"/>
      <c r="P3171" s="9"/>
      <c r="Q3171" s="9" t="str">
        <f t="shared" si="161"/>
        <v>RPJDTE DOUBLE PRECISION ,</v>
      </c>
    </row>
    <row r="3172" ht="16.5" customHeight="1">
      <c r="A3172" s="9" t="s">
        <v>13</v>
      </c>
      <c r="B3172" s="9" t="s">
        <v>76</v>
      </c>
      <c r="C3172" s="9" t="s">
        <v>3524</v>
      </c>
      <c r="D3172" s="9" t="s">
        <v>183</v>
      </c>
      <c r="E3172" s="9" t="s">
        <v>4506</v>
      </c>
      <c r="F3172" s="10">
        <v>6.0</v>
      </c>
      <c r="G3172" s="10">
        <v>22.0</v>
      </c>
      <c r="H3172" s="70" t="b">
        <v>0</v>
      </c>
      <c r="I3172" s="71" t="str">
        <f t="shared" si="159"/>
        <v/>
      </c>
      <c r="J3172" s="71" t="str">
        <f t="shared" si="160"/>
        <v>DOUBLE PRECISION</v>
      </c>
      <c r="K3172" s="71">
        <f t="shared" si="3"/>
        <v>22</v>
      </c>
      <c r="L3172" s="71" t="str">
        <f t="shared" si="4"/>
        <v>(22)</v>
      </c>
      <c r="M3172" s="71" t="s">
        <v>4489</v>
      </c>
      <c r="N3172" s="71"/>
      <c r="O3172" s="4"/>
      <c r="P3172" s="9"/>
      <c r="Q3172" s="9" t="str">
        <f t="shared" si="161"/>
        <v>RPKDCN DOUBLE PRECISION ,</v>
      </c>
    </row>
    <row r="3173" ht="16.5" customHeight="1">
      <c r="A3173" s="9" t="s">
        <v>13</v>
      </c>
      <c r="B3173" s="9" t="s">
        <v>76</v>
      </c>
      <c r="C3173" s="9" t="s">
        <v>1190</v>
      </c>
      <c r="D3173" s="9" t="s">
        <v>183</v>
      </c>
      <c r="E3173" s="9" t="s">
        <v>4506</v>
      </c>
      <c r="F3173" s="10">
        <v>7.0</v>
      </c>
      <c r="G3173" s="10">
        <v>22.0</v>
      </c>
      <c r="H3173" s="70" t="b">
        <v>0</v>
      </c>
      <c r="I3173" s="71" t="str">
        <f t="shared" si="159"/>
        <v/>
      </c>
      <c r="J3173" s="71" t="str">
        <f t="shared" si="160"/>
        <v>DOUBLE PRECISION</v>
      </c>
      <c r="K3173" s="71">
        <f t="shared" si="3"/>
        <v>22</v>
      </c>
      <c r="L3173" s="71" t="str">
        <f t="shared" si="4"/>
        <v>(22)</v>
      </c>
      <c r="M3173" s="71" t="s">
        <v>4489</v>
      </c>
      <c r="N3173" s="71"/>
      <c r="O3173" s="4"/>
      <c r="P3173" s="9"/>
      <c r="Q3173" s="9" t="str">
        <f t="shared" si="161"/>
        <v>RPHOLD DOUBLE PRECISION ,</v>
      </c>
    </row>
    <row r="3174" ht="16.5" customHeight="1">
      <c r="A3174" s="9" t="s">
        <v>13</v>
      </c>
      <c r="B3174" s="9" t="s">
        <v>76</v>
      </c>
      <c r="C3174" s="9" t="s">
        <v>959</v>
      </c>
      <c r="D3174" s="9" t="s">
        <v>191</v>
      </c>
      <c r="E3174" s="9" t="s">
        <v>4518</v>
      </c>
      <c r="F3174" s="10">
        <v>8.0</v>
      </c>
      <c r="G3174" s="10">
        <v>2.0</v>
      </c>
      <c r="H3174" s="70" t="b">
        <v>0</v>
      </c>
      <c r="I3174" s="71" t="str">
        <f t="shared" si="159"/>
        <v/>
      </c>
      <c r="J3174" s="71" t="str">
        <f t="shared" si="160"/>
        <v>VARCHAR</v>
      </c>
      <c r="K3174" s="71">
        <f t="shared" si="3"/>
        <v>6</v>
      </c>
      <c r="L3174" s="71" t="str">
        <f t="shared" si="4"/>
        <v>(6)</v>
      </c>
      <c r="M3174" s="71" t="s">
        <v>4489</v>
      </c>
      <c r="N3174" s="71"/>
      <c r="O3174" s="4"/>
      <c r="P3174" s="9"/>
      <c r="Q3174" s="9" t="str">
        <f t="shared" si="161"/>
        <v>RPGOOD VARCHAR(6) ,</v>
      </c>
    </row>
    <row r="3175" ht="16.5" customHeight="1">
      <c r="A3175" s="9" t="s">
        <v>13</v>
      </c>
      <c r="B3175" s="9" t="s">
        <v>76</v>
      </c>
      <c r="C3175" s="9" t="s">
        <v>3786</v>
      </c>
      <c r="D3175" s="9" t="s">
        <v>183</v>
      </c>
      <c r="E3175" s="9" t="s">
        <v>4506</v>
      </c>
      <c r="F3175" s="10">
        <v>9.0</v>
      </c>
      <c r="G3175" s="10">
        <v>22.0</v>
      </c>
      <c r="H3175" s="70" t="b">
        <v>0</v>
      </c>
      <c r="I3175" s="71" t="str">
        <f t="shared" si="159"/>
        <v/>
      </c>
      <c r="J3175" s="71" t="str">
        <f t="shared" si="160"/>
        <v>DOUBLE PRECISION</v>
      </c>
      <c r="K3175" s="71">
        <f t="shared" si="3"/>
        <v>22</v>
      </c>
      <c r="L3175" s="71" t="str">
        <f t="shared" si="4"/>
        <v>(22)</v>
      </c>
      <c r="M3175" s="71" t="s">
        <v>4489</v>
      </c>
      <c r="N3175" s="71"/>
      <c r="O3175" s="4"/>
      <c r="P3175" s="9"/>
      <c r="Q3175" s="9" t="str">
        <f t="shared" si="161"/>
        <v>RPGRAD DOUBLE PRECISION ,</v>
      </c>
    </row>
    <row r="3176" ht="16.5" customHeight="1">
      <c r="A3176" s="9" t="s">
        <v>13</v>
      </c>
      <c r="B3176" s="9" t="s">
        <v>76</v>
      </c>
      <c r="C3176" s="9" t="s">
        <v>3787</v>
      </c>
      <c r="D3176" s="9" t="s">
        <v>183</v>
      </c>
      <c r="E3176" s="9" t="s">
        <v>4506</v>
      </c>
      <c r="F3176" s="10">
        <v>10.0</v>
      </c>
      <c r="G3176" s="10">
        <v>22.0</v>
      </c>
      <c r="H3176" s="70" t="b">
        <v>0</v>
      </c>
      <c r="I3176" s="71" t="str">
        <f t="shared" si="159"/>
        <v/>
      </c>
      <c r="J3176" s="71" t="str">
        <f t="shared" si="160"/>
        <v>DOUBLE PRECISION</v>
      </c>
      <c r="K3176" s="71">
        <f t="shared" si="3"/>
        <v>22</v>
      </c>
      <c r="L3176" s="71" t="str">
        <f t="shared" si="4"/>
        <v>(22)</v>
      </c>
      <c r="M3176" s="71" t="s">
        <v>4489</v>
      </c>
      <c r="N3176" s="71"/>
      <c r="O3176" s="4"/>
      <c r="P3176" s="9"/>
      <c r="Q3176" s="9" t="str">
        <f t="shared" si="161"/>
        <v>RPSUBJ DOUBLE PRECISION ,</v>
      </c>
    </row>
    <row r="3177" ht="16.5" customHeight="1">
      <c r="A3177" s="9" t="s">
        <v>13</v>
      </c>
      <c r="B3177" s="9" t="s">
        <v>76</v>
      </c>
      <c r="C3177" s="9" t="s">
        <v>4220</v>
      </c>
      <c r="D3177" s="9" t="s">
        <v>191</v>
      </c>
      <c r="E3177" s="9" t="s">
        <v>4518</v>
      </c>
      <c r="F3177" s="10">
        <v>11.0</v>
      </c>
      <c r="G3177" s="10">
        <v>2.0</v>
      </c>
      <c r="H3177" s="70" t="b">
        <v>0</v>
      </c>
      <c r="I3177" s="71" t="str">
        <f t="shared" si="159"/>
        <v/>
      </c>
      <c r="J3177" s="71" t="str">
        <f t="shared" si="160"/>
        <v>VARCHAR</v>
      </c>
      <c r="K3177" s="71">
        <f t="shared" si="3"/>
        <v>6</v>
      </c>
      <c r="L3177" s="71" t="str">
        <f t="shared" si="4"/>
        <v>(6)</v>
      </c>
      <c r="M3177" s="71" t="s">
        <v>4489</v>
      </c>
      <c r="N3177" s="71"/>
      <c r="O3177" s="4"/>
      <c r="P3177" s="9"/>
      <c r="Q3177" s="9" t="str">
        <f t="shared" si="161"/>
        <v>RPJPGU VARCHAR(6) ,</v>
      </c>
    </row>
    <row r="3178" ht="16.5" customHeight="1">
      <c r="A3178" s="9" t="s">
        <v>13</v>
      </c>
      <c r="B3178" s="9" t="s">
        <v>76</v>
      </c>
      <c r="C3178" s="9" t="s">
        <v>3840</v>
      </c>
      <c r="D3178" s="9" t="s">
        <v>191</v>
      </c>
      <c r="E3178" s="9" t="s">
        <v>4518</v>
      </c>
      <c r="F3178" s="10">
        <v>12.0</v>
      </c>
      <c r="G3178" s="10">
        <v>9.0</v>
      </c>
      <c r="H3178" s="70" t="b">
        <v>0</v>
      </c>
      <c r="I3178" s="71" t="str">
        <f t="shared" si="159"/>
        <v/>
      </c>
      <c r="J3178" s="71" t="str">
        <f t="shared" si="160"/>
        <v>VARCHAR</v>
      </c>
      <c r="K3178" s="71">
        <f t="shared" si="3"/>
        <v>27</v>
      </c>
      <c r="L3178" s="71" t="str">
        <f t="shared" si="4"/>
        <v>(27)</v>
      </c>
      <c r="M3178" s="71" t="s">
        <v>4489</v>
      </c>
      <c r="N3178" s="71"/>
      <c r="O3178" s="4"/>
      <c r="P3178" s="9"/>
      <c r="Q3178" s="9" t="str">
        <f t="shared" si="161"/>
        <v>RPJKEY VARCHAR(27) ,</v>
      </c>
    </row>
    <row r="3179" ht="16.5" customHeight="1">
      <c r="A3179" s="9" t="s">
        <v>13</v>
      </c>
      <c r="B3179" s="9" t="s">
        <v>76</v>
      </c>
      <c r="C3179" s="9" t="s">
        <v>3841</v>
      </c>
      <c r="D3179" s="9" t="s">
        <v>191</v>
      </c>
      <c r="E3179" s="9" t="s">
        <v>4518</v>
      </c>
      <c r="F3179" s="10">
        <v>13.0</v>
      </c>
      <c r="G3179" s="10">
        <v>8.0</v>
      </c>
      <c r="H3179" s="70" t="b">
        <v>0</v>
      </c>
      <c r="I3179" s="71" t="str">
        <f t="shared" si="159"/>
        <v/>
      </c>
      <c r="J3179" s="71" t="str">
        <f t="shared" si="160"/>
        <v>VARCHAR</v>
      </c>
      <c r="K3179" s="71">
        <f t="shared" si="3"/>
        <v>24</v>
      </c>
      <c r="L3179" s="71" t="str">
        <f t="shared" si="4"/>
        <v>(24)</v>
      </c>
      <c r="M3179" s="71" t="s">
        <v>4489</v>
      </c>
      <c r="N3179" s="71"/>
      <c r="O3179" s="4"/>
      <c r="P3179" s="9"/>
      <c r="Q3179" s="9" t="str">
        <f t="shared" si="161"/>
        <v>RPJBIR VARCHAR(24) ,</v>
      </c>
    </row>
    <row r="3180" ht="16.5" customHeight="1">
      <c r="A3180" s="9" t="s">
        <v>13</v>
      </c>
      <c r="B3180" s="9" t="s">
        <v>76</v>
      </c>
      <c r="C3180" s="9" t="s">
        <v>3845</v>
      </c>
      <c r="D3180" s="9" t="s">
        <v>191</v>
      </c>
      <c r="E3180" s="9" t="s">
        <v>4518</v>
      </c>
      <c r="F3180" s="10">
        <v>14.0</v>
      </c>
      <c r="G3180" s="10">
        <v>1.0</v>
      </c>
      <c r="H3180" s="70" t="b">
        <v>0</v>
      </c>
      <c r="I3180" s="71" t="str">
        <f t="shared" si="159"/>
        <v/>
      </c>
      <c r="J3180" s="71" t="str">
        <f t="shared" si="160"/>
        <v>VARCHAR</v>
      </c>
      <c r="K3180" s="71">
        <f t="shared" si="3"/>
        <v>3</v>
      </c>
      <c r="L3180" s="71" t="str">
        <f t="shared" si="4"/>
        <v>(3)</v>
      </c>
      <c r="M3180" s="71" t="s">
        <v>4489</v>
      </c>
      <c r="N3180" s="71"/>
      <c r="O3180" s="4"/>
      <c r="P3180" s="9"/>
      <c r="Q3180" s="9" t="str">
        <f t="shared" si="161"/>
        <v>RPJSEX VARCHAR(3) ,</v>
      </c>
    </row>
    <row r="3181" ht="16.5" customHeight="1">
      <c r="A3181" s="9" t="s">
        <v>13</v>
      </c>
      <c r="B3181" s="9" t="s">
        <v>76</v>
      </c>
      <c r="C3181" s="9" t="s">
        <v>3848</v>
      </c>
      <c r="D3181" s="9" t="s">
        <v>191</v>
      </c>
      <c r="E3181" s="9" t="s">
        <v>4518</v>
      </c>
      <c r="F3181" s="10">
        <v>15.0</v>
      </c>
      <c r="G3181" s="10">
        <v>9.0</v>
      </c>
      <c r="H3181" s="70" t="b">
        <v>0</v>
      </c>
      <c r="I3181" s="71" t="str">
        <f t="shared" si="159"/>
        <v/>
      </c>
      <c r="J3181" s="71" t="str">
        <f t="shared" si="160"/>
        <v>VARCHAR</v>
      </c>
      <c r="K3181" s="71">
        <f t="shared" si="3"/>
        <v>27</v>
      </c>
      <c r="L3181" s="71" t="str">
        <f t="shared" si="4"/>
        <v>(27)</v>
      </c>
      <c r="M3181" s="71" t="s">
        <v>4489</v>
      </c>
      <c r="N3181" s="71"/>
      <c r="O3181" s="4"/>
      <c r="P3181" s="9"/>
      <c r="Q3181" s="9" t="str">
        <f t="shared" si="161"/>
        <v>RPPKEY VARCHAR(27) ,</v>
      </c>
    </row>
    <row r="3182" ht="16.5" customHeight="1">
      <c r="A3182" s="9" t="s">
        <v>13</v>
      </c>
      <c r="B3182" s="9" t="s">
        <v>76</v>
      </c>
      <c r="C3182" s="9" t="s">
        <v>3850</v>
      </c>
      <c r="D3182" s="9" t="s">
        <v>191</v>
      </c>
      <c r="E3182" s="9" t="s">
        <v>4518</v>
      </c>
      <c r="F3182" s="10">
        <v>16.0</v>
      </c>
      <c r="G3182" s="10">
        <v>8.0</v>
      </c>
      <c r="H3182" s="70" t="b">
        <v>0</v>
      </c>
      <c r="I3182" s="71" t="str">
        <f t="shared" si="159"/>
        <v/>
      </c>
      <c r="J3182" s="71" t="str">
        <f t="shared" si="160"/>
        <v>VARCHAR</v>
      </c>
      <c r="K3182" s="71">
        <f t="shared" si="3"/>
        <v>24</v>
      </c>
      <c r="L3182" s="71" t="str">
        <f t="shared" si="4"/>
        <v>(24)</v>
      </c>
      <c r="M3182" s="71" t="s">
        <v>4489</v>
      </c>
      <c r="N3182" s="71"/>
      <c r="O3182" s="4"/>
      <c r="P3182" s="9"/>
      <c r="Q3182" s="9" t="str">
        <f t="shared" si="161"/>
        <v>RPPBIR VARCHAR(24) ,</v>
      </c>
    </row>
    <row r="3183" ht="16.5" customHeight="1">
      <c r="A3183" s="9" t="s">
        <v>13</v>
      </c>
      <c r="B3183" s="9" t="s">
        <v>76</v>
      </c>
      <c r="C3183" s="9" t="s">
        <v>3854</v>
      </c>
      <c r="D3183" s="9" t="s">
        <v>191</v>
      </c>
      <c r="E3183" s="9" t="s">
        <v>4518</v>
      </c>
      <c r="F3183" s="10">
        <v>17.0</v>
      </c>
      <c r="G3183" s="10">
        <v>1.0</v>
      </c>
      <c r="H3183" s="70" t="b">
        <v>0</v>
      </c>
      <c r="I3183" s="71" t="str">
        <f t="shared" si="159"/>
        <v/>
      </c>
      <c r="J3183" s="71" t="str">
        <f t="shared" si="160"/>
        <v>VARCHAR</v>
      </c>
      <c r="K3183" s="71">
        <f t="shared" si="3"/>
        <v>3</v>
      </c>
      <c r="L3183" s="71" t="str">
        <f t="shared" si="4"/>
        <v>(3)</v>
      </c>
      <c r="M3183" s="71" t="s">
        <v>4489</v>
      </c>
      <c r="N3183" s="71"/>
      <c r="O3183" s="4"/>
      <c r="P3183" s="9"/>
      <c r="Q3183" s="9" t="str">
        <f t="shared" si="161"/>
        <v>RPPSEX VARCHAR(3) ,</v>
      </c>
    </row>
    <row r="3184" ht="16.5" customHeight="1">
      <c r="A3184" s="9" t="s">
        <v>13</v>
      </c>
      <c r="B3184" s="9" t="s">
        <v>76</v>
      </c>
      <c r="C3184" s="9" t="s">
        <v>4230</v>
      </c>
      <c r="D3184" s="9" t="s">
        <v>183</v>
      </c>
      <c r="E3184" s="9" t="s">
        <v>4506</v>
      </c>
      <c r="F3184" s="10">
        <v>18.0</v>
      </c>
      <c r="G3184" s="10">
        <v>22.0</v>
      </c>
      <c r="H3184" s="70" t="b">
        <v>0</v>
      </c>
      <c r="I3184" s="71" t="str">
        <f t="shared" si="159"/>
        <v/>
      </c>
      <c r="J3184" s="71" t="str">
        <f t="shared" si="160"/>
        <v>DOUBLE PRECISION</v>
      </c>
      <c r="K3184" s="71">
        <f t="shared" si="3"/>
        <v>22</v>
      </c>
      <c r="L3184" s="71" t="str">
        <f t="shared" si="4"/>
        <v>(22)</v>
      </c>
      <c r="M3184" s="71" t="s">
        <v>4489</v>
      </c>
      <c r="N3184" s="71"/>
      <c r="O3184" s="4"/>
      <c r="P3184" s="9"/>
      <c r="Q3184" s="9" t="str">
        <f t="shared" si="161"/>
        <v>RPSTRD DOUBLE PRECISION ,</v>
      </c>
    </row>
    <row r="3185" ht="16.5" customHeight="1">
      <c r="A3185" s="9" t="s">
        <v>13</v>
      </c>
      <c r="B3185" s="9" t="s">
        <v>76</v>
      </c>
      <c r="C3185" s="9" t="s">
        <v>4231</v>
      </c>
      <c r="D3185" s="9" t="s">
        <v>183</v>
      </c>
      <c r="E3185" s="9" t="s">
        <v>4506</v>
      </c>
      <c r="F3185" s="10">
        <v>19.0</v>
      </c>
      <c r="G3185" s="10">
        <v>22.0</v>
      </c>
      <c r="H3185" s="70" t="b">
        <v>0</v>
      </c>
      <c r="I3185" s="71" t="str">
        <f t="shared" si="159"/>
        <v/>
      </c>
      <c r="J3185" s="71" t="str">
        <f t="shared" si="160"/>
        <v>DOUBLE PRECISION</v>
      </c>
      <c r="K3185" s="71">
        <f t="shared" si="3"/>
        <v>22</v>
      </c>
      <c r="L3185" s="71" t="str">
        <f t="shared" si="4"/>
        <v>(22)</v>
      </c>
      <c r="M3185" s="71" t="s">
        <v>4489</v>
      </c>
      <c r="N3185" s="71"/>
      <c r="O3185" s="4"/>
      <c r="P3185" s="9"/>
      <c r="Q3185" s="9" t="str">
        <f t="shared" si="161"/>
        <v>RPENDD DOUBLE PRECISION ,</v>
      </c>
    </row>
    <row r="3186" ht="16.5" customHeight="1">
      <c r="A3186" s="9" t="s">
        <v>13</v>
      </c>
      <c r="B3186" s="9" t="s">
        <v>76</v>
      </c>
      <c r="C3186" s="9" t="s">
        <v>4399</v>
      </c>
      <c r="D3186" s="9" t="s">
        <v>183</v>
      </c>
      <c r="E3186" s="9" t="s">
        <v>4506</v>
      </c>
      <c r="F3186" s="10">
        <v>20.0</v>
      </c>
      <c r="G3186" s="10">
        <v>22.0</v>
      </c>
      <c r="H3186" s="70" t="b">
        <v>0</v>
      </c>
      <c r="I3186" s="71" t="str">
        <f t="shared" si="159"/>
        <v/>
      </c>
      <c r="J3186" s="71" t="str">
        <f t="shared" si="160"/>
        <v>DOUBLE PRECISION</v>
      </c>
      <c r="K3186" s="71">
        <f t="shared" si="3"/>
        <v>22</v>
      </c>
      <c r="L3186" s="71" t="str">
        <f t="shared" si="4"/>
        <v>(22)</v>
      </c>
      <c r="M3186" s="71" t="s">
        <v>4489</v>
      </c>
      <c r="N3186" s="71"/>
      <c r="O3186" s="4"/>
      <c r="P3186" s="9"/>
      <c r="Q3186" s="9" t="str">
        <f t="shared" si="161"/>
        <v>RPCCNT DOUBLE PRECISION ,</v>
      </c>
    </row>
    <row r="3187" ht="16.5" customHeight="1">
      <c r="A3187" s="9" t="s">
        <v>13</v>
      </c>
      <c r="B3187" s="9" t="s">
        <v>76</v>
      </c>
      <c r="C3187" s="9" t="s">
        <v>1267</v>
      </c>
      <c r="D3187" s="9" t="s">
        <v>183</v>
      </c>
      <c r="E3187" s="9" t="s">
        <v>4506</v>
      </c>
      <c r="F3187" s="10">
        <v>21.0</v>
      </c>
      <c r="G3187" s="10">
        <v>22.0</v>
      </c>
      <c r="H3187" s="70" t="b">
        <v>0</v>
      </c>
      <c r="I3187" s="71" t="str">
        <f t="shared" si="159"/>
        <v/>
      </c>
      <c r="J3187" s="71" t="str">
        <f t="shared" si="160"/>
        <v>DOUBLE PRECISION</v>
      </c>
      <c r="K3187" s="71">
        <f t="shared" si="3"/>
        <v>22</v>
      </c>
      <c r="L3187" s="71" t="str">
        <f t="shared" si="4"/>
        <v>(22)</v>
      </c>
      <c r="M3187" s="71" t="s">
        <v>4489</v>
      </c>
      <c r="N3187" s="71"/>
      <c r="O3187" s="4"/>
      <c r="P3187" s="9"/>
      <c r="Q3187" s="9" t="str">
        <f t="shared" si="161"/>
        <v>RPMAMT DOUBLE PRECISION ,</v>
      </c>
    </row>
    <row r="3188" ht="16.5" customHeight="1">
      <c r="A3188" s="9" t="s">
        <v>13</v>
      </c>
      <c r="B3188" s="9" t="s">
        <v>76</v>
      </c>
      <c r="C3188" s="9" t="s">
        <v>4402</v>
      </c>
      <c r="D3188" s="9" t="s">
        <v>183</v>
      </c>
      <c r="E3188" s="9" t="s">
        <v>4506</v>
      </c>
      <c r="F3188" s="10">
        <v>22.0</v>
      </c>
      <c r="G3188" s="10">
        <v>22.0</v>
      </c>
      <c r="H3188" s="70" t="b">
        <v>0</v>
      </c>
      <c r="I3188" s="71" t="str">
        <f t="shared" si="159"/>
        <v/>
      </c>
      <c r="J3188" s="71" t="str">
        <f t="shared" si="160"/>
        <v>DOUBLE PRECISION</v>
      </c>
      <c r="K3188" s="71">
        <f t="shared" si="3"/>
        <v>22</v>
      </c>
      <c r="L3188" s="71" t="str">
        <f t="shared" si="4"/>
        <v>(22)</v>
      </c>
      <c r="M3188" s="71" t="s">
        <v>4489</v>
      </c>
      <c r="N3188" s="71"/>
      <c r="O3188" s="4"/>
      <c r="P3188" s="9"/>
      <c r="Q3188" s="9" t="str">
        <f t="shared" si="161"/>
        <v>RP1AMT DOUBLE PRECISION ,</v>
      </c>
    </row>
    <row r="3189" ht="16.5" customHeight="1">
      <c r="A3189" s="9" t="s">
        <v>13</v>
      </c>
      <c r="B3189" s="9" t="s">
        <v>76</v>
      </c>
      <c r="C3189" s="9" t="s">
        <v>4403</v>
      </c>
      <c r="D3189" s="9" t="s">
        <v>183</v>
      </c>
      <c r="E3189" s="9" t="s">
        <v>4506</v>
      </c>
      <c r="F3189" s="10">
        <v>23.0</v>
      </c>
      <c r="G3189" s="10">
        <v>22.0</v>
      </c>
      <c r="H3189" s="70" t="b">
        <v>0</v>
      </c>
      <c r="I3189" s="71" t="str">
        <f t="shared" si="159"/>
        <v/>
      </c>
      <c r="J3189" s="71" t="str">
        <f t="shared" si="160"/>
        <v>DOUBLE PRECISION</v>
      </c>
      <c r="K3189" s="71">
        <f t="shared" si="3"/>
        <v>22</v>
      </c>
      <c r="L3189" s="71" t="str">
        <f t="shared" si="4"/>
        <v>(22)</v>
      </c>
      <c r="M3189" s="71" t="s">
        <v>4489</v>
      </c>
      <c r="N3189" s="71"/>
      <c r="O3189" s="4"/>
      <c r="P3189" s="9"/>
      <c r="Q3189" s="9" t="str">
        <f t="shared" si="161"/>
        <v>RP2AMT DOUBLE PRECISION ,</v>
      </c>
    </row>
    <row r="3190" ht="16.5" customHeight="1">
      <c r="A3190" s="9" t="s">
        <v>13</v>
      </c>
      <c r="B3190" s="9" t="s">
        <v>76</v>
      </c>
      <c r="C3190" s="9" t="s">
        <v>4405</v>
      </c>
      <c r="D3190" s="9" t="s">
        <v>183</v>
      </c>
      <c r="E3190" s="9" t="s">
        <v>4506</v>
      </c>
      <c r="F3190" s="10">
        <v>24.0</v>
      </c>
      <c r="G3190" s="10">
        <v>22.0</v>
      </c>
      <c r="H3190" s="70" t="b">
        <v>0</v>
      </c>
      <c r="I3190" s="71" t="str">
        <f t="shared" si="159"/>
        <v/>
      </c>
      <c r="J3190" s="71" t="str">
        <f t="shared" si="160"/>
        <v>DOUBLE PRECISION</v>
      </c>
      <c r="K3190" s="71">
        <f t="shared" si="3"/>
        <v>22</v>
      </c>
      <c r="L3190" s="71" t="str">
        <f t="shared" si="4"/>
        <v>(22)</v>
      </c>
      <c r="M3190" s="71" t="s">
        <v>4489</v>
      </c>
      <c r="N3190" s="71"/>
      <c r="O3190" s="4"/>
      <c r="P3190" s="9"/>
      <c r="Q3190" s="9" t="str">
        <f t="shared" si="161"/>
        <v>RP3AMT DOUBLE PRECISION ,</v>
      </c>
    </row>
    <row r="3191" ht="16.5" customHeight="1">
      <c r="A3191" s="9" t="s">
        <v>13</v>
      </c>
      <c r="B3191" s="9" t="s">
        <v>76</v>
      </c>
      <c r="C3191" s="9" t="s">
        <v>4407</v>
      </c>
      <c r="D3191" s="9" t="s">
        <v>183</v>
      </c>
      <c r="E3191" s="9" t="s">
        <v>4506</v>
      </c>
      <c r="F3191" s="10">
        <v>25.0</v>
      </c>
      <c r="G3191" s="10">
        <v>22.0</v>
      </c>
      <c r="H3191" s="70" t="b">
        <v>0</v>
      </c>
      <c r="I3191" s="71" t="str">
        <f t="shared" si="159"/>
        <v/>
      </c>
      <c r="J3191" s="71" t="str">
        <f t="shared" si="160"/>
        <v>DOUBLE PRECISION</v>
      </c>
      <c r="K3191" s="71">
        <f t="shared" si="3"/>
        <v>22</v>
      </c>
      <c r="L3191" s="71" t="str">
        <f t="shared" si="4"/>
        <v>(22)</v>
      </c>
      <c r="M3191" s="71" t="s">
        <v>4489</v>
      </c>
      <c r="N3191" s="71"/>
      <c r="O3191" s="4"/>
      <c r="P3191" s="9"/>
      <c r="Q3191" s="9" t="str">
        <f t="shared" si="161"/>
        <v>RP4AMT DOUBLE PRECISION ,</v>
      </c>
    </row>
    <row r="3192" ht="16.5" customHeight="1">
      <c r="A3192" s="9" t="s">
        <v>13</v>
      </c>
      <c r="B3192" s="9" t="s">
        <v>76</v>
      </c>
      <c r="C3192" s="9" t="s">
        <v>4409</v>
      </c>
      <c r="D3192" s="9" t="s">
        <v>183</v>
      </c>
      <c r="E3192" s="9" t="s">
        <v>4506</v>
      </c>
      <c r="F3192" s="10">
        <v>26.0</v>
      </c>
      <c r="G3192" s="10">
        <v>22.0</v>
      </c>
      <c r="H3192" s="70" t="b">
        <v>0</v>
      </c>
      <c r="I3192" s="71" t="str">
        <f t="shared" si="159"/>
        <v/>
      </c>
      <c r="J3192" s="71" t="str">
        <f t="shared" si="160"/>
        <v>DOUBLE PRECISION</v>
      </c>
      <c r="K3192" s="71">
        <f t="shared" si="3"/>
        <v>22</v>
      </c>
      <c r="L3192" s="71" t="str">
        <f t="shared" si="4"/>
        <v>(22)</v>
      </c>
      <c r="M3192" s="71" t="s">
        <v>4489</v>
      </c>
      <c r="N3192" s="71"/>
      <c r="O3192" s="4"/>
      <c r="P3192" s="9"/>
      <c r="Q3192" s="9" t="str">
        <f t="shared" si="161"/>
        <v>RP5AMT DOUBLE PRECISION ,</v>
      </c>
    </row>
    <row r="3193" ht="16.5" customHeight="1">
      <c r="A3193" s="9" t="s">
        <v>13</v>
      </c>
      <c r="B3193" s="9" t="s">
        <v>76</v>
      </c>
      <c r="C3193" s="9" t="s">
        <v>4411</v>
      </c>
      <c r="D3193" s="9" t="s">
        <v>183</v>
      </c>
      <c r="E3193" s="9" t="s">
        <v>4506</v>
      </c>
      <c r="F3193" s="10">
        <v>27.0</v>
      </c>
      <c r="G3193" s="10">
        <v>22.0</v>
      </c>
      <c r="H3193" s="70" t="b">
        <v>0</v>
      </c>
      <c r="I3193" s="71" t="str">
        <f t="shared" si="159"/>
        <v/>
      </c>
      <c r="J3193" s="71" t="str">
        <f t="shared" si="160"/>
        <v>DOUBLE PRECISION</v>
      </c>
      <c r="K3193" s="71">
        <f t="shared" si="3"/>
        <v>22</v>
      </c>
      <c r="L3193" s="71" t="str">
        <f t="shared" si="4"/>
        <v>(22)</v>
      </c>
      <c r="M3193" s="71" t="s">
        <v>4489</v>
      </c>
      <c r="N3193" s="71"/>
      <c r="O3193" s="4"/>
      <c r="P3193" s="9"/>
      <c r="Q3193" s="9" t="str">
        <f t="shared" si="161"/>
        <v>RP6AMT DOUBLE PRECISION ,</v>
      </c>
    </row>
    <row r="3194" ht="16.5" customHeight="1">
      <c r="A3194" s="9" t="s">
        <v>13</v>
      </c>
      <c r="B3194" s="9" t="s">
        <v>76</v>
      </c>
      <c r="C3194" s="9" t="s">
        <v>4413</v>
      </c>
      <c r="D3194" s="9" t="s">
        <v>183</v>
      </c>
      <c r="E3194" s="9" t="s">
        <v>4506</v>
      </c>
      <c r="F3194" s="10">
        <v>28.0</v>
      </c>
      <c r="G3194" s="10">
        <v>22.0</v>
      </c>
      <c r="H3194" s="70" t="b">
        <v>0</v>
      </c>
      <c r="I3194" s="71" t="str">
        <f t="shared" si="159"/>
        <v/>
      </c>
      <c r="J3194" s="71" t="str">
        <f t="shared" si="160"/>
        <v>DOUBLE PRECISION</v>
      </c>
      <c r="K3194" s="71">
        <f t="shared" si="3"/>
        <v>22</v>
      </c>
      <c r="L3194" s="71" t="str">
        <f t="shared" si="4"/>
        <v>(22)</v>
      </c>
      <c r="M3194" s="71" t="s">
        <v>4489</v>
      </c>
      <c r="N3194" s="71"/>
      <c r="O3194" s="4"/>
      <c r="P3194" s="9"/>
      <c r="Q3194" s="9" t="str">
        <f t="shared" si="161"/>
        <v>RP7AMT DOUBLE PRECISION ,</v>
      </c>
    </row>
    <row r="3195" ht="16.5" customHeight="1">
      <c r="A3195" s="9" t="s">
        <v>13</v>
      </c>
      <c r="B3195" s="9" t="s">
        <v>76</v>
      </c>
      <c r="C3195" s="9" t="s">
        <v>4415</v>
      </c>
      <c r="D3195" s="9" t="s">
        <v>183</v>
      </c>
      <c r="E3195" s="9" t="s">
        <v>4506</v>
      </c>
      <c r="F3195" s="10">
        <v>29.0</v>
      </c>
      <c r="G3195" s="10">
        <v>22.0</v>
      </c>
      <c r="H3195" s="70" t="b">
        <v>0</v>
      </c>
      <c r="I3195" s="71" t="str">
        <f t="shared" si="159"/>
        <v/>
      </c>
      <c r="J3195" s="71" t="str">
        <f t="shared" si="160"/>
        <v>DOUBLE PRECISION</v>
      </c>
      <c r="K3195" s="71">
        <f t="shared" si="3"/>
        <v>22</v>
      </c>
      <c r="L3195" s="71" t="str">
        <f t="shared" si="4"/>
        <v>(22)</v>
      </c>
      <c r="M3195" s="71" t="s">
        <v>4489</v>
      </c>
      <c r="N3195" s="71"/>
      <c r="O3195" s="4"/>
      <c r="P3195" s="9"/>
      <c r="Q3195" s="9" t="str">
        <f t="shared" si="161"/>
        <v>RP8AMT DOUBLE PRECISION ,</v>
      </c>
    </row>
    <row r="3196" ht="16.5" customHeight="1">
      <c r="A3196" s="9" t="s">
        <v>13</v>
      </c>
      <c r="B3196" s="9" t="s">
        <v>76</v>
      </c>
      <c r="C3196" s="9" t="s">
        <v>4417</v>
      </c>
      <c r="D3196" s="9" t="s">
        <v>183</v>
      </c>
      <c r="E3196" s="9" t="s">
        <v>4506</v>
      </c>
      <c r="F3196" s="10">
        <v>30.0</v>
      </c>
      <c r="G3196" s="10">
        <v>22.0</v>
      </c>
      <c r="H3196" s="70" t="b">
        <v>0</v>
      </c>
      <c r="I3196" s="71" t="str">
        <f t="shared" si="159"/>
        <v/>
      </c>
      <c r="J3196" s="71" t="str">
        <f t="shared" si="160"/>
        <v>DOUBLE PRECISION</v>
      </c>
      <c r="K3196" s="71">
        <f t="shared" si="3"/>
        <v>22</v>
      </c>
      <c r="L3196" s="71" t="str">
        <f t="shared" si="4"/>
        <v>(22)</v>
      </c>
      <c r="M3196" s="71" t="s">
        <v>4489</v>
      </c>
      <c r="N3196" s="71"/>
      <c r="O3196" s="4"/>
      <c r="P3196" s="9"/>
      <c r="Q3196" s="9" t="str">
        <f t="shared" si="161"/>
        <v>RP9AMT DOUBLE PRECISION ,</v>
      </c>
    </row>
    <row r="3197" ht="16.5" customHeight="1">
      <c r="A3197" s="9" t="s">
        <v>13</v>
      </c>
      <c r="B3197" s="9" t="s">
        <v>76</v>
      </c>
      <c r="C3197" s="9" t="s">
        <v>4419</v>
      </c>
      <c r="D3197" s="9" t="s">
        <v>183</v>
      </c>
      <c r="E3197" s="9" t="s">
        <v>4506</v>
      </c>
      <c r="F3197" s="10">
        <v>31.0</v>
      </c>
      <c r="G3197" s="10">
        <v>22.0</v>
      </c>
      <c r="H3197" s="70" t="b">
        <v>0</v>
      </c>
      <c r="I3197" s="71" t="str">
        <f t="shared" si="159"/>
        <v/>
      </c>
      <c r="J3197" s="71" t="str">
        <f t="shared" si="160"/>
        <v>DOUBLE PRECISION</v>
      </c>
      <c r="K3197" s="71">
        <f t="shared" si="3"/>
        <v>22</v>
      </c>
      <c r="L3197" s="71" t="str">
        <f t="shared" si="4"/>
        <v>(22)</v>
      </c>
      <c r="M3197" s="71" t="s">
        <v>4489</v>
      </c>
      <c r="N3197" s="71"/>
      <c r="O3197" s="4"/>
      <c r="P3197" s="9"/>
      <c r="Q3197" s="9" t="str">
        <f t="shared" si="161"/>
        <v>RP10MT DOUBLE PRECISION ,</v>
      </c>
    </row>
    <row r="3198" ht="16.5" customHeight="1">
      <c r="A3198" s="9" t="s">
        <v>13</v>
      </c>
      <c r="B3198" s="9" t="s">
        <v>76</v>
      </c>
      <c r="C3198" s="9" t="s">
        <v>1271</v>
      </c>
      <c r="D3198" s="9" t="s">
        <v>183</v>
      </c>
      <c r="E3198" s="9" t="s">
        <v>4506</v>
      </c>
      <c r="F3198" s="10">
        <v>32.0</v>
      </c>
      <c r="G3198" s="10">
        <v>22.0</v>
      </c>
      <c r="H3198" s="70" t="b">
        <v>0</v>
      </c>
      <c r="I3198" s="71" t="str">
        <f t="shared" si="159"/>
        <v/>
      </c>
      <c r="J3198" s="71" t="str">
        <f t="shared" si="160"/>
        <v>DOUBLE PRECISION</v>
      </c>
      <c r="K3198" s="71">
        <f t="shared" si="3"/>
        <v>22</v>
      </c>
      <c r="L3198" s="71" t="str">
        <f t="shared" si="4"/>
        <v>(22)</v>
      </c>
      <c r="M3198" s="71" t="s">
        <v>4489</v>
      </c>
      <c r="N3198" s="71"/>
      <c r="O3198" s="4"/>
      <c r="P3198" s="9"/>
      <c r="Q3198" s="9" t="str">
        <f t="shared" si="161"/>
        <v>RPLHMT DOUBLE PRECISION ,</v>
      </c>
    </row>
    <row r="3199" ht="16.5" customHeight="1">
      <c r="A3199" s="9" t="s">
        <v>13</v>
      </c>
      <c r="B3199" s="9" t="s">
        <v>76</v>
      </c>
      <c r="C3199" s="9" t="s">
        <v>1293</v>
      </c>
      <c r="D3199" s="9" t="s">
        <v>183</v>
      </c>
      <c r="E3199" s="9" t="s">
        <v>4506</v>
      </c>
      <c r="F3199" s="10">
        <v>33.0</v>
      </c>
      <c r="G3199" s="10">
        <v>22.0</v>
      </c>
      <c r="H3199" s="70" t="b">
        <v>0</v>
      </c>
      <c r="I3199" s="71" t="str">
        <f t="shared" si="159"/>
        <v/>
      </c>
      <c r="J3199" s="71" t="str">
        <f t="shared" si="160"/>
        <v>DOUBLE PRECISION</v>
      </c>
      <c r="K3199" s="71">
        <f t="shared" si="3"/>
        <v>22</v>
      </c>
      <c r="L3199" s="71" t="str">
        <f t="shared" si="4"/>
        <v>(22)</v>
      </c>
      <c r="M3199" s="71" t="s">
        <v>4489</v>
      </c>
      <c r="N3199" s="71"/>
      <c r="O3199" s="4"/>
      <c r="P3199" s="9"/>
      <c r="Q3199" s="9" t="str">
        <f t="shared" si="161"/>
        <v>RPJHMT DOUBLE PRECISION ,</v>
      </c>
    </row>
    <row r="3200" ht="16.5" customHeight="1">
      <c r="A3200" s="9" t="s">
        <v>13</v>
      </c>
      <c r="B3200" s="9" t="s">
        <v>76</v>
      </c>
      <c r="C3200" s="9" t="s">
        <v>1313</v>
      </c>
      <c r="D3200" s="9" t="s">
        <v>183</v>
      </c>
      <c r="E3200" s="9" t="s">
        <v>4506</v>
      </c>
      <c r="F3200" s="10">
        <v>34.0</v>
      </c>
      <c r="G3200" s="10">
        <v>22.0</v>
      </c>
      <c r="H3200" s="70" t="b">
        <v>0</v>
      </c>
      <c r="I3200" s="71" t="str">
        <f t="shared" si="159"/>
        <v/>
      </c>
      <c r="J3200" s="71" t="str">
        <f t="shared" si="160"/>
        <v>DOUBLE PRECISION</v>
      </c>
      <c r="K3200" s="71">
        <f t="shared" si="3"/>
        <v>22</v>
      </c>
      <c r="L3200" s="71" t="str">
        <f t="shared" si="4"/>
        <v>(22)</v>
      </c>
      <c r="M3200" s="71" t="s">
        <v>4489</v>
      </c>
      <c r="N3200" s="71"/>
      <c r="O3200" s="4"/>
      <c r="P3200" s="9"/>
      <c r="Q3200" s="9" t="str">
        <f t="shared" si="161"/>
        <v>RPPLMT DOUBLE PRECISION ,</v>
      </c>
    </row>
    <row r="3201" ht="16.5" customHeight="1">
      <c r="A3201" s="9" t="s">
        <v>13</v>
      </c>
      <c r="B3201" s="9" t="s">
        <v>76</v>
      </c>
      <c r="C3201" s="9" t="s">
        <v>4359</v>
      </c>
      <c r="D3201" s="9" t="s">
        <v>183</v>
      </c>
      <c r="E3201" s="9" t="s">
        <v>4506</v>
      </c>
      <c r="F3201" s="10">
        <v>35.0</v>
      </c>
      <c r="G3201" s="10">
        <v>22.0</v>
      </c>
      <c r="H3201" s="70" t="b">
        <v>0</v>
      </c>
      <c r="I3201" s="71" t="str">
        <f t="shared" si="159"/>
        <v/>
      </c>
      <c r="J3201" s="71" t="str">
        <f t="shared" si="160"/>
        <v>DOUBLE PRECISION</v>
      </c>
      <c r="K3201" s="71">
        <f t="shared" si="3"/>
        <v>22</v>
      </c>
      <c r="L3201" s="71" t="str">
        <f t="shared" si="4"/>
        <v>(22)</v>
      </c>
      <c r="M3201" s="71" t="s">
        <v>4489</v>
      </c>
      <c r="N3201" s="71"/>
      <c r="O3201" s="4"/>
      <c r="P3201" s="9"/>
      <c r="Q3201" s="9" t="str">
        <f t="shared" si="161"/>
        <v>RPTAM1 DOUBLE PRECISION ,</v>
      </c>
    </row>
    <row r="3202" ht="16.5" customHeight="1">
      <c r="A3202" s="9" t="s">
        <v>13</v>
      </c>
      <c r="B3202" s="9" t="s">
        <v>76</v>
      </c>
      <c r="C3202" s="9" t="s">
        <v>4361</v>
      </c>
      <c r="D3202" s="9" t="s">
        <v>183</v>
      </c>
      <c r="E3202" s="9" t="s">
        <v>4506</v>
      </c>
      <c r="F3202" s="10">
        <v>36.0</v>
      </c>
      <c r="G3202" s="10">
        <v>22.0</v>
      </c>
      <c r="H3202" s="70" t="b">
        <v>0</v>
      </c>
      <c r="I3202" s="71" t="str">
        <f t="shared" si="159"/>
        <v/>
      </c>
      <c r="J3202" s="71" t="str">
        <f t="shared" si="160"/>
        <v>DOUBLE PRECISION</v>
      </c>
      <c r="K3202" s="71">
        <f t="shared" si="3"/>
        <v>22</v>
      </c>
      <c r="L3202" s="71" t="str">
        <f t="shared" si="4"/>
        <v>(22)</v>
      </c>
      <c r="M3202" s="71" t="s">
        <v>4489</v>
      </c>
      <c r="N3202" s="71"/>
      <c r="O3202" s="4"/>
      <c r="P3202" s="9"/>
      <c r="Q3202" s="9" t="str">
        <f t="shared" si="161"/>
        <v>RPTAM2 DOUBLE PRECISION ,</v>
      </c>
    </row>
    <row r="3203" ht="16.5" customHeight="1">
      <c r="A3203" s="9" t="s">
        <v>13</v>
      </c>
      <c r="B3203" s="9" t="s">
        <v>76</v>
      </c>
      <c r="C3203" s="9" t="s">
        <v>3544</v>
      </c>
      <c r="D3203" s="9" t="s">
        <v>183</v>
      </c>
      <c r="E3203" s="9" t="s">
        <v>4506</v>
      </c>
      <c r="F3203" s="10">
        <v>37.0</v>
      </c>
      <c r="G3203" s="10">
        <v>22.0</v>
      </c>
      <c r="H3203" s="70" t="b">
        <v>0</v>
      </c>
      <c r="I3203" s="71" t="str">
        <f t="shared" si="159"/>
        <v/>
      </c>
      <c r="J3203" s="71" t="str">
        <f t="shared" si="160"/>
        <v>DOUBLE PRECISION</v>
      </c>
      <c r="K3203" s="71">
        <f t="shared" si="3"/>
        <v>22</v>
      </c>
      <c r="L3203" s="71" t="str">
        <f t="shared" si="4"/>
        <v>(22)</v>
      </c>
      <c r="M3203" s="71" t="s">
        <v>4489</v>
      </c>
      <c r="N3203" s="71"/>
      <c r="O3203" s="4"/>
      <c r="P3203" s="9"/>
      <c r="Q3203" s="9" t="str">
        <f t="shared" si="161"/>
        <v>RPDGUB DOUBLE PRECISION ,</v>
      </c>
    </row>
    <row r="3204" ht="16.5" customHeight="1">
      <c r="A3204" s="9" t="s">
        <v>13</v>
      </c>
      <c r="B3204" s="9" t="s">
        <v>76</v>
      </c>
      <c r="C3204" s="9" t="s">
        <v>3462</v>
      </c>
      <c r="D3204" s="9" t="s">
        <v>183</v>
      </c>
      <c r="E3204" s="9" t="s">
        <v>4506</v>
      </c>
      <c r="F3204" s="10">
        <v>38.0</v>
      </c>
      <c r="G3204" s="10">
        <v>22.0</v>
      </c>
      <c r="H3204" s="70" t="b">
        <v>0</v>
      </c>
      <c r="I3204" s="71" t="str">
        <f t="shared" si="159"/>
        <v/>
      </c>
      <c r="J3204" s="71" t="str">
        <f t="shared" si="160"/>
        <v>DOUBLE PRECISION</v>
      </c>
      <c r="K3204" s="71">
        <f t="shared" si="3"/>
        <v>22</v>
      </c>
      <c r="L3204" s="71" t="str">
        <f t="shared" si="4"/>
        <v>(22)</v>
      </c>
      <c r="M3204" s="71" t="s">
        <v>4489</v>
      </c>
      <c r="N3204" s="71"/>
      <c r="O3204" s="4"/>
      <c r="P3204" s="9"/>
      <c r="Q3204" s="9" t="str">
        <f t="shared" si="161"/>
        <v>RPDCDE DOUBLE PRECISION ,</v>
      </c>
    </row>
    <row r="3205" ht="16.5" customHeight="1">
      <c r="A3205" s="9" t="s">
        <v>13</v>
      </c>
      <c r="B3205" s="9" t="s">
        <v>76</v>
      </c>
      <c r="C3205" s="9" t="s">
        <v>4426</v>
      </c>
      <c r="D3205" s="9" t="s">
        <v>183</v>
      </c>
      <c r="E3205" s="9" t="s">
        <v>4506</v>
      </c>
      <c r="F3205" s="10">
        <v>39.0</v>
      </c>
      <c r="G3205" s="10">
        <v>22.0</v>
      </c>
      <c r="H3205" s="70" t="b">
        <v>0</v>
      </c>
      <c r="I3205" s="71" t="str">
        <f t="shared" si="159"/>
        <v/>
      </c>
      <c r="J3205" s="71" t="str">
        <f t="shared" si="160"/>
        <v>DOUBLE PRECISION</v>
      </c>
      <c r="K3205" s="71">
        <f t="shared" si="3"/>
        <v>22</v>
      </c>
      <c r="L3205" s="71" t="str">
        <f t="shared" si="4"/>
        <v>(22)</v>
      </c>
      <c r="M3205" s="71" t="s">
        <v>4489</v>
      </c>
      <c r="N3205" s="71"/>
      <c r="O3205" s="4"/>
      <c r="P3205" s="9"/>
      <c r="Q3205" s="9" t="str">
        <f t="shared" si="161"/>
        <v>RPDDYM DOUBLE PRECISION ,</v>
      </c>
    </row>
    <row r="3206" ht="16.5" customHeight="1">
      <c r="A3206" s="9" t="s">
        <v>13</v>
      </c>
      <c r="B3206" s="9" t="s">
        <v>76</v>
      </c>
      <c r="C3206" s="9" t="s">
        <v>4428</v>
      </c>
      <c r="D3206" s="9" t="s">
        <v>183</v>
      </c>
      <c r="E3206" s="9" t="s">
        <v>4506</v>
      </c>
      <c r="F3206" s="10">
        <v>40.0</v>
      </c>
      <c r="G3206" s="10">
        <v>22.0</v>
      </c>
      <c r="H3206" s="70" t="b">
        <v>0</v>
      </c>
      <c r="I3206" s="71" t="str">
        <f t="shared" si="159"/>
        <v/>
      </c>
      <c r="J3206" s="71" t="str">
        <f t="shared" si="160"/>
        <v>DOUBLE PRECISION</v>
      </c>
      <c r="K3206" s="71">
        <f t="shared" si="3"/>
        <v>22</v>
      </c>
      <c r="L3206" s="71" t="str">
        <f t="shared" si="4"/>
        <v>(22)</v>
      </c>
      <c r="M3206" s="71" t="s">
        <v>4489</v>
      </c>
      <c r="N3206" s="71"/>
      <c r="O3206" s="4"/>
      <c r="P3206" s="9"/>
      <c r="Q3206" s="9" t="str">
        <f t="shared" si="161"/>
        <v>RPDECD DOUBLE PRECISION ,</v>
      </c>
    </row>
    <row r="3207" ht="16.5" customHeight="1">
      <c r="A3207" s="9" t="s">
        <v>13</v>
      </c>
      <c r="B3207" s="9" t="s">
        <v>76</v>
      </c>
      <c r="C3207" s="9" t="s">
        <v>4429</v>
      </c>
      <c r="D3207" s="9" t="s">
        <v>183</v>
      </c>
      <c r="E3207" s="9" t="s">
        <v>4506</v>
      </c>
      <c r="F3207" s="10">
        <v>41.0</v>
      </c>
      <c r="G3207" s="10">
        <v>22.0</v>
      </c>
      <c r="H3207" s="70" t="b">
        <v>0</v>
      </c>
      <c r="I3207" s="71" t="str">
        <f t="shared" si="159"/>
        <v/>
      </c>
      <c r="J3207" s="71" t="str">
        <f t="shared" si="160"/>
        <v>DOUBLE PRECISION</v>
      </c>
      <c r="K3207" s="71">
        <f t="shared" si="3"/>
        <v>22</v>
      </c>
      <c r="L3207" s="71" t="str">
        <f t="shared" si="4"/>
        <v>(22)</v>
      </c>
      <c r="M3207" s="71" t="s">
        <v>4489</v>
      </c>
      <c r="N3207" s="71"/>
      <c r="O3207" s="4"/>
      <c r="P3207" s="9"/>
      <c r="Q3207" s="9" t="str">
        <f t="shared" si="161"/>
        <v>RPDTCD DOUBLE PRECISION ,</v>
      </c>
    </row>
    <row r="3208" ht="16.5" customHeight="1">
      <c r="A3208" s="9" t="s">
        <v>13</v>
      </c>
      <c r="B3208" s="9" t="s">
        <v>76</v>
      </c>
      <c r="C3208" s="9" t="s">
        <v>4430</v>
      </c>
      <c r="D3208" s="9" t="s">
        <v>183</v>
      </c>
      <c r="E3208" s="9" t="s">
        <v>4506</v>
      </c>
      <c r="F3208" s="10">
        <v>42.0</v>
      </c>
      <c r="G3208" s="10">
        <v>22.0</v>
      </c>
      <c r="H3208" s="70" t="b">
        <v>0</v>
      </c>
      <c r="I3208" s="71" t="str">
        <f t="shared" si="159"/>
        <v/>
      </c>
      <c r="J3208" s="71" t="str">
        <f t="shared" si="160"/>
        <v>DOUBLE PRECISION</v>
      </c>
      <c r="K3208" s="71">
        <f t="shared" si="3"/>
        <v>22</v>
      </c>
      <c r="L3208" s="71" t="str">
        <f t="shared" si="4"/>
        <v>(22)</v>
      </c>
      <c r="M3208" s="71" t="s">
        <v>4489</v>
      </c>
      <c r="N3208" s="71"/>
      <c r="O3208" s="4"/>
      <c r="P3208" s="9"/>
      <c r="Q3208" s="9" t="str">
        <f t="shared" si="161"/>
        <v>RPDDAN DOUBLE PRECISION ,</v>
      </c>
    </row>
    <row r="3209" ht="16.5" customHeight="1">
      <c r="A3209" s="9" t="s">
        <v>13</v>
      </c>
      <c r="B3209" s="9" t="s">
        <v>76</v>
      </c>
      <c r="C3209" s="9" t="s">
        <v>4432</v>
      </c>
      <c r="D3209" s="9" t="s">
        <v>183</v>
      </c>
      <c r="E3209" s="9" t="s">
        <v>4506</v>
      </c>
      <c r="F3209" s="10">
        <v>43.0</v>
      </c>
      <c r="G3209" s="10">
        <v>22.0</v>
      </c>
      <c r="H3209" s="70" t="b">
        <v>0</v>
      </c>
      <c r="I3209" s="71" t="str">
        <f t="shared" si="159"/>
        <v/>
      </c>
      <c r="J3209" s="71" t="str">
        <f t="shared" si="160"/>
        <v>DOUBLE PRECISION</v>
      </c>
      <c r="K3209" s="71">
        <f t="shared" si="3"/>
        <v>22</v>
      </c>
      <c r="L3209" s="71" t="str">
        <f t="shared" si="4"/>
        <v>(22)</v>
      </c>
      <c r="M3209" s="71" t="s">
        <v>4489</v>
      </c>
      <c r="N3209" s="71"/>
      <c r="O3209" s="4"/>
      <c r="P3209" s="9"/>
      <c r="Q3209" s="9" t="str">
        <f t="shared" si="161"/>
        <v>RPDBON DOUBLE PRECISION ,</v>
      </c>
    </row>
    <row r="3210" ht="16.5" customHeight="1">
      <c r="A3210" s="9" t="s">
        <v>13</v>
      </c>
      <c r="B3210" s="9" t="s">
        <v>76</v>
      </c>
      <c r="C3210" s="9" t="s">
        <v>4434</v>
      </c>
      <c r="D3210" s="9" t="s">
        <v>183</v>
      </c>
      <c r="E3210" s="9" t="s">
        <v>4506</v>
      </c>
      <c r="F3210" s="10">
        <v>44.0</v>
      </c>
      <c r="G3210" s="10">
        <v>22.0</v>
      </c>
      <c r="H3210" s="70" t="b">
        <v>0</v>
      </c>
      <c r="I3210" s="71" t="str">
        <f t="shared" si="159"/>
        <v/>
      </c>
      <c r="J3210" s="71" t="str">
        <f t="shared" si="160"/>
        <v>DOUBLE PRECISION</v>
      </c>
      <c r="K3210" s="71">
        <f t="shared" si="3"/>
        <v>22</v>
      </c>
      <c r="L3210" s="71" t="str">
        <f t="shared" si="4"/>
        <v>(22)</v>
      </c>
      <c r="M3210" s="71" t="s">
        <v>4489</v>
      </c>
      <c r="N3210" s="71"/>
      <c r="O3210" s="4"/>
      <c r="P3210" s="9"/>
      <c r="Q3210" s="9" t="str">
        <f t="shared" si="161"/>
        <v>RPDTEM DOUBLE PRECISION ,</v>
      </c>
    </row>
    <row r="3211" ht="16.5" customHeight="1">
      <c r="A3211" s="9" t="s">
        <v>13</v>
      </c>
      <c r="B3211" s="9" t="s">
        <v>76</v>
      </c>
      <c r="C3211" s="9" t="s">
        <v>4436</v>
      </c>
      <c r="D3211" s="9" t="s">
        <v>191</v>
      </c>
      <c r="E3211" s="9" t="s">
        <v>4518</v>
      </c>
      <c r="F3211" s="10">
        <v>45.0</v>
      </c>
      <c r="G3211" s="10">
        <v>8.0</v>
      </c>
      <c r="H3211" s="70" t="b">
        <v>0</v>
      </c>
      <c r="I3211" s="71" t="str">
        <f t="shared" si="159"/>
        <v/>
      </c>
      <c r="J3211" s="71" t="str">
        <f t="shared" si="160"/>
        <v>VARCHAR</v>
      </c>
      <c r="K3211" s="71">
        <f t="shared" si="3"/>
        <v>24</v>
      </c>
      <c r="L3211" s="71" t="str">
        <f t="shared" si="4"/>
        <v>(24)</v>
      </c>
      <c r="M3211" s="71" t="s">
        <v>4489</v>
      </c>
      <c r="N3211" s="71"/>
      <c r="O3211" s="4"/>
      <c r="P3211" s="9"/>
      <c r="Q3211" s="9" t="str">
        <f t="shared" si="161"/>
        <v>RPDEPT VARCHAR(24) ,</v>
      </c>
    </row>
    <row r="3212" ht="16.5" customHeight="1">
      <c r="A3212" s="9" t="s">
        <v>13</v>
      </c>
      <c r="B3212" s="9" t="s">
        <v>76</v>
      </c>
      <c r="C3212" s="9" t="s">
        <v>4437</v>
      </c>
      <c r="D3212" s="9" t="s">
        <v>191</v>
      </c>
      <c r="E3212" s="9" t="s">
        <v>4518</v>
      </c>
      <c r="F3212" s="10">
        <v>46.0</v>
      </c>
      <c r="G3212" s="10">
        <v>7.0</v>
      </c>
      <c r="H3212" s="70" t="b">
        <v>0</v>
      </c>
      <c r="I3212" s="71" t="str">
        <f t="shared" si="159"/>
        <v/>
      </c>
      <c r="J3212" s="71" t="str">
        <f t="shared" si="160"/>
        <v>VARCHAR</v>
      </c>
      <c r="K3212" s="71">
        <f t="shared" si="3"/>
        <v>21</v>
      </c>
      <c r="L3212" s="71" t="str">
        <f t="shared" si="4"/>
        <v>(21)</v>
      </c>
      <c r="M3212" s="71" t="s">
        <v>4489</v>
      </c>
      <c r="N3212" s="71"/>
      <c r="O3212" s="4"/>
      <c r="P3212" s="9"/>
      <c r="Q3212" s="9" t="str">
        <f t="shared" si="161"/>
        <v>RPDTDP VARCHAR(21) ,</v>
      </c>
    </row>
    <row r="3213" ht="16.5" customHeight="1">
      <c r="A3213" s="9" t="s">
        <v>13</v>
      </c>
      <c r="B3213" s="9" t="s">
        <v>76</v>
      </c>
      <c r="C3213" s="9" t="s">
        <v>4439</v>
      </c>
      <c r="D3213" s="9" t="s">
        <v>191</v>
      </c>
      <c r="E3213" s="9" t="s">
        <v>4518</v>
      </c>
      <c r="F3213" s="10">
        <v>47.0</v>
      </c>
      <c r="G3213" s="10">
        <v>7.0</v>
      </c>
      <c r="H3213" s="70" t="b">
        <v>0</v>
      </c>
      <c r="I3213" s="71" t="str">
        <f t="shared" si="159"/>
        <v/>
      </c>
      <c r="J3213" s="71" t="str">
        <f t="shared" si="160"/>
        <v>VARCHAR</v>
      </c>
      <c r="K3213" s="71">
        <f t="shared" si="3"/>
        <v>21</v>
      </c>
      <c r="L3213" s="71" t="str">
        <f t="shared" si="4"/>
        <v>(21)</v>
      </c>
      <c r="M3213" s="71" t="s">
        <v>4489</v>
      </c>
      <c r="N3213" s="71"/>
      <c r="O3213" s="4"/>
      <c r="P3213" s="9"/>
      <c r="Q3213" s="9" t="str">
        <f t="shared" si="161"/>
        <v>RPDDDP VARCHAR(21) ,</v>
      </c>
    </row>
    <row r="3214" ht="16.5" customHeight="1">
      <c r="A3214" s="9" t="s">
        <v>13</v>
      </c>
      <c r="B3214" s="9" t="s">
        <v>76</v>
      </c>
      <c r="C3214" s="9" t="s">
        <v>4441</v>
      </c>
      <c r="D3214" s="9" t="s">
        <v>191</v>
      </c>
      <c r="E3214" s="9" t="s">
        <v>4518</v>
      </c>
      <c r="F3214" s="10">
        <v>48.0</v>
      </c>
      <c r="G3214" s="10">
        <v>7.0</v>
      </c>
      <c r="H3214" s="70" t="b">
        <v>0</v>
      </c>
      <c r="I3214" s="71" t="str">
        <f t="shared" si="159"/>
        <v/>
      </c>
      <c r="J3214" s="71" t="str">
        <f t="shared" si="160"/>
        <v>VARCHAR</v>
      </c>
      <c r="K3214" s="71">
        <f t="shared" si="3"/>
        <v>21</v>
      </c>
      <c r="L3214" s="71" t="str">
        <f t="shared" si="4"/>
        <v>(21)</v>
      </c>
      <c r="M3214" s="71" t="s">
        <v>4489</v>
      </c>
      <c r="N3214" s="71"/>
      <c r="O3214" s="4"/>
      <c r="P3214" s="9"/>
      <c r="Q3214" s="9" t="str">
        <f t="shared" si="161"/>
        <v>RPDBDP VARCHAR(21) ,</v>
      </c>
    </row>
    <row r="3215" ht="16.5" customHeight="1">
      <c r="A3215" s="9" t="s">
        <v>13</v>
      </c>
      <c r="B3215" s="9" t="s">
        <v>76</v>
      </c>
      <c r="C3215" s="9" t="s">
        <v>3463</v>
      </c>
      <c r="D3215" s="9" t="s">
        <v>191</v>
      </c>
      <c r="E3215" s="9" t="s">
        <v>4518</v>
      </c>
      <c r="F3215" s="10">
        <v>49.0</v>
      </c>
      <c r="G3215" s="10">
        <v>7.0</v>
      </c>
      <c r="H3215" s="70" t="b">
        <v>0</v>
      </c>
      <c r="I3215" s="71" t="str">
        <f t="shared" si="159"/>
        <v/>
      </c>
      <c r="J3215" s="71" t="str">
        <f t="shared" si="160"/>
        <v>VARCHAR</v>
      </c>
      <c r="K3215" s="71">
        <f t="shared" si="3"/>
        <v>21</v>
      </c>
      <c r="L3215" s="71" t="str">
        <f t="shared" si="4"/>
        <v>(21)</v>
      </c>
      <c r="M3215" s="71" t="s">
        <v>4489</v>
      </c>
      <c r="N3215" s="71"/>
      <c r="O3215" s="4"/>
      <c r="P3215" s="9"/>
      <c r="Q3215" s="9" t="str">
        <f t="shared" si="161"/>
        <v>RPDDPT VARCHAR(21) ,</v>
      </c>
    </row>
    <row r="3216" ht="16.5" customHeight="1">
      <c r="A3216" s="9" t="s">
        <v>13</v>
      </c>
      <c r="B3216" s="9" t="s">
        <v>76</v>
      </c>
      <c r="C3216" s="9" t="s">
        <v>962</v>
      </c>
      <c r="D3216" s="9" t="s">
        <v>183</v>
      </c>
      <c r="E3216" s="9" t="s">
        <v>4506</v>
      </c>
      <c r="F3216" s="10">
        <v>50.0</v>
      </c>
      <c r="G3216" s="10">
        <v>22.0</v>
      </c>
      <c r="H3216" s="70" t="b">
        <v>0</v>
      </c>
      <c r="I3216" s="71" t="str">
        <f t="shared" si="159"/>
        <v/>
      </c>
      <c r="J3216" s="71" t="str">
        <f t="shared" si="160"/>
        <v>DOUBLE PRECISION</v>
      </c>
      <c r="K3216" s="71">
        <f t="shared" si="3"/>
        <v>22</v>
      </c>
      <c r="L3216" s="71" t="str">
        <f t="shared" si="4"/>
        <v>(22)</v>
      </c>
      <c r="M3216" s="71" t="s">
        <v>4489</v>
      </c>
      <c r="N3216" s="71"/>
      <c r="O3216" s="4"/>
      <c r="P3216" s="9"/>
      <c r="Q3216" s="9" t="str">
        <f t="shared" si="161"/>
        <v>RPEYMD DOUBLE PRECISION ,</v>
      </c>
    </row>
    <row r="3217" ht="16.5" customHeight="1">
      <c r="A3217" s="9" t="s">
        <v>13</v>
      </c>
      <c r="B3217" s="9" t="s">
        <v>76</v>
      </c>
      <c r="C3217" s="9" t="s">
        <v>3725</v>
      </c>
      <c r="D3217" s="9" t="s">
        <v>183</v>
      </c>
      <c r="E3217" s="9" t="s">
        <v>4506</v>
      </c>
      <c r="F3217" s="10">
        <v>51.0</v>
      </c>
      <c r="G3217" s="10">
        <v>22.0</v>
      </c>
      <c r="H3217" s="70" t="b">
        <v>0</v>
      </c>
      <c r="I3217" s="71" t="str">
        <f t="shared" si="159"/>
        <v/>
      </c>
      <c r="J3217" s="71" t="str">
        <f t="shared" si="160"/>
        <v>DOUBLE PRECISION</v>
      </c>
      <c r="K3217" s="71">
        <f t="shared" si="3"/>
        <v>22</v>
      </c>
      <c r="L3217" s="71" t="str">
        <f t="shared" si="4"/>
        <v>(22)</v>
      </c>
      <c r="M3217" s="71" t="s">
        <v>4489</v>
      </c>
      <c r="N3217" s="71"/>
      <c r="O3217" s="4"/>
      <c r="P3217" s="9"/>
      <c r="Q3217" s="9" t="str">
        <f t="shared" si="161"/>
        <v>RPEHMS DOUBLE PRECISION ,</v>
      </c>
    </row>
    <row r="3218" ht="16.5" customHeight="1">
      <c r="A3218" s="9" t="s">
        <v>13</v>
      </c>
      <c r="B3218" s="9" t="s">
        <v>76</v>
      </c>
      <c r="C3218" s="9" t="s">
        <v>4444</v>
      </c>
      <c r="D3218" s="9" t="s">
        <v>191</v>
      </c>
      <c r="E3218" s="9" t="s">
        <v>4518</v>
      </c>
      <c r="F3218" s="10">
        <v>52.0</v>
      </c>
      <c r="G3218" s="10">
        <v>10.0</v>
      </c>
      <c r="H3218" s="70" t="b">
        <v>0</v>
      </c>
      <c r="I3218" s="71" t="str">
        <f t="shared" si="159"/>
        <v/>
      </c>
      <c r="J3218" s="71" t="str">
        <f t="shared" si="160"/>
        <v>VARCHAR</v>
      </c>
      <c r="K3218" s="71">
        <f t="shared" si="3"/>
        <v>30</v>
      </c>
      <c r="L3218" s="71" t="str">
        <f t="shared" si="4"/>
        <v>(30)</v>
      </c>
      <c r="M3218" s="71" t="s">
        <v>4489</v>
      </c>
      <c r="N3218" s="71"/>
      <c r="O3218" s="4"/>
      <c r="P3218" s="9"/>
      <c r="Q3218" s="9" t="str">
        <f t="shared" si="161"/>
        <v>RPEPGM VARCHAR(30) ,</v>
      </c>
    </row>
    <row r="3219" ht="16.5" customHeight="1">
      <c r="A3219" s="9" t="s">
        <v>13</v>
      </c>
      <c r="B3219" s="9" t="s">
        <v>76</v>
      </c>
      <c r="C3219" s="9" t="s">
        <v>3726</v>
      </c>
      <c r="D3219" s="9" t="s">
        <v>183</v>
      </c>
      <c r="E3219" s="9" t="s">
        <v>4506</v>
      </c>
      <c r="F3219" s="10">
        <v>53.0</v>
      </c>
      <c r="G3219" s="10">
        <v>22.0</v>
      </c>
      <c r="H3219" s="70" t="b">
        <v>0</v>
      </c>
      <c r="I3219" s="71" t="str">
        <f t="shared" si="159"/>
        <v/>
      </c>
      <c r="J3219" s="71" t="str">
        <f t="shared" si="160"/>
        <v>DOUBLE PRECISION</v>
      </c>
      <c r="K3219" s="71">
        <f t="shared" si="3"/>
        <v>22</v>
      </c>
      <c r="L3219" s="71" t="str">
        <f t="shared" si="4"/>
        <v>(22)</v>
      </c>
      <c r="M3219" s="71" t="s">
        <v>4489</v>
      </c>
      <c r="N3219" s="71"/>
      <c r="O3219" s="4"/>
      <c r="P3219" s="9"/>
      <c r="Q3219" s="9" t="str">
        <f t="shared" si="161"/>
        <v>RPMYMD DOUBLE PRECISION ,</v>
      </c>
    </row>
    <row r="3220" ht="16.5" customHeight="1">
      <c r="A3220" s="9" t="s">
        <v>13</v>
      </c>
      <c r="B3220" s="9" t="s">
        <v>76</v>
      </c>
      <c r="C3220" s="9" t="s">
        <v>3727</v>
      </c>
      <c r="D3220" s="9" t="s">
        <v>183</v>
      </c>
      <c r="E3220" s="9" t="s">
        <v>4506</v>
      </c>
      <c r="F3220" s="10">
        <v>54.0</v>
      </c>
      <c r="G3220" s="10">
        <v>22.0</v>
      </c>
      <c r="H3220" s="70" t="b">
        <v>0</v>
      </c>
      <c r="I3220" s="71" t="str">
        <f t="shared" si="159"/>
        <v/>
      </c>
      <c r="J3220" s="71" t="str">
        <f t="shared" si="160"/>
        <v>DOUBLE PRECISION</v>
      </c>
      <c r="K3220" s="71">
        <f t="shared" si="3"/>
        <v>22</v>
      </c>
      <c r="L3220" s="71" t="str">
        <f t="shared" si="4"/>
        <v>(22)</v>
      </c>
      <c r="M3220" s="71" t="s">
        <v>4489</v>
      </c>
      <c r="N3220" s="71"/>
      <c r="O3220" s="4"/>
      <c r="P3220" s="9"/>
      <c r="Q3220" s="9" t="str">
        <f t="shared" si="161"/>
        <v>RPMHMS DOUBLE PRECISION ,</v>
      </c>
    </row>
    <row r="3221" ht="16.5" customHeight="1">
      <c r="A3221" s="9" t="s">
        <v>13</v>
      </c>
      <c r="B3221" s="9" t="s">
        <v>76</v>
      </c>
      <c r="C3221" s="9" t="s">
        <v>4448</v>
      </c>
      <c r="D3221" s="9" t="s">
        <v>191</v>
      </c>
      <c r="E3221" s="9" t="s">
        <v>4518</v>
      </c>
      <c r="F3221" s="10">
        <v>55.0</v>
      </c>
      <c r="G3221" s="10">
        <v>10.0</v>
      </c>
      <c r="H3221" s="70" t="b">
        <v>0</v>
      </c>
      <c r="I3221" s="71" t="str">
        <f t="shared" si="159"/>
        <v/>
      </c>
      <c r="J3221" s="71" t="str">
        <f t="shared" si="160"/>
        <v>VARCHAR</v>
      </c>
      <c r="K3221" s="71">
        <f t="shared" si="3"/>
        <v>30</v>
      </c>
      <c r="L3221" s="71" t="str">
        <f t="shared" si="4"/>
        <v>(30)</v>
      </c>
      <c r="M3221" s="71" t="s">
        <v>4489</v>
      </c>
      <c r="N3221" s="71"/>
      <c r="O3221" s="4"/>
      <c r="P3221" s="9"/>
      <c r="Q3221" s="9" t="str">
        <f t="shared" si="161"/>
        <v>RPMPGM VARCHAR(30) ,</v>
      </c>
    </row>
    <row r="3222" ht="16.5" customHeight="1">
      <c r="A3222" s="9"/>
      <c r="B3222" s="9"/>
      <c r="C3222" s="9"/>
      <c r="D3222" s="9"/>
      <c r="E3222" s="9"/>
      <c r="F3222" s="10"/>
      <c r="G3222" s="10"/>
      <c r="H3222" s="70"/>
      <c r="I3222" s="71"/>
      <c r="J3222" s="71"/>
      <c r="K3222" s="71" t="str">
        <f t="shared" si="3"/>
        <v/>
      </c>
      <c r="L3222" s="71" t="str">
        <f t="shared" si="4"/>
        <v>()</v>
      </c>
      <c r="M3222" s="71"/>
      <c r="N3222" s="71"/>
      <c r="O3222" s="4"/>
      <c r="P3222" s="9"/>
      <c r="Q3222" s="9" t="s">
        <v>4519</v>
      </c>
    </row>
    <row r="3223" ht="16.5" customHeight="1">
      <c r="A3223" s="9"/>
      <c r="B3223" s="9"/>
      <c r="C3223" s="9"/>
      <c r="D3223" s="9"/>
      <c r="E3223" s="9"/>
      <c r="F3223" s="10"/>
      <c r="G3223" s="10"/>
      <c r="H3223" s="70"/>
      <c r="I3223" s="71"/>
      <c r="J3223" s="71"/>
      <c r="K3223" s="71" t="str">
        <f t="shared" si="3"/>
        <v/>
      </c>
      <c r="L3223" s="71" t="str">
        <f t="shared" si="4"/>
        <v>()</v>
      </c>
      <c r="M3223" s="71"/>
      <c r="N3223" s="71"/>
      <c r="O3223" s="4"/>
      <c r="P3223" s="9"/>
      <c r="Q3223" s="9" t="str">
        <f>"PRIMARY KEY("&amp;N3167&amp;")"</f>
        <v>PRIMARY KEY(RPSGUB
,RPYERY
,RPSEQI
,RPSERI)</v>
      </c>
    </row>
    <row r="3224" ht="16.5" customHeight="1">
      <c r="A3224" s="9"/>
      <c r="B3224" s="9"/>
      <c r="C3224" s="9"/>
      <c r="D3224" s="9"/>
      <c r="E3224" s="9"/>
      <c r="F3224" s="10"/>
      <c r="G3224" s="10"/>
      <c r="H3224" s="70"/>
      <c r="I3224" s="71"/>
      <c r="J3224" s="71"/>
      <c r="K3224" s="71" t="str">
        <f t="shared" si="3"/>
        <v/>
      </c>
      <c r="L3224" s="71" t="str">
        <f t="shared" si="4"/>
        <v>()</v>
      </c>
      <c r="M3224" s="71"/>
      <c r="N3224" s="71"/>
      <c r="O3224" s="4"/>
      <c r="P3224" s="9"/>
      <c r="Q3224" s="9" t="str">
        <f>") DISTSTYLE AUTO;"</f>
        <v>) DISTSTYLE AUTO;</v>
      </c>
    </row>
    <row r="3225" ht="16.5" customHeight="1">
      <c r="A3225" s="9" t="s">
        <v>13</v>
      </c>
      <c r="B3225" s="9" t="s">
        <v>69</v>
      </c>
      <c r="C3225" s="9" t="s">
        <v>4338</v>
      </c>
      <c r="D3225" s="9" t="s">
        <v>183</v>
      </c>
      <c r="E3225" s="9" t="s">
        <v>4506</v>
      </c>
      <c r="F3225" s="10">
        <v>1.0</v>
      </c>
      <c r="G3225" s="10">
        <v>22.0</v>
      </c>
      <c r="H3225" s="70" t="b">
        <v>1</v>
      </c>
      <c r="I3225" s="71" t="str">
        <f t="shared" ref="I3225:I3257" si="162">IF(H3225=TRUE,"NOT NULL","")</f>
        <v>NOT NULL</v>
      </c>
      <c r="J3225" s="71" t="str">
        <f t="shared" ref="J3225:J3257" si="163">IF(D3225="number","DOUBLE PRECISION",IF(D3225="varchar2","VARCHAR", IF(D3225="char","char",IF(D3225="nvarchar2","VARCHAR",IF(D3225="TIMESTAMP","TIMESTAMP WITHOUT TIME ZONE", IF(D3225="date","TIMESTAMP WITHOUT TIME ZONE",IF(D3225="VARCHAR","VARCHAR")))))))</f>
        <v>DOUBLE PRECISION</v>
      </c>
      <c r="K3225" s="71">
        <f t="shared" si="3"/>
        <v>22</v>
      </c>
      <c r="L3225" s="71" t="str">
        <f t="shared" si="4"/>
        <v>(22)</v>
      </c>
      <c r="M3225" s="71" t="s">
        <v>4489</v>
      </c>
      <c r="N3225" s="73" t="s">
        <v>4550</v>
      </c>
      <c r="O3225" s="74"/>
      <c r="P3225" s="9" t="str">
        <f>"Create Table "&amp;A3225&amp;"."&amp;B3225&amp;" ("</f>
        <v>Create Table CDCSMART.RS5000P (</v>
      </c>
      <c r="Q3225" s="9" t="str">
        <f t="shared" ref="Q3225:Q3257" si="164">IF(J3225="DOUBLE PRECISION",C3225&amp;" "&amp;J3225&amp;" "&amp;I3225&amp;M3225,IF(J3225="VARCHAR",C3225&amp;" "&amp;J3225&amp;L3225&amp;" "&amp;I3225&amp;M3225,IF(J3225="TIMESTAMP WITHOUT TIME ZONE", C3225&amp;" "&amp;J3225&amp;" "&amp;I3225&amp;M3225,IF(J3225="CHAR",C3225&amp;" "&amp;J3225&amp;L3225&amp;" "&amp;I3225&amp;M3225,IF(J3225="DATE",C3225&amp;" "&amp;"TIMESTAMP WITHOUT TIME ZONE"&amp;" "&amp;I3225&amp;M3225)))))</f>
        <v>RPMDYM DOUBLE PRECISION NOT NULL,</v>
      </c>
    </row>
    <row r="3226" ht="16.5" customHeight="1">
      <c r="A3226" s="9" t="s">
        <v>13</v>
      </c>
      <c r="B3226" s="9" t="s">
        <v>69</v>
      </c>
      <c r="C3226" s="9" t="s">
        <v>952</v>
      </c>
      <c r="D3226" s="9" t="s">
        <v>183</v>
      </c>
      <c r="E3226" s="9" t="s">
        <v>4506</v>
      </c>
      <c r="F3226" s="10">
        <v>2.0</v>
      </c>
      <c r="G3226" s="10">
        <v>22.0</v>
      </c>
      <c r="H3226" s="70" t="b">
        <v>1</v>
      </c>
      <c r="I3226" s="71" t="str">
        <f t="shared" si="162"/>
        <v>NOT NULL</v>
      </c>
      <c r="J3226" s="71" t="str">
        <f t="shared" si="163"/>
        <v>DOUBLE PRECISION</v>
      </c>
      <c r="K3226" s="71">
        <f t="shared" si="3"/>
        <v>22</v>
      </c>
      <c r="L3226" s="71" t="str">
        <f t="shared" si="4"/>
        <v>(22)</v>
      </c>
      <c r="M3226" s="71" t="s">
        <v>4489</v>
      </c>
      <c r="N3226" s="71"/>
      <c r="O3226" s="4"/>
      <c r="P3226" s="9"/>
      <c r="Q3226" s="9" t="str">
        <f t="shared" si="164"/>
        <v>RPSGUB DOUBLE PRECISION NOT NULL,</v>
      </c>
    </row>
    <row r="3227" ht="16.5" customHeight="1">
      <c r="A3227" s="9" t="s">
        <v>13</v>
      </c>
      <c r="B3227" s="9" t="s">
        <v>69</v>
      </c>
      <c r="C3227" s="9" t="s">
        <v>954</v>
      </c>
      <c r="D3227" s="9" t="s">
        <v>183</v>
      </c>
      <c r="E3227" s="9" t="s">
        <v>4506</v>
      </c>
      <c r="F3227" s="10">
        <v>3.0</v>
      </c>
      <c r="G3227" s="10">
        <v>22.0</v>
      </c>
      <c r="H3227" s="70" t="b">
        <v>1</v>
      </c>
      <c r="I3227" s="71" t="str">
        <f t="shared" si="162"/>
        <v>NOT NULL</v>
      </c>
      <c r="J3227" s="71" t="str">
        <f t="shared" si="163"/>
        <v>DOUBLE PRECISION</v>
      </c>
      <c r="K3227" s="71">
        <f t="shared" si="3"/>
        <v>22</v>
      </c>
      <c r="L3227" s="71" t="str">
        <f t="shared" si="4"/>
        <v>(22)</v>
      </c>
      <c r="M3227" s="71" t="s">
        <v>4489</v>
      </c>
      <c r="N3227" s="71"/>
      <c r="O3227" s="4"/>
      <c r="P3227" s="9"/>
      <c r="Q3227" s="9" t="str">
        <f t="shared" si="164"/>
        <v>RPYERY DOUBLE PRECISION NOT NULL,</v>
      </c>
    </row>
    <row r="3228" ht="16.5" customHeight="1">
      <c r="A3228" s="9" t="s">
        <v>13</v>
      </c>
      <c r="B3228" s="9" t="s">
        <v>69</v>
      </c>
      <c r="C3228" s="9" t="s">
        <v>956</v>
      </c>
      <c r="D3228" s="9" t="s">
        <v>183</v>
      </c>
      <c r="E3228" s="9" t="s">
        <v>4506</v>
      </c>
      <c r="F3228" s="10">
        <v>4.0</v>
      </c>
      <c r="G3228" s="10">
        <v>22.0</v>
      </c>
      <c r="H3228" s="70" t="b">
        <v>1</v>
      </c>
      <c r="I3228" s="71" t="str">
        <f t="shared" si="162"/>
        <v>NOT NULL</v>
      </c>
      <c r="J3228" s="71" t="str">
        <f t="shared" si="163"/>
        <v>DOUBLE PRECISION</v>
      </c>
      <c r="K3228" s="71">
        <f t="shared" si="3"/>
        <v>22</v>
      </c>
      <c r="L3228" s="71" t="str">
        <f t="shared" si="4"/>
        <v>(22)</v>
      </c>
      <c r="M3228" s="71" t="s">
        <v>4489</v>
      </c>
      <c r="N3228" s="71"/>
      <c r="O3228" s="4"/>
      <c r="P3228" s="9"/>
      <c r="Q3228" s="9" t="str">
        <f t="shared" si="164"/>
        <v>RPSEQI DOUBLE PRECISION NOT NULL,</v>
      </c>
    </row>
    <row r="3229" ht="16.5" customHeight="1">
      <c r="A3229" s="9" t="s">
        <v>13</v>
      </c>
      <c r="B3229" s="9" t="s">
        <v>69</v>
      </c>
      <c r="C3229" s="9" t="s">
        <v>957</v>
      </c>
      <c r="D3229" s="9" t="s">
        <v>183</v>
      </c>
      <c r="E3229" s="9" t="s">
        <v>4506</v>
      </c>
      <c r="F3229" s="10">
        <v>5.0</v>
      </c>
      <c r="G3229" s="10">
        <v>22.0</v>
      </c>
      <c r="H3229" s="70" t="b">
        <v>1</v>
      </c>
      <c r="I3229" s="71" t="str">
        <f t="shared" si="162"/>
        <v>NOT NULL</v>
      </c>
      <c r="J3229" s="71" t="str">
        <f t="shared" si="163"/>
        <v>DOUBLE PRECISION</v>
      </c>
      <c r="K3229" s="71">
        <f t="shared" si="3"/>
        <v>22</v>
      </c>
      <c r="L3229" s="71" t="str">
        <f t="shared" si="4"/>
        <v>(22)</v>
      </c>
      <c r="M3229" s="71" t="s">
        <v>4489</v>
      </c>
      <c r="N3229" s="71"/>
      <c r="O3229" s="4"/>
      <c r="P3229" s="9"/>
      <c r="Q3229" s="9" t="str">
        <f t="shared" si="164"/>
        <v>RPSERI DOUBLE PRECISION NOT NULL,</v>
      </c>
    </row>
    <row r="3230" ht="16.5" customHeight="1">
      <c r="A3230" s="9" t="s">
        <v>13</v>
      </c>
      <c r="B3230" s="9" t="s">
        <v>69</v>
      </c>
      <c r="C3230" s="9" t="s">
        <v>4198</v>
      </c>
      <c r="D3230" s="9" t="s">
        <v>183</v>
      </c>
      <c r="E3230" s="9" t="s">
        <v>4506</v>
      </c>
      <c r="F3230" s="10">
        <v>6.0</v>
      </c>
      <c r="G3230" s="10">
        <v>22.0</v>
      </c>
      <c r="H3230" s="70" t="b">
        <v>0</v>
      </c>
      <c r="I3230" s="71" t="str">
        <f t="shared" si="162"/>
        <v/>
      </c>
      <c r="J3230" s="71" t="str">
        <f t="shared" si="163"/>
        <v>DOUBLE PRECISION</v>
      </c>
      <c r="K3230" s="71">
        <f t="shared" si="3"/>
        <v>22</v>
      </c>
      <c r="L3230" s="71" t="str">
        <f t="shared" si="4"/>
        <v>(22)</v>
      </c>
      <c r="M3230" s="71" t="s">
        <v>4489</v>
      </c>
      <c r="N3230" s="71"/>
      <c r="O3230" s="4"/>
      <c r="P3230" s="9"/>
      <c r="Q3230" s="9" t="str">
        <f t="shared" si="164"/>
        <v>RPYCHA DOUBLE PRECISION ,</v>
      </c>
    </row>
    <row r="3231" ht="16.5" customHeight="1">
      <c r="A3231" s="9" t="s">
        <v>13</v>
      </c>
      <c r="B3231" s="9" t="s">
        <v>69</v>
      </c>
      <c r="C3231" s="9" t="s">
        <v>3816</v>
      </c>
      <c r="D3231" s="9" t="s">
        <v>183</v>
      </c>
      <c r="E3231" s="9" t="s">
        <v>4506</v>
      </c>
      <c r="F3231" s="10">
        <v>7.0</v>
      </c>
      <c r="G3231" s="10">
        <v>22.0</v>
      </c>
      <c r="H3231" s="70" t="b">
        <v>0</v>
      </c>
      <c r="I3231" s="71" t="str">
        <f t="shared" si="162"/>
        <v/>
      </c>
      <c r="J3231" s="71" t="str">
        <f t="shared" si="163"/>
        <v>DOUBLE PRECISION</v>
      </c>
      <c r="K3231" s="71">
        <f t="shared" si="3"/>
        <v>22</v>
      </c>
      <c r="L3231" s="71" t="str">
        <f t="shared" si="4"/>
        <v>(22)</v>
      </c>
      <c r="M3231" s="71" t="s">
        <v>4489</v>
      </c>
      <c r="N3231" s="71"/>
      <c r="O3231" s="4"/>
      <c r="P3231" s="9"/>
      <c r="Q3231" s="9" t="str">
        <f t="shared" si="164"/>
        <v>RPYAMT DOUBLE PRECISION ,</v>
      </c>
    </row>
    <row r="3232" ht="16.5" customHeight="1">
      <c r="A3232" s="9" t="s">
        <v>13</v>
      </c>
      <c r="B3232" s="9" t="s">
        <v>69</v>
      </c>
      <c r="C3232" s="9" t="s">
        <v>4357</v>
      </c>
      <c r="D3232" s="9" t="s">
        <v>183</v>
      </c>
      <c r="E3232" s="9" t="s">
        <v>4506</v>
      </c>
      <c r="F3232" s="10">
        <v>8.0</v>
      </c>
      <c r="G3232" s="10">
        <v>22.0</v>
      </c>
      <c r="H3232" s="70" t="b">
        <v>0</v>
      </c>
      <c r="I3232" s="71" t="str">
        <f t="shared" si="162"/>
        <v/>
      </c>
      <c r="J3232" s="71" t="str">
        <f t="shared" si="163"/>
        <v>DOUBLE PRECISION</v>
      </c>
      <c r="K3232" s="71">
        <f t="shared" si="3"/>
        <v>22</v>
      </c>
      <c r="L3232" s="71" t="str">
        <f t="shared" si="4"/>
        <v>(22)</v>
      </c>
      <c r="M3232" s="71" t="s">
        <v>4489</v>
      </c>
      <c r="N3232" s="71"/>
      <c r="O3232" s="4"/>
      <c r="P3232" s="9"/>
      <c r="Q3232" s="9" t="str">
        <f t="shared" si="164"/>
        <v>RPIAMT DOUBLE PRECISION ,</v>
      </c>
    </row>
    <row r="3233" ht="16.5" customHeight="1">
      <c r="A3233" s="9" t="s">
        <v>13</v>
      </c>
      <c r="B3233" s="9" t="s">
        <v>69</v>
      </c>
      <c r="C3233" s="9" t="s">
        <v>1202</v>
      </c>
      <c r="D3233" s="9" t="s">
        <v>183</v>
      </c>
      <c r="E3233" s="9" t="s">
        <v>4506</v>
      </c>
      <c r="F3233" s="10">
        <v>9.0</v>
      </c>
      <c r="G3233" s="10">
        <v>22.0</v>
      </c>
      <c r="H3233" s="70" t="b">
        <v>0</v>
      </c>
      <c r="I3233" s="71" t="str">
        <f t="shared" si="162"/>
        <v/>
      </c>
      <c r="J3233" s="71" t="str">
        <f t="shared" si="163"/>
        <v>DOUBLE PRECISION</v>
      </c>
      <c r="K3233" s="71">
        <f t="shared" si="3"/>
        <v>22</v>
      </c>
      <c r="L3233" s="71" t="str">
        <f t="shared" si="4"/>
        <v>(22)</v>
      </c>
      <c r="M3233" s="71" t="s">
        <v>4489</v>
      </c>
      <c r="N3233" s="71"/>
      <c r="O3233" s="4"/>
      <c r="P3233" s="9"/>
      <c r="Q3233" s="9" t="str">
        <f t="shared" si="164"/>
        <v>RPJAMT DOUBLE PRECISION ,</v>
      </c>
    </row>
    <row r="3234" ht="16.5" customHeight="1">
      <c r="A3234" s="9" t="s">
        <v>13</v>
      </c>
      <c r="B3234" s="9" t="s">
        <v>69</v>
      </c>
      <c r="C3234" s="9" t="s">
        <v>4450</v>
      </c>
      <c r="D3234" s="9" t="s">
        <v>183</v>
      </c>
      <c r="E3234" s="9" t="s">
        <v>4506</v>
      </c>
      <c r="F3234" s="10">
        <v>10.0</v>
      </c>
      <c r="G3234" s="10">
        <v>22.0</v>
      </c>
      <c r="H3234" s="70" t="b">
        <v>0</v>
      </c>
      <c r="I3234" s="71" t="str">
        <f t="shared" si="162"/>
        <v/>
      </c>
      <c r="J3234" s="71" t="str">
        <f t="shared" si="163"/>
        <v>DOUBLE PRECISION</v>
      </c>
      <c r="K3234" s="71">
        <f t="shared" si="3"/>
        <v>22</v>
      </c>
      <c r="L3234" s="71" t="str">
        <f t="shared" si="4"/>
        <v>(22)</v>
      </c>
      <c r="M3234" s="71" t="s">
        <v>4489</v>
      </c>
      <c r="N3234" s="71"/>
      <c r="O3234" s="4"/>
      <c r="P3234" s="9"/>
      <c r="Q3234" s="9" t="str">
        <f t="shared" si="164"/>
        <v>RPCAMT DOUBLE PRECISION ,</v>
      </c>
    </row>
    <row r="3235" ht="16.5" customHeight="1">
      <c r="A3235" s="9" t="s">
        <v>13</v>
      </c>
      <c r="B3235" s="9" t="s">
        <v>69</v>
      </c>
      <c r="C3235" s="9" t="s">
        <v>4452</v>
      </c>
      <c r="D3235" s="9" t="s">
        <v>191</v>
      </c>
      <c r="E3235" s="9" t="s">
        <v>4518</v>
      </c>
      <c r="F3235" s="10">
        <v>11.0</v>
      </c>
      <c r="G3235" s="10">
        <v>1.0</v>
      </c>
      <c r="H3235" s="70" t="b">
        <v>0</v>
      </c>
      <c r="I3235" s="71" t="str">
        <f t="shared" si="162"/>
        <v/>
      </c>
      <c r="J3235" s="71" t="str">
        <f t="shared" si="163"/>
        <v>VARCHAR</v>
      </c>
      <c r="K3235" s="71">
        <f t="shared" si="3"/>
        <v>3</v>
      </c>
      <c r="L3235" s="71" t="str">
        <f t="shared" si="4"/>
        <v>(3)</v>
      </c>
      <c r="M3235" s="71" t="s">
        <v>4489</v>
      </c>
      <c r="N3235" s="71"/>
      <c r="O3235" s="4"/>
      <c r="P3235" s="9"/>
      <c r="Q3235" s="9" t="str">
        <f t="shared" si="164"/>
        <v>RPPFLG VARCHAR(3) ,</v>
      </c>
    </row>
    <row r="3236" ht="16.5" customHeight="1">
      <c r="A3236" s="9" t="s">
        <v>13</v>
      </c>
      <c r="B3236" s="9" t="s">
        <v>69</v>
      </c>
      <c r="C3236" s="9" t="s">
        <v>4453</v>
      </c>
      <c r="D3236" s="9" t="s">
        <v>183</v>
      </c>
      <c r="E3236" s="9" t="s">
        <v>4506</v>
      </c>
      <c r="F3236" s="10">
        <v>12.0</v>
      </c>
      <c r="G3236" s="10">
        <v>22.0</v>
      </c>
      <c r="H3236" s="70" t="b">
        <v>0</v>
      </c>
      <c r="I3236" s="71" t="str">
        <f t="shared" si="162"/>
        <v/>
      </c>
      <c r="J3236" s="71" t="str">
        <f t="shared" si="163"/>
        <v>DOUBLE PRECISION</v>
      </c>
      <c r="K3236" s="71">
        <f t="shared" si="3"/>
        <v>22</v>
      </c>
      <c r="L3236" s="71" t="str">
        <f t="shared" si="4"/>
        <v>(22)</v>
      </c>
      <c r="M3236" s="71" t="s">
        <v>4489</v>
      </c>
      <c r="N3236" s="71"/>
      <c r="O3236" s="4"/>
      <c r="P3236" s="9"/>
      <c r="Q3236" s="9" t="str">
        <f t="shared" si="164"/>
        <v>RPPCDE DOUBLE PRECISION ,</v>
      </c>
    </row>
    <row r="3237" ht="16.5" customHeight="1">
      <c r="A3237" s="9" t="s">
        <v>13</v>
      </c>
      <c r="B3237" s="9" t="s">
        <v>69</v>
      </c>
      <c r="C3237" s="9" t="s">
        <v>4455</v>
      </c>
      <c r="D3237" s="9" t="s">
        <v>183</v>
      </c>
      <c r="E3237" s="9" t="s">
        <v>4506</v>
      </c>
      <c r="F3237" s="10">
        <v>13.0</v>
      </c>
      <c r="G3237" s="10">
        <v>22.0</v>
      </c>
      <c r="H3237" s="70" t="b">
        <v>0</v>
      </c>
      <c r="I3237" s="71" t="str">
        <f t="shared" si="162"/>
        <v/>
      </c>
      <c r="J3237" s="71" t="str">
        <f t="shared" si="163"/>
        <v>DOUBLE PRECISION</v>
      </c>
      <c r="K3237" s="71">
        <f t="shared" si="3"/>
        <v>22</v>
      </c>
      <c r="L3237" s="71" t="str">
        <f t="shared" si="4"/>
        <v>(22)</v>
      </c>
      <c r="M3237" s="71" t="s">
        <v>4489</v>
      </c>
      <c r="N3237" s="71"/>
      <c r="O3237" s="4"/>
      <c r="P3237" s="9"/>
      <c r="Q3237" s="9" t="str">
        <f t="shared" si="164"/>
        <v>RPPDTE DOUBLE PRECISION ,</v>
      </c>
    </row>
    <row r="3238" ht="16.5" customHeight="1">
      <c r="A3238" s="9" t="s">
        <v>13</v>
      </c>
      <c r="B3238" s="9" t="s">
        <v>69</v>
      </c>
      <c r="C3238" s="9" t="s">
        <v>4457</v>
      </c>
      <c r="D3238" s="9" t="s">
        <v>183</v>
      </c>
      <c r="E3238" s="9" t="s">
        <v>4506</v>
      </c>
      <c r="F3238" s="10">
        <v>14.0</v>
      </c>
      <c r="G3238" s="10">
        <v>22.0</v>
      </c>
      <c r="H3238" s="70" t="b">
        <v>0</v>
      </c>
      <c r="I3238" s="71" t="str">
        <f t="shared" si="162"/>
        <v/>
      </c>
      <c r="J3238" s="71" t="str">
        <f t="shared" si="163"/>
        <v>DOUBLE PRECISION</v>
      </c>
      <c r="K3238" s="71">
        <f t="shared" si="3"/>
        <v>22</v>
      </c>
      <c r="L3238" s="71" t="str">
        <f t="shared" si="4"/>
        <v>(22)</v>
      </c>
      <c r="M3238" s="71" t="s">
        <v>4489</v>
      </c>
      <c r="N3238" s="71"/>
      <c r="O3238" s="4"/>
      <c r="P3238" s="9"/>
      <c r="Q3238" s="9" t="str">
        <f t="shared" si="164"/>
        <v>RPBDTE DOUBLE PRECISION ,</v>
      </c>
    </row>
    <row r="3239" ht="16.5" customHeight="1">
      <c r="A3239" s="9" t="s">
        <v>13</v>
      </c>
      <c r="B3239" s="9" t="s">
        <v>69</v>
      </c>
      <c r="C3239" s="9" t="s">
        <v>1190</v>
      </c>
      <c r="D3239" s="9" t="s">
        <v>183</v>
      </c>
      <c r="E3239" s="9" t="s">
        <v>4506</v>
      </c>
      <c r="F3239" s="10">
        <v>15.0</v>
      </c>
      <c r="G3239" s="10">
        <v>22.0</v>
      </c>
      <c r="H3239" s="70" t="b">
        <v>0</v>
      </c>
      <c r="I3239" s="71" t="str">
        <f t="shared" si="162"/>
        <v/>
      </c>
      <c r="J3239" s="71" t="str">
        <f t="shared" si="163"/>
        <v>DOUBLE PRECISION</v>
      </c>
      <c r="K3239" s="71">
        <f t="shared" si="3"/>
        <v>22</v>
      </c>
      <c r="L3239" s="71" t="str">
        <f t="shared" si="4"/>
        <v>(22)</v>
      </c>
      <c r="M3239" s="71" t="s">
        <v>4489</v>
      </c>
      <c r="N3239" s="71"/>
      <c r="O3239" s="4"/>
      <c r="P3239" s="9"/>
      <c r="Q3239" s="9" t="str">
        <f t="shared" si="164"/>
        <v>RPHOLD DOUBLE PRECISION ,</v>
      </c>
    </row>
    <row r="3240" ht="16.5" customHeight="1">
      <c r="A3240" s="9" t="s">
        <v>13</v>
      </c>
      <c r="B3240" s="9" t="s">
        <v>69</v>
      </c>
      <c r="C3240" s="9" t="s">
        <v>4354</v>
      </c>
      <c r="D3240" s="9" t="s">
        <v>191</v>
      </c>
      <c r="E3240" s="9" t="s">
        <v>4518</v>
      </c>
      <c r="F3240" s="10">
        <v>16.0</v>
      </c>
      <c r="G3240" s="10">
        <v>1.0</v>
      </c>
      <c r="H3240" s="70" t="b">
        <v>0</v>
      </c>
      <c r="I3240" s="71" t="str">
        <f t="shared" si="162"/>
        <v/>
      </c>
      <c r="J3240" s="71" t="str">
        <f t="shared" si="163"/>
        <v>VARCHAR</v>
      </c>
      <c r="K3240" s="71">
        <f t="shared" si="3"/>
        <v>3</v>
      </c>
      <c r="L3240" s="71" t="str">
        <f t="shared" si="4"/>
        <v>(3)</v>
      </c>
      <c r="M3240" s="71" t="s">
        <v>4489</v>
      </c>
      <c r="N3240" s="71"/>
      <c r="O3240" s="4"/>
      <c r="P3240" s="9"/>
      <c r="Q3240" s="9" t="str">
        <f t="shared" si="164"/>
        <v>RPIFLG VARCHAR(3) ,</v>
      </c>
    </row>
    <row r="3241" ht="16.5" customHeight="1">
      <c r="A3241" s="9" t="s">
        <v>13</v>
      </c>
      <c r="B3241" s="9" t="s">
        <v>69</v>
      </c>
      <c r="C3241" s="9" t="s">
        <v>4246</v>
      </c>
      <c r="D3241" s="9" t="s">
        <v>183</v>
      </c>
      <c r="E3241" s="9" t="s">
        <v>4506</v>
      </c>
      <c r="F3241" s="10">
        <v>17.0</v>
      </c>
      <c r="G3241" s="10">
        <v>22.0</v>
      </c>
      <c r="H3241" s="70" t="b">
        <v>0</v>
      </c>
      <c r="I3241" s="71" t="str">
        <f t="shared" si="162"/>
        <v/>
      </c>
      <c r="J3241" s="71" t="str">
        <f t="shared" si="163"/>
        <v>DOUBLE PRECISION</v>
      </c>
      <c r="K3241" s="71">
        <f t="shared" si="3"/>
        <v>22</v>
      </c>
      <c r="L3241" s="71" t="str">
        <f t="shared" si="4"/>
        <v>(22)</v>
      </c>
      <c r="M3241" s="71" t="s">
        <v>4489</v>
      </c>
      <c r="N3241" s="71"/>
      <c r="O3241" s="4"/>
      <c r="P3241" s="9"/>
      <c r="Q3241" s="9" t="str">
        <f t="shared" si="164"/>
        <v>RPKDTE DOUBLE PRECISION ,</v>
      </c>
    </row>
    <row r="3242" ht="16.5" customHeight="1">
      <c r="A3242" s="9" t="s">
        <v>13</v>
      </c>
      <c r="B3242" s="9" t="s">
        <v>69</v>
      </c>
      <c r="C3242" s="9" t="s">
        <v>1220</v>
      </c>
      <c r="D3242" s="9" t="s">
        <v>183</v>
      </c>
      <c r="E3242" s="9" t="s">
        <v>4506</v>
      </c>
      <c r="F3242" s="10">
        <v>18.0</v>
      </c>
      <c r="G3242" s="10">
        <v>22.0</v>
      </c>
      <c r="H3242" s="70" t="b">
        <v>0</v>
      </c>
      <c r="I3242" s="71" t="str">
        <f t="shared" si="162"/>
        <v/>
      </c>
      <c r="J3242" s="71" t="str">
        <f t="shared" si="163"/>
        <v>DOUBLE PRECISION</v>
      </c>
      <c r="K3242" s="71">
        <f t="shared" si="3"/>
        <v>22</v>
      </c>
      <c r="L3242" s="71" t="str">
        <f t="shared" si="4"/>
        <v>(22)</v>
      </c>
      <c r="M3242" s="71" t="s">
        <v>4489</v>
      </c>
      <c r="N3242" s="71"/>
      <c r="O3242" s="4"/>
      <c r="P3242" s="9"/>
      <c r="Q3242" s="9" t="str">
        <f t="shared" si="164"/>
        <v>RPSTMY DOUBLE PRECISION ,</v>
      </c>
    </row>
    <row r="3243" ht="16.5" customHeight="1">
      <c r="A3243" s="9" t="s">
        <v>13</v>
      </c>
      <c r="B3243" s="9" t="s">
        <v>69</v>
      </c>
      <c r="C3243" s="9" t="s">
        <v>1196</v>
      </c>
      <c r="D3243" s="9" t="s">
        <v>183</v>
      </c>
      <c r="E3243" s="9" t="s">
        <v>4506</v>
      </c>
      <c r="F3243" s="10">
        <v>19.0</v>
      </c>
      <c r="G3243" s="10">
        <v>22.0</v>
      </c>
      <c r="H3243" s="70" t="b">
        <v>0</v>
      </c>
      <c r="I3243" s="71" t="str">
        <f t="shared" si="162"/>
        <v/>
      </c>
      <c r="J3243" s="71" t="str">
        <f t="shared" si="163"/>
        <v>DOUBLE PRECISION</v>
      </c>
      <c r="K3243" s="71">
        <f t="shared" si="3"/>
        <v>22</v>
      </c>
      <c r="L3243" s="71" t="str">
        <f t="shared" si="4"/>
        <v>(22)</v>
      </c>
      <c r="M3243" s="71" t="s">
        <v>4489</v>
      </c>
      <c r="N3243" s="71"/>
      <c r="O3243" s="4"/>
      <c r="P3243" s="9"/>
      <c r="Q3243" s="9" t="str">
        <f t="shared" si="164"/>
        <v>RPRAMT DOUBLE PRECISION ,</v>
      </c>
    </row>
    <row r="3244" ht="16.5" customHeight="1">
      <c r="A3244" s="9" t="s">
        <v>13</v>
      </c>
      <c r="B3244" s="9" t="s">
        <v>69</v>
      </c>
      <c r="C3244" s="9" t="s">
        <v>4194</v>
      </c>
      <c r="D3244" s="9" t="s">
        <v>183</v>
      </c>
      <c r="E3244" s="9" t="s">
        <v>4506</v>
      </c>
      <c r="F3244" s="10">
        <v>20.0</v>
      </c>
      <c r="G3244" s="10">
        <v>22.0</v>
      </c>
      <c r="H3244" s="70" t="b">
        <v>0</v>
      </c>
      <c r="I3244" s="71" t="str">
        <f t="shared" si="162"/>
        <v/>
      </c>
      <c r="J3244" s="71" t="str">
        <f t="shared" si="163"/>
        <v>DOUBLE PRECISION</v>
      </c>
      <c r="K3244" s="71">
        <f t="shared" si="3"/>
        <v>22</v>
      </c>
      <c r="L3244" s="71" t="str">
        <f t="shared" si="4"/>
        <v>(22)</v>
      </c>
      <c r="M3244" s="71" t="s">
        <v>4489</v>
      </c>
      <c r="N3244" s="71"/>
      <c r="O3244" s="4"/>
      <c r="P3244" s="9"/>
      <c r="Q3244" s="9" t="str">
        <f t="shared" si="164"/>
        <v>RPHCHA DOUBLE PRECISION ,</v>
      </c>
    </row>
    <row r="3245" ht="16.5" customHeight="1">
      <c r="A3245" s="9" t="s">
        <v>13</v>
      </c>
      <c r="B3245" s="9" t="s">
        <v>69</v>
      </c>
      <c r="C3245" s="9" t="s">
        <v>3495</v>
      </c>
      <c r="D3245" s="9" t="s">
        <v>183</v>
      </c>
      <c r="E3245" s="9" t="s">
        <v>4506</v>
      </c>
      <c r="F3245" s="10">
        <v>21.0</v>
      </c>
      <c r="G3245" s="10">
        <v>22.0</v>
      </c>
      <c r="H3245" s="70" t="b">
        <v>0</v>
      </c>
      <c r="I3245" s="71" t="str">
        <f t="shared" si="162"/>
        <v/>
      </c>
      <c r="J3245" s="71" t="str">
        <f t="shared" si="163"/>
        <v>DOUBLE PRECISION</v>
      </c>
      <c r="K3245" s="71">
        <f t="shared" si="3"/>
        <v>22</v>
      </c>
      <c r="L3245" s="71" t="str">
        <f t="shared" si="4"/>
        <v>(22)</v>
      </c>
      <c r="M3245" s="71" t="s">
        <v>4489</v>
      </c>
      <c r="N3245" s="71"/>
      <c r="O3245" s="4"/>
      <c r="P3245" s="9"/>
      <c r="Q3245" s="9" t="str">
        <f t="shared" si="164"/>
        <v>RPHAMT DOUBLE PRECISION ,</v>
      </c>
    </row>
    <row r="3246" ht="16.5" customHeight="1">
      <c r="A3246" s="9" t="s">
        <v>13</v>
      </c>
      <c r="B3246" s="9" t="s">
        <v>69</v>
      </c>
      <c r="C3246" s="9" t="s">
        <v>3494</v>
      </c>
      <c r="D3246" s="9" t="s">
        <v>183</v>
      </c>
      <c r="E3246" s="9" t="s">
        <v>4506</v>
      </c>
      <c r="F3246" s="10">
        <v>22.0</v>
      </c>
      <c r="G3246" s="10">
        <v>22.0</v>
      </c>
      <c r="H3246" s="70" t="b">
        <v>0</v>
      </c>
      <c r="I3246" s="71" t="str">
        <f t="shared" si="162"/>
        <v/>
      </c>
      <c r="J3246" s="71" t="str">
        <f t="shared" si="163"/>
        <v>DOUBLE PRECISION</v>
      </c>
      <c r="K3246" s="71">
        <f t="shared" si="3"/>
        <v>22</v>
      </c>
      <c r="L3246" s="71" t="str">
        <f t="shared" si="4"/>
        <v>(22)</v>
      </c>
      <c r="M3246" s="71" t="s">
        <v>4489</v>
      </c>
      <c r="N3246" s="71"/>
      <c r="O3246" s="4"/>
      <c r="P3246" s="9"/>
      <c r="Q3246" s="9" t="str">
        <f t="shared" si="164"/>
        <v>RPCHMT DOUBLE PRECISION ,</v>
      </c>
    </row>
    <row r="3247" ht="16.5" customHeight="1">
      <c r="A3247" s="9" t="s">
        <v>13</v>
      </c>
      <c r="B3247" s="9" t="s">
        <v>69</v>
      </c>
      <c r="C3247" s="9" t="s">
        <v>4462</v>
      </c>
      <c r="D3247" s="9" t="s">
        <v>183</v>
      </c>
      <c r="E3247" s="9" t="s">
        <v>4506</v>
      </c>
      <c r="F3247" s="10">
        <v>23.0</v>
      </c>
      <c r="G3247" s="10">
        <v>22.0</v>
      </c>
      <c r="H3247" s="70" t="b">
        <v>0</v>
      </c>
      <c r="I3247" s="71" t="str">
        <f t="shared" si="162"/>
        <v/>
      </c>
      <c r="J3247" s="71" t="str">
        <f t="shared" si="163"/>
        <v>DOUBLE PRECISION</v>
      </c>
      <c r="K3247" s="71">
        <f t="shared" si="3"/>
        <v>22</v>
      </c>
      <c r="L3247" s="71" t="str">
        <f t="shared" si="4"/>
        <v>(22)</v>
      </c>
      <c r="M3247" s="71" t="s">
        <v>4489</v>
      </c>
      <c r="N3247" s="71"/>
      <c r="O3247" s="4"/>
      <c r="P3247" s="9"/>
      <c r="Q3247" s="9" t="str">
        <f t="shared" si="164"/>
        <v>RPYGMT DOUBLE PRECISION ,</v>
      </c>
    </row>
    <row r="3248" ht="16.5" customHeight="1">
      <c r="A3248" s="9" t="s">
        <v>13</v>
      </c>
      <c r="B3248" s="9" t="s">
        <v>69</v>
      </c>
      <c r="C3248" s="9" t="s">
        <v>4464</v>
      </c>
      <c r="D3248" s="9" t="s">
        <v>183</v>
      </c>
      <c r="E3248" s="9" t="s">
        <v>4506</v>
      </c>
      <c r="F3248" s="10">
        <v>24.0</v>
      </c>
      <c r="G3248" s="10">
        <v>22.0</v>
      </c>
      <c r="H3248" s="70" t="b">
        <v>0</v>
      </c>
      <c r="I3248" s="71" t="str">
        <f t="shared" si="162"/>
        <v/>
      </c>
      <c r="J3248" s="71" t="str">
        <f t="shared" si="163"/>
        <v>DOUBLE PRECISION</v>
      </c>
      <c r="K3248" s="71">
        <f t="shared" si="3"/>
        <v>22</v>
      </c>
      <c r="L3248" s="71" t="str">
        <f t="shared" si="4"/>
        <v>(22)</v>
      </c>
      <c r="M3248" s="71" t="s">
        <v>4489</v>
      </c>
      <c r="N3248" s="71"/>
      <c r="O3248" s="4"/>
      <c r="P3248" s="9"/>
      <c r="Q3248" s="9" t="str">
        <f t="shared" si="164"/>
        <v>RPYGM1 DOUBLE PRECISION ,</v>
      </c>
    </row>
    <row r="3249" ht="16.5" customHeight="1">
      <c r="A3249" s="9" t="s">
        <v>13</v>
      </c>
      <c r="B3249" s="9" t="s">
        <v>69</v>
      </c>
      <c r="C3249" s="9" t="s">
        <v>4465</v>
      </c>
      <c r="D3249" s="9" t="s">
        <v>183</v>
      </c>
      <c r="E3249" s="9" t="s">
        <v>4506</v>
      </c>
      <c r="F3249" s="10">
        <v>25.0</v>
      </c>
      <c r="G3249" s="10">
        <v>22.0</v>
      </c>
      <c r="H3249" s="70" t="b">
        <v>0</v>
      </c>
      <c r="I3249" s="71" t="str">
        <f t="shared" si="162"/>
        <v/>
      </c>
      <c r="J3249" s="71" t="str">
        <f t="shared" si="163"/>
        <v>DOUBLE PRECISION</v>
      </c>
      <c r="K3249" s="71">
        <f t="shared" si="3"/>
        <v>22</v>
      </c>
      <c r="L3249" s="71" t="str">
        <f t="shared" si="4"/>
        <v>(22)</v>
      </c>
      <c r="M3249" s="71" t="s">
        <v>4489</v>
      </c>
      <c r="N3249" s="71"/>
      <c r="O3249" s="4"/>
      <c r="P3249" s="9"/>
      <c r="Q3249" s="9" t="str">
        <f t="shared" si="164"/>
        <v>RPYGM2 DOUBLE PRECISION ,</v>
      </c>
    </row>
    <row r="3250" ht="16.5" customHeight="1">
      <c r="A3250" s="9" t="s">
        <v>13</v>
      </c>
      <c r="B3250" s="9" t="s">
        <v>69</v>
      </c>
      <c r="C3250" s="9" t="s">
        <v>962</v>
      </c>
      <c r="D3250" s="9" t="s">
        <v>183</v>
      </c>
      <c r="E3250" s="9" t="s">
        <v>4506</v>
      </c>
      <c r="F3250" s="10">
        <v>26.0</v>
      </c>
      <c r="G3250" s="10">
        <v>22.0</v>
      </c>
      <c r="H3250" s="70" t="b">
        <v>0</v>
      </c>
      <c r="I3250" s="71" t="str">
        <f t="shared" si="162"/>
        <v/>
      </c>
      <c r="J3250" s="71" t="str">
        <f t="shared" si="163"/>
        <v>DOUBLE PRECISION</v>
      </c>
      <c r="K3250" s="71">
        <f t="shared" si="3"/>
        <v>22</v>
      </c>
      <c r="L3250" s="71" t="str">
        <f t="shared" si="4"/>
        <v>(22)</v>
      </c>
      <c r="M3250" s="71" t="s">
        <v>4489</v>
      </c>
      <c r="N3250" s="71"/>
      <c r="O3250" s="4"/>
      <c r="P3250" s="9"/>
      <c r="Q3250" s="9" t="str">
        <f t="shared" si="164"/>
        <v>RPEYMD DOUBLE PRECISION ,</v>
      </c>
    </row>
    <row r="3251" ht="16.5" customHeight="1">
      <c r="A3251" s="9" t="s">
        <v>13</v>
      </c>
      <c r="B3251" s="9" t="s">
        <v>69</v>
      </c>
      <c r="C3251" s="9" t="s">
        <v>3725</v>
      </c>
      <c r="D3251" s="9" t="s">
        <v>183</v>
      </c>
      <c r="E3251" s="9" t="s">
        <v>4506</v>
      </c>
      <c r="F3251" s="10">
        <v>27.0</v>
      </c>
      <c r="G3251" s="10">
        <v>22.0</v>
      </c>
      <c r="H3251" s="70" t="b">
        <v>0</v>
      </c>
      <c r="I3251" s="71" t="str">
        <f t="shared" si="162"/>
        <v/>
      </c>
      <c r="J3251" s="71" t="str">
        <f t="shared" si="163"/>
        <v>DOUBLE PRECISION</v>
      </c>
      <c r="K3251" s="71">
        <f t="shared" si="3"/>
        <v>22</v>
      </c>
      <c r="L3251" s="71" t="str">
        <f t="shared" si="4"/>
        <v>(22)</v>
      </c>
      <c r="M3251" s="71" t="s">
        <v>4489</v>
      </c>
      <c r="N3251" s="71"/>
      <c r="O3251" s="4"/>
      <c r="P3251" s="9"/>
      <c r="Q3251" s="9" t="str">
        <f t="shared" si="164"/>
        <v>RPEHMS DOUBLE PRECISION ,</v>
      </c>
    </row>
    <row r="3252" ht="16.5" customHeight="1">
      <c r="A3252" s="9" t="s">
        <v>13</v>
      </c>
      <c r="B3252" s="9" t="s">
        <v>69</v>
      </c>
      <c r="C3252" s="9" t="s">
        <v>3460</v>
      </c>
      <c r="D3252" s="9" t="s">
        <v>183</v>
      </c>
      <c r="E3252" s="9" t="s">
        <v>4506</v>
      </c>
      <c r="F3252" s="10">
        <v>28.0</v>
      </c>
      <c r="G3252" s="10">
        <v>22.0</v>
      </c>
      <c r="H3252" s="70" t="b">
        <v>0</v>
      </c>
      <c r="I3252" s="71" t="str">
        <f t="shared" si="162"/>
        <v/>
      </c>
      <c r="J3252" s="71" t="str">
        <f t="shared" si="163"/>
        <v>DOUBLE PRECISION</v>
      </c>
      <c r="K3252" s="71">
        <f t="shared" si="3"/>
        <v>22</v>
      </c>
      <c r="L3252" s="71" t="str">
        <f t="shared" si="4"/>
        <v>(22)</v>
      </c>
      <c r="M3252" s="71" t="s">
        <v>4489</v>
      </c>
      <c r="N3252" s="71"/>
      <c r="O3252" s="4"/>
      <c r="P3252" s="9"/>
      <c r="Q3252" s="9" t="str">
        <f t="shared" si="164"/>
        <v>RPECDE DOUBLE PRECISION ,</v>
      </c>
    </row>
    <row r="3253" ht="16.5" customHeight="1">
      <c r="A3253" s="9" t="s">
        <v>13</v>
      </c>
      <c r="B3253" s="9" t="s">
        <v>69</v>
      </c>
      <c r="C3253" s="9" t="s">
        <v>3954</v>
      </c>
      <c r="D3253" s="9" t="s">
        <v>191</v>
      </c>
      <c r="E3253" s="9" t="s">
        <v>4518</v>
      </c>
      <c r="F3253" s="10">
        <v>29.0</v>
      </c>
      <c r="G3253" s="10">
        <v>10.0</v>
      </c>
      <c r="H3253" s="70" t="b">
        <v>0</v>
      </c>
      <c r="I3253" s="71" t="str">
        <f t="shared" si="162"/>
        <v/>
      </c>
      <c r="J3253" s="71" t="str">
        <f t="shared" si="163"/>
        <v>VARCHAR</v>
      </c>
      <c r="K3253" s="71">
        <f t="shared" si="3"/>
        <v>30</v>
      </c>
      <c r="L3253" s="71" t="str">
        <f t="shared" si="4"/>
        <v>(30)</v>
      </c>
      <c r="M3253" s="71" t="s">
        <v>4489</v>
      </c>
      <c r="N3253" s="71"/>
      <c r="O3253" s="4"/>
      <c r="P3253" s="9"/>
      <c r="Q3253" s="9" t="str">
        <f t="shared" si="164"/>
        <v>RPETRM VARCHAR(30) ,</v>
      </c>
    </row>
    <row r="3254" ht="16.5" customHeight="1">
      <c r="A3254" s="9" t="s">
        <v>13</v>
      </c>
      <c r="B3254" s="9" t="s">
        <v>69</v>
      </c>
      <c r="C3254" s="9" t="s">
        <v>3726</v>
      </c>
      <c r="D3254" s="9" t="s">
        <v>183</v>
      </c>
      <c r="E3254" s="9" t="s">
        <v>4506</v>
      </c>
      <c r="F3254" s="10">
        <v>30.0</v>
      </c>
      <c r="G3254" s="10">
        <v>22.0</v>
      </c>
      <c r="H3254" s="70" t="b">
        <v>0</v>
      </c>
      <c r="I3254" s="71" t="str">
        <f t="shared" si="162"/>
        <v/>
      </c>
      <c r="J3254" s="71" t="str">
        <f t="shared" si="163"/>
        <v>DOUBLE PRECISION</v>
      </c>
      <c r="K3254" s="71">
        <f t="shared" si="3"/>
        <v>22</v>
      </c>
      <c r="L3254" s="71" t="str">
        <f t="shared" si="4"/>
        <v>(22)</v>
      </c>
      <c r="M3254" s="71" t="s">
        <v>4489</v>
      </c>
      <c r="N3254" s="71"/>
      <c r="O3254" s="4"/>
      <c r="P3254" s="9"/>
      <c r="Q3254" s="9" t="str">
        <f t="shared" si="164"/>
        <v>RPMYMD DOUBLE PRECISION ,</v>
      </c>
    </row>
    <row r="3255" ht="16.5" customHeight="1">
      <c r="A3255" s="9" t="s">
        <v>13</v>
      </c>
      <c r="B3255" s="9" t="s">
        <v>69</v>
      </c>
      <c r="C3255" s="9" t="s">
        <v>3727</v>
      </c>
      <c r="D3255" s="9" t="s">
        <v>183</v>
      </c>
      <c r="E3255" s="9" t="s">
        <v>4506</v>
      </c>
      <c r="F3255" s="10">
        <v>31.0</v>
      </c>
      <c r="G3255" s="10">
        <v>22.0</v>
      </c>
      <c r="H3255" s="70" t="b">
        <v>0</v>
      </c>
      <c r="I3255" s="71" t="str">
        <f t="shared" si="162"/>
        <v/>
      </c>
      <c r="J3255" s="71" t="str">
        <f t="shared" si="163"/>
        <v>DOUBLE PRECISION</v>
      </c>
      <c r="K3255" s="71">
        <f t="shared" si="3"/>
        <v>22</v>
      </c>
      <c r="L3255" s="71" t="str">
        <f t="shared" si="4"/>
        <v>(22)</v>
      </c>
      <c r="M3255" s="71" t="s">
        <v>4489</v>
      </c>
      <c r="N3255" s="71"/>
      <c r="O3255" s="4"/>
      <c r="P3255" s="9"/>
      <c r="Q3255" s="9" t="str">
        <f t="shared" si="164"/>
        <v>RPMHMS DOUBLE PRECISION ,</v>
      </c>
    </row>
    <row r="3256" ht="16.5" customHeight="1">
      <c r="A3256" s="9" t="s">
        <v>13</v>
      </c>
      <c r="B3256" s="9" t="s">
        <v>69</v>
      </c>
      <c r="C3256" s="9" t="s">
        <v>4025</v>
      </c>
      <c r="D3256" s="9" t="s">
        <v>183</v>
      </c>
      <c r="E3256" s="9" t="s">
        <v>4506</v>
      </c>
      <c r="F3256" s="10">
        <v>32.0</v>
      </c>
      <c r="G3256" s="10">
        <v>22.0</v>
      </c>
      <c r="H3256" s="70" t="b">
        <v>0</v>
      </c>
      <c r="I3256" s="71" t="str">
        <f t="shared" si="162"/>
        <v/>
      </c>
      <c r="J3256" s="71" t="str">
        <f t="shared" si="163"/>
        <v>DOUBLE PRECISION</v>
      </c>
      <c r="K3256" s="71">
        <f t="shared" si="3"/>
        <v>22</v>
      </c>
      <c r="L3256" s="71" t="str">
        <f t="shared" si="4"/>
        <v>(22)</v>
      </c>
      <c r="M3256" s="71" t="s">
        <v>4489</v>
      </c>
      <c r="N3256" s="71"/>
      <c r="O3256" s="4"/>
      <c r="P3256" s="9"/>
      <c r="Q3256" s="9" t="str">
        <f t="shared" si="164"/>
        <v>RPMCDE DOUBLE PRECISION ,</v>
      </c>
    </row>
    <row r="3257" ht="16.5" customHeight="1">
      <c r="A3257" s="9" t="s">
        <v>13</v>
      </c>
      <c r="B3257" s="9" t="s">
        <v>69</v>
      </c>
      <c r="C3257" s="9" t="s">
        <v>4255</v>
      </c>
      <c r="D3257" s="9" t="s">
        <v>191</v>
      </c>
      <c r="E3257" s="9" t="s">
        <v>4518</v>
      </c>
      <c r="F3257" s="10">
        <v>33.0</v>
      </c>
      <c r="G3257" s="10">
        <v>10.0</v>
      </c>
      <c r="H3257" s="70" t="b">
        <v>0</v>
      </c>
      <c r="I3257" s="71" t="str">
        <f t="shared" si="162"/>
        <v/>
      </c>
      <c r="J3257" s="71" t="str">
        <f t="shared" si="163"/>
        <v>VARCHAR</v>
      </c>
      <c r="K3257" s="71">
        <f t="shared" si="3"/>
        <v>30</v>
      </c>
      <c r="L3257" s="71" t="str">
        <f t="shared" si="4"/>
        <v>(30)</v>
      </c>
      <c r="M3257" s="71" t="s">
        <v>4489</v>
      </c>
      <c r="N3257" s="71"/>
      <c r="O3257" s="4"/>
      <c r="P3257" s="9"/>
      <c r="Q3257" s="9" t="str">
        <f t="shared" si="164"/>
        <v>RPMTRM VARCHAR(30) ,</v>
      </c>
    </row>
    <row r="3258" ht="16.5" customHeight="1">
      <c r="A3258" s="9"/>
      <c r="B3258" s="9"/>
      <c r="C3258" s="9"/>
      <c r="D3258" s="9"/>
      <c r="E3258" s="9"/>
      <c r="F3258" s="10"/>
      <c r="G3258" s="10"/>
      <c r="H3258" s="70"/>
      <c r="I3258" s="71"/>
      <c r="J3258" s="71"/>
      <c r="K3258" s="71" t="str">
        <f t="shared" si="3"/>
        <v/>
      </c>
      <c r="L3258" s="71" t="str">
        <f t="shared" si="4"/>
        <v>()</v>
      </c>
      <c r="M3258" s="71"/>
      <c r="N3258" s="71"/>
      <c r="O3258" s="4"/>
      <c r="P3258" s="9"/>
      <c r="Q3258" s="9" t="s">
        <v>4519</v>
      </c>
    </row>
    <row r="3259" ht="16.5" customHeight="1">
      <c r="A3259" s="9"/>
      <c r="B3259" s="9"/>
      <c r="C3259" s="9"/>
      <c r="D3259" s="9"/>
      <c r="E3259" s="9"/>
      <c r="F3259" s="10"/>
      <c r="G3259" s="10"/>
      <c r="H3259" s="70"/>
      <c r="I3259" s="71"/>
      <c r="J3259" s="71"/>
      <c r="K3259" s="71" t="str">
        <f t="shared" si="3"/>
        <v/>
      </c>
      <c r="L3259" s="71" t="str">
        <f t="shared" si="4"/>
        <v>()</v>
      </c>
      <c r="M3259" s="71"/>
      <c r="N3259" s="71"/>
      <c r="O3259" s="4"/>
      <c r="P3259" s="9"/>
      <c r="Q3259" s="9" t="str">
        <f>"PRIMARY KEY("&amp;N3225&amp;")"</f>
        <v>PRIMARY KEY(RPMDYM
,RPSGUB
,RPYERY
,RPSEQI
,RPSERI)</v>
      </c>
    </row>
    <row r="3260" ht="16.5" customHeight="1">
      <c r="A3260" s="9"/>
      <c r="B3260" s="9"/>
      <c r="C3260" s="9"/>
      <c r="D3260" s="9"/>
      <c r="E3260" s="9"/>
      <c r="F3260" s="10"/>
      <c r="G3260" s="10"/>
      <c r="H3260" s="70"/>
      <c r="I3260" s="71"/>
      <c r="J3260" s="71"/>
      <c r="K3260" s="71" t="str">
        <f t="shared" si="3"/>
        <v/>
      </c>
      <c r="L3260" s="71" t="str">
        <f t="shared" si="4"/>
        <v>()</v>
      </c>
      <c r="M3260" s="71"/>
      <c r="N3260" s="71"/>
      <c r="O3260" s="4"/>
      <c r="P3260" s="9"/>
      <c r="Q3260" s="9" t="str">
        <f>") DISTSTYLE AUTO;"</f>
        <v>) DISTSTYLE AUTO;</v>
      </c>
    </row>
    <row r="3261" ht="16.5" customHeight="1">
      <c r="A3261" s="9" t="s">
        <v>13</v>
      </c>
      <c r="B3261" s="9" t="s">
        <v>83</v>
      </c>
      <c r="C3261" s="9" t="s">
        <v>3869</v>
      </c>
      <c r="D3261" s="9" t="s">
        <v>183</v>
      </c>
      <c r="E3261" s="9" t="s">
        <v>4506</v>
      </c>
      <c r="F3261" s="10">
        <v>1.0</v>
      </c>
      <c r="G3261" s="10">
        <v>22.0</v>
      </c>
      <c r="H3261" s="70" t="b">
        <v>1</v>
      </c>
      <c r="I3261" s="71" t="str">
        <f t="shared" ref="I3261:I3296" si="165">IF(H3261=TRUE,"NOT NULL","")</f>
        <v>NOT NULL</v>
      </c>
      <c r="J3261" s="71" t="str">
        <f t="shared" ref="J3261:J3296" si="166">IF(D3261="number","DOUBLE PRECISION",IF(D3261="varchar2","VARCHAR", IF(D3261="char","char",IF(D3261="nvarchar2","VARCHAR",IF(D3261="TIMESTAMP","TIMESTAMP WITHOUT TIME ZONE", IF(D3261="date","TIMESTAMP WITHOUT TIME ZONE",IF(D3261="VARCHAR","VARCHAR")))))))</f>
        <v>DOUBLE PRECISION</v>
      </c>
      <c r="K3261" s="71">
        <f t="shared" si="3"/>
        <v>22</v>
      </c>
      <c r="L3261" s="71" t="str">
        <f t="shared" si="4"/>
        <v>(22)</v>
      </c>
      <c r="M3261" s="71" t="s">
        <v>4489</v>
      </c>
      <c r="N3261" s="73" t="s">
        <v>4554</v>
      </c>
      <c r="O3261" s="74"/>
      <c r="P3261" s="9" t="str">
        <f>"Create Table "&amp;A3261&amp;"."&amp;B3261&amp;" ("</f>
        <v>Create Table CDCSMART.RS5300P (</v>
      </c>
      <c r="Q3261" s="9" t="str">
        <f t="shared" ref="Q3261:Q3296" si="167">IF(J3261="DOUBLE PRECISION",C3261&amp;" "&amp;J3261&amp;" "&amp;I3261&amp;M3261,IF(J3261="VARCHAR",C3261&amp;" "&amp;J3261&amp;L3261&amp;" "&amp;I3261&amp;M3261,IF(J3261="TIMESTAMP WITHOUT TIME ZONE", C3261&amp;" "&amp;J3261&amp;" "&amp;I3261&amp;M3261,IF(J3261="CHAR",C3261&amp;" "&amp;J3261&amp;L3261&amp;" "&amp;I3261&amp;M3261,IF(J3261="DATE",C3261&amp;" "&amp;"TIMESTAMP WITHOUT TIME ZONE"&amp;" "&amp;I3261&amp;M3261)))))</f>
        <v>RPMDTE DOUBLE PRECISION NOT NULL,</v>
      </c>
    </row>
    <row r="3262" ht="16.5" customHeight="1">
      <c r="A3262" s="9" t="s">
        <v>13</v>
      </c>
      <c r="B3262" s="9" t="s">
        <v>83</v>
      </c>
      <c r="C3262" s="9" t="s">
        <v>952</v>
      </c>
      <c r="D3262" s="9" t="s">
        <v>183</v>
      </c>
      <c r="E3262" s="9" t="s">
        <v>4506</v>
      </c>
      <c r="F3262" s="10">
        <v>2.0</v>
      </c>
      <c r="G3262" s="10">
        <v>22.0</v>
      </c>
      <c r="H3262" s="70" t="b">
        <v>1</v>
      </c>
      <c r="I3262" s="71" t="str">
        <f t="shared" si="165"/>
        <v>NOT NULL</v>
      </c>
      <c r="J3262" s="71" t="str">
        <f t="shared" si="166"/>
        <v>DOUBLE PRECISION</v>
      </c>
      <c r="K3262" s="71">
        <f t="shared" si="3"/>
        <v>22</v>
      </c>
      <c r="L3262" s="71" t="str">
        <f t="shared" si="4"/>
        <v>(22)</v>
      </c>
      <c r="M3262" s="71" t="s">
        <v>4489</v>
      </c>
      <c r="N3262" s="71"/>
      <c r="O3262" s="4"/>
      <c r="P3262" s="9"/>
      <c r="Q3262" s="9" t="str">
        <f t="shared" si="167"/>
        <v>RPSGUB DOUBLE PRECISION NOT NULL,</v>
      </c>
    </row>
    <row r="3263" ht="16.5" customHeight="1">
      <c r="A3263" s="9" t="s">
        <v>13</v>
      </c>
      <c r="B3263" s="9" t="s">
        <v>83</v>
      </c>
      <c r="C3263" s="9" t="s">
        <v>954</v>
      </c>
      <c r="D3263" s="9" t="s">
        <v>183</v>
      </c>
      <c r="E3263" s="9" t="s">
        <v>4506</v>
      </c>
      <c r="F3263" s="10">
        <v>3.0</v>
      </c>
      <c r="G3263" s="10">
        <v>22.0</v>
      </c>
      <c r="H3263" s="70" t="b">
        <v>1</v>
      </c>
      <c r="I3263" s="71" t="str">
        <f t="shared" si="165"/>
        <v>NOT NULL</v>
      </c>
      <c r="J3263" s="71" t="str">
        <f t="shared" si="166"/>
        <v>DOUBLE PRECISION</v>
      </c>
      <c r="K3263" s="71">
        <f t="shared" si="3"/>
        <v>22</v>
      </c>
      <c r="L3263" s="71" t="str">
        <f t="shared" si="4"/>
        <v>(22)</v>
      </c>
      <c r="M3263" s="71" t="s">
        <v>4489</v>
      </c>
      <c r="N3263" s="71"/>
      <c r="O3263" s="4"/>
      <c r="P3263" s="9"/>
      <c r="Q3263" s="9" t="str">
        <f t="shared" si="167"/>
        <v>RPYERY DOUBLE PRECISION NOT NULL,</v>
      </c>
    </row>
    <row r="3264" ht="16.5" customHeight="1">
      <c r="A3264" s="9" t="s">
        <v>13</v>
      </c>
      <c r="B3264" s="9" t="s">
        <v>83</v>
      </c>
      <c r="C3264" s="9" t="s">
        <v>956</v>
      </c>
      <c r="D3264" s="9" t="s">
        <v>183</v>
      </c>
      <c r="E3264" s="9" t="s">
        <v>4506</v>
      </c>
      <c r="F3264" s="10">
        <v>4.0</v>
      </c>
      <c r="G3264" s="10">
        <v>22.0</v>
      </c>
      <c r="H3264" s="70" t="b">
        <v>1</v>
      </c>
      <c r="I3264" s="71" t="str">
        <f t="shared" si="165"/>
        <v>NOT NULL</v>
      </c>
      <c r="J3264" s="71" t="str">
        <f t="shared" si="166"/>
        <v>DOUBLE PRECISION</v>
      </c>
      <c r="K3264" s="71">
        <f t="shared" si="3"/>
        <v>22</v>
      </c>
      <c r="L3264" s="71" t="str">
        <f t="shared" si="4"/>
        <v>(22)</v>
      </c>
      <c r="M3264" s="71" t="s">
        <v>4489</v>
      </c>
      <c r="N3264" s="71"/>
      <c r="O3264" s="4"/>
      <c r="P3264" s="9"/>
      <c r="Q3264" s="9" t="str">
        <f t="shared" si="167"/>
        <v>RPSEQI DOUBLE PRECISION NOT NULL,</v>
      </c>
    </row>
    <row r="3265" ht="16.5" customHeight="1">
      <c r="A3265" s="9" t="s">
        <v>13</v>
      </c>
      <c r="B3265" s="9" t="s">
        <v>83</v>
      </c>
      <c r="C3265" s="9" t="s">
        <v>957</v>
      </c>
      <c r="D3265" s="9" t="s">
        <v>183</v>
      </c>
      <c r="E3265" s="9" t="s">
        <v>4506</v>
      </c>
      <c r="F3265" s="10">
        <v>5.0</v>
      </c>
      <c r="G3265" s="10">
        <v>22.0</v>
      </c>
      <c r="H3265" s="70" t="b">
        <v>1</v>
      </c>
      <c r="I3265" s="71" t="str">
        <f t="shared" si="165"/>
        <v>NOT NULL</v>
      </c>
      <c r="J3265" s="71" t="str">
        <f t="shared" si="166"/>
        <v>DOUBLE PRECISION</v>
      </c>
      <c r="K3265" s="71">
        <f t="shared" si="3"/>
        <v>22</v>
      </c>
      <c r="L3265" s="71" t="str">
        <f t="shared" si="4"/>
        <v>(22)</v>
      </c>
      <c r="M3265" s="71" t="s">
        <v>4489</v>
      </c>
      <c r="N3265" s="71"/>
      <c r="O3265" s="4"/>
      <c r="P3265" s="9"/>
      <c r="Q3265" s="9" t="str">
        <f t="shared" si="167"/>
        <v>RPSERI DOUBLE PRECISION NOT NULL,</v>
      </c>
    </row>
    <row r="3266" ht="16.5" customHeight="1">
      <c r="A3266" s="9" t="s">
        <v>13</v>
      </c>
      <c r="B3266" s="9" t="s">
        <v>83</v>
      </c>
      <c r="C3266" s="9" t="s">
        <v>4075</v>
      </c>
      <c r="D3266" s="9" t="s">
        <v>183</v>
      </c>
      <c r="E3266" s="9" t="s">
        <v>4506</v>
      </c>
      <c r="F3266" s="10">
        <v>6.0</v>
      </c>
      <c r="G3266" s="10">
        <v>22.0</v>
      </c>
      <c r="H3266" s="70" t="b">
        <v>1</v>
      </c>
      <c r="I3266" s="71" t="str">
        <f t="shared" si="165"/>
        <v>NOT NULL</v>
      </c>
      <c r="J3266" s="71" t="str">
        <f t="shared" si="166"/>
        <v>DOUBLE PRECISION</v>
      </c>
      <c r="K3266" s="71">
        <f t="shared" si="3"/>
        <v>22</v>
      </c>
      <c r="L3266" s="71" t="str">
        <f t="shared" si="4"/>
        <v>(22)</v>
      </c>
      <c r="M3266" s="71" t="s">
        <v>4489</v>
      </c>
      <c r="N3266" s="71"/>
      <c r="O3266" s="4"/>
      <c r="P3266" s="9"/>
      <c r="Q3266" s="9" t="str">
        <f t="shared" si="167"/>
        <v>RPCOID DOUBLE PRECISION NOT NULL,</v>
      </c>
    </row>
    <row r="3267" ht="16.5" customHeight="1">
      <c r="A3267" s="9" t="s">
        <v>13</v>
      </c>
      <c r="B3267" s="9" t="s">
        <v>83</v>
      </c>
      <c r="C3267" s="9" t="s">
        <v>4349</v>
      </c>
      <c r="D3267" s="9" t="s">
        <v>183</v>
      </c>
      <c r="E3267" s="9" t="s">
        <v>4506</v>
      </c>
      <c r="F3267" s="10">
        <v>7.0</v>
      </c>
      <c r="G3267" s="10">
        <v>22.0</v>
      </c>
      <c r="H3267" s="70" t="b">
        <v>0</v>
      </c>
      <c r="I3267" s="71" t="str">
        <f t="shared" si="165"/>
        <v/>
      </c>
      <c r="J3267" s="71" t="str">
        <f t="shared" si="166"/>
        <v>DOUBLE PRECISION</v>
      </c>
      <c r="K3267" s="71">
        <f t="shared" si="3"/>
        <v>22</v>
      </c>
      <c r="L3267" s="71" t="str">
        <f t="shared" si="4"/>
        <v>(22)</v>
      </c>
      <c r="M3267" s="71" t="s">
        <v>4489</v>
      </c>
      <c r="N3267" s="71"/>
      <c r="O3267" s="4"/>
      <c r="P3267" s="9"/>
      <c r="Q3267" s="9" t="str">
        <f t="shared" si="167"/>
        <v>RPICDE DOUBLE PRECISION ,</v>
      </c>
    </row>
    <row r="3268" ht="16.5" customHeight="1">
      <c r="A3268" s="9" t="s">
        <v>13</v>
      </c>
      <c r="B3268" s="9" t="s">
        <v>83</v>
      </c>
      <c r="C3268" s="9" t="s">
        <v>3467</v>
      </c>
      <c r="D3268" s="9" t="s">
        <v>191</v>
      </c>
      <c r="E3268" s="9" t="s">
        <v>4518</v>
      </c>
      <c r="F3268" s="10">
        <v>8.0</v>
      </c>
      <c r="G3268" s="10">
        <v>5.0</v>
      </c>
      <c r="H3268" s="70" t="b">
        <v>0</v>
      </c>
      <c r="I3268" s="71" t="str">
        <f t="shared" si="165"/>
        <v/>
      </c>
      <c r="J3268" s="71" t="str">
        <f t="shared" si="166"/>
        <v>VARCHAR</v>
      </c>
      <c r="K3268" s="71">
        <f t="shared" si="3"/>
        <v>15</v>
      </c>
      <c r="L3268" s="71" t="str">
        <f t="shared" si="4"/>
        <v>(15)</v>
      </c>
      <c r="M3268" s="71" t="s">
        <v>4489</v>
      </c>
      <c r="N3268" s="71"/>
      <c r="O3268" s="4"/>
      <c r="P3268" s="9"/>
      <c r="Q3268" s="9" t="str">
        <f t="shared" si="167"/>
        <v>RPSUNA VARCHAR(15) ,</v>
      </c>
    </row>
    <row r="3269" ht="16.5" customHeight="1">
      <c r="A3269" s="9" t="s">
        <v>13</v>
      </c>
      <c r="B3269" s="9" t="s">
        <v>83</v>
      </c>
      <c r="C3269" s="9" t="s">
        <v>3466</v>
      </c>
      <c r="D3269" s="9" t="s">
        <v>191</v>
      </c>
      <c r="E3269" s="9" t="s">
        <v>4518</v>
      </c>
      <c r="F3269" s="10">
        <v>9.0</v>
      </c>
      <c r="G3269" s="10">
        <v>2.0</v>
      </c>
      <c r="H3269" s="70" t="b">
        <v>0</v>
      </c>
      <c r="I3269" s="71" t="str">
        <f t="shared" si="165"/>
        <v/>
      </c>
      <c r="J3269" s="71" t="str">
        <f t="shared" si="166"/>
        <v>VARCHAR</v>
      </c>
      <c r="K3269" s="71">
        <f t="shared" si="3"/>
        <v>6</v>
      </c>
      <c r="L3269" s="71" t="str">
        <f t="shared" si="4"/>
        <v>(6)</v>
      </c>
      <c r="M3269" s="71" t="s">
        <v>4489</v>
      </c>
      <c r="N3269" s="71"/>
      <c r="O3269" s="4"/>
      <c r="P3269" s="9"/>
      <c r="Q3269" s="9" t="str">
        <f t="shared" si="167"/>
        <v>RPCOMY VARCHAR(6) ,</v>
      </c>
    </row>
    <row r="3270" ht="16.5" customHeight="1">
      <c r="A3270" s="9" t="s">
        <v>13</v>
      </c>
      <c r="B3270" s="9" t="s">
        <v>83</v>
      </c>
      <c r="C3270" s="9" t="s">
        <v>4351</v>
      </c>
      <c r="D3270" s="9" t="s">
        <v>191</v>
      </c>
      <c r="E3270" s="9" t="s">
        <v>4518</v>
      </c>
      <c r="F3270" s="10">
        <v>10.0</v>
      </c>
      <c r="G3270" s="10">
        <v>2.0</v>
      </c>
      <c r="H3270" s="70" t="b">
        <v>0</v>
      </c>
      <c r="I3270" s="71" t="str">
        <f t="shared" si="165"/>
        <v/>
      </c>
      <c r="J3270" s="71" t="str">
        <f t="shared" si="166"/>
        <v>VARCHAR</v>
      </c>
      <c r="K3270" s="71">
        <f t="shared" si="3"/>
        <v>6</v>
      </c>
      <c r="L3270" s="71" t="str">
        <f t="shared" si="4"/>
        <v>(6)</v>
      </c>
      <c r="M3270" s="71" t="s">
        <v>4489</v>
      </c>
      <c r="N3270" s="71"/>
      <c r="O3270" s="4"/>
      <c r="P3270" s="9"/>
      <c r="Q3270" s="9" t="str">
        <f t="shared" si="167"/>
        <v>RPSUCM VARCHAR(6) ,</v>
      </c>
    </row>
    <row r="3271" ht="16.5" customHeight="1">
      <c r="A3271" s="9" t="s">
        <v>13</v>
      </c>
      <c r="B3271" s="9" t="s">
        <v>83</v>
      </c>
      <c r="C3271" s="9" t="s">
        <v>3465</v>
      </c>
      <c r="D3271" s="9" t="s">
        <v>191</v>
      </c>
      <c r="E3271" s="9" t="s">
        <v>4518</v>
      </c>
      <c r="F3271" s="10">
        <v>11.0</v>
      </c>
      <c r="G3271" s="10">
        <v>2.0</v>
      </c>
      <c r="H3271" s="70" t="b">
        <v>0</v>
      </c>
      <c r="I3271" s="71" t="str">
        <f t="shared" si="165"/>
        <v/>
      </c>
      <c r="J3271" s="71" t="str">
        <f t="shared" si="166"/>
        <v>VARCHAR</v>
      </c>
      <c r="K3271" s="71">
        <f t="shared" si="3"/>
        <v>6</v>
      </c>
      <c r="L3271" s="71" t="str">
        <f t="shared" si="4"/>
        <v>(6)</v>
      </c>
      <c r="M3271" s="71" t="s">
        <v>4489</v>
      </c>
      <c r="N3271" s="71"/>
      <c r="O3271" s="4"/>
      <c r="P3271" s="9"/>
      <c r="Q3271" s="9" t="str">
        <f t="shared" si="167"/>
        <v>RPROUT VARCHAR(6) ,</v>
      </c>
    </row>
    <row r="3272" ht="16.5" customHeight="1">
      <c r="A3272" s="9" t="s">
        <v>13</v>
      </c>
      <c r="B3272" s="9" t="s">
        <v>83</v>
      </c>
      <c r="C3272" s="9" t="s">
        <v>959</v>
      </c>
      <c r="D3272" s="9" t="s">
        <v>191</v>
      </c>
      <c r="E3272" s="9" t="s">
        <v>4518</v>
      </c>
      <c r="F3272" s="10">
        <v>12.0</v>
      </c>
      <c r="G3272" s="10">
        <v>1.0</v>
      </c>
      <c r="H3272" s="70" t="b">
        <v>0</v>
      </c>
      <c r="I3272" s="71" t="str">
        <f t="shared" si="165"/>
        <v/>
      </c>
      <c r="J3272" s="71" t="str">
        <f t="shared" si="166"/>
        <v>VARCHAR</v>
      </c>
      <c r="K3272" s="71">
        <f t="shared" si="3"/>
        <v>3</v>
      </c>
      <c r="L3272" s="71" t="str">
        <f t="shared" si="4"/>
        <v>(3)</v>
      </c>
      <c r="M3272" s="71" t="s">
        <v>4489</v>
      </c>
      <c r="N3272" s="71"/>
      <c r="O3272" s="4"/>
      <c r="P3272" s="9"/>
      <c r="Q3272" s="9" t="str">
        <f t="shared" si="167"/>
        <v>RPGOOD VARCHAR(3) ,</v>
      </c>
    </row>
    <row r="3273" ht="16.5" customHeight="1">
      <c r="A3273" s="9" t="s">
        <v>13</v>
      </c>
      <c r="B3273" s="9" t="s">
        <v>83</v>
      </c>
      <c r="C3273" s="9" t="s">
        <v>4091</v>
      </c>
      <c r="D3273" s="9" t="s">
        <v>183</v>
      </c>
      <c r="E3273" s="9" t="s">
        <v>4506</v>
      </c>
      <c r="F3273" s="10">
        <v>13.0</v>
      </c>
      <c r="G3273" s="10">
        <v>22.0</v>
      </c>
      <c r="H3273" s="70" t="b">
        <v>0</v>
      </c>
      <c r="I3273" s="71" t="str">
        <f t="shared" si="165"/>
        <v/>
      </c>
      <c r="J3273" s="71" t="str">
        <f t="shared" si="166"/>
        <v>DOUBLE PRECISION</v>
      </c>
      <c r="K3273" s="71">
        <f t="shared" si="3"/>
        <v>22</v>
      </c>
      <c r="L3273" s="71" t="str">
        <f t="shared" si="4"/>
        <v>(22)</v>
      </c>
      <c r="M3273" s="71" t="s">
        <v>4489</v>
      </c>
      <c r="N3273" s="71"/>
      <c r="O3273" s="4"/>
      <c r="P3273" s="9"/>
      <c r="Q3273" s="9" t="str">
        <f t="shared" si="167"/>
        <v>RPSDTE DOUBLE PRECISION ,</v>
      </c>
    </row>
    <row r="3274" ht="16.5" customHeight="1">
      <c r="A3274" s="9" t="s">
        <v>13</v>
      </c>
      <c r="B3274" s="9" t="s">
        <v>83</v>
      </c>
      <c r="C3274" s="9" t="s">
        <v>4354</v>
      </c>
      <c r="D3274" s="9" t="s">
        <v>191</v>
      </c>
      <c r="E3274" s="9" t="s">
        <v>4518</v>
      </c>
      <c r="F3274" s="10">
        <v>14.0</v>
      </c>
      <c r="G3274" s="10">
        <v>1.0</v>
      </c>
      <c r="H3274" s="70" t="b">
        <v>0</v>
      </c>
      <c r="I3274" s="71" t="str">
        <f t="shared" si="165"/>
        <v/>
      </c>
      <c r="J3274" s="71" t="str">
        <f t="shared" si="166"/>
        <v>VARCHAR</v>
      </c>
      <c r="K3274" s="71">
        <f t="shared" si="3"/>
        <v>3</v>
      </c>
      <c r="L3274" s="71" t="str">
        <f t="shared" si="4"/>
        <v>(3)</v>
      </c>
      <c r="M3274" s="71" t="s">
        <v>4489</v>
      </c>
      <c r="N3274" s="71"/>
      <c r="O3274" s="4"/>
      <c r="P3274" s="9"/>
      <c r="Q3274" s="9" t="str">
        <f t="shared" si="167"/>
        <v>RPIFLG VARCHAR(3) ,</v>
      </c>
    </row>
    <row r="3275" ht="16.5" customHeight="1">
      <c r="A3275" s="9" t="s">
        <v>13</v>
      </c>
      <c r="B3275" s="9" t="s">
        <v>83</v>
      </c>
      <c r="C3275" s="9" t="s">
        <v>4198</v>
      </c>
      <c r="D3275" s="9" t="s">
        <v>183</v>
      </c>
      <c r="E3275" s="9" t="s">
        <v>4506</v>
      </c>
      <c r="F3275" s="10">
        <v>15.0</v>
      </c>
      <c r="G3275" s="10">
        <v>22.0</v>
      </c>
      <c r="H3275" s="70" t="b">
        <v>0</v>
      </c>
      <c r="I3275" s="71" t="str">
        <f t="shared" si="165"/>
        <v/>
      </c>
      <c r="J3275" s="71" t="str">
        <f t="shared" si="166"/>
        <v>DOUBLE PRECISION</v>
      </c>
      <c r="K3275" s="71">
        <f t="shared" si="3"/>
        <v>22</v>
      </c>
      <c r="L3275" s="71" t="str">
        <f t="shared" si="4"/>
        <v>(22)</v>
      </c>
      <c r="M3275" s="71" t="s">
        <v>4489</v>
      </c>
      <c r="N3275" s="71"/>
      <c r="O3275" s="4"/>
      <c r="P3275" s="9"/>
      <c r="Q3275" s="9" t="str">
        <f t="shared" si="167"/>
        <v>RPYCHA DOUBLE PRECISION ,</v>
      </c>
    </row>
    <row r="3276" ht="16.5" customHeight="1">
      <c r="A3276" s="9" t="s">
        <v>13</v>
      </c>
      <c r="B3276" s="9" t="s">
        <v>83</v>
      </c>
      <c r="C3276" s="9" t="s">
        <v>4467</v>
      </c>
      <c r="D3276" s="9" t="s">
        <v>183</v>
      </c>
      <c r="E3276" s="9" t="s">
        <v>4506</v>
      </c>
      <c r="F3276" s="10">
        <v>16.0</v>
      </c>
      <c r="G3276" s="10">
        <v>22.0</v>
      </c>
      <c r="H3276" s="70" t="b">
        <v>0</v>
      </c>
      <c r="I3276" s="71" t="str">
        <f t="shared" si="165"/>
        <v/>
      </c>
      <c r="J3276" s="71" t="str">
        <f t="shared" si="166"/>
        <v>DOUBLE PRECISION</v>
      </c>
      <c r="K3276" s="71">
        <f t="shared" si="3"/>
        <v>22</v>
      </c>
      <c r="L3276" s="71" t="str">
        <f t="shared" si="4"/>
        <v>(22)</v>
      </c>
      <c r="M3276" s="71" t="s">
        <v>4489</v>
      </c>
      <c r="N3276" s="71"/>
      <c r="O3276" s="4"/>
      <c r="P3276" s="9"/>
      <c r="Q3276" s="9" t="str">
        <f t="shared" si="167"/>
        <v>RPYPER DOUBLE PRECISION ,</v>
      </c>
    </row>
    <row r="3277" ht="16.5" customHeight="1">
      <c r="A3277" s="9" t="s">
        <v>13</v>
      </c>
      <c r="B3277" s="9" t="s">
        <v>83</v>
      </c>
      <c r="C3277" s="9" t="s">
        <v>3816</v>
      </c>
      <c r="D3277" s="9" t="s">
        <v>183</v>
      </c>
      <c r="E3277" s="9" t="s">
        <v>4506</v>
      </c>
      <c r="F3277" s="10">
        <v>17.0</v>
      </c>
      <c r="G3277" s="10">
        <v>22.0</v>
      </c>
      <c r="H3277" s="70" t="b">
        <v>0</v>
      </c>
      <c r="I3277" s="71" t="str">
        <f t="shared" si="165"/>
        <v/>
      </c>
      <c r="J3277" s="71" t="str">
        <f t="shared" si="166"/>
        <v>DOUBLE PRECISION</v>
      </c>
      <c r="K3277" s="71">
        <f t="shared" si="3"/>
        <v>22</v>
      </c>
      <c r="L3277" s="71" t="str">
        <f t="shared" si="4"/>
        <v>(22)</v>
      </c>
      <c r="M3277" s="71" t="s">
        <v>4489</v>
      </c>
      <c r="N3277" s="71"/>
      <c r="O3277" s="4"/>
      <c r="P3277" s="9"/>
      <c r="Q3277" s="9" t="str">
        <f t="shared" si="167"/>
        <v>RPYAMT DOUBLE PRECISION ,</v>
      </c>
    </row>
    <row r="3278" ht="16.5" customHeight="1">
      <c r="A3278" s="9" t="s">
        <v>13</v>
      </c>
      <c r="B3278" s="9" t="s">
        <v>83</v>
      </c>
      <c r="C3278" s="9" t="s">
        <v>3486</v>
      </c>
      <c r="D3278" s="9" t="s">
        <v>183</v>
      </c>
      <c r="E3278" s="9" t="s">
        <v>4506</v>
      </c>
      <c r="F3278" s="10">
        <v>18.0</v>
      </c>
      <c r="G3278" s="10">
        <v>22.0</v>
      </c>
      <c r="H3278" s="70" t="b">
        <v>0</v>
      </c>
      <c r="I3278" s="71" t="str">
        <f t="shared" si="165"/>
        <v/>
      </c>
      <c r="J3278" s="71" t="str">
        <f t="shared" si="166"/>
        <v>DOUBLE PRECISION</v>
      </c>
      <c r="K3278" s="71">
        <f t="shared" si="3"/>
        <v>22</v>
      </c>
      <c r="L3278" s="71" t="str">
        <f t="shared" si="4"/>
        <v>(22)</v>
      </c>
      <c r="M3278" s="71" t="s">
        <v>4489</v>
      </c>
      <c r="N3278" s="71"/>
      <c r="O3278" s="4"/>
      <c r="P3278" s="9"/>
      <c r="Q3278" s="9" t="str">
        <f t="shared" si="167"/>
        <v>RPTAMT DOUBLE PRECISION ,</v>
      </c>
    </row>
    <row r="3279" ht="16.5" customHeight="1">
      <c r="A3279" s="9" t="s">
        <v>13</v>
      </c>
      <c r="B3279" s="9" t="s">
        <v>83</v>
      </c>
      <c r="C3279" s="9" t="s">
        <v>4359</v>
      </c>
      <c r="D3279" s="9" t="s">
        <v>183</v>
      </c>
      <c r="E3279" s="9" t="s">
        <v>4506</v>
      </c>
      <c r="F3279" s="10">
        <v>19.0</v>
      </c>
      <c r="G3279" s="10">
        <v>22.0</v>
      </c>
      <c r="H3279" s="70" t="b">
        <v>0</v>
      </c>
      <c r="I3279" s="71" t="str">
        <f t="shared" si="165"/>
        <v/>
      </c>
      <c r="J3279" s="71" t="str">
        <f t="shared" si="166"/>
        <v>DOUBLE PRECISION</v>
      </c>
      <c r="K3279" s="71">
        <f t="shared" si="3"/>
        <v>22</v>
      </c>
      <c r="L3279" s="71" t="str">
        <f t="shared" si="4"/>
        <v>(22)</v>
      </c>
      <c r="M3279" s="71" t="s">
        <v>4489</v>
      </c>
      <c r="N3279" s="71"/>
      <c r="O3279" s="4"/>
      <c r="P3279" s="9"/>
      <c r="Q3279" s="9" t="str">
        <f t="shared" si="167"/>
        <v>RPTAM1 DOUBLE PRECISION ,</v>
      </c>
    </row>
    <row r="3280" ht="16.5" customHeight="1">
      <c r="A3280" s="9" t="s">
        <v>13</v>
      </c>
      <c r="B3280" s="9" t="s">
        <v>83</v>
      </c>
      <c r="C3280" s="9" t="s">
        <v>4361</v>
      </c>
      <c r="D3280" s="9" t="s">
        <v>183</v>
      </c>
      <c r="E3280" s="9" t="s">
        <v>4506</v>
      </c>
      <c r="F3280" s="10">
        <v>20.0</v>
      </c>
      <c r="G3280" s="10">
        <v>22.0</v>
      </c>
      <c r="H3280" s="70" t="b">
        <v>0</v>
      </c>
      <c r="I3280" s="71" t="str">
        <f t="shared" si="165"/>
        <v/>
      </c>
      <c r="J3280" s="71" t="str">
        <f t="shared" si="166"/>
        <v>DOUBLE PRECISION</v>
      </c>
      <c r="K3280" s="71">
        <f t="shared" si="3"/>
        <v>22</v>
      </c>
      <c r="L3280" s="71" t="str">
        <f t="shared" si="4"/>
        <v>(22)</v>
      </c>
      <c r="M3280" s="71" t="s">
        <v>4489</v>
      </c>
      <c r="N3280" s="71"/>
      <c r="O3280" s="4"/>
      <c r="P3280" s="9"/>
      <c r="Q3280" s="9" t="str">
        <f t="shared" si="167"/>
        <v>RPTAM2 DOUBLE PRECISION ,</v>
      </c>
    </row>
    <row r="3281" ht="16.5" customHeight="1">
      <c r="A3281" s="9" t="s">
        <v>13</v>
      </c>
      <c r="B3281" s="9" t="s">
        <v>83</v>
      </c>
      <c r="C3281" s="9" t="s">
        <v>3866</v>
      </c>
      <c r="D3281" s="9" t="s">
        <v>191</v>
      </c>
      <c r="E3281" s="9" t="s">
        <v>4518</v>
      </c>
      <c r="F3281" s="10">
        <v>21.0</v>
      </c>
      <c r="G3281" s="10">
        <v>62.0</v>
      </c>
      <c r="H3281" s="70" t="b">
        <v>0</v>
      </c>
      <c r="I3281" s="71" t="str">
        <f t="shared" si="165"/>
        <v/>
      </c>
      <c r="J3281" s="71" t="str">
        <f t="shared" si="166"/>
        <v>VARCHAR</v>
      </c>
      <c r="K3281" s="71">
        <f t="shared" si="3"/>
        <v>186</v>
      </c>
      <c r="L3281" s="71" t="str">
        <f t="shared" si="4"/>
        <v>(186)</v>
      </c>
      <c r="M3281" s="71" t="s">
        <v>4489</v>
      </c>
      <c r="N3281" s="71"/>
      <c r="O3281" s="4"/>
      <c r="P3281" s="9"/>
      <c r="Q3281" s="9" t="str">
        <f t="shared" si="167"/>
        <v>RPNOTE VARCHAR(186) ,</v>
      </c>
    </row>
    <row r="3282" ht="16.5" customHeight="1">
      <c r="A3282" s="9" t="s">
        <v>13</v>
      </c>
      <c r="B3282" s="9" t="s">
        <v>83</v>
      </c>
      <c r="C3282" s="9" t="s">
        <v>3684</v>
      </c>
      <c r="D3282" s="9" t="s">
        <v>191</v>
      </c>
      <c r="E3282" s="9" t="s">
        <v>4518</v>
      </c>
      <c r="F3282" s="10">
        <v>22.0</v>
      </c>
      <c r="G3282" s="10">
        <v>1.0</v>
      </c>
      <c r="H3282" s="70" t="b">
        <v>0</v>
      </c>
      <c r="I3282" s="71" t="str">
        <f t="shared" si="165"/>
        <v/>
      </c>
      <c r="J3282" s="71" t="str">
        <f t="shared" si="166"/>
        <v>VARCHAR</v>
      </c>
      <c r="K3282" s="71">
        <f t="shared" si="3"/>
        <v>3</v>
      </c>
      <c r="L3282" s="71" t="str">
        <f t="shared" si="4"/>
        <v>(3)</v>
      </c>
      <c r="M3282" s="71" t="s">
        <v>4489</v>
      </c>
      <c r="N3282" s="71"/>
      <c r="O3282" s="4"/>
      <c r="P3282" s="9"/>
      <c r="Q3282" s="9" t="str">
        <f t="shared" si="167"/>
        <v>RPCMY1 VARCHAR(3) ,</v>
      </c>
    </row>
    <row r="3283" ht="16.5" customHeight="1">
      <c r="A3283" s="9" t="s">
        <v>13</v>
      </c>
      <c r="B3283" s="9" t="s">
        <v>83</v>
      </c>
      <c r="C3283" s="9" t="s">
        <v>3685</v>
      </c>
      <c r="D3283" s="9" t="s">
        <v>183</v>
      </c>
      <c r="E3283" s="9" t="s">
        <v>4506</v>
      </c>
      <c r="F3283" s="10">
        <v>23.0</v>
      </c>
      <c r="G3283" s="10">
        <v>22.0</v>
      </c>
      <c r="H3283" s="70" t="b">
        <v>0</v>
      </c>
      <c r="I3283" s="71" t="str">
        <f t="shared" si="165"/>
        <v/>
      </c>
      <c r="J3283" s="71" t="str">
        <f t="shared" si="166"/>
        <v>DOUBLE PRECISION</v>
      </c>
      <c r="K3283" s="71">
        <f t="shared" si="3"/>
        <v>22</v>
      </c>
      <c r="L3283" s="71" t="str">
        <f t="shared" si="4"/>
        <v>(22)</v>
      </c>
      <c r="M3283" s="71" t="s">
        <v>4489</v>
      </c>
      <c r="N3283" s="71"/>
      <c r="O3283" s="4"/>
      <c r="P3283" s="9"/>
      <c r="Q3283" s="9" t="str">
        <f t="shared" si="167"/>
        <v>RPCMN1 DOUBLE PRECISION ,</v>
      </c>
    </row>
    <row r="3284" ht="16.5" customHeight="1">
      <c r="A3284" s="9" t="s">
        <v>13</v>
      </c>
      <c r="B3284" s="9" t="s">
        <v>83</v>
      </c>
      <c r="C3284" s="9" t="s">
        <v>3686</v>
      </c>
      <c r="D3284" s="9" t="s">
        <v>183</v>
      </c>
      <c r="E3284" s="9" t="s">
        <v>4506</v>
      </c>
      <c r="F3284" s="10">
        <v>24.0</v>
      </c>
      <c r="G3284" s="10">
        <v>22.0</v>
      </c>
      <c r="H3284" s="70" t="b">
        <v>0</v>
      </c>
      <c r="I3284" s="71" t="str">
        <f t="shared" si="165"/>
        <v/>
      </c>
      <c r="J3284" s="71" t="str">
        <f t="shared" si="166"/>
        <v>DOUBLE PRECISION</v>
      </c>
      <c r="K3284" s="71">
        <f t="shared" si="3"/>
        <v>22</v>
      </c>
      <c r="L3284" s="71" t="str">
        <f t="shared" si="4"/>
        <v>(22)</v>
      </c>
      <c r="M3284" s="71" t="s">
        <v>4489</v>
      </c>
      <c r="N3284" s="71"/>
      <c r="O3284" s="4"/>
      <c r="P3284" s="9"/>
      <c r="Q3284" s="9" t="str">
        <f t="shared" si="167"/>
        <v>RPCMH1 DOUBLE PRECISION ,</v>
      </c>
    </row>
    <row r="3285" ht="16.5" customHeight="1">
      <c r="A3285" s="9" t="s">
        <v>13</v>
      </c>
      <c r="B3285" s="9" t="s">
        <v>83</v>
      </c>
      <c r="C3285" s="9" t="s">
        <v>3687</v>
      </c>
      <c r="D3285" s="9" t="s">
        <v>191</v>
      </c>
      <c r="E3285" s="9" t="s">
        <v>4518</v>
      </c>
      <c r="F3285" s="10">
        <v>25.0</v>
      </c>
      <c r="G3285" s="10">
        <v>1.0</v>
      </c>
      <c r="H3285" s="70" t="b">
        <v>0</v>
      </c>
      <c r="I3285" s="71" t="str">
        <f t="shared" si="165"/>
        <v/>
      </c>
      <c r="J3285" s="71" t="str">
        <f t="shared" si="166"/>
        <v>VARCHAR</v>
      </c>
      <c r="K3285" s="71">
        <f t="shared" si="3"/>
        <v>3</v>
      </c>
      <c r="L3285" s="71" t="str">
        <f t="shared" si="4"/>
        <v>(3)</v>
      </c>
      <c r="M3285" s="71" t="s">
        <v>4489</v>
      </c>
      <c r="N3285" s="71"/>
      <c r="O3285" s="4"/>
      <c r="P3285" s="9"/>
      <c r="Q3285" s="9" t="str">
        <f t="shared" si="167"/>
        <v>RPCMY2 VARCHAR(3) ,</v>
      </c>
    </row>
    <row r="3286" ht="16.5" customHeight="1">
      <c r="A3286" s="9" t="s">
        <v>13</v>
      </c>
      <c r="B3286" s="9" t="s">
        <v>83</v>
      </c>
      <c r="C3286" s="9" t="s">
        <v>3689</v>
      </c>
      <c r="D3286" s="9" t="s">
        <v>183</v>
      </c>
      <c r="E3286" s="9" t="s">
        <v>4506</v>
      </c>
      <c r="F3286" s="10">
        <v>26.0</v>
      </c>
      <c r="G3286" s="10">
        <v>22.0</v>
      </c>
      <c r="H3286" s="70" t="b">
        <v>0</v>
      </c>
      <c r="I3286" s="71" t="str">
        <f t="shared" si="165"/>
        <v/>
      </c>
      <c r="J3286" s="71" t="str">
        <f t="shared" si="166"/>
        <v>DOUBLE PRECISION</v>
      </c>
      <c r="K3286" s="71">
        <f t="shared" si="3"/>
        <v>22</v>
      </c>
      <c r="L3286" s="71" t="str">
        <f t="shared" si="4"/>
        <v>(22)</v>
      </c>
      <c r="M3286" s="71" t="s">
        <v>4489</v>
      </c>
      <c r="N3286" s="71"/>
      <c r="O3286" s="4"/>
      <c r="P3286" s="9"/>
      <c r="Q3286" s="9" t="str">
        <f t="shared" si="167"/>
        <v>RPCMN2 DOUBLE PRECISION ,</v>
      </c>
    </row>
    <row r="3287" ht="16.5" customHeight="1">
      <c r="A3287" s="9" t="s">
        <v>13</v>
      </c>
      <c r="B3287" s="9" t="s">
        <v>83</v>
      </c>
      <c r="C3287" s="9" t="s">
        <v>3691</v>
      </c>
      <c r="D3287" s="9" t="s">
        <v>183</v>
      </c>
      <c r="E3287" s="9" t="s">
        <v>4506</v>
      </c>
      <c r="F3287" s="10">
        <v>27.0</v>
      </c>
      <c r="G3287" s="10">
        <v>22.0</v>
      </c>
      <c r="H3287" s="70" t="b">
        <v>0</v>
      </c>
      <c r="I3287" s="71" t="str">
        <f t="shared" si="165"/>
        <v/>
      </c>
      <c r="J3287" s="71" t="str">
        <f t="shared" si="166"/>
        <v>DOUBLE PRECISION</v>
      </c>
      <c r="K3287" s="71">
        <f t="shared" si="3"/>
        <v>22</v>
      </c>
      <c r="L3287" s="71" t="str">
        <f t="shared" si="4"/>
        <v>(22)</v>
      </c>
      <c r="M3287" s="71" t="s">
        <v>4489</v>
      </c>
      <c r="N3287" s="71"/>
      <c r="O3287" s="4"/>
      <c r="P3287" s="9"/>
      <c r="Q3287" s="9" t="str">
        <f t="shared" si="167"/>
        <v>RPCMH2 DOUBLE PRECISION ,</v>
      </c>
    </row>
    <row r="3288" ht="16.5" customHeight="1">
      <c r="A3288" s="9" t="s">
        <v>13</v>
      </c>
      <c r="B3288" s="9" t="s">
        <v>83</v>
      </c>
      <c r="C3288" s="9" t="s">
        <v>962</v>
      </c>
      <c r="D3288" s="9" t="s">
        <v>183</v>
      </c>
      <c r="E3288" s="9" t="s">
        <v>4506</v>
      </c>
      <c r="F3288" s="10">
        <v>28.0</v>
      </c>
      <c r="G3288" s="10">
        <v>22.0</v>
      </c>
      <c r="H3288" s="70" t="b">
        <v>0</v>
      </c>
      <c r="I3288" s="71" t="str">
        <f t="shared" si="165"/>
        <v/>
      </c>
      <c r="J3288" s="71" t="str">
        <f t="shared" si="166"/>
        <v>DOUBLE PRECISION</v>
      </c>
      <c r="K3288" s="71">
        <f t="shared" si="3"/>
        <v>22</v>
      </c>
      <c r="L3288" s="71" t="str">
        <f t="shared" si="4"/>
        <v>(22)</v>
      </c>
      <c r="M3288" s="71" t="s">
        <v>4489</v>
      </c>
      <c r="N3288" s="71"/>
      <c r="O3288" s="4"/>
      <c r="P3288" s="9"/>
      <c r="Q3288" s="9" t="str">
        <f t="shared" si="167"/>
        <v>RPEYMD DOUBLE PRECISION ,</v>
      </c>
    </row>
    <row r="3289" ht="16.5" customHeight="1">
      <c r="A3289" s="9" t="s">
        <v>13</v>
      </c>
      <c r="B3289" s="9" t="s">
        <v>83</v>
      </c>
      <c r="C3289" s="9" t="s">
        <v>3725</v>
      </c>
      <c r="D3289" s="9" t="s">
        <v>183</v>
      </c>
      <c r="E3289" s="9" t="s">
        <v>4506</v>
      </c>
      <c r="F3289" s="10">
        <v>29.0</v>
      </c>
      <c r="G3289" s="10">
        <v>22.0</v>
      </c>
      <c r="H3289" s="70" t="b">
        <v>0</v>
      </c>
      <c r="I3289" s="71" t="str">
        <f t="shared" si="165"/>
        <v/>
      </c>
      <c r="J3289" s="71" t="str">
        <f t="shared" si="166"/>
        <v>DOUBLE PRECISION</v>
      </c>
      <c r="K3289" s="71">
        <f t="shared" si="3"/>
        <v>22</v>
      </c>
      <c r="L3289" s="71" t="str">
        <f t="shared" si="4"/>
        <v>(22)</v>
      </c>
      <c r="M3289" s="71" t="s">
        <v>4489</v>
      </c>
      <c r="N3289" s="71"/>
      <c r="O3289" s="4"/>
      <c r="P3289" s="9"/>
      <c r="Q3289" s="9" t="str">
        <f t="shared" si="167"/>
        <v>RPEHMS DOUBLE PRECISION ,</v>
      </c>
    </row>
    <row r="3290" ht="16.5" customHeight="1">
      <c r="A3290" s="9" t="s">
        <v>13</v>
      </c>
      <c r="B3290" s="9" t="s">
        <v>83</v>
      </c>
      <c r="C3290" s="9" t="s">
        <v>3460</v>
      </c>
      <c r="D3290" s="9" t="s">
        <v>183</v>
      </c>
      <c r="E3290" s="9" t="s">
        <v>4506</v>
      </c>
      <c r="F3290" s="10">
        <v>30.0</v>
      </c>
      <c r="G3290" s="10">
        <v>22.0</v>
      </c>
      <c r="H3290" s="70" t="b">
        <v>0</v>
      </c>
      <c r="I3290" s="71" t="str">
        <f t="shared" si="165"/>
        <v/>
      </c>
      <c r="J3290" s="71" t="str">
        <f t="shared" si="166"/>
        <v>DOUBLE PRECISION</v>
      </c>
      <c r="K3290" s="71">
        <f t="shared" si="3"/>
        <v>22</v>
      </c>
      <c r="L3290" s="71" t="str">
        <f t="shared" si="4"/>
        <v>(22)</v>
      </c>
      <c r="M3290" s="71" t="s">
        <v>4489</v>
      </c>
      <c r="N3290" s="71"/>
      <c r="O3290" s="4"/>
      <c r="P3290" s="9"/>
      <c r="Q3290" s="9" t="str">
        <f t="shared" si="167"/>
        <v>RPECDE DOUBLE PRECISION ,</v>
      </c>
    </row>
    <row r="3291" ht="16.5" customHeight="1">
      <c r="A3291" s="9" t="s">
        <v>13</v>
      </c>
      <c r="B3291" s="9" t="s">
        <v>83</v>
      </c>
      <c r="C3291" s="9" t="s">
        <v>3954</v>
      </c>
      <c r="D3291" s="9" t="s">
        <v>191</v>
      </c>
      <c r="E3291" s="9" t="s">
        <v>4518</v>
      </c>
      <c r="F3291" s="10">
        <v>31.0</v>
      </c>
      <c r="G3291" s="10">
        <v>10.0</v>
      </c>
      <c r="H3291" s="70" t="b">
        <v>0</v>
      </c>
      <c r="I3291" s="71" t="str">
        <f t="shared" si="165"/>
        <v/>
      </c>
      <c r="J3291" s="71" t="str">
        <f t="shared" si="166"/>
        <v>VARCHAR</v>
      </c>
      <c r="K3291" s="71">
        <f t="shared" si="3"/>
        <v>30</v>
      </c>
      <c r="L3291" s="71" t="str">
        <f t="shared" si="4"/>
        <v>(30)</v>
      </c>
      <c r="M3291" s="71" t="s">
        <v>4489</v>
      </c>
      <c r="N3291" s="71"/>
      <c r="O3291" s="4"/>
      <c r="P3291" s="9"/>
      <c r="Q3291" s="9" t="str">
        <f t="shared" si="167"/>
        <v>RPETRM VARCHAR(30) ,</v>
      </c>
    </row>
    <row r="3292" ht="16.5" customHeight="1">
      <c r="A3292" s="9" t="s">
        <v>13</v>
      </c>
      <c r="B3292" s="9" t="s">
        <v>83</v>
      </c>
      <c r="C3292" s="9" t="s">
        <v>3726</v>
      </c>
      <c r="D3292" s="9" t="s">
        <v>183</v>
      </c>
      <c r="E3292" s="9" t="s">
        <v>4506</v>
      </c>
      <c r="F3292" s="10">
        <v>32.0</v>
      </c>
      <c r="G3292" s="10">
        <v>22.0</v>
      </c>
      <c r="H3292" s="70" t="b">
        <v>0</v>
      </c>
      <c r="I3292" s="71" t="str">
        <f t="shared" si="165"/>
        <v/>
      </c>
      <c r="J3292" s="71" t="str">
        <f t="shared" si="166"/>
        <v>DOUBLE PRECISION</v>
      </c>
      <c r="K3292" s="71">
        <f t="shared" si="3"/>
        <v>22</v>
      </c>
      <c r="L3292" s="71" t="str">
        <f t="shared" si="4"/>
        <v>(22)</v>
      </c>
      <c r="M3292" s="71" t="s">
        <v>4489</v>
      </c>
      <c r="N3292" s="71"/>
      <c r="O3292" s="4"/>
      <c r="P3292" s="9"/>
      <c r="Q3292" s="9" t="str">
        <f t="shared" si="167"/>
        <v>RPMYMD DOUBLE PRECISION ,</v>
      </c>
    </row>
    <row r="3293" ht="16.5" customHeight="1">
      <c r="A3293" s="9" t="s">
        <v>13</v>
      </c>
      <c r="B3293" s="9" t="s">
        <v>83</v>
      </c>
      <c r="C3293" s="9" t="s">
        <v>3727</v>
      </c>
      <c r="D3293" s="9" t="s">
        <v>183</v>
      </c>
      <c r="E3293" s="9" t="s">
        <v>4506</v>
      </c>
      <c r="F3293" s="10">
        <v>33.0</v>
      </c>
      <c r="G3293" s="10">
        <v>22.0</v>
      </c>
      <c r="H3293" s="70" t="b">
        <v>0</v>
      </c>
      <c r="I3293" s="71" t="str">
        <f t="shared" si="165"/>
        <v/>
      </c>
      <c r="J3293" s="71" t="str">
        <f t="shared" si="166"/>
        <v>DOUBLE PRECISION</v>
      </c>
      <c r="K3293" s="71">
        <f t="shared" si="3"/>
        <v>22</v>
      </c>
      <c r="L3293" s="71" t="str">
        <f t="shared" si="4"/>
        <v>(22)</v>
      </c>
      <c r="M3293" s="71" t="s">
        <v>4489</v>
      </c>
      <c r="N3293" s="71"/>
      <c r="O3293" s="4"/>
      <c r="P3293" s="9"/>
      <c r="Q3293" s="9" t="str">
        <f t="shared" si="167"/>
        <v>RPMHMS DOUBLE PRECISION ,</v>
      </c>
    </row>
    <row r="3294" ht="16.5" customHeight="1">
      <c r="A3294" s="9" t="s">
        <v>13</v>
      </c>
      <c r="B3294" s="9" t="s">
        <v>83</v>
      </c>
      <c r="C3294" s="9" t="s">
        <v>4025</v>
      </c>
      <c r="D3294" s="9" t="s">
        <v>183</v>
      </c>
      <c r="E3294" s="9" t="s">
        <v>4506</v>
      </c>
      <c r="F3294" s="10">
        <v>34.0</v>
      </c>
      <c r="G3294" s="10">
        <v>22.0</v>
      </c>
      <c r="H3294" s="70" t="b">
        <v>0</v>
      </c>
      <c r="I3294" s="71" t="str">
        <f t="shared" si="165"/>
        <v/>
      </c>
      <c r="J3294" s="71" t="str">
        <f t="shared" si="166"/>
        <v>DOUBLE PRECISION</v>
      </c>
      <c r="K3294" s="71">
        <f t="shared" si="3"/>
        <v>22</v>
      </c>
      <c r="L3294" s="71" t="str">
        <f t="shared" si="4"/>
        <v>(22)</v>
      </c>
      <c r="M3294" s="71" t="s">
        <v>4489</v>
      </c>
      <c r="N3294" s="71"/>
      <c r="O3294" s="4"/>
      <c r="P3294" s="9"/>
      <c r="Q3294" s="9" t="str">
        <f t="shared" si="167"/>
        <v>RPMCDE DOUBLE PRECISION ,</v>
      </c>
    </row>
    <row r="3295" ht="16.5" customHeight="1">
      <c r="A3295" s="9" t="s">
        <v>13</v>
      </c>
      <c r="B3295" s="9" t="s">
        <v>83</v>
      </c>
      <c r="C3295" s="9" t="s">
        <v>4255</v>
      </c>
      <c r="D3295" s="9" t="s">
        <v>191</v>
      </c>
      <c r="E3295" s="9" t="s">
        <v>4518</v>
      </c>
      <c r="F3295" s="10">
        <v>35.0</v>
      </c>
      <c r="G3295" s="10">
        <v>10.0</v>
      </c>
      <c r="H3295" s="70" t="b">
        <v>0</v>
      </c>
      <c r="I3295" s="71" t="str">
        <f t="shared" si="165"/>
        <v/>
      </c>
      <c r="J3295" s="71" t="str">
        <f t="shared" si="166"/>
        <v>VARCHAR</v>
      </c>
      <c r="K3295" s="71">
        <f t="shared" si="3"/>
        <v>30</v>
      </c>
      <c r="L3295" s="71" t="str">
        <f t="shared" si="4"/>
        <v>(30)</v>
      </c>
      <c r="M3295" s="71" t="s">
        <v>4489</v>
      </c>
      <c r="N3295" s="71"/>
      <c r="O3295" s="4"/>
      <c r="P3295" s="9"/>
      <c r="Q3295" s="9" t="str">
        <f t="shared" si="167"/>
        <v>RPMTRM VARCHAR(30) ,</v>
      </c>
    </row>
    <row r="3296" ht="16.5" customHeight="1">
      <c r="A3296" s="9" t="s">
        <v>13</v>
      </c>
      <c r="B3296" s="9" t="s">
        <v>83</v>
      </c>
      <c r="C3296" s="9" t="s">
        <v>4334</v>
      </c>
      <c r="D3296" s="9" t="s">
        <v>191</v>
      </c>
      <c r="E3296" s="9" t="s">
        <v>4518</v>
      </c>
      <c r="F3296" s="10">
        <v>36.0</v>
      </c>
      <c r="G3296" s="10">
        <v>10.0</v>
      </c>
      <c r="H3296" s="70" t="b">
        <v>0</v>
      </c>
      <c r="I3296" s="71" t="str">
        <f t="shared" si="165"/>
        <v/>
      </c>
      <c r="J3296" s="71" t="str">
        <f t="shared" si="166"/>
        <v>VARCHAR</v>
      </c>
      <c r="K3296" s="71">
        <f t="shared" si="3"/>
        <v>30</v>
      </c>
      <c r="L3296" s="71" t="str">
        <f t="shared" si="4"/>
        <v>(30)</v>
      </c>
      <c r="M3296" s="71" t="s">
        <v>4489</v>
      </c>
      <c r="N3296" s="71"/>
      <c r="O3296" s="4"/>
      <c r="P3296" s="9"/>
      <c r="Q3296" s="9" t="str">
        <f t="shared" si="167"/>
        <v>RPRPID VARCHAR(30) ,</v>
      </c>
    </row>
    <row r="3297" ht="16.5" customHeight="1">
      <c r="A3297" s="4"/>
      <c r="B3297" s="4"/>
      <c r="C3297" s="4"/>
      <c r="D3297" s="4"/>
      <c r="E3297" s="4"/>
      <c r="F3297" s="29"/>
      <c r="G3297" s="29"/>
      <c r="H3297" s="70"/>
      <c r="I3297" s="4"/>
      <c r="J3297" s="4"/>
      <c r="K3297" s="4"/>
      <c r="L3297" s="4"/>
      <c r="M3297" s="4"/>
      <c r="N3297" s="4"/>
      <c r="O3297" s="4"/>
      <c r="P3297" s="9"/>
      <c r="Q3297" s="9" t="s">
        <v>4519</v>
      </c>
    </row>
    <row r="3298" ht="16.5" customHeight="1">
      <c r="F3298" s="29"/>
      <c r="G3298" s="29"/>
      <c r="H3298" s="70"/>
      <c r="I3298" s="4"/>
      <c r="P3298" s="9"/>
      <c r="Q3298" s="9" t="str">
        <f>"PRIMARY KEY("&amp;N3261&amp;")"</f>
        <v>PRIMARY KEY(RPMDTE
,RPSGUB
,RPYERY
,RPSEQI
,RPSERI
,RPCOID)</v>
      </c>
      <c r="S3298" s="4" t="s">
        <v>4555</v>
      </c>
    </row>
    <row r="3299" ht="16.5" customHeight="1">
      <c r="F3299" s="29"/>
      <c r="G3299" s="29"/>
      <c r="H3299" s="70"/>
      <c r="I3299" s="4"/>
      <c r="P3299" s="9"/>
      <c r="Q3299" s="9" t="str">
        <f>") DISTSTYLE AUTO;"</f>
        <v>) DISTSTYLE AUTO;</v>
      </c>
    </row>
    <row r="3300" ht="16.5" customHeight="1">
      <c r="F3300" s="29"/>
      <c r="G3300" s="29"/>
      <c r="P3300" s="9"/>
      <c r="Q3300" s="9"/>
    </row>
  </sheetData>
  <mergeCells count="1">
    <mergeCell ref="P1:Q1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88.5"/>
    <col customWidth="1" min="3" max="3" width="73.38"/>
    <col customWidth="1" min="4" max="4" width="10.0"/>
    <col customWidth="1" min="5" max="22" width="6.63"/>
  </cols>
  <sheetData>
    <row r="1" ht="16.5" customHeight="1">
      <c r="D1" s="4"/>
    </row>
    <row r="2" ht="16.5" customHeight="1">
      <c r="A2" s="76" t="s">
        <v>173</v>
      </c>
      <c r="B2" s="76" t="s">
        <v>4556</v>
      </c>
      <c r="C2" s="76" t="s">
        <v>4557</v>
      </c>
      <c r="D2" s="77" t="s">
        <v>4558</v>
      </c>
    </row>
    <row r="3" ht="16.5" customHeight="1">
      <c r="A3" s="10">
        <v>1.0</v>
      </c>
      <c r="B3" s="78" t="s">
        <v>4559</v>
      </c>
      <c r="C3" s="14" t="s">
        <v>4560</v>
      </c>
      <c r="D3" s="79" t="s">
        <v>25</v>
      </c>
    </row>
    <row r="4" ht="16.5" customHeight="1">
      <c r="A4" s="10">
        <v>2.0</v>
      </c>
      <c r="B4" s="12" t="s">
        <v>130</v>
      </c>
      <c r="C4" s="12" t="s">
        <v>4561</v>
      </c>
      <c r="D4" s="79" t="s">
        <v>25</v>
      </c>
    </row>
    <row r="5" ht="16.5" customHeight="1">
      <c r="A5" s="10">
        <v>3.0</v>
      </c>
      <c r="B5" s="12" t="s">
        <v>26</v>
      </c>
      <c r="C5" s="12" t="s">
        <v>4562</v>
      </c>
      <c r="D5" s="79" t="s">
        <v>25</v>
      </c>
    </row>
    <row r="6" ht="16.5" customHeight="1">
      <c r="A6" s="10">
        <v>4.0</v>
      </c>
      <c r="B6" s="12" t="s">
        <v>18</v>
      </c>
      <c r="C6" s="12" t="s">
        <v>4563</v>
      </c>
      <c r="D6" s="79" t="s">
        <v>25</v>
      </c>
    </row>
    <row r="7" ht="16.5" customHeight="1">
      <c r="A7" s="10">
        <v>5.0</v>
      </c>
      <c r="B7" s="80" t="s">
        <v>4564</v>
      </c>
      <c r="C7" s="9" t="s">
        <v>4565</v>
      </c>
      <c r="D7" s="79" t="s">
        <v>4566</v>
      </c>
    </row>
    <row r="8" ht="16.5" customHeight="1">
      <c r="A8" s="10">
        <v>6.0</v>
      </c>
      <c r="B8" s="16" t="s">
        <v>4567</v>
      </c>
      <c r="C8" s="81" t="s">
        <v>4568</v>
      </c>
      <c r="D8" s="4"/>
    </row>
    <row r="9" ht="37.5" customHeight="1">
      <c r="A9" s="10">
        <v>7.0</v>
      </c>
      <c r="B9" s="9" t="s">
        <v>4569</v>
      </c>
      <c r="C9" s="9"/>
      <c r="D9" s="4"/>
    </row>
    <row r="10" ht="16.5" customHeight="1">
      <c r="A10" s="10">
        <v>8.0</v>
      </c>
      <c r="B10" s="82" t="s">
        <v>4570</v>
      </c>
      <c r="C10" s="9" t="s">
        <v>4565</v>
      </c>
      <c r="D10" s="4"/>
    </row>
    <row r="11" ht="16.5" customHeight="1">
      <c r="A11" s="10">
        <v>9.0</v>
      </c>
      <c r="B11" s="81" t="s">
        <v>4571</v>
      </c>
      <c r="C11" s="9"/>
      <c r="D11" s="4"/>
    </row>
    <row r="12" ht="16.5" customHeight="1">
      <c r="A12" s="10">
        <v>10.0</v>
      </c>
      <c r="B12" s="81" t="s">
        <v>4572</v>
      </c>
      <c r="C12" s="9"/>
      <c r="D12" s="4"/>
    </row>
    <row r="13" ht="16.5" customHeight="1">
      <c r="A13" s="10">
        <v>11.0</v>
      </c>
      <c r="B13" s="81" t="s">
        <v>4573</v>
      </c>
      <c r="C13" s="9"/>
      <c r="D13" s="4"/>
    </row>
    <row r="14" ht="16.5" customHeight="1">
      <c r="A14" s="10">
        <v>12.0</v>
      </c>
      <c r="B14" s="81" t="s">
        <v>4574</v>
      </c>
      <c r="C14" s="9"/>
      <c r="D14" s="4"/>
    </row>
    <row r="15" ht="16.5" customHeight="1">
      <c r="A15" s="10">
        <v>13.0</v>
      </c>
      <c r="B15" s="81" t="s">
        <v>4575</v>
      </c>
      <c r="C15" s="9"/>
      <c r="D15" s="4"/>
    </row>
    <row r="16" ht="16.5" customHeight="1">
      <c r="A16" s="10">
        <v>14.0</v>
      </c>
      <c r="B16" s="81" t="s">
        <v>4576</v>
      </c>
      <c r="C16" s="9"/>
      <c r="D16" s="4"/>
    </row>
    <row r="17" ht="16.5" customHeight="1">
      <c r="A17" s="10">
        <v>15.0</v>
      </c>
      <c r="B17" s="81" t="s">
        <v>4577</v>
      </c>
      <c r="C17" s="9"/>
      <c r="D17" s="4"/>
    </row>
    <row r="18" ht="16.5" customHeight="1">
      <c r="A18" s="10">
        <v>16.0</v>
      </c>
      <c r="B18" s="81" t="s">
        <v>4578</v>
      </c>
      <c r="C18" s="9"/>
      <c r="D18" s="4"/>
    </row>
    <row r="19" ht="16.5" customHeight="1">
      <c r="A19" s="10">
        <v>17.0</v>
      </c>
      <c r="B19" s="9"/>
      <c r="C19" s="9"/>
      <c r="D19" s="4"/>
    </row>
    <row r="20" ht="16.5" customHeight="1">
      <c r="A20" s="10">
        <v>18.0</v>
      </c>
      <c r="B20" s="9"/>
      <c r="C20" s="9"/>
      <c r="D20" s="4"/>
    </row>
    <row r="21" ht="16.5" customHeight="1">
      <c r="A21" s="10">
        <v>19.0</v>
      </c>
      <c r="B21" s="9"/>
      <c r="C21" s="9"/>
      <c r="D21" s="4"/>
    </row>
    <row r="22" ht="16.5" customHeight="1">
      <c r="A22" s="10">
        <v>20.0</v>
      </c>
      <c r="B22" s="9"/>
      <c r="C22" s="9"/>
      <c r="D22" s="4"/>
    </row>
    <row r="23" ht="16.5" customHeight="1">
      <c r="A23" s="10">
        <v>21.0</v>
      </c>
      <c r="B23" s="9"/>
      <c r="C23" s="9"/>
      <c r="D23" s="4"/>
    </row>
    <row r="24" ht="16.5" customHeight="1">
      <c r="A24" s="10">
        <v>22.0</v>
      </c>
      <c r="B24" s="9"/>
      <c r="C24" s="9"/>
      <c r="D24" s="4"/>
    </row>
    <row r="25" ht="16.5" customHeight="1">
      <c r="A25" s="10">
        <v>23.0</v>
      </c>
      <c r="B25" s="9"/>
      <c r="C25" s="9"/>
      <c r="D25" s="4"/>
    </row>
    <row r="26" ht="16.5" customHeight="1">
      <c r="A26" s="10">
        <v>24.0</v>
      </c>
      <c r="B26" s="9"/>
      <c r="C26" s="9"/>
      <c r="D26" s="4"/>
    </row>
    <row r="27" ht="16.5" customHeight="1">
      <c r="A27" s="10">
        <v>25.0</v>
      </c>
      <c r="B27" s="9"/>
      <c r="C27" s="9"/>
      <c r="D27" s="4"/>
    </row>
    <row r="28" ht="16.5" customHeight="1">
      <c r="A28" s="10">
        <v>26.0</v>
      </c>
      <c r="B28" s="9"/>
      <c r="C28" s="9"/>
      <c r="D28" s="4"/>
    </row>
    <row r="29" ht="16.5" customHeight="1">
      <c r="A29" s="10">
        <v>27.0</v>
      </c>
      <c r="B29" s="9"/>
      <c r="C29" s="9"/>
      <c r="D29" s="4"/>
    </row>
    <row r="30" ht="16.5" customHeight="1">
      <c r="A30" s="10">
        <v>28.0</v>
      </c>
      <c r="B30" s="9"/>
      <c r="C30" s="9"/>
      <c r="D30" s="4"/>
    </row>
    <row r="31" ht="16.5" customHeight="1">
      <c r="A31" s="10">
        <v>29.0</v>
      </c>
      <c r="B31" s="9"/>
      <c r="C31" s="9"/>
      <c r="D31" s="4"/>
    </row>
    <row r="32" ht="16.5" customHeight="1">
      <c r="A32" s="10">
        <v>30.0</v>
      </c>
      <c r="B32" s="9"/>
      <c r="C32" s="9"/>
      <c r="D32" s="4"/>
    </row>
    <row r="33" ht="16.5" customHeight="1">
      <c r="A33" s="10">
        <v>31.0</v>
      </c>
      <c r="B33" s="9"/>
      <c r="C33" s="9"/>
      <c r="D33" s="4"/>
    </row>
    <row r="34" ht="16.5" customHeight="1">
      <c r="A34" s="10">
        <v>32.0</v>
      </c>
      <c r="B34" s="9"/>
      <c r="C34" s="9"/>
      <c r="D34" s="4"/>
    </row>
    <row r="35" ht="16.5" customHeight="1">
      <c r="A35" s="10">
        <v>33.0</v>
      </c>
      <c r="B35" s="9"/>
      <c r="C35" s="9"/>
      <c r="D35" s="4"/>
    </row>
    <row r="36" ht="16.5" customHeight="1">
      <c r="A36" s="10">
        <v>34.0</v>
      </c>
      <c r="B36" s="9"/>
      <c r="C36" s="9"/>
      <c r="D36" s="4"/>
    </row>
    <row r="37" ht="16.5" customHeight="1">
      <c r="A37" s="10">
        <v>35.0</v>
      </c>
      <c r="B37" s="9"/>
      <c r="C37" s="9"/>
      <c r="D37" s="4"/>
    </row>
    <row r="38" ht="16.5" customHeight="1">
      <c r="A38" s="10">
        <v>36.0</v>
      </c>
      <c r="B38" s="9"/>
      <c r="C38" s="9"/>
      <c r="D38" s="4"/>
    </row>
    <row r="39" ht="16.5" customHeight="1">
      <c r="A39" s="10">
        <v>37.0</v>
      </c>
      <c r="B39" s="9"/>
      <c r="C39" s="9"/>
      <c r="D39" s="4"/>
    </row>
    <row r="40" ht="16.5" customHeight="1">
      <c r="A40" s="10">
        <v>38.0</v>
      </c>
      <c r="B40" s="9"/>
      <c r="C40" s="9"/>
      <c r="D40" s="4"/>
    </row>
    <row r="41" ht="16.5" customHeight="1">
      <c r="A41" s="10">
        <v>39.0</v>
      </c>
      <c r="B41" s="9"/>
      <c r="C41" s="9"/>
      <c r="D41" s="4"/>
    </row>
    <row r="42" ht="16.5" customHeight="1">
      <c r="A42" s="10">
        <v>40.0</v>
      </c>
      <c r="B42" s="9"/>
      <c r="C42" s="9"/>
      <c r="D42" s="4"/>
    </row>
    <row r="43" ht="16.5" customHeight="1">
      <c r="A43" s="10">
        <v>41.0</v>
      </c>
      <c r="B43" s="9"/>
      <c r="C43" s="9"/>
      <c r="D43" s="4"/>
    </row>
    <row r="44" ht="16.5" customHeight="1">
      <c r="A44" s="10">
        <v>42.0</v>
      </c>
      <c r="B44" s="9"/>
      <c r="C44" s="9"/>
      <c r="D44" s="4"/>
    </row>
    <row r="45" ht="16.5" customHeight="1">
      <c r="A45" s="10">
        <v>43.0</v>
      </c>
      <c r="B45" s="9"/>
      <c r="C45" s="9"/>
      <c r="D45" s="4"/>
    </row>
    <row r="46" ht="16.5" customHeight="1">
      <c r="A46" s="10">
        <v>44.0</v>
      </c>
      <c r="B46" s="9"/>
      <c r="C46" s="9"/>
      <c r="D46" s="4"/>
    </row>
    <row r="47" ht="16.5" customHeight="1">
      <c r="A47" s="10">
        <v>45.0</v>
      </c>
      <c r="B47" s="9"/>
      <c r="C47" s="9"/>
      <c r="D47" s="4"/>
    </row>
    <row r="48" ht="16.5" customHeight="1">
      <c r="A48" s="10">
        <v>46.0</v>
      </c>
      <c r="B48" s="9"/>
      <c r="C48" s="9"/>
      <c r="D48" s="4"/>
    </row>
    <row r="49" ht="16.5" customHeight="1">
      <c r="A49" s="10">
        <v>47.0</v>
      </c>
      <c r="B49" s="9"/>
      <c r="C49" s="9"/>
      <c r="D49" s="4"/>
    </row>
    <row r="50" ht="16.5" customHeight="1">
      <c r="A50" s="10">
        <v>48.0</v>
      </c>
      <c r="B50" s="9"/>
      <c r="C50" s="9"/>
      <c r="D50" s="4"/>
    </row>
    <row r="51" ht="16.5" customHeight="1">
      <c r="A51" s="10">
        <v>49.0</v>
      </c>
      <c r="B51" s="9"/>
      <c r="C51" s="9"/>
      <c r="D51" s="4"/>
    </row>
    <row r="52" ht="16.5" customHeight="1">
      <c r="A52" s="10">
        <v>50.0</v>
      </c>
      <c r="B52" s="9"/>
      <c r="C52" s="9"/>
      <c r="D52" s="4"/>
    </row>
    <row r="53" ht="16.5" customHeight="1">
      <c r="A53" s="10">
        <v>51.0</v>
      </c>
      <c r="B53" s="9"/>
      <c r="C53" s="9"/>
      <c r="D53" s="4"/>
    </row>
    <row r="54" ht="16.5" customHeight="1">
      <c r="A54" s="10">
        <v>52.0</v>
      </c>
      <c r="B54" s="9"/>
      <c r="C54" s="9"/>
      <c r="D54" s="4"/>
    </row>
    <row r="55" ht="16.5" customHeight="1">
      <c r="A55" s="10">
        <v>53.0</v>
      </c>
      <c r="B55" s="9"/>
      <c r="C55" s="9"/>
      <c r="D55" s="4"/>
    </row>
    <row r="56" ht="16.5" customHeight="1">
      <c r="A56" s="10">
        <v>54.0</v>
      </c>
      <c r="B56" s="9"/>
      <c r="C56" s="9"/>
      <c r="D56" s="4"/>
    </row>
    <row r="57" ht="16.5" customHeight="1">
      <c r="A57" s="10">
        <v>55.0</v>
      </c>
      <c r="B57" s="9"/>
      <c r="C57" s="9"/>
      <c r="D57" s="4"/>
    </row>
    <row r="58" ht="16.5" customHeight="1">
      <c r="A58" s="10">
        <v>56.0</v>
      </c>
      <c r="B58" s="9"/>
      <c r="C58" s="9"/>
      <c r="D58" s="4"/>
    </row>
    <row r="59" ht="16.5" customHeight="1">
      <c r="A59" s="10">
        <v>57.0</v>
      </c>
      <c r="B59" s="9"/>
      <c r="C59" s="9"/>
      <c r="D59" s="4"/>
    </row>
    <row r="60" ht="16.5" customHeight="1">
      <c r="A60" s="10">
        <v>58.0</v>
      </c>
      <c r="B60" s="9"/>
      <c r="C60" s="9"/>
      <c r="D60" s="4"/>
    </row>
    <row r="61" ht="16.5" customHeight="1">
      <c r="A61" s="10">
        <v>59.0</v>
      </c>
      <c r="B61" s="9"/>
      <c r="C61" s="9"/>
      <c r="D61" s="4"/>
    </row>
    <row r="62" ht="16.5" customHeight="1">
      <c r="A62" s="10">
        <v>60.0</v>
      </c>
      <c r="B62" s="9"/>
      <c r="C62" s="9"/>
      <c r="D62" s="4"/>
    </row>
    <row r="63" ht="16.5" customHeight="1">
      <c r="A63" s="10">
        <v>61.0</v>
      </c>
      <c r="B63" s="9"/>
      <c r="C63" s="9"/>
      <c r="D63" s="4"/>
    </row>
    <row r="64" ht="16.5" customHeight="1">
      <c r="A64" s="10">
        <v>62.0</v>
      </c>
      <c r="B64" s="9"/>
      <c r="C64" s="9"/>
      <c r="D64" s="4"/>
    </row>
    <row r="65" ht="16.5" customHeight="1">
      <c r="A65" s="10">
        <v>63.0</v>
      </c>
      <c r="B65" s="9"/>
      <c r="C65" s="9"/>
      <c r="D65" s="4"/>
    </row>
    <row r="66" ht="16.5" customHeight="1">
      <c r="A66" s="10">
        <v>64.0</v>
      </c>
      <c r="B66" s="9"/>
      <c r="C66" s="9"/>
      <c r="D66" s="4"/>
    </row>
    <row r="67" ht="16.5" customHeight="1">
      <c r="A67" s="10">
        <v>65.0</v>
      </c>
      <c r="B67" s="9"/>
      <c r="C67" s="9"/>
      <c r="D67" s="4"/>
    </row>
    <row r="68" ht="16.5" customHeight="1">
      <c r="A68" s="10">
        <v>66.0</v>
      </c>
      <c r="B68" s="9"/>
      <c r="C68" s="9"/>
      <c r="D68" s="4"/>
    </row>
    <row r="69" ht="16.5" customHeight="1">
      <c r="A69" s="10">
        <v>67.0</v>
      </c>
      <c r="B69" s="9"/>
      <c r="C69" s="9"/>
      <c r="D69" s="4"/>
    </row>
    <row r="70" ht="16.5" customHeight="1">
      <c r="A70" s="10">
        <v>68.0</v>
      </c>
      <c r="B70" s="9"/>
      <c r="C70" s="9"/>
      <c r="D70" s="4"/>
    </row>
    <row r="71" ht="16.5" customHeight="1">
      <c r="A71" s="10">
        <v>69.0</v>
      </c>
      <c r="B71" s="9"/>
      <c r="C71" s="9"/>
      <c r="D71" s="4"/>
    </row>
    <row r="72" ht="16.5" customHeight="1">
      <c r="A72" s="10">
        <v>70.0</v>
      </c>
      <c r="B72" s="9"/>
      <c r="C72" s="9"/>
      <c r="D72" s="4"/>
    </row>
    <row r="73" ht="16.5" customHeight="1">
      <c r="A73" s="10">
        <v>71.0</v>
      </c>
      <c r="B73" s="9"/>
      <c r="C73" s="9"/>
      <c r="D73" s="4"/>
    </row>
    <row r="74" ht="16.5" customHeight="1">
      <c r="A74" s="10">
        <v>72.0</v>
      </c>
      <c r="B74" s="9"/>
      <c r="C74" s="9"/>
      <c r="D74" s="4"/>
    </row>
    <row r="75" ht="16.5" customHeight="1">
      <c r="A75" s="10">
        <v>73.0</v>
      </c>
      <c r="B75" s="9"/>
      <c r="C75" s="9"/>
      <c r="D75" s="4"/>
    </row>
    <row r="76" ht="16.5" customHeight="1">
      <c r="A76" s="10">
        <v>74.0</v>
      </c>
      <c r="B76" s="9"/>
      <c r="C76" s="9"/>
      <c r="D76" s="4"/>
    </row>
    <row r="77" ht="16.5" customHeight="1">
      <c r="A77" s="10">
        <v>75.0</v>
      </c>
      <c r="B77" s="9"/>
      <c r="C77" s="9"/>
      <c r="D77" s="4"/>
    </row>
    <row r="78" ht="16.5" customHeight="1">
      <c r="A78" s="10">
        <v>76.0</v>
      </c>
      <c r="B78" s="9"/>
      <c r="C78" s="9"/>
      <c r="D78" s="4"/>
    </row>
    <row r="79" ht="16.5" customHeight="1">
      <c r="A79" s="10">
        <v>77.0</v>
      </c>
      <c r="B79" s="9"/>
      <c r="C79" s="9"/>
      <c r="D79" s="4"/>
    </row>
    <row r="80" ht="16.5" customHeight="1">
      <c r="A80" s="10">
        <v>78.0</v>
      </c>
      <c r="B80" s="9"/>
      <c r="C80" s="9"/>
      <c r="D80" s="4"/>
    </row>
    <row r="81" ht="16.5" customHeight="1">
      <c r="A81" s="10">
        <v>79.0</v>
      </c>
      <c r="B81" s="9"/>
      <c r="C81" s="9"/>
      <c r="D81" s="4"/>
    </row>
    <row r="82" ht="16.5" customHeight="1">
      <c r="A82" s="10">
        <v>80.0</v>
      </c>
      <c r="B82" s="9"/>
      <c r="C82" s="9"/>
      <c r="D82" s="4"/>
    </row>
    <row r="83" ht="16.5" customHeight="1">
      <c r="A83" s="10">
        <v>81.0</v>
      </c>
      <c r="B83" s="9"/>
      <c r="C83" s="9"/>
      <c r="D83" s="4"/>
    </row>
    <row r="84" ht="16.5" customHeight="1">
      <c r="A84" s="10">
        <v>82.0</v>
      </c>
      <c r="B84" s="9"/>
      <c r="C84" s="9"/>
      <c r="D84" s="4"/>
    </row>
    <row r="85" ht="16.5" customHeight="1">
      <c r="A85" s="10">
        <v>83.0</v>
      </c>
      <c r="B85" s="9"/>
      <c r="C85" s="9"/>
      <c r="D85" s="4"/>
    </row>
    <row r="86" ht="16.5" customHeight="1">
      <c r="A86" s="10">
        <v>84.0</v>
      </c>
      <c r="B86" s="9"/>
      <c r="C86" s="9"/>
      <c r="D86" s="4"/>
    </row>
    <row r="87" ht="16.5" customHeight="1">
      <c r="A87" s="10">
        <v>85.0</v>
      </c>
      <c r="B87" s="9"/>
      <c r="C87" s="9"/>
      <c r="D87" s="4"/>
    </row>
    <row r="88" ht="16.5" customHeight="1">
      <c r="A88" s="10">
        <v>86.0</v>
      </c>
      <c r="B88" s="9"/>
      <c r="C88" s="9"/>
      <c r="D88" s="4"/>
    </row>
    <row r="89" ht="16.5" customHeight="1">
      <c r="A89" s="10">
        <v>87.0</v>
      </c>
      <c r="B89" s="9"/>
      <c r="C89" s="9"/>
      <c r="D89" s="4"/>
    </row>
    <row r="90" ht="16.5" customHeight="1">
      <c r="A90" s="10">
        <v>88.0</v>
      </c>
      <c r="B90" s="9"/>
      <c r="C90" s="9"/>
      <c r="D90" s="4"/>
    </row>
    <row r="91" ht="16.5" customHeight="1">
      <c r="A91" s="10">
        <v>89.0</v>
      </c>
      <c r="B91" s="9"/>
      <c r="C91" s="9"/>
      <c r="D91" s="4"/>
    </row>
    <row r="92" ht="16.5" customHeight="1">
      <c r="A92" s="10">
        <v>90.0</v>
      </c>
      <c r="B92" s="9"/>
      <c r="C92" s="9"/>
      <c r="D92" s="4"/>
    </row>
    <row r="93" ht="16.5" customHeight="1">
      <c r="A93" s="10">
        <v>91.0</v>
      </c>
      <c r="B93" s="9"/>
      <c r="C93" s="9"/>
      <c r="D93" s="4"/>
    </row>
    <row r="94" ht="16.5" customHeight="1">
      <c r="A94" s="10">
        <v>92.0</v>
      </c>
      <c r="B94" s="9"/>
      <c r="C94" s="9"/>
      <c r="D94" s="4"/>
    </row>
    <row r="95" ht="16.5" customHeight="1">
      <c r="A95" s="10">
        <v>93.0</v>
      </c>
      <c r="B95" s="9"/>
      <c r="C95" s="9"/>
      <c r="D95" s="4"/>
    </row>
    <row r="96" ht="16.5" customHeight="1">
      <c r="A96" s="10">
        <v>94.0</v>
      </c>
      <c r="B96" s="9"/>
      <c r="C96" s="9"/>
      <c r="D96" s="4"/>
    </row>
    <row r="97" ht="16.5" customHeight="1">
      <c r="D97" s="4"/>
    </row>
    <row r="98" ht="16.5" customHeight="1">
      <c r="D98" s="4"/>
    </row>
    <row r="99" ht="16.5" customHeight="1">
      <c r="D99" s="4"/>
    </row>
    <row r="100" ht="16.5" customHeight="1">
      <c r="D100" s="4"/>
    </row>
    <row r="101" ht="16.5" customHeight="1">
      <c r="D101" s="4"/>
    </row>
    <row r="102" ht="16.5" customHeight="1">
      <c r="D102" s="4"/>
    </row>
    <row r="103" ht="16.5" customHeight="1">
      <c r="D103" s="4"/>
    </row>
    <row r="104" ht="16.5" customHeight="1">
      <c r="D104" s="4"/>
    </row>
    <row r="105" ht="16.5" customHeight="1">
      <c r="D105" s="4"/>
    </row>
    <row r="106" ht="16.5" customHeight="1">
      <c r="D106" s="4"/>
    </row>
    <row r="107" ht="16.5" customHeight="1">
      <c r="D107" s="4"/>
    </row>
    <row r="108" ht="16.5" customHeight="1">
      <c r="D108" s="4"/>
    </row>
    <row r="109" ht="16.5" customHeight="1">
      <c r="D109" s="4"/>
    </row>
    <row r="110" ht="16.5" customHeight="1">
      <c r="D110" s="4"/>
    </row>
    <row r="111" ht="16.5" customHeight="1">
      <c r="D111" s="4"/>
    </row>
    <row r="112" ht="16.5" customHeight="1">
      <c r="D112" s="4"/>
    </row>
    <row r="113" ht="16.5" customHeight="1">
      <c r="D113" s="4"/>
    </row>
    <row r="114" ht="16.5" customHeight="1">
      <c r="D114" s="4"/>
    </row>
    <row r="115" ht="16.5" customHeight="1">
      <c r="D115" s="4"/>
    </row>
    <row r="116" ht="16.5" customHeight="1">
      <c r="D116" s="4"/>
    </row>
    <row r="117" ht="16.5" customHeight="1">
      <c r="D117" s="4"/>
    </row>
    <row r="118" ht="16.5" customHeight="1">
      <c r="D118" s="4"/>
    </row>
    <row r="119" ht="16.5" customHeight="1">
      <c r="D119" s="4"/>
    </row>
    <row r="120" ht="16.5" customHeight="1">
      <c r="D120" s="4"/>
    </row>
    <row r="121" ht="16.5" customHeight="1">
      <c r="D121" s="4"/>
    </row>
    <row r="122" ht="16.5" customHeight="1">
      <c r="D122" s="4"/>
    </row>
    <row r="123" ht="16.5" customHeight="1">
      <c r="D123" s="4"/>
    </row>
    <row r="124" ht="16.5" customHeight="1">
      <c r="D124" s="4"/>
    </row>
    <row r="125" ht="16.5" customHeight="1">
      <c r="D125" s="4"/>
    </row>
    <row r="126" ht="16.5" customHeight="1">
      <c r="D126" s="4"/>
    </row>
    <row r="127" ht="16.5" customHeight="1">
      <c r="D127" s="4"/>
    </row>
    <row r="128" ht="16.5" customHeight="1">
      <c r="D128" s="4"/>
    </row>
    <row r="129" ht="16.5" customHeight="1">
      <c r="D129" s="4"/>
    </row>
    <row r="130" ht="16.5" customHeight="1">
      <c r="D130" s="4"/>
    </row>
    <row r="131" ht="16.5" customHeight="1">
      <c r="D131" s="4"/>
    </row>
    <row r="132" ht="16.5" customHeight="1">
      <c r="D132" s="4"/>
    </row>
    <row r="133" ht="16.5" customHeight="1">
      <c r="D133" s="4"/>
    </row>
    <row r="134" ht="16.5" customHeight="1">
      <c r="D134" s="4"/>
    </row>
    <row r="135" ht="16.5" customHeight="1">
      <c r="D135" s="4"/>
    </row>
    <row r="136" ht="16.5" customHeight="1">
      <c r="D136" s="4"/>
    </row>
    <row r="137" ht="16.5" customHeight="1">
      <c r="D137" s="4"/>
    </row>
    <row r="138" ht="16.5" customHeight="1">
      <c r="D138" s="4"/>
    </row>
    <row r="139" ht="16.5" customHeight="1">
      <c r="D139" s="4"/>
    </row>
    <row r="140" ht="16.5" customHeight="1">
      <c r="D140" s="4"/>
    </row>
    <row r="141" ht="16.5" customHeight="1">
      <c r="D141" s="4"/>
    </row>
    <row r="142" ht="16.5" customHeight="1">
      <c r="D142" s="4"/>
    </row>
    <row r="143" ht="16.5" customHeight="1">
      <c r="D143" s="4"/>
    </row>
    <row r="144" ht="16.5" customHeight="1">
      <c r="D144" s="4"/>
    </row>
    <row r="145" ht="16.5" customHeight="1">
      <c r="D145" s="4"/>
    </row>
    <row r="146" ht="16.5" customHeight="1">
      <c r="D146" s="4"/>
    </row>
    <row r="147" ht="16.5" customHeight="1">
      <c r="D147" s="4"/>
    </row>
    <row r="148" ht="16.5" customHeight="1">
      <c r="D148" s="4"/>
    </row>
    <row r="149" ht="16.5" customHeight="1">
      <c r="D149" s="4"/>
    </row>
    <row r="150" ht="16.5" customHeight="1">
      <c r="D150" s="4"/>
    </row>
    <row r="151" ht="16.5" customHeight="1">
      <c r="D151" s="4"/>
    </row>
    <row r="152" ht="16.5" customHeight="1">
      <c r="D152" s="4"/>
    </row>
    <row r="153" ht="16.5" customHeight="1">
      <c r="D153" s="4"/>
    </row>
    <row r="154" ht="16.5" customHeight="1">
      <c r="D154" s="4"/>
    </row>
    <row r="155" ht="16.5" customHeight="1">
      <c r="D155" s="4"/>
    </row>
    <row r="156" ht="16.5" customHeight="1">
      <c r="D156" s="4"/>
    </row>
    <row r="157" ht="16.5" customHeight="1">
      <c r="D157" s="4"/>
    </row>
    <row r="158" ht="16.5" customHeight="1">
      <c r="D158" s="4"/>
    </row>
    <row r="159" ht="16.5" customHeight="1">
      <c r="D159" s="4"/>
    </row>
    <row r="160" ht="16.5" customHeight="1">
      <c r="D160" s="4"/>
    </row>
    <row r="161" ht="16.5" customHeight="1">
      <c r="D161" s="4"/>
    </row>
    <row r="162" ht="16.5" customHeight="1">
      <c r="D162" s="4"/>
    </row>
    <row r="163" ht="16.5" customHeight="1">
      <c r="D163" s="4"/>
    </row>
    <row r="164" ht="16.5" customHeight="1">
      <c r="D164" s="4"/>
    </row>
    <row r="165" ht="16.5" customHeight="1">
      <c r="D165" s="4"/>
    </row>
    <row r="166" ht="16.5" customHeight="1">
      <c r="D166" s="4"/>
    </row>
    <row r="167" ht="16.5" customHeight="1">
      <c r="D167" s="4"/>
    </row>
    <row r="168" ht="16.5" customHeight="1">
      <c r="D168" s="4"/>
    </row>
    <row r="169" ht="16.5" customHeight="1">
      <c r="D169" s="4"/>
    </row>
    <row r="170" ht="16.5" customHeight="1">
      <c r="D170" s="4"/>
    </row>
    <row r="171" ht="16.5" customHeight="1">
      <c r="D171" s="4"/>
    </row>
    <row r="172" ht="16.5" customHeight="1">
      <c r="D172" s="4"/>
    </row>
    <row r="173" ht="16.5" customHeight="1">
      <c r="D173" s="4"/>
    </row>
    <row r="174" ht="16.5" customHeight="1">
      <c r="D174" s="4"/>
    </row>
    <row r="175" ht="16.5" customHeight="1">
      <c r="D175" s="4"/>
    </row>
    <row r="176" ht="16.5" customHeight="1">
      <c r="D176" s="4"/>
    </row>
    <row r="177" ht="16.5" customHeight="1">
      <c r="D177" s="4"/>
    </row>
    <row r="178" ht="16.5" customHeight="1">
      <c r="D178" s="4"/>
    </row>
    <row r="179" ht="16.5" customHeight="1">
      <c r="D179" s="4"/>
    </row>
    <row r="180" ht="16.5" customHeight="1">
      <c r="D180" s="4"/>
    </row>
    <row r="181" ht="16.5" customHeight="1">
      <c r="D181" s="4"/>
    </row>
    <row r="182" ht="16.5" customHeight="1">
      <c r="D182" s="4"/>
    </row>
    <row r="183" ht="16.5" customHeight="1">
      <c r="D183" s="4"/>
    </row>
    <row r="184" ht="16.5" customHeight="1">
      <c r="D184" s="4"/>
    </row>
    <row r="185" ht="16.5" customHeight="1">
      <c r="D185" s="4"/>
    </row>
    <row r="186" ht="16.5" customHeight="1">
      <c r="D186" s="4"/>
    </row>
    <row r="187" ht="16.5" customHeight="1">
      <c r="D187" s="4"/>
    </row>
    <row r="188" ht="16.5" customHeight="1">
      <c r="D188" s="4"/>
    </row>
    <row r="189" ht="16.5" customHeight="1">
      <c r="D189" s="4"/>
    </row>
    <row r="190" ht="16.5" customHeight="1">
      <c r="D190" s="4"/>
    </row>
    <row r="191" ht="16.5" customHeight="1">
      <c r="D191" s="4"/>
    </row>
    <row r="192" ht="16.5" customHeight="1">
      <c r="D192" s="4"/>
    </row>
    <row r="193" ht="16.5" customHeight="1">
      <c r="D193" s="4"/>
    </row>
    <row r="194" ht="16.5" customHeight="1">
      <c r="D194" s="4"/>
    </row>
    <row r="195" ht="16.5" customHeight="1">
      <c r="D195" s="4"/>
    </row>
    <row r="196" ht="16.5" customHeight="1">
      <c r="D196" s="4"/>
    </row>
    <row r="197" ht="16.5" customHeight="1">
      <c r="D197" s="4"/>
    </row>
    <row r="198" ht="16.5" customHeight="1">
      <c r="D198" s="4"/>
    </row>
    <row r="199" ht="16.5" customHeight="1">
      <c r="D199" s="4"/>
    </row>
    <row r="200" ht="16.5" customHeight="1">
      <c r="D200" s="4"/>
    </row>
    <row r="201" ht="16.5" customHeight="1">
      <c r="D201" s="4"/>
    </row>
    <row r="202" ht="16.5" customHeight="1">
      <c r="D202" s="4"/>
    </row>
    <row r="203" ht="16.5" customHeight="1">
      <c r="D203" s="4"/>
    </row>
    <row r="204" ht="16.5" customHeight="1">
      <c r="D204" s="4"/>
    </row>
    <row r="205" ht="16.5" customHeight="1">
      <c r="D205" s="4"/>
    </row>
    <row r="206" ht="16.5" customHeight="1">
      <c r="D206" s="4"/>
    </row>
    <row r="207" ht="16.5" customHeight="1">
      <c r="D207" s="4"/>
    </row>
    <row r="208" ht="16.5" customHeight="1">
      <c r="D208" s="4"/>
    </row>
    <row r="209" ht="16.5" customHeight="1">
      <c r="D209" s="4"/>
    </row>
    <row r="210" ht="16.5" customHeight="1">
      <c r="D210" s="4"/>
    </row>
    <row r="211" ht="16.5" customHeight="1">
      <c r="D211" s="4"/>
    </row>
    <row r="212" ht="16.5" customHeight="1">
      <c r="D212" s="4"/>
    </row>
    <row r="213" ht="16.5" customHeight="1">
      <c r="D213" s="4"/>
    </row>
    <row r="214" ht="16.5" customHeight="1">
      <c r="D214" s="4"/>
    </row>
    <row r="215" ht="16.5" customHeight="1">
      <c r="D215" s="4"/>
    </row>
    <row r="216" ht="16.5" customHeight="1">
      <c r="D216" s="4"/>
    </row>
    <row r="217" ht="16.5" customHeight="1">
      <c r="D217" s="4"/>
    </row>
    <row r="218" ht="16.5" customHeight="1">
      <c r="D218" s="4"/>
    </row>
    <row r="219" ht="16.5" customHeight="1">
      <c r="D219" s="4"/>
    </row>
    <row r="220" ht="16.5" customHeight="1">
      <c r="D220" s="4"/>
    </row>
    <row r="221" ht="16.5" customHeight="1">
      <c r="D221" s="4"/>
    </row>
    <row r="222" ht="16.5" customHeight="1">
      <c r="D222" s="4"/>
    </row>
    <row r="223" ht="16.5" customHeight="1">
      <c r="D223" s="4"/>
    </row>
    <row r="224" ht="16.5" customHeight="1">
      <c r="D224" s="4"/>
    </row>
    <row r="225" ht="16.5" customHeight="1">
      <c r="D225" s="4"/>
    </row>
    <row r="226" ht="16.5" customHeight="1">
      <c r="D226" s="4"/>
    </row>
    <row r="227" ht="16.5" customHeight="1">
      <c r="D227" s="4"/>
    </row>
    <row r="228" ht="16.5" customHeight="1">
      <c r="D228" s="4"/>
    </row>
    <row r="229" ht="16.5" customHeight="1">
      <c r="D229" s="4"/>
    </row>
    <row r="230" ht="16.5" customHeight="1">
      <c r="D230" s="4"/>
    </row>
    <row r="231" ht="16.5" customHeight="1">
      <c r="D231" s="4"/>
    </row>
    <row r="232" ht="16.5" customHeight="1">
      <c r="D232" s="4"/>
    </row>
    <row r="233" ht="16.5" customHeight="1">
      <c r="D233" s="4"/>
    </row>
    <row r="234" ht="16.5" customHeight="1">
      <c r="D234" s="4"/>
    </row>
    <row r="235" ht="16.5" customHeight="1">
      <c r="D235" s="4"/>
    </row>
    <row r="236" ht="16.5" customHeight="1">
      <c r="D236" s="4"/>
    </row>
    <row r="237" ht="16.5" customHeight="1">
      <c r="D237" s="4"/>
    </row>
    <row r="238" ht="16.5" customHeight="1">
      <c r="D238" s="4"/>
    </row>
    <row r="239" ht="16.5" customHeight="1">
      <c r="D239" s="4"/>
    </row>
    <row r="240" ht="16.5" customHeight="1">
      <c r="D240" s="4"/>
    </row>
    <row r="241" ht="16.5" customHeight="1">
      <c r="D241" s="4"/>
    </row>
    <row r="242" ht="16.5" customHeight="1">
      <c r="D242" s="4"/>
    </row>
    <row r="243" ht="16.5" customHeight="1">
      <c r="D243" s="4"/>
    </row>
    <row r="244" ht="16.5" customHeight="1">
      <c r="D244" s="4"/>
    </row>
    <row r="245" ht="16.5" customHeight="1">
      <c r="D245" s="4"/>
    </row>
    <row r="246" ht="16.5" customHeight="1">
      <c r="D246" s="4"/>
    </row>
    <row r="247" ht="16.5" customHeight="1">
      <c r="D247" s="4"/>
    </row>
    <row r="248" ht="16.5" customHeight="1">
      <c r="D248" s="4"/>
    </row>
    <row r="249" ht="16.5" customHeight="1">
      <c r="D249" s="4"/>
    </row>
    <row r="250" ht="16.5" customHeight="1">
      <c r="D250" s="4"/>
    </row>
    <row r="251" ht="16.5" customHeight="1">
      <c r="D251" s="4"/>
    </row>
    <row r="252" ht="16.5" customHeight="1">
      <c r="D252" s="4"/>
    </row>
    <row r="253" ht="16.5" customHeight="1">
      <c r="D253" s="4"/>
    </row>
    <row r="254" ht="16.5" customHeight="1">
      <c r="D254" s="4"/>
    </row>
    <row r="255" ht="16.5" customHeight="1">
      <c r="D255" s="4"/>
    </row>
    <row r="256" ht="16.5" customHeight="1">
      <c r="D256" s="4"/>
    </row>
    <row r="257" ht="16.5" customHeight="1">
      <c r="D257" s="4"/>
    </row>
    <row r="258" ht="16.5" customHeight="1">
      <c r="D258" s="4"/>
    </row>
    <row r="259" ht="16.5" customHeight="1">
      <c r="D259" s="4"/>
    </row>
    <row r="260" ht="16.5" customHeight="1">
      <c r="D260" s="4"/>
    </row>
    <row r="261" ht="16.5" customHeight="1">
      <c r="D261" s="4"/>
    </row>
    <row r="262" ht="16.5" customHeight="1">
      <c r="D262" s="4"/>
    </row>
    <row r="263" ht="16.5" customHeight="1">
      <c r="D263" s="4"/>
    </row>
    <row r="264" ht="16.5" customHeight="1">
      <c r="D264" s="4"/>
    </row>
    <row r="265" ht="16.5" customHeight="1">
      <c r="D265" s="4"/>
    </row>
    <row r="266" ht="16.5" customHeight="1">
      <c r="D266" s="4"/>
    </row>
    <row r="267" ht="16.5" customHeight="1">
      <c r="D267" s="4"/>
    </row>
    <row r="268" ht="16.5" customHeight="1">
      <c r="D268" s="4"/>
    </row>
    <row r="269" ht="16.5" customHeight="1">
      <c r="D269" s="4"/>
    </row>
    <row r="270" ht="16.5" customHeight="1">
      <c r="D270" s="4"/>
    </row>
    <row r="271" ht="16.5" customHeight="1">
      <c r="D271" s="4"/>
    </row>
    <row r="272" ht="16.5" customHeight="1">
      <c r="D272" s="4"/>
    </row>
    <row r="273" ht="16.5" customHeight="1">
      <c r="D273" s="4"/>
    </row>
    <row r="274" ht="16.5" customHeight="1">
      <c r="D274" s="4"/>
    </row>
    <row r="275" ht="16.5" customHeight="1">
      <c r="D275" s="4"/>
    </row>
    <row r="276" ht="16.5" customHeight="1">
      <c r="D276" s="4"/>
    </row>
    <row r="277" ht="16.5" customHeight="1">
      <c r="D277" s="4"/>
    </row>
    <row r="278" ht="16.5" customHeight="1">
      <c r="D278" s="4"/>
    </row>
    <row r="279" ht="16.5" customHeight="1">
      <c r="D279" s="4"/>
    </row>
    <row r="280" ht="16.5" customHeight="1">
      <c r="D280" s="4"/>
    </row>
    <row r="281" ht="16.5" customHeight="1">
      <c r="D281" s="4"/>
    </row>
    <row r="282" ht="16.5" customHeight="1">
      <c r="D282" s="4"/>
    </row>
    <row r="283" ht="16.5" customHeight="1">
      <c r="D283" s="4"/>
    </row>
    <row r="284" ht="16.5" customHeight="1">
      <c r="D284" s="4"/>
    </row>
    <row r="285" ht="16.5" customHeight="1">
      <c r="D285" s="4"/>
    </row>
    <row r="286" ht="16.5" customHeight="1">
      <c r="D286" s="4"/>
    </row>
    <row r="287" ht="16.5" customHeight="1">
      <c r="D287" s="4"/>
    </row>
    <row r="288" ht="16.5" customHeight="1">
      <c r="D288" s="4"/>
    </row>
    <row r="289" ht="16.5" customHeight="1">
      <c r="D289" s="4"/>
    </row>
    <row r="290" ht="16.5" customHeight="1">
      <c r="D290" s="4"/>
    </row>
    <row r="291" ht="16.5" customHeight="1">
      <c r="D291" s="4"/>
    </row>
    <row r="292" ht="16.5" customHeight="1">
      <c r="D292" s="4"/>
    </row>
    <row r="293" ht="16.5" customHeight="1">
      <c r="D293" s="4"/>
    </row>
    <row r="294" ht="16.5" customHeight="1">
      <c r="D294" s="4"/>
    </row>
    <row r="295" ht="16.5" customHeight="1">
      <c r="D295" s="4"/>
    </row>
    <row r="296" ht="16.5" customHeight="1">
      <c r="D296" s="4"/>
    </row>
    <row r="297" ht="16.5" customHeight="1">
      <c r="D297" s="4"/>
    </row>
    <row r="298" ht="16.5" customHeight="1">
      <c r="D298" s="4"/>
    </row>
    <row r="299" ht="16.5" customHeight="1">
      <c r="D299" s="4"/>
    </row>
    <row r="300" ht="16.5" customHeight="1">
      <c r="D300" s="4"/>
    </row>
    <row r="301" ht="16.5" customHeight="1">
      <c r="D301" s="4"/>
    </row>
    <row r="302" ht="16.5" customHeight="1">
      <c r="D302" s="4"/>
    </row>
    <row r="303" ht="16.5" customHeight="1">
      <c r="D303" s="4"/>
    </row>
    <row r="304" ht="16.5" customHeight="1">
      <c r="D304" s="4"/>
    </row>
    <row r="305" ht="16.5" customHeight="1">
      <c r="D305" s="4"/>
    </row>
    <row r="306" ht="16.5" customHeight="1">
      <c r="D306" s="4"/>
    </row>
    <row r="307" ht="16.5" customHeight="1">
      <c r="D307" s="4"/>
    </row>
    <row r="308" ht="16.5" customHeight="1">
      <c r="D308" s="4"/>
    </row>
    <row r="309" ht="16.5" customHeight="1">
      <c r="D309" s="4"/>
    </row>
    <row r="310" ht="16.5" customHeight="1">
      <c r="D310" s="4"/>
    </row>
    <row r="311" ht="16.5" customHeight="1">
      <c r="D311" s="4"/>
    </row>
    <row r="312" ht="16.5" customHeight="1">
      <c r="D312" s="4"/>
    </row>
    <row r="313" ht="16.5" customHeight="1">
      <c r="D313" s="4"/>
    </row>
    <row r="314" ht="16.5" customHeight="1">
      <c r="D314" s="4"/>
    </row>
    <row r="315" ht="16.5" customHeight="1">
      <c r="D315" s="4"/>
    </row>
    <row r="316" ht="16.5" customHeight="1">
      <c r="D316" s="4"/>
    </row>
    <row r="317" ht="16.5" customHeight="1">
      <c r="D317" s="4"/>
    </row>
    <row r="318" ht="16.5" customHeight="1">
      <c r="D318" s="4"/>
    </row>
    <row r="319" ht="16.5" customHeight="1">
      <c r="D319" s="4"/>
    </row>
    <row r="320" ht="16.5" customHeight="1">
      <c r="D320" s="4"/>
    </row>
    <row r="321" ht="16.5" customHeight="1">
      <c r="D321" s="4"/>
    </row>
    <row r="322" ht="16.5" customHeight="1">
      <c r="D322" s="4"/>
    </row>
    <row r="323" ht="16.5" customHeight="1">
      <c r="D323" s="4"/>
    </row>
    <row r="324" ht="16.5" customHeight="1">
      <c r="D324" s="4"/>
    </row>
    <row r="325" ht="16.5" customHeight="1">
      <c r="D325" s="4"/>
    </row>
    <row r="326" ht="16.5" customHeight="1">
      <c r="D326" s="4"/>
    </row>
    <row r="327" ht="16.5" customHeight="1">
      <c r="D327" s="4"/>
    </row>
    <row r="328" ht="16.5" customHeight="1">
      <c r="D328" s="4"/>
    </row>
    <row r="329" ht="16.5" customHeight="1">
      <c r="D329" s="4"/>
    </row>
    <row r="330" ht="16.5" customHeight="1">
      <c r="D330" s="4"/>
    </row>
    <row r="331" ht="16.5" customHeight="1">
      <c r="D331" s="4"/>
    </row>
    <row r="332" ht="16.5" customHeight="1">
      <c r="D332" s="4"/>
    </row>
    <row r="333" ht="16.5" customHeight="1">
      <c r="D333" s="4"/>
    </row>
    <row r="334" ht="16.5" customHeight="1">
      <c r="D334" s="4"/>
    </row>
    <row r="335" ht="16.5" customHeight="1">
      <c r="D335" s="4"/>
    </row>
    <row r="336" ht="16.5" customHeight="1">
      <c r="D336" s="4"/>
    </row>
    <row r="337" ht="16.5" customHeight="1">
      <c r="D337" s="4"/>
    </row>
    <row r="338" ht="16.5" customHeight="1">
      <c r="D338" s="4"/>
    </row>
    <row r="339" ht="16.5" customHeight="1">
      <c r="D339" s="4"/>
    </row>
    <row r="340" ht="16.5" customHeight="1">
      <c r="D340" s="4"/>
    </row>
    <row r="341" ht="16.5" customHeight="1">
      <c r="D341" s="4"/>
    </row>
    <row r="342" ht="16.5" customHeight="1">
      <c r="D342" s="4"/>
    </row>
    <row r="343" ht="16.5" customHeight="1">
      <c r="D343" s="4"/>
    </row>
    <row r="344" ht="16.5" customHeight="1">
      <c r="D344" s="4"/>
    </row>
    <row r="345" ht="16.5" customHeight="1">
      <c r="D345" s="4"/>
    </row>
    <row r="346" ht="16.5" customHeight="1">
      <c r="D346" s="4"/>
    </row>
    <row r="347" ht="16.5" customHeight="1">
      <c r="D347" s="4"/>
    </row>
    <row r="348" ht="16.5" customHeight="1">
      <c r="D348" s="4"/>
    </row>
    <row r="349" ht="16.5" customHeight="1">
      <c r="D349" s="4"/>
    </row>
    <row r="350" ht="16.5" customHeight="1">
      <c r="D350" s="4"/>
    </row>
    <row r="351" ht="16.5" customHeight="1">
      <c r="D351" s="4"/>
    </row>
    <row r="352" ht="16.5" customHeight="1">
      <c r="D352" s="4"/>
    </row>
    <row r="353" ht="16.5" customHeight="1">
      <c r="D353" s="4"/>
    </row>
    <row r="354" ht="16.5" customHeight="1">
      <c r="D354" s="4"/>
    </row>
    <row r="355" ht="16.5" customHeight="1">
      <c r="D355" s="4"/>
    </row>
    <row r="356" ht="16.5" customHeight="1">
      <c r="D356" s="4"/>
    </row>
    <row r="357" ht="16.5" customHeight="1">
      <c r="D357" s="4"/>
    </row>
    <row r="358" ht="16.5" customHeight="1">
      <c r="D358" s="4"/>
    </row>
    <row r="359" ht="16.5" customHeight="1">
      <c r="D359" s="4"/>
    </row>
    <row r="360" ht="16.5" customHeight="1">
      <c r="D360" s="4"/>
    </row>
    <row r="361" ht="16.5" customHeight="1">
      <c r="D361" s="4"/>
    </row>
    <row r="362" ht="16.5" customHeight="1">
      <c r="D362" s="4"/>
    </row>
    <row r="363" ht="16.5" customHeight="1">
      <c r="D363" s="4"/>
    </row>
    <row r="364" ht="16.5" customHeight="1">
      <c r="D364" s="4"/>
    </row>
    <row r="365" ht="16.5" customHeight="1">
      <c r="D365" s="4"/>
    </row>
    <row r="366" ht="16.5" customHeight="1">
      <c r="D366" s="4"/>
    </row>
    <row r="367" ht="16.5" customHeight="1">
      <c r="D367" s="4"/>
    </row>
    <row r="368" ht="16.5" customHeight="1">
      <c r="D368" s="4"/>
    </row>
    <row r="369" ht="16.5" customHeight="1">
      <c r="D369" s="4"/>
    </row>
    <row r="370" ht="16.5" customHeight="1">
      <c r="D370" s="4"/>
    </row>
    <row r="371" ht="16.5" customHeight="1">
      <c r="D371" s="4"/>
    </row>
    <row r="372" ht="16.5" customHeight="1">
      <c r="D372" s="4"/>
    </row>
    <row r="373" ht="16.5" customHeight="1">
      <c r="D373" s="4"/>
    </row>
    <row r="374" ht="16.5" customHeight="1">
      <c r="D374" s="4"/>
    </row>
    <row r="375" ht="16.5" customHeight="1">
      <c r="D375" s="4"/>
    </row>
    <row r="376" ht="16.5" customHeight="1">
      <c r="D376" s="4"/>
    </row>
    <row r="377" ht="16.5" customHeight="1">
      <c r="D377" s="4"/>
    </row>
    <row r="378" ht="16.5" customHeight="1">
      <c r="D378" s="4"/>
    </row>
    <row r="379" ht="16.5" customHeight="1">
      <c r="D379" s="4"/>
    </row>
    <row r="380" ht="16.5" customHeight="1">
      <c r="D380" s="4"/>
    </row>
    <row r="381" ht="16.5" customHeight="1">
      <c r="D381" s="4"/>
    </row>
    <row r="382" ht="16.5" customHeight="1">
      <c r="D382" s="4"/>
    </row>
    <row r="383" ht="16.5" customHeight="1">
      <c r="D383" s="4"/>
    </row>
    <row r="384" ht="16.5" customHeight="1">
      <c r="D384" s="4"/>
    </row>
    <row r="385" ht="16.5" customHeight="1">
      <c r="D385" s="4"/>
    </row>
    <row r="386" ht="16.5" customHeight="1">
      <c r="D386" s="4"/>
    </row>
    <row r="387" ht="16.5" customHeight="1">
      <c r="D387" s="4"/>
    </row>
    <row r="388" ht="16.5" customHeight="1">
      <c r="D388" s="4"/>
    </row>
    <row r="389" ht="16.5" customHeight="1">
      <c r="D389" s="4"/>
    </row>
    <row r="390" ht="16.5" customHeight="1">
      <c r="D390" s="4"/>
    </row>
    <row r="391" ht="16.5" customHeight="1">
      <c r="D391" s="4"/>
    </row>
    <row r="392" ht="16.5" customHeight="1">
      <c r="D392" s="4"/>
    </row>
    <row r="393" ht="16.5" customHeight="1">
      <c r="D393" s="4"/>
    </row>
    <row r="394" ht="16.5" customHeight="1">
      <c r="D394" s="4"/>
    </row>
    <row r="395" ht="16.5" customHeight="1">
      <c r="D395" s="4"/>
    </row>
    <row r="396" ht="16.5" customHeight="1">
      <c r="D396" s="4"/>
    </row>
    <row r="397" ht="16.5" customHeight="1">
      <c r="D397" s="4"/>
    </row>
    <row r="398" ht="16.5" customHeight="1">
      <c r="D398" s="4"/>
    </row>
    <row r="399" ht="16.5" customHeight="1">
      <c r="D399" s="4"/>
    </row>
    <row r="400" ht="16.5" customHeight="1">
      <c r="D400" s="4"/>
    </row>
    <row r="401" ht="16.5" customHeight="1">
      <c r="D401" s="4"/>
    </row>
    <row r="402" ht="16.5" customHeight="1">
      <c r="D402" s="4"/>
    </row>
    <row r="403" ht="16.5" customHeight="1">
      <c r="D403" s="4"/>
    </row>
    <row r="404" ht="16.5" customHeight="1">
      <c r="D404" s="4"/>
    </row>
    <row r="405" ht="16.5" customHeight="1">
      <c r="D405" s="4"/>
    </row>
    <row r="406" ht="16.5" customHeight="1">
      <c r="D406" s="4"/>
    </row>
    <row r="407" ht="16.5" customHeight="1">
      <c r="D407" s="4"/>
    </row>
    <row r="408" ht="16.5" customHeight="1">
      <c r="D408" s="4"/>
    </row>
    <row r="409" ht="16.5" customHeight="1">
      <c r="D409" s="4"/>
    </row>
    <row r="410" ht="16.5" customHeight="1">
      <c r="D410" s="4"/>
    </row>
    <row r="411" ht="16.5" customHeight="1">
      <c r="D411" s="4"/>
    </row>
    <row r="412" ht="16.5" customHeight="1">
      <c r="D412" s="4"/>
    </row>
    <row r="413" ht="16.5" customHeight="1">
      <c r="D413" s="4"/>
    </row>
    <row r="414" ht="16.5" customHeight="1">
      <c r="D414" s="4"/>
    </row>
    <row r="415" ht="16.5" customHeight="1">
      <c r="D415" s="4"/>
    </row>
    <row r="416" ht="16.5" customHeight="1">
      <c r="D416" s="4"/>
    </row>
    <row r="417" ht="16.5" customHeight="1">
      <c r="D417" s="4"/>
    </row>
    <row r="418" ht="16.5" customHeight="1">
      <c r="D418" s="4"/>
    </row>
    <row r="419" ht="16.5" customHeight="1">
      <c r="D419" s="4"/>
    </row>
    <row r="420" ht="16.5" customHeight="1">
      <c r="D420" s="4"/>
    </row>
    <row r="421" ht="16.5" customHeight="1">
      <c r="D421" s="4"/>
    </row>
    <row r="422" ht="16.5" customHeight="1">
      <c r="D422" s="4"/>
    </row>
    <row r="423" ht="16.5" customHeight="1">
      <c r="D423" s="4"/>
    </row>
    <row r="424" ht="16.5" customHeight="1">
      <c r="D424" s="4"/>
    </row>
    <row r="425" ht="16.5" customHeight="1">
      <c r="D425" s="4"/>
    </row>
    <row r="426" ht="16.5" customHeight="1">
      <c r="D426" s="4"/>
    </row>
    <row r="427" ht="16.5" customHeight="1">
      <c r="D427" s="4"/>
    </row>
    <row r="428" ht="16.5" customHeight="1">
      <c r="D428" s="4"/>
    </row>
    <row r="429" ht="16.5" customHeight="1">
      <c r="D429" s="4"/>
    </row>
    <row r="430" ht="16.5" customHeight="1">
      <c r="D430" s="4"/>
    </row>
    <row r="431" ht="16.5" customHeight="1">
      <c r="D431" s="4"/>
    </row>
    <row r="432" ht="16.5" customHeight="1">
      <c r="D432" s="4"/>
    </row>
    <row r="433" ht="16.5" customHeight="1">
      <c r="D433" s="4"/>
    </row>
    <row r="434" ht="16.5" customHeight="1">
      <c r="D434" s="4"/>
    </row>
    <row r="435" ht="16.5" customHeight="1">
      <c r="D435" s="4"/>
    </row>
    <row r="436" ht="16.5" customHeight="1">
      <c r="D436" s="4"/>
    </row>
    <row r="437" ht="16.5" customHeight="1">
      <c r="D437" s="4"/>
    </row>
    <row r="438" ht="16.5" customHeight="1">
      <c r="D438" s="4"/>
    </row>
    <row r="439" ht="16.5" customHeight="1">
      <c r="D439" s="4"/>
    </row>
    <row r="440" ht="16.5" customHeight="1">
      <c r="D440" s="4"/>
    </row>
    <row r="441" ht="16.5" customHeight="1">
      <c r="D441" s="4"/>
    </row>
    <row r="442" ht="16.5" customHeight="1">
      <c r="D442" s="4"/>
    </row>
    <row r="443" ht="16.5" customHeight="1">
      <c r="D443" s="4"/>
    </row>
    <row r="444" ht="16.5" customHeight="1">
      <c r="D444" s="4"/>
    </row>
    <row r="445" ht="16.5" customHeight="1">
      <c r="D445" s="4"/>
    </row>
    <row r="446" ht="16.5" customHeight="1">
      <c r="D446" s="4"/>
    </row>
    <row r="447" ht="16.5" customHeight="1">
      <c r="D447" s="4"/>
    </row>
    <row r="448" ht="16.5" customHeight="1">
      <c r="D448" s="4"/>
    </row>
    <row r="449" ht="16.5" customHeight="1">
      <c r="D449" s="4"/>
    </row>
    <row r="450" ht="16.5" customHeight="1">
      <c r="D450" s="4"/>
    </row>
    <row r="451" ht="16.5" customHeight="1">
      <c r="D451" s="4"/>
    </row>
    <row r="452" ht="16.5" customHeight="1">
      <c r="D452" s="4"/>
    </row>
    <row r="453" ht="16.5" customHeight="1">
      <c r="D453" s="4"/>
    </row>
    <row r="454" ht="16.5" customHeight="1">
      <c r="D454" s="4"/>
    </row>
    <row r="455" ht="16.5" customHeight="1">
      <c r="D455" s="4"/>
    </row>
    <row r="456" ht="16.5" customHeight="1">
      <c r="D456" s="4"/>
    </row>
    <row r="457" ht="16.5" customHeight="1">
      <c r="D457" s="4"/>
    </row>
    <row r="458" ht="16.5" customHeight="1">
      <c r="D458" s="4"/>
    </row>
    <row r="459" ht="16.5" customHeight="1">
      <c r="D459" s="4"/>
    </row>
    <row r="460" ht="16.5" customHeight="1">
      <c r="D460" s="4"/>
    </row>
    <row r="461" ht="16.5" customHeight="1">
      <c r="D461" s="4"/>
    </row>
    <row r="462" ht="16.5" customHeight="1">
      <c r="D462" s="4"/>
    </row>
    <row r="463" ht="16.5" customHeight="1">
      <c r="D463" s="4"/>
    </row>
    <row r="464" ht="16.5" customHeight="1">
      <c r="D464" s="4"/>
    </row>
    <row r="465" ht="16.5" customHeight="1">
      <c r="D465" s="4"/>
    </row>
    <row r="466" ht="16.5" customHeight="1">
      <c r="D466" s="4"/>
    </row>
    <row r="467" ht="16.5" customHeight="1">
      <c r="D467" s="4"/>
    </row>
    <row r="468" ht="16.5" customHeight="1">
      <c r="D468" s="4"/>
    </row>
    <row r="469" ht="16.5" customHeight="1">
      <c r="D469" s="4"/>
    </row>
    <row r="470" ht="16.5" customHeight="1">
      <c r="D470" s="4"/>
    </row>
    <row r="471" ht="16.5" customHeight="1">
      <c r="D471" s="4"/>
    </row>
    <row r="472" ht="16.5" customHeight="1">
      <c r="D472" s="4"/>
    </row>
    <row r="473" ht="16.5" customHeight="1">
      <c r="D473" s="4"/>
    </row>
    <row r="474" ht="16.5" customHeight="1">
      <c r="D474" s="4"/>
    </row>
    <row r="475" ht="16.5" customHeight="1">
      <c r="D475" s="4"/>
    </row>
    <row r="476" ht="16.5" customHeight="1">
      <c r="D476" s="4"/>
    </row>
    <row r="477" ht="16.5" customHeight="1">
      <c r="D477" s="4"/>
    </row>
    <row r="478" ht="16.5" customHeight="1">
      <c r="D478" s="4"/>
    </row>
    <row r="479" ht="16.5" customHeight="1">
      <c r="D479" s="4"/>
    </row>
    <row r="480" ht="16.5" customHeight="1">
      <c r="D480" s="4"/>
    </row>
    <row r="481" ht="16.5" customHeight="1">
      <c r="D481" s="4"/>
    </row>
    <row r="482" ht="16.5" customHeight="1">
      <c r="D482" s="4"/>
    </row>
    <row r="483" ht="16.5" customHeight="1">
      <c r="D483" s="4"/>
    </row>
    <row r="484" ht="16.5" customHeight="1">
      <c r="D484" s="4"/>
    </row>
    <row r="485" ht="16.5" customHeight="1">
      <c r="D485" s="4"/>
    </row>
    <row r="486" ht="16.5" customHeight="1">
      <c r="D486" s="4"/>
    </row>
    <row r="487" ht="16.5" customHeight="1">
      <c r="D487" s="4"/>
    </row>
    <row r="488" ht="16.5" customHeight="1">
      <c r="D488" s="4"/>
    </row>
    <row r="489" ht="16.5" customHeight="1">
      <c r="D489" s="4"/>
    </row>
    <row r="490" ht="16.5" customHeight="1">
      <c r="D490" s="4"/>
    </row>
    <row r="491" ht="16.5" customHeight="1">
      <c r="D491" s="4"/>
    </row>
    <row r="492" ht="16.5" customHeight="1">
      <c r="D492" s="4"/>
    </row>
    <row r="493" ht="16.5" customHeight="1">
      <c r="D493" s="4"/>
    </row>
    <row r="494" ht="16.5" customHeight="1">
      <c r="D494" s="4"/>
    </row>
    <row r="495" ht="16.5" customHeight="1">
      <c r="D495" s="4"/>
    </row>
    <row r="496" ht="16.5" customHeight="1">
      <c r="D496" s="4"/>
    </row>
    <row r="497" ht="16.5" customHeight="1">
      <c r="D497" s="4"/>
    </row>
    <row r="498" ht="16.5" customHeight="1">
      <c r="D498" s="4"/>
    </row>
    <row r="499" ht="16.5" customHeight="1">
      <c r="D499" s="4"/>
    </row>
    <row r="500" ht="16.5" customHeight="1">
      <c r="D500" s="4"/>
    </row>
    <row r="501" ht="16.5" customHeight="1">
      <c r="D501" s="4"/>
    </row>
    <row r="502" ht="16.5" customHeight="1">
      <c r="D502" s="4"/>
    </row>
    <row r="503" ht="16.5" customHeight="1">
      <c r="D503" s="4"/>
    </row>
    <row r="504" ht="16.5" customHeight="1">
      <c r="D504" s="4"/>
    </row>
    <row r="505" ht="16.5" customHeight="1">
      <c r="D505" s="4"/>
    </row>
    <row r="506" ht="16.5" customHeight="1">
      <c r="D506" s="4"/>
    </row>
    <row r="507" ht="16.5" customHeight="1">
      <c r="D507" s="4"/>
    </row>
    <row r="508" ht="16.5" customHeight="1">
      <c r="D508" s="4"/>
    </row>
    <row r="509" ht="16.5" customHeight="1">
      <c r="D509" s="4"/>
    </row>
    <row r="510" ht="16.5" customHeight="1">
      <c r="D510" s="4"/>
    </row>
    <row r="511" ht="16.5" customHeight="1">
      <c r="D511" s="4"/>
    </row>
    <row r="512" ht="16.5" customHeight="1">
      <c r="D512" s="4"/>
    </row>
    <row r="513" ht="16.5" customHeight="1">
      <c r="D513" s="4"/>
    </row>
    <row r="514" ht="16.5" customHeight="1">
      <c r="D514" s="4"/>
    </row>
    <row r="515" ht="16.5" customHeight="1">
      <c r="D515" s="4"/>
    </row>
    <row r="516" ht="16.5" customHeight="1">
      <c r="D516" s="4"/>
    </row>
    <row r="517" ht="16.5" customHeight="1">
      <c r="D517" s="4"/>
    </row>
    <row r="518" ht="16.5" customHeight="1">
      <c r="D518" s="4"/>
    </row>
    <row r="519" ht="16.5" customHeight="1">
      <c r="D519" s="4"/>
    </row>
    <row r="520" ht="16.5" customHeight="1">
      <c r="D520" s="4"/>
    </row>
    <row r="521" ht="16.5" customHeight="1">
      <c r="D521" s="4"/>
    </row>
    <row r="522" ht="16.5" customHeight="1">
      <c r="D522" s="4"/>
    </row>
    <row r="523" ht="16.5" customHeight="1">
      <c r="D523" s="4"/>
    </row>
    <row r="524" ht="16.5" customHeight="1">
      <c r="D524" s="4"/>
    </row>
    <row r="525" ht="16.5" customHeight="1">
      <c r="D525" s="4"/>
    </row>
    <row r="526" ht="16.5" customHeight="1">
      <c r="D526" s="4"/>
    </row>
    <row r="527" ht="16.5" customHeight="1">
      <c r="D527" s="4"/>
    </row>
    <row r="528" ht="16.5" customHeight="1">
      <c r="D528" s="4"/>
    </row>
    <row r="529" ht="16.5" customHeight="1">
      <c r="D529" s="4"/>
    </row>
    <row r="530" ht="16.5" customHeight="1">
      <c r="D530" s="4"/>
    </row>
    <row r="531" ht="16.5" customHeight="1">
      <c r="D531" s="4"/>
    </row>
    <row r="532" ht="16.5" customHeight="1">
      <c r="D532" s="4"/>
    </row>
    <row r="533" ht="16.5" customHeight="1">
      <c r="D533" s="4"/>
    </row>
    <row r="534" ht="16.5" customHeight="1">
      <c r="D534" s="4"/>
    </row>
    <row r="535" ht="16.5" customHeight="1">
      <c r="D535" s="4"/>
    </row>
    <row r="536" ht="16.5" customHeight="1">
      <c r="D536" s="4"/>
    </row>
    <row r="537" ht="16.5" customHeight="1">
      <c r="D537" s="4"/>
    </row>
    <row r="538" ht="16.5" customHeight="1">
      <c r="D538" s="4"/>
    </row>
    <row r="539" ht="16.5" customHeight="1">
      <c r="D539" s="4"/>
    </row>
    <row r="540" ht="16.5" customHeight="1">
      <c r="D540" s="4"/>
    </row>
    <row r="541" ht="16.5" customHeight="1">
      <c r="D541" s="4"/>
    </row>
    <row r="542" ht="16.5" customHeight="1">
      <c r="D542" s="4"/>
    </row>
    <row r="543" ht="16.5" customHeight="1">
      <c r="D543" s="4"/>
    </row>
    <row r="544" ht="16.5" customHeight="1">
      <c r="D544" s="4"/>
    </row>
    <row r="545" ht="16.5" customHeight="1">
      <c r="D545" s="4"/>
    </row>
    <row r="546" ht="16.5" customHeight="1">
      <c r="D546" s="4"/>
    </row>
    <row r="547" ht="16.5" customHeight="1">
      <c r="D547" s="4"/>
    </row>
    <row r="548" ht="16.5" customHeight="1">
      <c r="D548" s="4"/>
    </row>
    <row r="549" ht="16.5" customHeight="1">
      <c r="D549" s="4"/>
    </row>
    <row r="550" ht="16.5" customHeight="1">
      <c r="D550" s="4"/>
    </row>
    <row r="551" ht="16.5" customHeight="1">
      <c r="D551" s="4"/>
    </row>
    <row r="552" ht="16.5" customHeight="1">
      <c r="D552" s="4"/>
    </row>
    <row r="553" ht="16.5" customHeight="1">
      <c r="D553" s="4"/>
    </row>
    <row r="554" ht="16.5" customHeight="1">
      <c r="D554" s="4"/>
    </row>
    <row r="555" ht="16.5" customHeight="1">
      <c r="D555" s="4"/>
    </row>
    <row r="556" ht="16.5" customHeight="1">
      <c r="D556" s="4"/>
    </row>
    <row r="557" ht="16.5" customHeight="1">
      <c r="D557" s="4"/>
    </row>
    <row r="558" ht="16.5" customHeight="1">
      <c r="D558" s="4"/>
    </row>
    <row r="559" ht="16.5" customHeight="1">
      <c r="D559" s="4"/>
    </row>
    <row r="560" ht="16.5" customHeight="1">
      <c r="D560" s="4"/>
    </row>
    <row r="561" ht="16.5" customHeight="1">
      <c r="D561" s="4"/>
    </row>
    <row r="562" ht="16.5" customHeight="1">
      <c r="D562" s="4"/>
    </row>
    <row r="563" ht="16.5" customHeight="1">
      <c r="D563" s="4"/>
    </row>
    <row r="564" ht="16.5" customHeight="1">
      <c r="D564" s="4"/>
    </row>
    <row r="565" ht="16.5" customHeight="1">
      <c r="D565" s="4"/>
    </row>
    <row r="566" ht="16.5" customHeight="1">
      <c r="D566" s="4"/>
    </row>
    <row r="567" ht="16.5" customHeight="1">
      <c r="D567" s="4"/>
    </row>
    <row r="568" ht="16.5" customHeight="1">
      <c r="D568" s="4"/>
    </row>
    <row r="569" ht="16.5" customHeight="1">
      <c r="D569" s="4"/>
    </row>
    <row r="570" ht="16.5" customHeight="1">
      <c r="D570" s="4"/>
    </row>
    <row r="571" ht="16.5" customHeight="1">
      <c r="D571" s="4"/>
    </row>
    <row r="572" ht="16.5" customHeight="1">
      <c r="D572" s="4"/>
    </row>
    <row r="573" ht="16.5" customHeight="1">
      <c r="D573" s="4"/>
    </row>
    <row r="574" ht="16.5" customHeight="1">
      <c r="D574" s="4"/>
    </row>
    <row r="575" ht="16.5" customHeight="1">
      <c r="D575" s="4"/>
    </row>
    <row r="576" ht="16.5" customHeight="1">
      <c r="D576" s="4"/>
    </row>
    <row r="577" ht="16.5" customHeight="1">
      <c r="D577" s="4"/>
    </row>
    <row r="578" ht="16.5" customHeight="1">
      <c r="D578" s="4"/>
    </row>
    <row r="579" ht="16.5" customHeight="1">
      <c r="D579" s="4"/>
    </row>
    <row r="580" ht="16.5" customHeight="1">
      <c r="D580" s="4"/>
    </row>
    <row r="581" ht="16.5" customHeight="1">
      <c r="D581" s="4"/>
    </row>
    <row r="582" ht="16.5" customHeight="1">
      <c r="D582" s="4"/>
    </row>
    <row r="583" ht="16.5" customHeight="1">
      <c r="D583" s="4"/>
    </row>
    <row r="584" ht="16.5" customHeight="1">
      <c r="D584" s="4"/>
    </row>
    <row r="585" ht="16.5" customHeight="1">
      <c r="D585" s="4"/>
    </row>
    <row r="586" ht="16.5" customHeight="1">
      <c r="D586" s="4"/>
    </row>
    <row r="587" ht="16.5" customHeight="1">
      <c r="D587" s="4"/>
    </row>
    <row r="588" ht="16.5" customHeight="1">
      <c r="D588" s="4"/>
    </row>
    <row r="589" ht="16.5" customHeight="1">
      <c r="D589" s="4"/>
    </row>
    <row r="590" ht="16.5" customHeight="1">
      <c r="D590" s="4"/>
    </row>
    <row r="591" ht="16.5" customHeight="1">
      <c r="D591" s="4"/>
    </row>
    <row r="592" ht="16.5" customHeight="1">
      <c r="D592" s="4"/>
    </row>
    <row r="593" ht="16.5" customHeight="1">
      <c r="D593" s="4"/>
    </row>
    <row r="594" ht="16.5" customHeight="1">
      <c r="D594" s="4"/>
    </row>
    <row r="595" ht="16.5" customHeight="1">
      <c r="D595" s="4"/>
    </row>
    <row r="596" ht="16.5" customHeight="1">
      <c r="D596" s="4"/>
    </row>
    <row r="597" ht="16.5" customHeight="1">
      <c r="D597" s="4"/>
    </row>
    <row r="598" ht="16.5" customHeight="1">
      <c r="D598" s="4"/>
    </row>
    <row r="599" ht="16.5" customHeight="1">
      <c r="D599" s="4"/>
    </row>
    <row r="600" ht="16.5" customHeight="1">
      <c r="D600" s="4"/>
    </row>
    <row r="601" ht="16.5" customHeight="1">
      <c r="D601" s="4"/>
    </row>
    <row r="602" ht="16.5" customHeight="1">
      <c r="D602" s="4"/>
    </row>
    <row r="603" ht="16.5" customHeight="1">
      <c r="D603" s="4"/>
    </row>
    <row r="604" ht="16.5" customHeight="1">
      <c r="D604" s="4"/>
    </row>
    <row r="605" ht="16.5" customHeight="1">
      <c r="D605" s="4"/>
    </row>
    <row r="606" ht="16.5" customHeight="1">
      <c r="D606" s="4"/>
    </row>
    <row r="607" ht="16.5" customHeight="1">
      <c r="D607" s="4"/>
    </row>
    <row r="608" ht="16.5" customHeight="1">
      <c r="D608" s="4"/>
    </row>
    <row r="609" ht="16.5" customHeight="1">
      <c r="D609" s="4"/>
    </row>
    <row r="610" ht="16.5" customHeight="1">
      <c r="D610" s="4"/>
    </row>
    <row r="611" ht="16.5" customHeight="1">
      <c r="D611" s="4"/>
    </row>
    <row r="612" ht="16.5" customHeight="1">
      <c r="D612" s="4"/>
    </row>
    <row r="613" ht="16.5" customHeight="1">
      <c r="D613" s="4"/>
    </row>
    <row r="614" ht="16.5" customHeight="1">
      <c r="D614" s="4"/>
    </row>
    <row r="615" ht="16.5" customHeight="1">
      <c r="D615" s="4"/>
    </row>
    <row r="616" ht="16.5" customHeight="1">
      <c r="D616" s="4"/>
    </row>
    <row r="617" ht="16.5" customHeight="1">
      <c r="D617" s="4"/>
    </row>
    <row r="618" ht="16.5" customHeight="1">
      <c r="D618" s="4"/>
    </row>
    <row r="619" ht="16.5" customHeight="1">
      <c r="D619" s="4"/>
    </row>
    <row r="620" ht="16.5" customHeight="1">
      <c r="D620" s="4"/>
    </row>
    <row r="621" ht="16.5" customHeight="1">
      <c r="D621" s="4"/>
    </row>
    <row r="622" ht="16.5" customHeight="1">
      <c r="D622" s="4"/>
    </row>
    <row r="623" ht="16.5" customHeight="1">
      <c r="D623" s="4"/>
    </row>
    <row r="624" ht="16.5" customHeight="1">
      <c r="D624" s="4"/>
    </row>
    <row r="625" ht="16.5" customHeight="1">
      <c r="D625" s="4"/>
    </row>
    <row r="626" ht="16.5" customHeight="1">
      <c r="D626" s="4"/>
    </row>
    <row r="627" ht="16.5" customHeight="1">
      <c r="D627" s="4"/>
    </row>
    <row r="628" ht="16.5" customHeight="1">
      <c r="D628" s="4"/>
    </row>
    <row r="629" ht="16.5" customHeight="1">
      <c r="D629" s="4"/>
    </row>
    <row r="630" ht="16.5" customHeight="1">
      <c r="D630" s="4"/>
    </row>
    <row r="631" ht="16.5" customHeight="1">
      <c r="D631" s="4"/>
    </row>
    <row r="632" ht="16.5" customHeight="1">
      <c r="D632" s="4"/>
    </row>
    <row r="633" ht="16.5" customHeight="1">
      <c r="D633" s="4"/>
    </row>
    <row r="634" ht="16.5" customHeight="1">
      <c r="D634" s="4"/>
    </row>
    <row r="635" ht="16.5" customHeight="1">
      <c r="D635" s="4"/>
    </row>
    <row r="636" ht="16.5" customHeight="1">
      <c r="D636" s="4"/>
    </row>
    <row r="637" ht="16.5" customHeight="1">
      <c r="D637" s="4"/>
    </row>
    <row r="638" ht="16.5" customHeight="1">
      <c r="D638" s="4"/>
    </row>
    <row r="639" ht="16.5" customHeight="1">
      <c r="D639" s="4"/>
    </row>
    <row r="640" ht="16.5" customHeight="1">
      <c r="D640" s="4"/>
    </row>
    <row r="641" ht="16.5" customHeight="1">
      <c r="D641" s="4"/>
    </row>
    <row r="642" ht="16.5" customHeight="1">
      <c r="D642" s="4"/>
    </row>
    <row r="643" ht="16.5" customHeight="1">
      <c r="D643" s="4"/>
    </row>
    <row r="644" ht="16.5" customHeight="1">
      <c r="D644" s="4"/>
    </row>
    <row r="645" ht="16.5" customHeight="1">
      <c r="D645" s="4"/>
    </row>
    <row r="646" ht="16.5" customHeight="1">
      <c r="D646" s="4"/>
    </row>
    <row r="647" ht="16.5" customHeight="1">
      <c r="D647" s="4"/>
    </row>
    <row r="648" ht="16.5" customHeight="1">
      <c r="D648" s="4"/>
    </row>
    <row r="649" ht="16.5" customHeight="1">
      <c r="D649" s="4"/>
    </row>
    <row r="650" ht="16.5" customHeight="1">
      <c r="D650" s="4"/>
    </row>
    <row r="651" ht="16.5" customHeight="1">
      <c r="D651" s="4"/>
    </row>
    <row r="652" ht="16.5" customHeight="1">
      <c r="D652" s="4"/>
    </row>
    <row r="653" ht="16.5" customHeight="1">
      <c r="D653" s="4"/>
    </row>
    <row r="654" ht="16.5" customHeight="1">
      <c r="D654" s="4"/>
    </row>
    <row r="655" ht="16.5" customHeight="1">
      <c r="D655" s="4"/>
    </row>
    <row r="656" ht="16.5" customHeight="1">
      <c r="D656" s="4"/>
    </row>
    <row r="657" ht="16.5" customHeight="1">
      <c r="D657" s="4"/>
    </row>
    <row r="658" ht="16.5" customHeight="1">
      <c r="D658" s="4"/>
    </row>
    <row r="659" ht="16.5" customHeight="1">
      <c r="D659" s="4"/>
    </row>
    <row r="660" ht="16.5" customHeight="1">
      <c r="D660" s="4"/>
    </row>
    <row r="661" ht="16.5" customHeight="1">
      <c r="D661" s="4"/>
    </row>
    <row r="662" ht="16.5" customHeight="1">
      <c r="D662" s="4"/>
    </row>
    <row r="663" ht="16.5" customHeight="1">
      <c r="D663" s="4"/>
    </row>
    <row r="664" ht="16.5" customHeight="1">
      <c r="D664" s="4"/>
    </row>
    <row r="665" ht="16.5" customHeight="1">
      <c r="D665" s="4"/>
    </row>
    <row r="666" ht="16.5" customHeight="1">
      <c r="D666" s="4"/>
    </row>
    <row r="667" ht="16.5" customHeight="1">
      <c r="D667" s="4"/>
    </row>
    <row r="668" ht="16.5" customHeight="1">
      <c r="D668" s="4"/>
    </row>
    <row r="669" ht="16.5" customHeight="1">
      <c r="D669" s="4"/>
    </row>
    <row r="670" ht="16.5" customHeight="1">
      <c r="D670" s="4"/>
    </row>
    <row r="671" ht="16.5" customHeight="1">
      <c r="D671" s="4"/>
    </row>
    <row r="672" ht="16.5" customHeight="1">
      <c r="D672" s="4"/>
    </row>
    <row r="673" ht="16.5" customHeight="1">
      <c r="D673" s="4"/>
    </row>
    <row r="674" ht="16.5" customHeight="1">
      <c r="D674" s="4"/>
    </row>
    <row r="675" ht="16.5" customHeight="1">
      <c r="D675" s="4"/>
    </row>
    <row r="676" ht="16.5" customHeight="1">
      <c r="D676" s="4"/>
    </row>
    <row r="677" ht="16.5" customHeight="1">
      <c r="D677" s="4"/>
    </row>
    <row r="678" ht="16.5" customHeight="1">
      <c r="D678" s="4"/>
    </row>
    <row r="679" ht="16.5" customHeight="1">
      <c r="D679" s="4"/>
    </row>
    <row r="680" ht="16.5" customHeight="1">
      <c r="D680" s="4"/>
    </row>
    <row r="681" ht="16.5" customHeight="1">
      <c r="D681" s="4"/>
    </row>
    <row r="682" ht="16.5" customHeight="1">
      <c r="D682" s="4"/>
    </row>
    <row r="683" ht="16.5" customHeight="1">
      <c r="D683" s="4"/>
    </row>
    <row r="684" ht="16.5" customHeight="1">
      <c r="D684" s="4"/>
    </row>
    <row r="685" ht="16.5" customHeight="1">
      <c r="D685" s="4"/>
    </row>
    <row r="686" ht="16.5" customHeight="1">
      <c r="D686" s="4"/>
    </row>
    <row r="687" ht="16.5" customHeight="1">
      <c r="D687" s="4"/>
    </row>
    <row r="688" ht="16.5" customHeight="1">
      <c r="D688" s="4"/>
    </row>
    <row r="689" ht="16.5" customHeight="1">
      <c r="D689" s="4"/>
    </row>
    <row r="690" ht="16.5" customHeight="1">
      <c r="D690" s="4"/>
    </row>
    <row r="691" ht="16.5" customHeight="1">
      <c r="D691" s="4"/>
    </row>
    <row r="692" ht="16.5" customHeight="1">
      <c r="D692" s="4"/>
    </row>
    <row r="693" ht="16.5" customHeight="1">
      <c r="D693" s="4"/>
    </row>
    <row r="694" ht="16.5" customHeight="1">
      <c r="D694" s="4"/>
    </row>
    <row r="695" ht="16.5" customHeight="1">
      <c r="D695" s="4"/>
    </row>
    <row r="696" ht="16.5" customHeight="1">
      <c r="D696" s="4"/>
    </row>
    <row r="697" ht="16.5" customHeight="1">
      <c r="D697" s="4"/>
    </row>
    <row r="698" ht="16.5" customHeight="1">
      <c r="D698" s="4"/>
    </row>
    <row r="699" ht="16.5" customHeight="1">
      <c r="D699" s="4"/>
    </row>
    <row r="700" ht="16.5" customHeight="1">
      <c r="D700" s="4"/>
    </row>
    <row r="701" ht="16.5" customHeight="1">
      <c r="D701" s="4"/>
    </row>
    <row r="702" ht="16.5" customHeight="1">
      <c r="D702" s="4"/>
    </row>
    <row r="703" ht="16.5" customHeight="1">
      <c r="D703" s="4"/>
    </row>
    <row r="704" ht="16.5" customHeight="1">
      <c r="D704" s="4"/>
    </row>
    <row r="705" ht="16.5" customHeight="1">
      <c r="D705" s="4"/>
    </row>
    <row r="706" ht="16.5" customHeight="1">
      <c r="D706" s="4"/>
    </row>
    <row r="707" ht="16.5" customHeight="1">
      <c r="D707" s="4"/>
    </row>
    <row r="708" ht="16.5" customHeight="1">
      <c r="D708" s="4"/>
    </row>
    <row r="709" ht="16.5" customHeight="1">
      <c r="D709" s="4"/>
    </row>
    <row r="710" ht="16.5" customHeight="1">
      <c r="D710" s="4"/>
    </row>
    <row r="711" ht="16.5" customHeight="1">
      <c r="D711" s="4"/>
    </row>
    <row r="712" ht="16.5" customHeight="1">
      <c r="D712" s="4"/>
    </row>
    <row r="713" ht="16.5" customHeight="1">
      <c r="D713" s="4"/>
    </row>
    <row r="714" ht="16.5" customHeight="1">
      <c r="D714" s="4"/>
    </row>
    <row r="715" ht="16.5" customHeight="1">
      <c r="D715" s="4"/>
    </row>
    <row r="716" ht="16.5" customHeight="1">
      <c r="D716" s="4"/>
    </row>
    <row r="717" ht="16.5" customHeight="1">
      <c r="D717" s="4"/>
    </row>
    <row r="718" ht="16.5" customHeight="1">
      <c r="D718" s="4"/>
    </row>
    <row r="719" ht="16.5" customHeight="1">
      <c r="D719" s="4"/>
    </row>
    <row r="720" ht="16.5" customHeight="1">
      <c r="D720" s="4"/>
    </row>
    <row r="721" ht="16.5" customHeight="1">
      <c r="D721" s="4"/>
    </row>
    <row r="722" ht="16.5" customHeight="1">
      <c r="D722" s="4"/>
    </row>
    <row r="723" ht="16.5" customHeight="1">
      <c r="D723" s="4"/>
    </row>
    <row r="724" ht="16.5" customHeight="1">
      <c r="D724" s="4"/>
    </row>
    <row r="725" ht="16.5" customHeight="1">
      <c r="D725" s="4"/>
    </row>
    <row r="726" ht="16.5" customHeight="1">
      <c r="D726" s="4"/>
    </row>
    <row r="727" ht="16.5" customHeight="1">
      <c r="D727" s="4"/>
    </row>
    <row r="728" ht="16.5" customHeight="1">
      <c r="D728" s="4"/>
    </row>
    <row r="729" ht="16.5" customHeight="1">
      <c r="D729" s="4"/>
    </row>
    <row r="730" ht="16.5" customHeight="1">
      <c r="D730" s="4"/>
    </row>
    <row r="731" ht="16.5" customHeight="1">
      <c r="D731" s="4"/>
    </row>
    <row r="732" ht="16.5" customHeight="1">
      <c r="D732" s="4"/>
    </row>
    <row r="733" ht="16.5" customHeight="1">
      <c r="D733" s="4"/>
    </row>
    <row r="734" ht="16.5" customHeight="1">
      <c r="D734" s="4"/>
    </row>
    <row r="735" ht="16.5" customHeight="1">
      <c r="D735" s="4"/>
    </row>
    <row r="736" ht="16.5" customHeight="1">
      <c r="D736" s="4"/>
    </row>
    <row r="737" ht="16.5" customHeight="1">
      <c r="D737" s="4"/>
    </row>
    <row r="738" ht="16.5" customHeight="1">
      <c r="D738" s="4"/>
    </row>
    <row r="739" ht="16.5" customHeight="1">
      <c r="D739" s="4"/>
    </row>
    <row r="740" ht="16.5" customHeight="1">
      <c r="D740" s="4"/>
    </row>
    <row r="741" ht="16.5" customHeight="1">
      <c r="D741" s="4"/>
    </row>
    <row r="742" ht="16.5" customHeight="1">
      <c r="D742" s="4"/>
    </row>
    <row r="743" ht="16.5" customHeight="1">
      <c r="D743" s="4"/>
    </row>
    <row r="744" ht="16.5" customHeight="1">
      <c r="D744" s="4"/>
    </row>
    <row r="745" ht="16.5" customHeight="1">
      <c r="D745" s="4"/>
    </row>
    <row r="746" ht="16.5" customHeight="1">
      <c r="D746" s="4"/>
    </row>
    <row r="747" ht="16.5" customHeight="1">
      <c r="D747" s="4"/>
    </row>
    <row r="748" ht="16.5" customHeight="1">
      <c r="D748" s="4"/>
    </row>
    <row r="749" ht="16.5" customHeight="1">
      <c r="D749" s="4"/>
    </row>
    <row r="750" ht="16.5" customHeight="1">
      <c r="D750" s="4"/>
    </row>
    <row r="751" ht="16.5" customHeight="1">
      <c r="D751" s="4"/>
    </row>
    <row r="752" ht="16.5" customHeight="1">
      <c r="D752" s="4"/>
    </row>
    <row r="753" ht="16.5" customHeight="1">
      <c r="D753" s="4"/>
    </row>
    <row r="754" ht="16.5" customHeight="1">
      <c r="D754" s="4"/>
    </row>
    <row r="755" ht="16.5" customHeight="1">
      <c r="D755" s="4"/>
    </row>
    <row r="756" ht="16.5" customHeight="1">
      <c r="D756" s="4"/>
    </row>
    <row r="757" ht="16.5" customHeight="1">
      <c r="D757" s="4"/>
    </row>
    <row r="758" ht="16.5" customHeight="1">
      <c r="D758" s="4"/>
    </row>
    <row r="759" ht="16.5" customHeight="1">
      <c r="D759" s="4"/>
    </row>
    <row r="760" ht="16.5" customHeight="1">
      <c r="D760" s="4"/>
    </row>
    <row r="761" ht="16.5" customHeight="1">
      <c r="D761" s="4"/>
    </row>
    <row r="762" ht="16.5" customHeight="1">
      <c r="D762" s="4"/>
    </row>
    <row r="763" ht="16.5" customHeight="1">
      <c r="D763" s="4"/>
    </row>
    <row r="764" ht="16.5" customHeight="1">
      <c r="D764" s="4"/>
    </row>
    <row r="765" ht="16.5" customHeight="1">
      <c r="D765" s="4"/>
    </row>
    <row r="766" ht="16.5" customHeight="1">
      <c r="D766" s="4"/>
    </row>
    <row r="767" ht="16.5" customHeight="1">
      <c r="D767" s="4"/>
    </row>
    <row r="768" ht="16.5" customHeight="1">
      <c r="D768" s="4"/>
    </row>
    <row r="769" ht="16.5" customHeight="1">
      <c r="D769" s="4"/>
    </row>
    <row r="770" ht="16.5" customHeight="1">
      <c r="D770" s="4"/>
    </row>
    <row r="771" ht="16.5" customHeight="1">
      <c r="D771" s="4"/>
    </row>
    <row r="772" ht="16.5" customHeight="1">
      <c r="D772" s="4"/>
    </row>
    <row r="773" ht="16.5" customHeight="1">
      <c r="D773" s="4"/>
    </row>
    <row r="774" ht="16.5" customHeight="1">
      <c r="D774" s="4"/>
    </row>
    <row r="775" ht="16.5" customHeight="1">
      <c r="D775" s="4"/>
    </row>
    <row r="776" ht="16.5" customHeight="1">
      <c r="D776" s="4"/>
    </row>
    <row r="777" ht="16.5" customHeight="1">
      <c r="D777" s="4"/>
    </row>
    <row r="778" ht="16.5" customHeight="1">
      <c r="D778" s="4"/>
    </row>
    <row r="779" ht="16.5" customHeight="1">
      <c r="D779" s="4"/>
    </row>
    <row r="780" ht="16.5" customHeight="1">
      <c r="D780" s="4"/>
    </row>
    <row r="781" ht="16.5" customHeight="1">
      <c r="D781" s="4"/>
    </row>
    <row r="782" ht="16.5" customHeight="1">
      <c r="D782" s="4"/>
    </row>
    <row r="783" ht="16.5" customHeight="1">
      <c r="D783" s="4"/>
    </row>
    <row r="784" ht="16.5" customHeight="1">
      <c r="D784" s="4"/>
    </row>
    <row r="785" ht="16.5" customHeight="1">
      <c r="D785" s="4"/>
    </row>
    <row r="786" ht="16.5" customHeight="1">
      <c r="D786" s="4"/>
    </row>
    <row r="787" ht="16.5" customHeight="1">
      <c r="D787" s="4"/>
    </row>
    <row r="788" ht="16.5" customHeight="1">
      <c r="D788" s="4"/>
    </row>
    <row r="789" ht="16.5" customHeight="1">
      <c r="D789" s="4"/>
    </row>
    <row r="790" ht="16.5" customHeight="1">
      <c r="D790" s="4"/>
    </row>
    <row r="791" ht="16.5" customHeight="1">
      <c r="D791" s="4"/>
    </row>
    <row r="792" ht="16.5" customHeight="1">
      <c r="D792" s="4"/>
    </row>
    <row r="793" ht="16.5" customHeight="1">
      <c r="D793" s="4"/>
    </row>
    <row r="794" ht="16.5" customHeight="1">
      <c r="D794" s="4"/>
    </row>
    <row r="795" ht="16.5" customHeight="1">
      <c r="D795" s="4"/>
    </row>
    <row r="796" ht="16.5" customHeight="1">
      <c r="D796" s="4"/>
    </row>
    <row r="797" ht="16.5" customHeight="1">
      <c r="D797" s="4"/>
    </row>
    <row r="798" ht="16.5" customHeight="1">
      <c r="D798" s="4"/>
    </row>
    <row r="799" ht="16.5" customHeight="1">
      <c r="D799" s="4"/>
    </row>
    <row r="800" ht="16.5" customHeight="1">
      <c r="D800" s="4"/>
    </row>
    <row r="801" ht="16.5" customHeight="1">
      <c r="D801" s="4"/>
    </row>
    <row r="802" ht="16.5" customHeight="1">
      <c r="D802" s="4"/>
    </row>
    <row r="803" ht="16.5" customHeight="1">
      <c r="D803" s="4"/>
    </row>
    <row r="804" ht="16.5" customHeight="1">
      <c r="D804" s="4"/>
    </row>
    <row r="805" ht="16.5" customHeight="1">
      <c r="D805" s="4"/>
    </row>
    <row r="806" ht="16.5" customHeight="1">
      <c r="D806" s="4"/>
    </row>
    <row r="807" ht="16.5" customHeight="1">
      <c r="D807" s="4"/>
    </row>
    <row r="808" ht="16.5" customHeight="1">
      <c r="D808" s="4"/>
    </row>
    <row r="809" ht="16.5" customHeight="1">
      <c r="D809" s="4"/>
    </row>
    <row r="810" ht="16.5" customHeight="1">
      <c r="D810" s="4"/>
    </row>
    <row r="811" ht="16.5" customHeight="1">
      <c r="D811" s="4"/>
    </row>
    <row r="812" ht="16.5" customHeight="1">
      <c r="D812" s="4"/>
    </row>
    <row r="813" ht="16.5" customHeight="1">
      <c r="D813" s="4"/>
    </row>
    <row r="814" ht="16.5" customHeight="1">
      <c r="D814" s="4"/>
    </row>
    <row r="815" ht="16.5" customHeight="1">
      <c r="D815" s="4"/>
    </row>
    <row r="816" ht="16.5" customHeight="1">
      <c r="D816" s="4"/>
    </row>
    <row r="817" ht="16.5" customHeight="1">
      <c r="D817" s="4"/>
    </row>
    <row r="818" ht="16.5" customHeight="1">
      <c r="D818" s="4"/>
    </row>
    <row r="819" ht="16.5" customHeight="1">
      <c r="D819" s="4"/>
    </row>
    <row r="820" ht="16.5" customHeight="1">
      <c r="D820" s="4"/>
    </row>
    <row r="821" ht="16.5" customHeight="1">
      <c r="D821" s="4"/>
    </row>
    <row r="822" ht="16.5" customHeight="1">
      <c r="D822" s="4"/>
    </row>
    <row r="823" ht="16.5" customHeight="1">
      <c r="D823" s="4"/>
    </row>
    <row r="824" ht="16.5" customHeight="1">
      <c r="D824" s="4"/>
    </row>
    <row r="825" ht="16.5" customHeight="1">
      <c r="D825" s="4"/>
    </row>
    <row r="826" ht="16.5" customHeight="1">
      <c r="D826" s="4"/>
    </row>
    <row r="827" ht="16.5" customHeight="1">
      <c r="D827" s="4"/>
    </row>
    <row r="828" ht="16.5" customHeight="1">
      <c r="D828" s="4"/>
    </row>
    <row r="829" ht="16.5" customHeight="1">
      <c r="D829" s="4"/>
    </row>
    <row r="830" ht="16.5" customHeight="1">
      <c r="D830" s="4"/>
    </row>
    <row r="831" ht="16.5" customHeight="1">
      <c r="D831" s="4"/>
    </row>
    <row r="832" ht="16.5" customHeight="1">
      <c r="D832" s="4"/>
    </row>
    <row r="833" ht="16.5" customHeight="1">
      <c r="D833" s="4"/>
    </row>
    <row r="834" ht="16.5" customHeight="1">
      <c r="D834" s="4"/>
    </row>
    <row r="835" ht="16.5" customHeight="1">
      <c r="D835" s="4"/>
    </row>
    <row r="836" ht="16.5" customHeight="1">
      <c r="D836" s="4"/>
    </row>
    <row r="837" ht="16.5" customHeight="1">
      <c r="D837" s="4"/>
    </row>
    <row r="838" ht="16.5" customHeight="1">
      <c r="D838" s="4"/>
    </row>
    <row r="839" ht="16.5" customHeight="1">
      <c r="D839" s="4"/>
    </row>
    <row r="840" ht="16.5" customHeight="1">
      <c r="D840" s="4"/>
    </row>
    <row r="841" ht="16.5" customHeight="1">
      <c r="D841" s="4"/>
    </row>
    <row r="842" ht="16.5" customHeight="1">
      <c r="D842" s="4"/>
    </row>
    <row r="843" ht="16.5" customHeight="1">
      <c r="D843" s="4"/>
    </row>
    <row r="844" ht="16.5" customHeight="1">
      <c r="D844" s="4"/>
    </row>
    <row r="845" ht="16.5" customHeight="1">
      <c r="D845" s="4"/>
    </row>
    <row r="846" ht="16.5" customHeight="1">
      <c r="D846" s="4"/>
    </row>
    <row r="847" ht="16.5" customHeight="1">
      <c r="D847" s="4"/>
    </row>
    <row r="848" ht="16.5" customHeight="1">
      <c r="D848" s="4"/>
    </row>
    <row r="849" ht="16.5" customHeight="1">
      <c r="D849" s="4"/>
    </row>
    <row r="850" ht="16.5" customHeight="1">
      <c r="D850" s="4"/>
    </row>
    <row r="851" ht="16.5" customHeight="1">
      <c r="D851" s="4"/>
    </row>
    <row r="852" ht="16.5" customHeight="1">
      <c r="D852" s="4"/>
    </row>
    <row r="853" ht="16.5" customHeight="1">
      <c r="D853" s="4"/>
    </row>
    <row r="854" ht="16.5" customHeight="1">
      <c r="D854" s="4"/>
    </row>
    <row r="855" ht="16.5" customHeight="1">
      <c r="D855" s="4"/>
    </row>
    <row r="856" ht="16.5" customHeight="1">
      <c r="D856" s="4"/>
    </row>
    <row r="857" ht="16.5" customHeight="1">
      <c r="D857" s="4"/>
    </row>
    <row r="858" ht="16.5" customHeight="1">
      <c r="D858" s="4"/>
    </row>
    <row r="859" ht="16.5" customHeight="1">
      <c r="D859" s="4"/>
    </row>
    <row r="860" ht="16.5" customHeight="1">
      <c r="D860" s="4"/>
    </row>
    <row r="861" ht="16.5" customHeight="1">
      <c r="D861" s="4"/>
    </row>
    <row r="862" ht="16.5" customHeight="1">
      <c r="D862" s="4"/>
    </row>
    <row r="863" ht="16.5" customHeight="1">
      <c r="D863" s="4"/>
    </row>
    <row r="864" ht="16.5" customHeight="1">
      <c r="D864" s="4"/>
    </row>
    <row r="865" ht="16.5" customHeight="1">
      <c r="D865" s="4"/>
    </row>
    <row r="866" ht="16.5" customHeight="1">
      <c r="D866" s="4"/>
    </row>
    <row r="867" ht="16.5" customHeight="1">
      <c r="D867" s="4"/>
    </row>
    <row r="868" ht="16.5" customHeight="1">
      <c r="D868" s="4"/>
    </row>
    <row r="869" ht="16.5" customHeight="1">
      <c r="D869" s="4"/>
    </row>
    <row r="870" ht="16.5" customHeight="1">
      <c r="D870" s="4"/>
    </row>
    <row r="871" ht="16.5" customHeight="1">
      <c r="D871" s="4"/>
    </row>
    <row r="872" ht="16.5" customHeight="1">
      <c r="D872" s="4"/>
    </row>
    <row r="873" ht="16.5" customHeight="1">
      <c r="D873" s="4"/>
    </row>
    <row r="874" ht="16.5" customHeight="1">
      <c r="D874" s="4"/>
    </row>
    <row r="875" ht="16.5" customHeight="1">
      <c r="D875" s="4"/>
    </row>
    <row r="876" ht="16.5" customHeight="1">
      <c r="D876" s="4"/>
    </row>
    <row r="877" ht="16.5" customHeight="1">
      <c r="D877" s="4"/>
    </row>
    <row r="878" ht="16.5" customHeight="1">
      <c r="D878" s="4"/>
    </row>
    <row r="879" ht="16.5" customHeight="1">
      <c r="D879" s="4"/>
    </row>
    <row r="880" ht="16.5" customHeight="1">
      <c r="D880" s="4"/>
    </row>
    <row r="881" ht="16.5" customHeight="1">
      <c r="D881" s="4"/>
    </row>
    <row r="882" ht="16.5" customHeight="1">
      <c r="D882" s="4"/>
    </row>
    <row r="883" ht="16.5" customHeight="1">
      <c r="D883" s="4"/>
    </row>
    <row r="884" ht="16.5" customHeight="1">
      <c r="D884" s="4"/>
    </row>
    <row r="885" ht="16.5" customHeight="1">
      <c r="D885" s="4"/>
    </row>
    <row r="886" ht="16.5" customHeight="1">
      <c r="D886" s="4"/>
    </row>
    <row r="887" ht="16.5" customHeight="1">
      <c r="D887" s="4"/>
    </row>
    <row r="888" ht="16.5" customHeight="1">
      <c r="D888" s="4"/>
    </row>
    <row r="889" ht="16.5" customHeight="1">
      <c r="D889" s="4"/>
    </row>
    <row r="890" ht="16.5" customHeight="1">
      <c r="D890" s="4"/>
    </row>
    <row r="891" ht="16.5" customHeight="1">
      <c r="D891" s="4"/>
    </row>
    <row r="892" ht="16.5" customHeight="1">
      <c r="D892" s="4"/>
    </row>
    <row r="893" ht="16.5" customHeight="1">
      <c r="D893" s="4"/>
    </row>
    <row r="894" ht="16.5" customHeight="1">
      <c r="D894" s="4"/>
    </row>
    <row r="895" ht="16.5" customHeight="1">
      <c r="D895" s="4"/>
    </row>
    <row r="896" ht="16.5" customHeight="1">
      <c r="D896" s="4"/>
    </row>
    <row r="897" ht="16.5" customHeight="1">
      <c r="D897" s="4"/>
    </row>
    <row r="898" ht="16.5" customHeight="1">
      <c r="D898" s="4"/>
    </row>
    <row r="899" ht="16.5" customHeight="1">
      <c r="D899" s="4"/>
    </row>
    <row r="900" ht="16.5" customHeight="1">
      <c r="D900" s="4"/>
    </row>
    <row r="901" ht="16.5" customHeight="1">
      <c r="D901" s="4"/>
    </row>
    <row r="902" ht="16.5" customHeight="1">
      <c r="D902" s="4"/>
    </row>
    <row r="903" ht="16.5" customHeight="1">
      <c r="D903" s="4"/>
    </row>
    <row r="904" ht="16.5" customHeight="1">
      <c r="D904" s="4"/>
    </row>
    <row r="905" ht="16.5" customHeight="1">
      <c r="D905" s="4"/>
    </row>
    <row r="906" ht="16.5" customHeight="1">
      <c r="D906" s="4"/>
    </row>
    <row r="907" ht="16.5" customHeight="1">
      <c r="D907" s="4"/>
    </row>
    <row r="908" ht="16.5" customHeight="1">
      <c r="D908" s="4"/>
    </row>
    <row r="909" ht="16.5" customHeight="1">
      <c r="D909" s="4"/>
    </row>
    <row r="910" ht="16.5" customHeight="1">
      <c r="D910" s="4"/>
    </row>
    <row r="911" ht="16.5" customHeight="1">
      <c r="D911" s="4"/>
    </row>
    <row r="912" ht="16.5" customHeight="1">
      <c r="D912" s="4"/>
    </row>
    <row r="913" ht="16.5" customHeight="1">
      <c r="D913" s="4"/>
    </row>
    <row r="914" ht="16.5" customHeight="1">
      <c r="D914" s="4"/>
    </row>
    <row r="915" ht="16.5" customHeight="1">
      <c r="D915" s="4"/>
    </row>
    <row r="916" ht="16.5" customHeight="1">
      <c r="D916" s="4"/>
    </row>
    <row r="917" ht="16.5" customHeight="1">
      <c r="D917" s="4"/>
    </row>
    <row r="918" ht="16.5" customHeight="1">
      <c r="D918" s="4"/>
    </row>
    <row r="919" ht="16.5" customHeight="1">
      <c r="D919" s="4"/>
    </row>
    <row r="920" ht="16.5" customHeight="1">
      <c r="D920" s="4"/>
    </row>
    <row r="921" ht="16.5" customHeight="1">
      <c r="D921" s="4"/>
    </row>
    <row r="922" ht="16.5" customHeight="1">
      <c r="D922" s="4"/>
    </row>
    <row r="923" ht="16.5" customHeight="1">
      <c r="D923" s="4"/>
    </row>
    <row r="924" ht="16.5" customHeight="1">
      <c r="D924" s="4"/>
    </row>
    <row r="925" ht="16.5" customHeight="1">
      <c r="D925" s="4"/>
    </row>
    <row r="926" ht="16.5" customHeight="1">
      <c r="D926" s="4"/>
    </row>
    <row r="927" ht="16.5" customHeight="1">
      <c r="D927" s="4"/>
    </row>
    <row r="928" ht="16.5" customHeight="1">
      <c r="D928" s="4"/>
    </row>
    <row r="929" ht="16.5" customHeight="1">
      <c r="D929" s="4"/>
    </row>
    <row r="930" ht="16.5" customHeight="1">
      <c r="D930" s="4"/>
    </row>
    <row r="931" ht="16.5" customHeight="1">
      <c r="D931" s="4"/>
    </row>
    <row r="932" ht="16.5" customHeight="1">
      <c r="D932" s="4"/>
    </row>
    <row r="933" ht="16.5" customHeight="1">
      <c r="D933" s="4"/>
    </row>
    <row r="934" ht="16.5" customHeight="1">
      <c r="D934" s="4"/>
    </row>
    <row r="935" ht="16.5" customHeight="1">
      <c r="D935" s="4"/>
    </row>
    <row r="936" ht="16.5" customHeight="1">
      <c r="D936" s="4"/>
    </row>
    <row r="937" ht="16.5" customHeight="1">
      <c r="D937" s="4"/>
    </row>
    <row r="938" ht="16.5" customHeight="1">
      <c r="D938" s="4"/>
    </row>
    <row r="939" ht="16.5" customHeight="1">
      <c r="D939" s="4"/>
    </row>
    <row r="940" ht="16.5" customHeight="1">
      <c r="D940" s="4"/>
    </row>
    <row r="941" ht="16.5" customHeight="1">
      <c r="D941" s="4"/>
    </row>
    <row r="942" ht="16.5" customHeight="1">
      <c r="D942" s="4"/>
    </row>
    <row r="943" ht="16.5" customHeight="1">
      <c r="D943" s="4"/>
    </row>
    <row r="944" ht="16.5" customHeight="1">
      <c r="D944" s="4"/>
    </row>
    <row r="945" ht="16.5" customHeight="1">
      <c r="D945" s="4"/>
    </row>
    <row r="946" ht="16.5" customHeight="1">
      <c r="D946" s="4"/>
    </row>
    <row r="947" ht="16.5" customHeight="1">
      <c r="D947" s="4"/>
    </row>
    <row r="948" ht="16.5" customHeight="1">
      <c r="D948" s="4"/>
    </row>
    <row r="949" ht="16.5" customHeight="1">
      <c r="D949" s="4"/>
    </row>
    <row r="950" ht="16.5" customHeight="1">
      <c r="D950" s="4"/>
    </row>
    <row r="951" ht="16.5" customHeight="1">
      <c r="D951" s="4"/>
    </row>
    <row r="952" ht="16.5" customHeight="1">
      <c r="D952" s="4"/>
    </row>
    <row r="953" ht="16.5" customHeight="1">
      <c r="D953" s="4"/>
    </row>
    <row r="954" ht="16.5" customHeight="1">
      <c r="D954" s="4"/>
    </row>
    <row r="955" ht="16.5" customHeight="1">
      <c r="D955" s="4"/>
    </row>
    <row r="956" ht="16.5" customHeight="1">
      <c r="D956" s="4"/>
    </row>
    <row r="957" ht="16.5" customHeight="1">
      <c r="D957" s="4"/>
    </row>
    <row r="958" ht="16.5" customHeight="1">
      <c r="D958" s="4"/>
    </row>
    <row r="959" ht="16.5" customHeight="1">
      <c r="D959" s="4"/>
    </row>
    <row r="960" ht="16.5" customHeight="1">
      <c r="D960" s="4"/>
    </row>
    <row r="961" ht="16.5" customHeight="1">
      <c r="D961" s="4"/>
    </row>
    <row r="962" ht="16.5" customHeight="1">
      <c r="D962" s="4"/>
    </row>
    <row r="963" ht="16.5" customHeight="1">
      <c r="D963" s="4"/>
    </row>
    <row r="964" ht="16.5" customHeight="1">
      <c r="D964" s="4"/>
    </row>
    <row r="965" ht="16.5" customHeight="1">
      <c r="D965" s="4"/>
    </row>
    <row r="966" ht="16.5" customHeight="1">
      <c r="D966" s="4"/>
    </row>
    <row r="967" ht="16.5" customHeight="1">
      <c r="D967" s="4"/>
    </row>
    <row r="968" ht="16.5" customHeight="1">
      <c r="D968" s="4"/>
    </row>
    <row r="969" ht="16.5" customHeight="1">
      <c r="D969" s="4"/>
    </row>
    <row r="970" ht="16.5" customHeight="1">
      <c r="D970" s="4"/>
    </row>
    <row r="971" ht="16.5" customHeight="1">
      <c r="D971" s="4"/>
    </row>
    <row r="972" ht="16.5" customHeight="1">
      <c r="D972" s="4"/>
    </row>
    <row r="973" ht="16.5" customHeight="1">
      <c r="D973" s="4"/>
    </row>
    <row r="974" ht="16.5" customHeight="1">
      <c r="D974" s="4"/>
    </row>
    <row r="975" ht="16.5" customHeight="1">
      <c r="D975" s="4"/>
    </row>
    <row r="976" ht="16.5" customHeight="1">
      <c r="D976" s="4"/>
    </row>
    <row r="977" ht="16.5" customHeight="1">
      <c r="D977" s="4"/>
    </row>
    <row r="978" ht="16.5" customHeight="1">
      <c r="D978" s="4"/>
    </row>
    <row r="979" ht="16.5" customHeight="1">
      <c r="D979" s="4"/>
    </row>
    <row r="980" ht="16.5" customHeight="1">
      <c r="D980" s="4"/>
    </row>
    <row r="981" ht="16.5" customHeight="1">
      <c r="D981" s="4"/>
    </row>
    <row r="982" ht="16.5" customHeight="1">
      <c r="D982" s="4"/>
    </row>
    <row r="983" ht="16.5" customHeight="1">
      <c r="D983" s="4"/>
    </row>
    <row r="984" ht="16.5" customHeight="1">
      <c r="D984" s="4"/>
    </row>
    <row r="985" ht="16.5" customHeight="1">
      <c r="D985" s="4"/>
    </row>
    <row r="986" ht="16.5" customHeight="1">
      <c r="D986" s="4"/>
    </row>
    <row r="987" ht="16.5" customHeight="1">
      <c r="D987" s="4"/>
    </row>
    <row r="988" ht="16.5" customHeight="1">
      <c r="D988" s="4"/>
    </row>
    <row r="989" ht="16.5" customHeight="1">
      <c r="D989" s="4"/>
    </row>
    <row r="990" ht="16.5" customHeight="1">
      <c r="D990" s="4"/>
    </row>
    <row r="991" ht="16.5" customHeight="1">
      <c r="D991" s="4"/>
    </row>
    <row r="992" ht="16.5" customHeight="1">
      <c r="D992" s="4"/>
    </row>
    <row r="993" ht="16.5" customHeight="1">
      <c r="D993" s="4"/>
    </row>
    <row r="994" ht="16.5" customHeight="1">
      <c r="D994" s="4"/>
    </row>
    <row r="995" ht="16.5" customHeight="1">
      <c r="D995" s="4"/>
    </row>
    <row r="996" ht="16.5" customHeight="1">
      <c r="D996" s="4"/>
    </row>
    <row r="997" ht="16.5" customHeight="1">
      <c r="D997" s="4"/>
    </row>
    <row r="998" ht="16.5" customHeight="1">
      <c r="D998" s="4"/>
    </row>
    <row r="999" ht="16.5" customHeight="1">
      <c r="D999" s="4"/>
    </row>
    <row r="1000" ht="16.5" customHeight="1">
      <c r="D1000" s="4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5" width="22.88"/>
    <col customWidth="1" min="6" max="6" width="71.5"/>
    <col customWidth="1" min="7" max="7" width="39.75"/>
    <col customWidth="1" min="8" max="25" width="11.0"/>
  </cols>
  <sheetData>
    <row r="1" ht="15.0" customHeight="1">
      <c r="A1" s="83"/>
      <c r="B1" s="83"/>
      <c r="C1" s="83"/>
      <c r="D1" s="83"/>
      <c r="E1" s="83"/>
    </row>
    <row r="2" ht="29.25" customHeight="1">
      <c r="A2" s="83"/>
      <c r="B2" s="84" t="s">
        <v>4579</v>
      </c>
      <c r="C2" s="56"/>
      <c r="D2" s="56"/>
      <c r="E2" s="56"/>
      <c r="F2" s="57"/>
    </row>
    <row r="3" ht="15.0" customHeight="1">
      <c r="A3" s="83"/>
      <c r="B3" s="85" t="s">
        <v>4580</v>
      </c>
      <c r="C3" s="85" t="s">
        <v>90</v>
      </c>
      <c r="D3" s="85" t="s">
        <v>4581</v>
      </c>
      <c r="E3" s="85" t="s">
        <v>4582</v>
      </c>
      <c r="F3" s="86" t="s">
        <v>4583</v>
      </c>
    </row>
    <row r="4" ht="15.0" customHeight="1">
      <c r="A4" s="4"/>
      <c r="B4" s="87" t="s">
        <v>4584</v>
      </c>
      <c r="C4" s="88" t="s">
        <v>4585</v>
      </c>
      <c r="D4" s="89" t="s">
        <v>4586</v>
      </c>
      <c r="E4" s="89" t="s">
        <v>4587</v>
      </c>
      <c r="F4" s="4" t="s">
        <v>4588</v>
      </c>
    </row>
    <row r="5" ht="15.0" customHeight="1">
      <c r="A5" s="4"/>
      <c r="B5" s="90"/>
      <c r="C5" s="91"/>
      <c r="D5" s="89" t="s">
        <v>4589</v>
      </c>
      <c r="E5" s="89" t="s">
        <v>4587</v>
      </c>
    </row>
    <row r="6" ht="15.0" customHeight="1">
      <c r="A6" s="4"/>
      <c r="B6" s="90"/>
      <c r="C6" s="89" t="s">
        <v>4590</v>
      </c>
      <c r="D6" s="89" t="s">
        <v>4591</v>
      </c>
      <c r="E6" s="89" t="s">
        <v>4587</v>
      </c>
    </row>
    <row r="7" ht="15.0" customHeight="1">
      <c r="A7" s="4"/>
      <c r="B7" s="90"/>
      <c r="C7" s="89" t="s">
        <v>4592</v>
      </c>
      <c r="D7" s="89" t="s">
        <v>4593</v>
      </c>
      <c r="E7" s="89" t="s">
        <v>4587</v>
      </c>
    </row>
    <row r="8" ht="15.0" customHeight="1">
      <c r="A8" s="4"/>
      <c r="B8" s="91"/>
      <c r="C8" s="89" t="s">
        <v>4594</v>
      </c>
      <c r="D8" s="89" t="s">
        <v>4595</v>
      </c>
      <c r="E8" s="89" t="s">
        <v>4587</v>
      </c>
      <c r="F8" s="4" t="s">
        <v>4596</v>
      </c>
    </row>
    <row r="9" ht="15.0" customHeight="1">
      <c r="A9" s="4"/>
      <c r="B9" s="87" t="s">
        <v>4597</v>
      </c>
      <c r="C9" s="89" t="s">
        <v>4598</v>
      </c>
      <c r="D9" s="89" t="s">
        <v>4599</v>
      </c>
      <c r="E9" s="89" t="s">
        <v>4600</v>
      </c>
    </row>
    <row r="10" ht="15.0" customHeight="1">
      <c r="B10" s="91"/>
      <c r="C10" s="89" t="s">
        <v>4601</v>
      </c>
      <c r="D10" s="89" t="s">
        <v>4602</v>
      </c>
      <c r="E10" s="89" t="s">
        <v>4600</v>
      </c>
    </row>
  </sheetData>
  <mergeCells count="6">
    <mergeCell ref="B2:F2"/>
    <mergeCell ref="B4:B8"/>
    <mergeCell ref="C4:C5"/>
    <mergeCell ref="F4:F7"/>
    <mergeCell ref="F8:F10"/>
    <mergeCell ref="B9:B1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2.75"/>
    <col customWidth="1" min="3" max="3" width="14.25"/>
    <col customWidth="1" min="4" max="4" width="9.88"/>
    <col customWidth="1" min="5" max="5" width="6.63"/>
    <col customWidth="1" min="6" max="6" width="9.13"/>
    <col customWidth="1" min="7" max="7" width="9.0"/>
    <col customWidth="1" min="8" max="26" width="6.63"/>
  </cols>
  <sheetData>
    <row r="1" ht="16.5" customHeight="1">
      <c r="A1" s="92" t="s">
        <v>5</v>
      </c>
      <c r="B1" s="93" t="s">
        <v>4603</v>
      </c>
      <c r="C1" s="92" t="s">
        <v>4604</v>
      </c>
      <c r="D1" s="94" t="s">
        <v>4605</v>
      </c>
    </row>
    <row r="2" ht="16.5" customHeight="1">
      <c r="A2" s="95" t="s">
        <v>4606</v>
      </c>
      <c r="B2" s="96">
        <v>3643614.0</v>
      </c>
      <c r="C2" s="97" t="s">
        <v>4607</v>
      </c>
      <c r="D2" s="98" t="s">
        <v>4608</v>
      </c>
    </row>
    <row r="3" ht="16.5" customHeight="1">
      <c r="A3" s="91"/>
      <c r="B3" s="91"/>
      <c r="C3" s="15" t="s">
        <v>4609</v>
      </c>
      <c r="D3" s="15" t="s">
        <v>4610</v>
      </c>
    </row>
    <row r="4" ht="16.5" customHeight="1">
      <c r="A4" s="95" t="s">
        <v>4611</v>
      </c>
      <c r="B4" s="96">
        <v>7799037.0</v>
      </c>
      <c r="C4" s="11"/>
      <c r="D4" s="11"/>
    </row>
    <row r="5" ht="16.5" customHeight="1">
      <c r="A5" s="91"/>
      <c r="B5" s="91"/>
      <c r="C5" s="99"/>
      <c r="D5" s="99"/>
    </row>
    <row r="6" ht="16.5" customHeight="1">
      <c r="A6" s="95" t="s">
        <v>4612</v>
      </c>
      <c r="B6" s="96">
        <v>7752427.0</v>
      </c>
      <c r="C6" s="98" t="s">
        <v>4613</v>
      </c>
      <c r="D6" s="98" t="s">
        <v>4608</v>
      </c>
    </row>
    <row r="7" ht="16.5" customHeight="1">
      <c r="A7" s="91"/>
      <c r="B7" s="91"/>
      <c r="C7" s="15" t="s">
        <v>4614</v>
      </c>
      <c r="D7" s="15" t="s">
        <v>4610</v>
      </c>
    </row>
    <row r="8" ht="16.5" customHeight="1">
      <c r="A8" s="100" t="s">
        <v>4615</v>
      </c>
      <c r="B8" s="101">
        <v>8.5641596E7</v>
      </c>
      <c r="C8" s="98" t="s">
        <v>4616</v>
      </c>
      <c r="D8" s="98" t="s">
        <v>4608</v>
      </c>
    </row>
    <row r="9" ht="16.5" customHeight="1">
      <c r="A9" s="91"/>
      <c r="B9" s="91"/>
      <c r="C9" s="102" t="s">
        <v>4617</v>
      </c>
      <c r="D9" s="15" t="s">
        <v>4610</v>
      </c>
    </row>
    <row r="10" ht="16.5" customHeight="1"/>
    <row r="11" ht="16.5" customHeight="1">
      <c r="H11" s="8" t="s">
        <v>4618</v>
      </c>
    </row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</sheetData>
  <mergeCells count="8">
    <mergeCell ref="A2:A3"/>
    <mergeCell ref="B2:B3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2021-04-26T04:54:29Z</dcterms:created>
  <dc:creator>HHJ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2b18008b-8695-4e3c-9904-445d47f8185c</vt:lpwstr>
  </property>
</Properties>
</file>