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Oma\Tietojenkäsittelytiede Helsinki\Kandi\"/>
    </mc:Choice>
  </mc:AlternateContent>
  <xr:revisionPtr revIDLastSave="0" documentId="13_ncr:1_{B511E460-32C4-4DA4-9916-65D565E98725}" xr6:coauthVersionLast="47" xr6:coauthVersionMax="47" xr10:uidLastSave="{00000000-0000-0000-0000-000000000000}"/>
  <bookViews>
    <workbookView xWindow="-120" yWindow="-120" windowWidth="38640" windowHeight="21240" xr2:uid="{2A76738F-82C0-4C3B-8079-CE87D3FB5A8D}"/>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6" i="1" l="1"/>
  <c r="D61" i="1"/>
  <c r="D33" i="1"/>
</calcChain>
</file>

<file path=xl/sharedStrings.xml><?xml version="1.0" encoding="utf-8"?>
<sst xmlns="http://schemas.openxmlformats.org/spreadsheetml/2006/main" count="174" uniqueCount="127">
  <si>
    <t>Observed behaviour</t>
  </si>
  <si>
    <t>Stage 1:</t>
  </si>
  <si>
    <t>Stage 2:</t>
  </si>
  <si>
    <t>Stage 3:</t>
  </si>
  <si>
    <t>HoloAI Evaluation Documentation</t>
  </si>
  <si>
    <t>Notes</t>
  </si>
  <si>
    <t>The cube moves 100 metres to the right</t>
  </si>
  <si>
    <t>Waiting time (ms)</t>
  </si>
  <si>
    <t>Pass/fail (P = pass, F = fail)</t>
  </si>
  <si>
    <t>P</t>
  </si>
  <si>
    <t>Right = along X-axis (100 metres is +100)</t>
  </si>
  <si>
    <t>11. Spheres wander randomly -&gt; The cube follows spheres</t>
  </si>
  <si>
    <t>Nothing</t>
  </si>
  <si>
    <t>F</t>
  </si>
  <si>
    <t>2.1. Make cylinders tagged Cylinders jump 50 metres up in 10 second intervals</t>
  </si>
  <si>
    <t>1.1. Make cube tagged Cubes move 100 metres to the right</t>
  </si>
  <si>
    <t>For the jump to work, script needs to also disable Navigation Mesh Agent as it does not allow the agent to jump</t>
  </si>
  <si>
    <t>2.2. Make cylinders tagged Cylinders jump 50 metres up in 10 second intervals. Remember to disable Nav Mesh Agent during jumping and enable it 1 seconds after jumping.</t>
  </si>
  <si>
    <t>2.3. Make cylinders tagged Cylinders jump 50 metres up in 10 second intervals. Remember to disable Nav Mesh Agent during jumping and enable it 1 seconds after jumping. Do not use coroutines in the script.</t>
  </si>
  <si>
    <t>Cylinders jump 50 metres upward in 10 second intervals. They fall down slowly and jump again before falling down.</t>
  </si>
  <si>
    <t>Spheres fly 50 metres up from ground slowly acending</t>
  </si>
  <si>
    <t>Works. Tested same prompt three times and once it didn't work.</t>
  </si>
  <si>
    <t>3.1. Make spheres tagged Spheres fly 50 metres up from ground</t>
  </si>
  <si>
    <t>4.1. Make capsules tagged Capsules find the player tagged Player</t>
  </si>
  <si>
    <t>Capsules follow the player</t>
  </si>
  <si>
    <t>As the term find/seek should be different behaviour than follow, this failed. Defined these terms after this test in the GPT instructions.</t>
  </si>
  <si>
    <t>4.2. Make capsules tagged Capsules find the player tagged Player</t>
  </si>
  <si>
    <t>2.4. Make cylinders tagged Cylinders jump 50 metres up in 10 second intervals</t>
  </si>
  <si>
    <t>(Adjusted metaprompt)</t>
  </si>
  <si>
    <t>4.3. Make capsules tagged Capsules find the player tagged Player</t>
  </si>
  <si>
    <t>Capsules find the player</t>
  </si>
  <si>
    <t>Now works, GPT generated script that stops the agents when distance is &lt; 0.5f</t>
  </si>
  <si>
    <t>The cube follows the player</t>
  </si>
  <si>
    <t>Cylinders flee from player</t>
  </si>
  <si>
    <t>Spheres wander randomly</t>
  </si>
  <si>
    <r>
      <rPr>
        <b/>
        <sz val="11"/>
        <color rgb="FF3F3F76"/>
        <rFont val="Aptos Narrow"/>
        <family val="2"/>
        <scheme val="minor"/>
      </rPr>
      <t>1</t>
    </r>
    <r>
      <rPr>
        <sz val="11"/>
        <color rgb="FF3F3F76"/>
        <rFont val="Aptos Narrow"/>
        <family val="2"/>
        <scheme val="minor"/>
      </rPr>
      <t>. The cube moves 100 metres to the right</t>
    </r>
  </si>
  <si>
    <r>
      <rPr>
        <b/>
        <sz val="11"/>
        <color rgb="FF3F3F76"/>
        <rFont val="Aptos Narrow"/>
        <family val="2"/>
        <scheme val="minor"/>
      </rPr>
      <t>2.</t>
    </r>
    <r>
      <rPr>
        <sz val="11"/>
        <color rgb="FF3F3F76"/>
        <rFont val="Aptos Narrow"/>
        <family val="2"/>
        <scheme val="minor"/>
      </rPr>
      <t xml:space="preserve"> Cylinders jump 50 metres upward in 10 second intervals</t>
    </r>
  </si>
  <si>
    <r>
      <rPr>
        <b/>
        <sz val="11"/>
        <color rgb="FF3F3F76"/>
        <rFont val="Aptos Narrow"/>
        <family val="2"/>
        <scheme val="minor"/>
      </rPr>
      <t>3.</t>
    </r>
    <r>
      <rPr>
        <sz val="11"/>
        <color rgb="FF3F3F76"/>
        <rFont val="Aptos Narrow"/>
        <family val="2"/>
        <scheme val="minor"/>
      </rPr>
      <t xml:space="preserve"> Spheres fly 50 metres up from ground</t>
    </r>
  </si>
  <si>
    <r>
      <rPr>
        <b/>
        <sz val="11"/>
        <color rgb="FF3F3F76"/>
        <rFont val="Aptos Narrow"/>
        <family val="2"/>
        <scheme val="minor"/>
      </rPr>
      <t>4</t>
    </r>
    <r>
      <rPr>
        <sz val="11"/>
        <color rgb="FF3F3F76"/>
        <rFont val="Aptos Narrow"/>
        <family val="2"/>
        <scheme val="minor"/>
      </rPr>
      <t>. Capsules find the player</t>
    </r>
  </si>
  <si>
    <r>
      <rPr>
        <b/>
        <sz val="11"/>
        <color rgb="FF3F3F76"/>
        <rFont val="Aptos Narrow"/>
        <family val="2"/>
        <scheme val="minor"/>
      </rPr>
      <t>5.</t>
    </r>
    <r>
      <rPr>
        <sz val="11"/>
        <color rgb="FF3F3F76"/>
        <rFont val="Aptos Narrow"/>
        <family val="2"/>
        <scheme val="minor"/>
      </rPr>
      <t xml:space="preserve"> The cube follows the player</t>
    </r>
  </si>
  <si>
    <r>
      <rPr>
        <b/>
        <sz val="11"/>
        <color rgb="FF3F3F76"/>
        <rFont val="Aptos Narrow"/>
        <family val="2"/>
        <scheme val="minor"/>
      </rPr>
      <t>6</t>
    </r>
    <r>
      <rPr>
        <sz val="11"/>
        <color rgb="FF3F3F76"/>
        <rFont val="Aptos Narrow"/>
        <family val="2"/>
        <scheme val="minor"/>
      </rPr>
      <t>. Cylinders flee from player</t>
    </r>
  </si>
  <si>
    <r>
      <rPr>
        <b/>
        <sz val="11"/>
        <color rgb="FF3F3F76"/>
        <rFont val="Aptos Narrow"/>
        <family val="2"/>
        <scheme val="minor"/>
      </rPr>
      <t xml:space="preserve">7. </t>
    </r>
    <r>
      <rPr>
        <sz val="11"/>
        <color rgb="FF3F3F76"/>
        <rFont val="Aptos Narrow"/>
        <family val="2"/>
        <scheme val="minor"/>
      </rPr>
      <t>Spheres wander randomly</t>
    </r>
  </si>
  <si>
    <r>
      <rPr>
        <b/>
        <sz val="11"/>
        <color rgb="FF3F3F76"/>
        <rFont val="Aptos Narrow"/>
        <family val="2"/>
        <scheme val="minor"/>
      </rPr>
      <t>8.</t>
    </r>
    <r>
      <rPr>
        <sz val="11"/>
        <color rgb="FF3F3F76"/>
        <rFont val="Aptos Narrow"/>
        <family val="2"/>
        <scheme val="minor"/>
      </rPr>
      <t xml:space="preserve"> Capsules patrol between 4 waypoints</t>
    </r>
  </si>
  <si>
    <t>5.1. Make cube tagged Cubes follow the player tagged Player</t>
  </si>
  <si>
    <t>6.1. Make cylinders tagged Cylinders flee from the player tagged Player</t>
  </si>
  <si>
    <t>7.1. Make spheres tagged Spheres wander randomly</t>
  </si>
  <si>
    <t>10.1. Make cylinders tagged Cylinders patrol along 2 waypoints</t>
  </si>
  <si>
    <t>(Adjusted prompt)</t>
  </si>
  <si>
    <t>8.1. Make capsules tagged Capsules patrol between 4 waypoints</t>
  </si>
  <si>
    <t>Capsules patrol between 4 waypoints</t>
  </si>
  <si>
    <t>The cube starts to follow the player in a 10 metre radius and returns to starting point if player gets futher than 10 metres away from the cube.</t>
  </si>
  <si>
    <t>9.1. Make cube tagged Cubes stand guard and follow player tagged Player when the player enters within 10 metres of the cube's starting point</t>
  </si>
  <si>
    <r>
      <rPr>
        <b/>
        <sz val="11"/>
        <color rgb="FF3F3F76"/>
        <rFont val="Aptos Narrow"/>
        <family val="2"/>
        <scheme val="minor"/>
      </rPr>
      <t>9.</t>
    </r>
    <r>
      <rPr>
        <sz val="11"/>
        <color rgb="FF3F3F76"/>
        <rFont val="Aptos Narrow"/>
        <family val="2"/>
        <scheme val="minor"/>
      </rPr>
      <t xml:space="preserve"> The cube guards the cubes starting point and follows the player in a 10 metre area around the starting point</t>
    </r>
  </si>
  <si>
    <t>The behaviour is almost ok. The cube should stop the following in a 10 metre radius from the starting point, not the player. I'll add empty object tagged "StartingPoint" to the scene.</t>
  </si>
  <si>
    <t>(Added StartingPoint to scene)</t>
  </si>
  <si>
    <t>9.2. Make cube tagged Cubes guard object tagged StartingPoint and follow player tagged Player when the player enters within 10 metres of the object tagged StartingPoint</t>
  </si>
  <si>
    <t>The cube starts to follow the player in a 10 metre radius around starting point. It never stops following player after this.</t>
  </si>
  <si>
    <t>The cube guards the cubes starting point and follows the player in a 10 metre area around the starting point</t>
  </si>
  <si>
    <r>
      <rPr>
        <b/>
        <sz val="11"/>
        <color rgb="FF3F3F76"/>
        <rFont val="Aptos Narrow"/>
        <family val="2"/>
        <scheme val="minor"/>
      </rPr>
      <t xml:space="preserve">10. </t>
    </r>
    <r>
      <rPr>
        <sz val="11"/>
        <color rgb="FF3F3F76"/>
        <rFont val="Aptos Narrow"/>
        <family val="2"/>
        <scheme val="minor"/>
      </rPr>
      <t>Cylinders move between 2 waypoints and avoid 10 metre wall while moving (test build-in obstacle avoidance)</t>
    </r>
  </si>
  <si>
    <t>No obstacle avoidance</t>
  </si>
  <si>
    <t>9.3. Make cube tagged Cubes guard object tagged StartingPoint and follow player tagged Player when the player enters within 10 metres of the object tagged StartingPoint. Make the cube tagged Cubes always return to the object tagged StartingPoint when the player is futher than 10 metres away from object tagged StartingPoint.</t>
  </si>
  <si>
    <t>Need to adjust the prompt.</t>
  </si>
  <si>
    <t>10.2. Make cylinders tagged Cylinders patrol along 2 waypoints</t>
  </si>
  <si>
    <t>Wall added to the scene. Without Nav Mesh Obstacle component, the avoidance won't work. Adding NavMeshObstacle component to the wall with carving enabled.</t>
  </si>
  <si>
    <t>(Added Nav Mesh Obstacle component to the wall)</t>
  </si>
  <si>
    <t>Cylinders move between 2 waypoints and avoid 10 metre wall while moving.</t>
  </si>
  <si>
    <t>Obstacle avoidance works dynamically with Unity's build-in components.</t>
  </si>
  <si>
    <t>Spheres wander randomly -&gt; The cube follows spheres</t>
  </si>
  <si>
    <t>The cube follows the closest sphere.</t>
  </si>
  <si>
    <t>11.1. Make spheres tagged Spheres wander randomly. Make the cube tagged Cubes follow spheres tagged Spheres.</t>
  </si>
  <si>
    <t>16. Cylinders move between 2 waypoints and avoid the player tagged Player in a 3 metre radius while moving</t>
  </si>
  <si>
    <t>Error: (62,15): error CS1061: 'NavMeshAgent' does not contain a definition for 'StartCoroutine' and no accessible extension method 'StartCoroutine' accepting a first argument of type 'NavMeshAgent' could be found (are you missing a using directive or an assembly reference?)</t>
  </si>
  <si>
    <t>12. Cylinders seek the cube -&gt; The cube flees from cylinders</t>
  </si>
  <si>
    <t>Cylinders seek the cube -&gt; The cube flees from cylinders</t>
  </si>
  <si>
    <t>Cylinders follow the cube -&gt; The cube flees from cylinders</t>
  </si>
  <si>
    <t>(At the beginning, test scene contains ground and agents: player (XR Rig), one cube (The cube), three cylinders, 2 spheres and 2 capsules)</t>
  </si>
  <si>
    <t>(Model: OpenAI's GPT-4o)</t>
  </si>
  <si>
    <t>12.1. Make cylinders tagged Cylinders seek the cube tagged Cubes. Make the cube tagged Cubes flee from cylinders tagged Cylinders.</t>
  </si>
  <si>
    <t>12.2. Make cylinders tagged Cylinders seek the cube tagged Cubes. Make the cube tagged Cubes flee from cylinders tagged Cylinders.</t>
  </si>
  <si>
    <t>(Trying few-shot prompting)</t>
  </si>
  <si>
    <t>Have to adjust metaprompt again.</t>
  </si>
  <si>
    <t>Almost passed. Cylinders follow when they were asked to seek. Trying to adjust metaprompt.</t>
  </si>
  <si>
    <t>12.3.1 Make cylinders tagged Cylinders seek the cube tagged Cubes. 12.3.2. Make the cube tagged Cubes flee from cylinders tagged Cylinders.</t>
  </si>
  <si>
    <t>(Adjusted metaprompt and using original prompt)</t>
  </si>
  <si>
    <t>Desired behaviour (and possible framework adjustments)</t>
  </si>
  <si>
    <t>Used promt/promts (Runtime restart after adjustments to framework)</t>
  </si>
  <si>
    <t>Same behaviour as before. Trying few-shot prompting.</t>
  </si>
  <si>
    <t>13.1 Make the cube tagged Cubes guard player. Make the cube tagged Cubes follow spheres tagged Spheres when they are in a 10 metre radius around the player tagged Player. Make spheres tagged Spheres follow the player tagged Player. Make spheres tagged Spheres flee from the cube tagged Cubes.</t>
  </si>
  <si>
    <t>(Adjusted prompt and metaprompt)</t>
  </si>
  <si>
    <t>Guarding is not done properly and spheres don't try to follow player. Guarding needs to be defined in the metaprompt.</t>
  </si>
  <si>
    <t>13. The cube guards the player and follows spheres in a 10 metre area around the player -&gt; spheres try to follow the player and flee from the cube at the same time</t>
  </si>
  <si>
    <t>The cube follows spheres in a 10 metre area around the player -&gt; spheres only try to flee from the cube</t>
  </si>
  <si>
    <t>The cube guards the player in a 10 metre area around the player -&gt; spheres only try to flee from the cube</t>
  </si>
  <si>
    <t>Guarding is ok and spheres start to follow the player, but after the spheres get in range of the cube they flee and after they flee they won't try to follow the player. Have to adjust the promt.</t>
  </si>
  <si>
    <t xml:space="preserve">Works, but in an "unreal" way (good enough). Adjusted GPT instruction/metapromt to disable navmeshagent when using Unity physics or flying and to not use coroutines in scripts. </t>
  </si>
  <si>
    <t>Works with StartingPoint-object and better prompt. This is actually a very simple Finite State Machine. Guard behavior can be achieved with shorter prompt when necessary. Defining guard later in metaprompt.</t>
  </si>
  <si>
    <t>13.2 Make the cube tagged Cubes guard the player from spheres tagged Spheres in a 10 metre radius. Make spheres tagged Spheres follow the player tagged Player and also make spheres tagged Spheres flee from the cube tagged Cubes.</t>
  </si>
  <si>
    <t>13.3 Make the cube tagged Cubes guard the player from spheres tagged Spheres in a 10 metre radius. Make spheres tagged Spheres flee from the cube tagged Cubes and always return them to follow the player tagged Player when the cube tagged Cubes is 5 metres away from them.</t>
  </si>
  <si>
    <t>The cube guards the player and follows spheres in a 10 metre area around the player -&gt; spheres try to follow the player and flee from the cube at the same time</t>
  </si>
  <si>
    <t>Works after adjustments</t>
  </si>
  <si>
    <t>14.1. Make capsules tagged Capsules patrol between 4 waypoints. Make capsules tagged Capsules jump 20 metres up when they touch the player tagged Player. Return the capsules tagged Capsules to patrolling after jumping.</t>
  </si>
  <si>
    <t>Capsules won't jump when touching player. The problem seems to be that GPT generates script with wrong structure that does not conform to premade state change script. Metaprompt has to change.</t>
  </si>
  <si>
    <t>14.2. Make capsules tagged Capsules patrol between 4 waypoints. Make capsules tagged Capsules jump 20 metres up when they touch the player tagged Player. Return the capsules tagged Capsules to patrolling after jumping.</t>
  </si>
  <si>
    <t>Capsules patrol between 4 waypoints and jump when player touches them. After that they do nothing.</t>
  </si>
  <si>
    <t>14.3. Make capsules tagged Capsules patrol between 4 waypoints. Make capsules tagged Capsules jump 20 metres up when they touch the player tagged Player. Return the capsules tagged Capsules to patrolling after jumping.</t>
  </si>
  <si>
    <t>14. Capsules patrol between 4 waypoints -&gt; When they touch the player they jump -&gt; After jumping they return to patrolling</t>
  </si>
  <si>
    <t>Capsules patrol between 4 waypoints -&gt; When they touch the player they jump -&gt; After jumping they return to patrolling</t>
  </si>
  <si>
    <t>For some reason agents won't return to patrolling after jumping. Adjusting metaprompt.</t>
  </si>
  <si>
    <t>This behaviour fails sometimes when trying multiple times with the same prompt.</t>
  </si>
  <si>
    <t>15.1. Make cylinders tagged Cylinders wander randomly. Make spheres tagged Spheres follow the cylinders tagged Cylinders. Make cylinders tagged Cylinders stop when spheres tagged Spheres touch cylinders tagged Cylinders.</t>
  </si>
  <si>
    <t>15. Cylinders wander randomly -&gt; spheres follow the cylinders -&gt; cylinders stop wandering when spheres touch cylinders</t>
  </si>
  <si>
    <t xml:space="preserve"> Cylinders wander randomly -&gt; spheres follow the cylinders -&gt; cylinders stop movement when spheres touch cylinders but won't stop wandering</t>
  </si>
  <si>
    <t>Prompt has to be adjusted.</t>
  </si>
  <si>
    <t>15.2. Make cylinders tagged Cylinders wander randomly. Make spheres tagged Spheres follow the cylinders tagged Cylinders. Make cylinders tagged Cylinders finish wandering when spheres tagged Spheres touch cylinders tagged Cylinders.</t>
  </si>
  <si>
    <t>15.3. Make cylinders tagged Cylinders wander randomly. Make spheres tagged Spheres follow the cylinders tagged Cylinders. Make cylinders tagged Cylinders stop all their states when spheres tagged Spheres touch cylinders tagged Cylinders.</t>
  </si>
  <si>
    <t>Cylinders wander randomly -&gt; spheres follow the cylinders -&gt; cylinders stop wandering when spheres touch cylinders</t>
  </si>
  <si>
    <t>16.1 Make cylinders tagged Cylinders patrol between 2 waypoints and avoid player tagged Player in a 3 metre radius while moving.</t>
  </si>
  <si>
    <t>Cylinders move between 2 waypoints and avoid the player tagged Player in a 3 metre radius while moving:</t>
  </si>
  <si>
    <t>Avoiding was a little bit erratic.</t>
  </si>
  <si>
    <t>Make behavior tree with following behaviors: The cube tagged Cubes patrols around. When the player tagged Player gets within 30 metres of the cube tagged Cubes it follows the player tagged Player. If the cube tagged Cubes collides with player tagged Player it stops. If player tagged Player is not found in 10 seconds while patrolling the cube tagged Cubes patrols faster. The cube tagged Cubes always returns to patrolling if the player tagged Player is not within 30 metres of the cube tagged Cubes.</t>
  </si>
  <si>
    <t>17. The cube patrols around-&gt; when player gets within 30 metres it follows player -&gt; if it collides with player it stops -&gt; if player is not found in 10 seconds while patrolling it patrols faster -&gt; it always returns to patrol if player is not within 30 metres (simple BT)</t>
  </si>
  <si>
    <t>The cube follows player when player gets within 30 metres of the cube.</t>
  </si>
  <si>
    <t>This would need better underlying framework to do. Simple FSMs are possible with this. Simple behavior trees could also be achieved but it is not efficent without tinkering the underlying code.</t>
  </si>
  <si>
    <t>Few-shot prompting fixed the issue. (7130 ms + 7408 ms)</t>
  </si>
  <si>
    <t>Average</t>
  </si>
  <si>
    <t>Average:</t>
  </si>
  <si>
    <t>Average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</si>
</sst>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1"/>
      <color rgb="FF006100"/>
      <name val="Aptos Narrow"/>
      <family val="2"/>
      <scheme val="minor"/>
    </font>
    <font>
      <b/>
      <sz val="11"/>
      <color theme="1"/>
      <name val="Aptos Narrow"/>
      <family val="2"/>
      <scheme val="minor"/>
    </font>
    <font>
      <sz val="11"/>
      <color rgb="FFC00000"/>
      <name val="Times New Roman"/>
      <family val="1"/>
    </font>
    <font>
      <sz val="11"/>
      <color rgb="FFC00000"/>
      <name val="Aptos Narrow"/>
      <family val="2"/>
      <scheme val="minor"/>
    </font>
    <font>
      <b/>
      <sz val="14"/>
      <color theme="1"/>
      <name val="Aptos Narrow"/>
      <family val="2"/>
      <scheme val="minor"/>
    </font>
    <font>
      <b/>
      <sz val="12"/>
      <color theme="1"/>
      <name val="Aptos Narrow"/>
      <family val="2"/>
      <scheme val="minor"/>
    </font>
    <font>
      <sz val="11"/>
      <color theme="1"/>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FA7D00"/>
      <name val="Aptos Narrow"/>
      <family val="2"/>
      <scheme val="minor"/>
    </font>
    <font>
      <i/>
      <sz val="12"/>
      <color theme="1"/>
      <name val="Aptos Narrow"/>
      <family val="2"/>
      <scheme val="minor"/>
    </font>
    <font>
      <b/>
      <sz val="11"/>
      <color rgb="FF3F3F76"/>
      <name val="Aptos Narrow"/>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diagonal/>
    </border>
    <border>
      <left style="thin">
        <color indexed="64"/>
      </left>
      <right style="thin">
        <color indexed="64"/>
      </right>
      <top/>
      <bottom style="thin">
        <color indexed="64"/>
      </bottom>
      <diagonal/>
    </border>
    <border>
      <left style="medium">
        <color indexed="64"/>
      </left>
      <right style="thin">
        <color rgb="FF7F7F7F"/>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style="thin">
        <color rgb="FF7F7F7F"/>
      </left>
      <right/>
      <top style="medium">
        <color indexed="64"/>
      </top>
      <bottom style="medium">
        <color indexed="64"/>
      </bottom>
      <diagonal/>
    </border>
    <border>
      <left/>
      <right style="thin">
        <color rgb="FF7F7F7F"/>
      </right>
      <top style="medium">
        <color indexed="64"/>
      </top>
      <bottom style="medium">
        <color indexed="64"/>
      </bottom>
      <diagonal/>
    </border>
  </borders>
  <cellStyleXfs count="7">
    <xf numFmtId="0" fontId="0" fillId="0" borderId="0"/>
    <xf numFmtId="0" fontId="1"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1" applyNumberFormat="0" applyAlignment="0" applyProtection="0"/>
    <xf numFmtId="0" fontId="11" fillId="6" borderId="1" applyNumberFormat="0" applyAlignment="0" applyProtection="0"/>
    <xf numFmtId="0" fontId="7" fillId="7" borderId="2" applyNumberFormat="0" applyFont="0" applyAlignment="0" applyProtection="0"/>
  </cellStyleXfs>
  <cellXfs count="46">
    <xf numFmtId="0" fontId="0" fillId="0" borderId="0" xfId="0"/>
    <xf numFmtId="0" fontId="3" fillId="0" borderId="0" xfId="0" applyFont="1"/>
    <xf numFmtId="0" fontId="4" fillId="0" borderId="0" xfId="0" applyFont="1"/>
    <xf numFmtId="0" fontId="3" fillId="0" borderId="0" xfId="0" applyFont="1" applyAlignment="1">
      <alignment vertical="center"/>
    </xf>
    <xf numFmtId="0" fontId="5" fillId="0" borderId="0" xfId="0" applyFont="1"/>
    <xf numFmtId="0" fontId="6" fillId="0" borderId="0" xfId="0" applyFont="1"/>
    <xf numFmtId="0" fontId="0" fillId="0" borderId="0" xfId="0" applyAlignment="1">
      <alignment wrapText="1"/>
    </xf>
    <xf numFmtId="0" fontId="2" fillId="0" borderId="0" xfId="0" applyFont="1" applyAlignment="1">
      <alignment wrapText="1"/>
    </xf>
    <xf numFmtId="0" fontId="10" fillId="5" borderId="1" xfId="4" applyAlignment="1">
      <alignment wrapText="1"/>
    </xf>
    <xf numFmtId="0" fontId="0" fillId="7" borderId="2" xfId="6" applyFont="1" applyAlignment="1">
      <alignment wrapText="1"/>
    </xf>
    <xf numFmtId="0" fontId="11" fillId="6" borderId="1" xfId="5" applyAlignment="1">
      <alignment wrapText="1"/>
    </xf>
    <xf numFmtId="0" fontId="9" fillId="4" borderId="3" xfId="3" applyBorder="1" applyAlignment="1">
      <alignment wrapText="1"/>
    </xf>
    <xf numFmtId="0" fontId="1" fillId="2" borderId="3" xfId="1" applyBorder="1" applyAlignment="1">
      <alignment wrapText="1"/>
    </xf>
    <xf numFmtId="0" fontId="11" fillId="6" borderId="3" xfId="5" applyBorder="1" applyAlignment="1">
      <alignment wrapText="1"/>
    </xf>
    <xf numFmtId="0" fontId="0" fillId="7" borderId="3" xfId="6" applyFont="1" applyBorder="1" applyAlignment="1">
      <alignment wrapText="1"/>
    </xf>
    <xf numFmtId="0" fontId="0" fillId="0" borderId="3" xfId="0" applyBorder="1" applyAlignment="1">
      <alignment wrapText="1"/>
    </xf>
    <xf numFmtId="0" fontId="8" fillId="3" borderId="3" xfId="2" applyBorder="1" applyAlignment="1">
      <alignment wrapText="1"/>
    </xf>
    <xf numFmtId="20" fontId="9" fillId="4" borderId="3" xfId="3" applyNumberFormat="1" applyBorder="1" applyAlignment="1">
      <alignment wrapText="1"/>
    </xf>
    <xf numFmtId="0" fontId="8" fillId="3" borderId="3" xfId="2" applyBorder="1"/>
    <xf numFmtId="0" fontId="1" fillId="2" borderId="3" xfId="1" applyBorder="1"/>
    <xf numFmtId="0" fontId="10" fillId="5" borderId="3" xfId="4" applyBorder="1" applyAlignment="1">
      <alignment wrapText="1"/>
    </xf>
    <xf numFmtId="0" fontId="2" fillId="0" borderId="3" xfId="0" applyFont="1" applyBorder="1" applyAlignment="1">
      <alignment wrapText="1"/>
    </xf>
    <xf numFmtId="0" fontId="6" fillId="0" borderId="0" xfId="0" applyFont="1" applyAlignment="1">
      <alignment wrapText="1"/>
    </xf>
    <xf numFmtId="0" fontId="12" fillId="0" borderId="0" xfId="0" applyFont="1" applyAlignment="1">
      <alignment wrapText="1"/>
    </xf>
    <xf numFmtId="0" fontId="11" fillId="6" borderId="1" xfId="5" applyAlignment="1">
      <alignment horizontal="right" wrapText="1"/>
    </xf>
    <xf numFmtId="0" fontId="10" fillId="8" borderId="1" xfId="4" applyFill="1" applyAlignment="1">
      <alignment wrapText="1"/>
    </xf>
    <xf numFmtId="20" fontId="9" fillId="8" borderId="3" xfId="3" applyNumberFormat="1" applyFill="1" applyBorder="1" applyAlignment="1">
      <alignment wrapText="1"/>
    </xf>
    <xf numFmtId="0" fontId="1" fillId="8" borderId="3" xfId="1" applyFill="1" applyBorder="1" applyAlignment="1">
      <alignment wrapText="1"/>
    </xf>
    <xf numFmtId="0" fontId="11" fillId="8" borderId="1" xfId="5" applyFill="1" applyAlignment="1">
      <alignment horizontal="right" wrapText="1"/>
    </xf>
    <xf numFmtId="0" fontId="0" fillId="8" borderId="2" xfId="6" applyFont="1" applyFill="1" applyAlignment="1">
      <alignment wrapText="1"/>
    </xf>
    <xf numFmtId="0" fontId="0" fillId="8" borderId="0" xfId="0" applyFill="1"/>
    <xf numFmtId="20" fontId="10" fillId="5" borderId="5" xfId="4" applyNumberFormat="1" applyBorder="1" applyAlignment="1">
      <alignment wrapText="1"/>
    </xf>
    <xf numFmtId="0" fontId="9" fillId="4" borderId="6" xfId="3" applyBorder="1" applyAlignment="1">
      <alignment wrapText="1"/>
    </xf>
    <xf numFmtId="0" fontId="1" fillId="2" borderId="6" xfId="1" applyBorder="1" applyAlignment="1">
      <alignment wrapText="1"/>
    </xf>
    <xf numFmtId="0" fontId="11" fillId="6" borderId="5" xfId="5" applyBorder="1" applyAlignment="1">
      <alignment wrapText="1"/>
    </xf>
    <xf numFmtId="0" fontId="0" fillId="7" borderId="7" xfId="6" applyFont="1" applyBorder="1" applyAlignment="1">
      <alignment wrapText="1"/>
    </xf>
    <xf numFmtId="0" fontId="0" fillId="0" borderId="8" xfId="0" applyBorder="1" applyAlignment="1">
      <alignment wrapText="1"/>
    </xf>
    <xf numFmtId="0" fontId="11" fillId="6" borderId="9" xfId="5" applyBorder="1" applyAlignment="1">
      <alignment wrapText="1"/>
    </xf>
    <xf numFmtId="0" fontId="11" fillId="6" borderId="10" xfId="5" applyBorder="1" applyAlignment="1">
      <alignment wrapText="1"/>
    </xf>
    <xf numFmtId="0" fontId="11" fillId="6" borderId="11" xfId="5" applyBorder="1" applyAlignment="1">
      <alignment wrapText="1"/>
    </xf>
    <xf numFmtId="0" fontId="10" fillId="5" borderId="6" xfId="4" applyBorder="1" applyAlignment="1">
      <alignment wrapText="1"/>
    </xf>
    <xf numFmtId="0" fontId="11" fillId="6" borderId="6" xfId="5" applyBorder="1" applyAlignment="1">
      <alignment wrapText="1"/>
    </xf>
    <xf numFmtId="0" fontId="0" fillId="7" borderId="6" xfId="6" applyFont="1" applyBorder="1" applyAlignment="1">
      <alignment wrapText="1"/>
    </xf>
    <xf numFmtId="0" fontId="11" fillId="6" borderId="12" xfId="5" applyBorder="1" applyAlignment="1">
      <alignment wrapText="1"/>
    </xf>
    <xf numFmtId="0" fontId="11" fillId="6" borderId="13" xfId="5" applyBorder="1" applyAlignment="1">
      <alignment wrapText="1"/>
    </xf>
    <xf numFmtId="0" fontId="11" fillId="6" borderId="4" xfId="5" applyBorder="1" applyAlignment="1">
      <alignment wrapText="1"/>
    </xf>
  </cellXfs>
  <cellStyles count="7">
    <cellStyle name="Bad" xfId="2" builtinId="27"/>
    <cellStyle name="Calculation" xfId="5" builtinId="22"/>
    <cellStyle name="Good" xfId="1" builtinId="26"/>
    <cellStyle name="Input" xfId="4" builtinId="20"/>
    <cellStyle name="Neutral" xfId="3"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F9C87-E729-433C-842F-73640B6C0B68}">
  <dimension ref="A1:F81"/>
  <sheetViews>
    <sheetView tabSelected="1" topLeftCell="B46" workbookViewId="0">
      <selection activeCell="K52" sqref="K52"/>
    </sheetView>
  </sheetViews>
  <sheetFormatPr defaultRowHeight="15" x14ac:dyDescent="0.25"/>
  <cols>
    <col min="1" max="1" width="107.140625" customWidth="1"/>
    <col min="2" max="2" width="81.7109375" customWidth="1"/>
    <col min="3" max="3" width="58.85546875" customWidth="1"/>
    <col min="4" max="4" width="28.42578125" customWidth="1"/>
    <col min="5" max="5" width="37.7109375" customWidth="1"/>
    <col min="6" max="6" width="29.140625" customWidth="1"/>
    <col min="7" max="7" width="26" customWidth="1"/>
  </cols>
  <sheetData>
    <row r="1" spans="1:6" ht="18.75" x14ac:dyDescent="0.3">
      <c r="A1" s="4" t="s">
        <v>4</v>
      </c>
    </row>
    <row r="2" spans="1:6" ht="31.5" x14ac:dyDescent="0.25">
      <c r="A2" s="23" t="s">
        <v>75</v>
      </c>
    </row>
    <row r="3" spans="1:6" x14ac:dyDescent="0.25">
      <c r="A3" t="s">
        <v>76</v>
      </c>
    </row>
    <row r="4" spans="1:6" ht="15.75" x14ac:dyDescent="0.25">
      <c r="A4" s="5" t="s">
        <v>84</v>
      </c>
      <c r="B4" s="22" t="s">
        <v>85</v>
      </c>
      <c r="C4" s="5" t="s">
        <v>0</v>
      </c>
      <c r="D4" s="5" t="s">
        <v>7</v>
      </c>
      <c r="E4" s="5" t="s">
        <v>5</v>
      </c>
      <c r="F4" s="5" t="s">
        <v>8</v>
      </c>
    </row>
    <row r="5" spans="1:6" x14ac:dyDescent="0.25">
      <c r="A5" s="7" t="s">
        <v>1</v>
      </c>
      <c r="B5" s="6"/>
      <c r="C5" s="6"/>
      <c r="D5" s="6"/>
      <c r="E5" s="6"/>
      <c r="F5" s="6"/>
    </row>
    <row r="6" spans="1:6" ht="30" x14ac:dyDescent="0.25">
      <c r="A6" s="20" t="s">
        <v>35</v>
      </c>
      <c r="B6" s="11" t="s">
        <v>15</v>
      </c>
      <c r="C6" s="12" t="s">
        <v>6</v>
      </c>
      <c r="D6" s="13">
        <v>5878</v>
      </c>
      <c r="E6" s="14" t="s">
        <v>10</v>
      </c>
      <c r="F6" s="12" t="s">
        <v>9</v>
      </c>
    </row>
    <row r="7" spans="1:6" x14ac:dyDescent="0.25">
      <c r="A7" s="15"/>
      <c r="B7" s="15"/>
      <c r="C7" s="15"/>
      <c r="D7" s="15"/>
      <c r="E7" s="15"/>
      <c r="F7" s="15"/>
    </row>
    <row r="8" spans="1:6" ht="45" x14ac:dyDescent="0.25">
      <c r="A8" s="20" t="s">
        <v>36</v>
      </c>
      <c r="B8" s="11" t="s">
        <v>14</v>
      </c>
      <c r="C8" s="16" t="s">
        <v>12</v>
      </c>
      <c r="D8" s="13">
        <v>5357</v>
      </c>
      <c r="E8" s="14" t="s">
        <v>16</v>
      </c>
      <c r="F8" s="16" t="s">
        <v>13</v>
      </c>
    </row>
    <row r="9" spans="1:6" ht="120" x14ac:dyDescent="0.25">
      <c r="A9" s="20" t="s">
        <v>47</v>
      </c>
      <c r="B9" s="17" t="s">
        <v>17</v>
      </c>
      <c r="C9" s="16" t="s">
        <v>12</v>
      </c>
      <c r="D9" s="13">
        <v>7918</v>
      </c>
      <c r="E9" s="14" t="s">
        <v>71</v>
      </c>
      <c r="F9" s="18" t="s">
        <v>13</v>
      </c>
    </row>
    <row r="10" spans="1:6" ht="90" x14ac:dyDescent="0.25">
      <c r="A10" s="20" t="s">
        <v>47</v>
      </c>
      <c r="B10" s="17" t="s">
        <v>18</v>
      </c>
      <c r="C10" s="12" t="s">
        <v>19</v>
      </c>
      <c r="D10" s="13">
        <v>6192</v>
      </c>
      <c r="E10" s="14" t="s">
        <v>94</v>
      </c>
      <c r="F10" s="19" t="s">
        <v>9</v>
      </c>
    </row>
    <row r="11" spans="1:6" ht="30" x14ac:dyDescent="0.25">
      <c r="A11" s="20" t="s">
        <v>83</v>
      </c>
      <c r="B11" s="11" t="s">
        <v>27</v>
      </c>
      <c r="C11" s="12" t="s">
        <v>19</v>
      </c>
      <c r="D11" s="13">
        <v>5792</v>
      </c>
      <c r="E11" s="14"/>
      <c r="F11" s="19" t="s">
        <v>9</v>
      </c>
    </row>
    <row r="12" spans="1:6" x14ac:dyDescent="0.25">
      <c r="A12" s="15"/>
      <c r="B12" s="15"/>
      <c r="C12" s="15"/>
      <c r="D12" s="15"/>
      <c r="E12" s="15"/>
      <c r="F12" s="15"/>
    </row>
    <row r="13" spans="1:6" ht="30" x14ac:dyDescent="0.25">
      <c r="A13" s="20" t="s">
        <v>37</v>
      </c>
      <c r="B13" s="11" t="s">
        <v>22</v>
      </c>
      <c r="C13" s="12" t="s">
        <v>20</v>
      </c>
      <c r="D13" s="13">
        <v>5355</v>
      </c>
      <c r="E13" s="14" t="s">
        <v>21</v>
      </c>
      <c r="F13" s="12" t="s">
        <v>9</v>
      </c>
    </row>
    <row r="14" spans="1:6" x14ac:dyDescent="0.25">
      <c r="A14" s="15"/>
      <c r="B14" s="15"/>
      <c r="C14" s="15"/>
      <c r="D14" s="15"/>
      <c r="E14" s="15"/>
      <c r="F14" s="15"/>
    </row>
    <row r="15" spans="1:6" ht="60" x14ac:dyDescent="0.25">
      <c r="A15" s="20" t="s">
        <v>38</v>
      </c>
      <c r="B15" s="11" t="s">
        <v>23</v>
      </c>
      <c r="C15" s="16" t="s">
        <v>24</v>
      </c>
      <c r="D15" s="13">
        <v>5065</v>
      </c>
      <c r="E15" s="14" t="s">
        <v>25</v>
      </c>
      <c r="F15" s="16" t="s">
        <v>13</v>
      </c>
    </row>
    <row r="16" spans="1:6" x14ac:dyDescent="0.25">
      <c r="A16" s="20" t="s">
        <v>28</v>
      </c>
      <c r="B16" s="17" t="s">
        <v>26</v>
      </c>
      <c r="C16" s="16" t="s">
        <v>24</v>
      </c>
      <c r="D16" s="13">
        <v>5752</v>
      </c>
      <c r="E16" s="14" t="s">
        <v>80</v>
      </c>
      <c r="F16" s="16" t="s">
        <v>13</v>
      </c>
    </row>
    <row r="17" spans="1:6" ht="45" x14ac:dyDescent="0.25">
      <c r="A17" s="20" t="s">
        <v>28</v>
      </c>
      <c r="B17" s="17" t="s">
        <v>29</v>
      </c>
      <c r="C17" s="12" t="s">
        <v>30</v>
      </c>
      <c r="D17" s="13">
        <v>5011</v>
      </c>
      <c r="E17" s="14" t="s">
        <v>31</v>
      </c>
      <c r="F17" s="12" t="s">
        <v>9</v>
      </c>
    </row>
    <row r="18" spans="1:6" x14ac:dyDescent="0.25">
      <c r="A18" s="15"/>
      <c r="B18" s="15"/>
      <c r="C18" s="15"/>
      <c r="D18" s="15"/>
      <c r="E18" s="15"/>
      <c r="F18" s="15"/>
    </row>
    <row r="19" spans="1:6" x14ac:dyDescent="0.25">
      <c r="A19" s="20" t="s">
        <v>39</v>
      </c>
      <c r="B19" s="11" t="s">
        <v>43</v>
      </c>
      <c r="C19" s="12" t="s">
        <v>32</v>
      </c>
      <c r="D19" s="13">
        <v>4413</v>
      </c>
      <c r="E19" s="14"/>
      <c r="F19" s="12" t="s">
        <v>9</v>
      </c>
    </row>
    <row r="20" spans="1:6" x14ac:dyDescent="0.25">
      <c r="A20" s="15"/>
      <c r="B20" s="15"/>
      <c r="C20" s="15"/>
      <c r="D20" s="15"/>
      <c r="E20" s="15"/>
      <c r="F20" s="15"/>
    </row>
    <row r="21" spans="1:6" x14ac:dyDescent="0.25">
      <c r="A21" s="20" t="s">
        <v>40</v>
      </c>
      <c r="B21" s="11" t="s">
        <v>44</v>
      </c>
      <c r="C21" s="12" t="s">
        <v>33</v>
      </c>
      <c r="D21" s="13">
        <v>4776</v>
      </c>
      <c r="E21" s="14"/>
      <c r="F21" s="12" t="s">
        <v>9</v>
      </c>
    </row>
    <row r="22" spans="1:6" x14ac:dyDescent="0.25">
      <c r="A22" s="15"/>
      <c r="B22" s="15"/>
      <c r="C22" s="15"/>
      <c r="D22" s="15"/>
      <c r="E22" s="15"/>
      <c r="F22" s="15"/>
    </row>
    <row r="23" spans="1:6" x14ac:dyDescent="0.25">
      <c r="A23" s="20" t="s">
        <v>41</v>
      </c>
      <c r="B23" s="11" t="s">
        <v>45</v>
      </c>
      <c r="C23" s="12" t="s">
        <v>34</v>
      </c>
      <c r="D23" s="13">
        <v>5465</v>
      </c>
      <c r="E23" s="14"/>
      <c r="F23" s="12" t="s">
        <v>9</v>
      </c>
    </row>
    <row r="24" spans="1:6" x14ac:dyDescent="0.25">
      <c r="A24" s="15"/>
      <c r="B24" s="15"/>
      <c r="C24" s="15"/>
      <c r="D24" s="15"/>
      <c r="E24" s="15"/>
      <c r="F24" s="15"/>
    </row>
    <row r="25" spans="1:6" x14ac:dyDescent="0.25">
      <c r="A25" s="20" t="s">
        <v>42</v>
      </c>
      <c r="B25" s="11" t="s">
        <v>48</v>
      </c>
      <c r="C25" s="12" t="s">
        <v>49</v>
      </c>
      <c r="D25" s="13">
        <v>9633</v>
      </c>
      <c r="E25" s="14"/>
      <c r="F25" s="12" t="s">
        <v>9</v>
      </c>
    </row>
    <row r="26" spans="1:6" x14ac:dyDescent="0.25">
      <c r="A26" s="15"/>
      <c r="B26" s="15"/>
      <c r="C26" s="15"/>
      <c r="D26" s="15"/>
      <c r="E26" s="15"/>
      <c r="F26" s="15"/>
    </row>
    <row r="27" spans="1:6" ht="75" x14ac:dyDescent="0.25">
      <c r="A27" s="20" t="s">
        <v>52</v>
      </c>
      <c r="B27" s="11" t="s">
        <v>51</v>
      </c>
      <c r="C27" s="16" t="s">
        <v>50</v>
      </c>
      <c r="D27" s="13">
        <v>5091</v>
      </c>
      <c r="E27" s="14" t="s">
        <v>53</v>
      </c>
      <c r="F27" s="16" t="s">
        <v>13</v>
      </c>
    </row>
    <row r="28" spans="1:6" ht="30" x14ac:dyDescent="0.25">
      <c r="A28" s="20" t="s">
        <v>54</v>
      </c>
      <c r="B28" s="11" t="s">
        <v>55</v>
      </c>
      <c r="C28" s="16" t="s">
        <v>56</v>
      </c>
      <c r="D28" s="13">
        <v>9003</v>
      </c>
      <c r="E28" s="14" t="s">
        <v>61</v>
      </c>
      <c r="F28" s="16" t="s">
        <v>13</v>
      </c>
    </row>
    <row r="29" spans="1:6" ht="90" x14ac:dyDescent="0.25">
      <c r="A29" s="20" t="s">
        <v>47</v>
      </c>
      <c r="B29" s="17" t="s">
        <v>60</v>
      </c>
      <c r="C29" s="12" t="s">
        <v>57</v>
      </c>
      <c r="D29" s="13">
        <v>6749</v>
      </c>
      <c r="E29" s="14" t="s">
        <v>95</v>
      </c>
      <c r="F29" s="12" t="s">
        <v>9</v>
      </c>
    </row>
    <row r="30" spans="1:6" x14ac:dyDescent="0.25">
      <c r="A30" s="15"/>
      <c r="B30" s="15"/>
      <c r="C30" s="15"/>
      <c r="D30" s="15"/>
      <c r="E30" s="15"/>
      <c r="F30" s="15"/>
    </row>
    <row r="31" spans="1:6" ht="75" x14ac:dyDescent="0.25">
      <c r="A31" s="20" t="s">
        <v>58</v>
      </c>
      <c r="B31" s="11" t="s">
        <v>46</v>
      </c>
      <c r="C31" s="16" t="s">
        <v>59</v>
      </c>
      <c r="D31" s="13">
        <v>7887</v>
      </c>
      <c r="E31" s="14" t="s">
        <v>63</v>
      </c>
      <c r="F31" s="16" t="s">
        <v>13</v>
      </c>
    </row>
    <row r="32" spans="1:6" ht="30.75" thickBot="1" x14ac:dyDescent="0.3">
      <c r="A32" s="40" t="s">
        <v>64</v>
      </c>
      <c r="B32" s="32" t="s">
        <v>62</v>
      </c>
      <c r="C32" s="33" t="s">
        <v>65</v>
      </c>
      <c r="D32" s="41">
        <v>7256</v>
      </c>
      <c r="E32" s="42" t="s">
        <v>66</v>
      </c>
      <c r="F32" s="33" t="s">
        <v>9</v>
      </c>
    </row>
    <row r="33" spans="1:6" ht="15.75" thickBot="1" x14ac:dyDescent="0.3">
      <c r="A33" s="37" t="s">
        <v>124</v>
      </c>
      <c r="B33" s="38"/>
      <c r="C33" s="43"/>
      <c r="D33" s="45">
        <f>SUM(D6:D32)/18</f>
        <v>6255.166666666667</v>
      </c>
      <c r="E33" s="44"/>
      <c r="F33" s="39"/>
    </row>
    <row r="34" spans="1:6" x14ac:dyDescent="0.25">
      <c r="A34" s="36"/>
      <c r="B34" s="36"/>
      <c r="C34" s="36"/>
      <c r="D34" s="36"/>
      <c r="E34" s="36"/>
      <c r="F34" s="36"/>
    </row>
    <row r="35" spans="1:6" x14ac:dyDescent="0.25">
      <c r="A35" s="21" t="s">
        <v>2</v>
      </c>
      <c r="B35" s="15"/>
      <c r="C35" s="15"/>
      <c r="D35" s="15"/>
      <c r="E35" s="15"/>
      <c r="F35" s="15"/>
    </row>
    <row r="36" spans="1:6" ht="30" x14ac:dyDescent="0.25">
      <c r="A36" s="8" t="s">
        <v>11</v>
      </c>
      <c r="B36" s="11" t="s">
        <v>69</v>
      </c>
      <c r="C36" s="12" t="s">
        <v>67</v>
      </c>
      <c r="D36" s="10">
        <v>9232</v>
      </c>
      <c r="E36" s="9" t="s">
        <v>68</v>
      </c>
      <c r="F36" s="12" t="s">
        <v>9</v>
      </c>
    </row>
    <row r="37" spans="1:6" x14ac:dyDescent="0.25">
      <c r="A37" s="15"/>
      <c r="B37" s="15"/>
      <c r="C37" s="15"/>
      <c r="D37" s="15"/>
      <c r="E37" s="15"/>
      <c r="F37" s="15"/>
    </row>
    <row r="38" spans="1:6" ht="45" x14ac:dyDescent="0.25">
      <c r="A38" s="8" t="s">
        <v>72</v>
      </c>
      <c r="B38" s="11" t="s">
        <v>77</v>
      </c>
      <c r="C38" s="16" t="s">
        <v>74</v>
      </c>
      <c r="D38" s="10">
        <v>14076</v>
      </c>
      <c r="E38" s="9" t="s">
        <v>81</v>
      </c>
      <c r="F38" s="16" t="s">
        <v>13</v>
      </c>
    </row>
    <row r="39" spans="1:6" ht="30" x14ac:dyDescent="0.25">
      <c r="A39" s="8" t="s">
        <v>28</v>
      </c>
      <c r="B39" s="11" t="s">
        <v>78</v>
      </c>
      <c r="C39" s="16" t="s">
        <v>74</v>
      </c>
      <c r="D39" s="10">
        <v>8266</v>
      </c>
      <c r="E39" s="9" t="s">
        <v>86</v>
      </c>
      <c r="F39" s="16" t="s">
        <v>13</v>
      </c>
    </row>
    <row r="40" spans="1:6" ht="30" x14ac:dyDescent="0.25">
      <c r="A40" s="8" t="s">
        <v>79</v>
      </c>
      <c r="B40" s="17" t="s">
        <v>82</v>
      </c>
      <c r="C40" s="12" t="s">
        <v>73</v>
      </c>
      <c r="D40" s="24">
        <v>14538</v>
      </c>
      <c r="E40" s="9" t="s">
        <v>123</v>
      </c>
      <c r="F40" s="12" t="s">
        <v>9</v>
      </c>
    </row>
    <row r="41" spans="1:6" s="30" customFormat="1" x14ac:dyDescent="0.25">
      <c r="A41" s="25"/>
      <c r="B41" s="26"/>
      <c r="C41" s="27"/>
      <c r="D41" s="28"/>
      <c r="E41" s="29"/>
      <c r="F41" s="27"/>
    </row>
    <row r="42" spans="1:6" x14ac:dyDescent="0.25">
      <c r="A42" s="15"/>
      <c r="B42" s="15"/>
      <c r="C42" s="15"/>
      <c r="D42" s="28"/>
      <c r="E42" s="15"/>
      <c r="F42" s="15"/>
    </row>
    <row r="43" spans="1:6" ht="60" x14ac:dyDescent="0.25">
      <c r="A43" s="8" t="s">
        <v>90</v>
      </c>
      <c r="B43" s="11" t="s">
        <v>87</v>
      </c>
      <c r="C43" s="16" t="s">
        <v>91</v>
      </c>
      <c r="D43" s="10">
        <v>19926</v>
      </c>
      <c r="E43" s="9" t="s">
        <v>89</v>
      </c>
      <c r="F43" s="16" t="s">
        <v>13</v>
      </c>
    </row>
    <row r="44" spans="1:6" ht="75" x14ac:dyDescent="0.25">
      <c r="A44" s="8" t="s">
        <v>88</v>
      </c>
      <c r="B44" s="11" t="s">
        <v>96</v>
      </c>
      <c r="C44" s="16" t="s">
        <v>92</v>
      </c>
      <c r="D44" s="10">
        <v>11247</v>
      </c>
      <c r="E44" s="9" t="s">
        <v>93</v>
      </c>
      <c r="F44" s="16" t="s">
        <v>13</v>
      </c>
    </row>
    <row r="45" spans="1:6" ht="60" x14ac:dyDescent="0.25">
      <c r="A45" s="8" t="s">
        <v>47</v>
      </c>
      <c r="B45" s="17" t="s">
        <v>97</v>
      </c>
      <c r="C45" s="12" t="s">
        <v>98</v>
      </c>
      <c r="D45" s="10">
        <v>13115</v>
      </c>
      <c r="E45" s="9" t="s">
        <v>99</v>
      </c>
      <c r="F45" s="12" t="s">
        <v>9</v>
      </c>
    </row>
    <row r="46" spans="1:6" x14ac:dyDescent="0.25">
      <c r="A46" s="15"/>
      <c r="B46" s="15"/>
      <c r="C46" s="15"/>
      <c r="D46" s="15"/>
      <c r="E46" s="15"/>
      <c r="F46" s="15"/>
    </row>
    <row r="47" spans="1:6" ht="90" x14ac:dyDescent="0.25">
      <c r="A47" s="8" t="s">
        <v>105</v>
      </c>
      <c r="B47" s="11" t="s">
        <v>100</v>
      </c>
      <c r="C47" s="16" t="s">
        <v>49</v>
      </c>
      <c r="D47" s="10">
        <v>19245</v>
      </c>
      <c r="E47" s="9" t="s">
        <v>101</v>
      </c>
      <c r="F47" s="16" t="s">
        <v>13</v>
      </c>
    </row>
    <row r="48" spans="1:6" ht="45" x14ac:dyDescent="0.25">
      <c r="A48" s="8" t="s">
        <v>28</v>
      </c>
      <c r="B48" s="17" t="s">
        <v>102</v>
      </c>
      <c r="C48" s="16" t="s">
        <v>103</v>
      </c>
      <c r="D48" s="10">
        <v>10844</v>
      </c>
      <c r="E48" s="9" t="s">
        <v>107</v>
      </c>
      <c r="F48" s="16" t="s">
        <v>13</v>
      </c>
    </row>
    <row r="49" spans="1:6" ht="45" x14ac:dyDescent="0.25">
      <c r="A49" s="8" t="s">
        <v>28</v>
      </c>
      <c r="B49" s="17" t="s">
        <v>104</v>
      </c>
      <c r="C49" s="12" t="s">
        <v>106</v>
      </c>
      <c r="D49" s="10">
        <v>10821</v>
      </c>
      <c r="E49" s="9" t="s">
        <v>108</v>
      </c>
      <c r="F49" s="12" t="s">
        <v>9</v>
      </c>
    </row>
    <row r="50" spans="1:6" x14ac:dyDescent="0.25">
      <c r="A50" s="15"/>
      <c r="B50" s="15"/>
      <c r="C50" s="15"/>
      <c r="D50" s="15"/>
      <c r="E50" s="15"/>
      <c r="F50" s="15"/>
    </row>
    <row r="51" spans="1:6" ht="45" x14ac:dyDescent="0.25">
      <c r="A51" s="8" t="s">
        <v>110</v>
      </c>
      <c r="B51" s="11" t="s">
        <v>109</v>
      </c>
      <c r="C51" s="16" t="s">
        <v>111</v>
      </c>
      <c r="D51" s="10">
        <v>7644</v>
      </c>
      <c r="E51" s="9" t="s">
        <v>112</v>
      </c>
      <c r="F51" s="16" t="s">
        <v>13</v>
      </c>
    </row>
    <row r="52" spans="1:6" ht="45" x14ac:dyDescent="0.25">
      <c r="A52" s="8" t="s">
        <v>47</v>
      </c>
      <c r="B52" s="11" t="s">
        <v>113</v>
      </c>
      <c r="C52" s="16" t="s">
        <v>111</v>
      </c>
      <c r="D52" s="10">
        <v>7712</v>
      </c>
      <c r="E52" s="9" t="s">
        <v>112</v>
      </c>
      <c r="F52" s="16" t="s">
        <v>13</v>
      </c>
    </row>
    <row r="53" spans="1:6" ht="45" x14ac:dyDescent="0.25">
      <c r="A53" s="8" t="s">
        <v>47</v>
      </c>
      <c r="B53" s="11" t="s">
        <v>114</v>
      </c>
      <c r="C53" s="12" t="s">
        <v>115</v>
      </c>
      <c r="D53" s="10">
        <v>18177</v>
      </c>
      <c r="E53" s="9"/>
      <c r="F53" s="12" t="s">
        <v>9</v>
      </c>
    </row>
    <row r="54" spans="1:6" x14ac:dyDescent="0.25">
      <c r="A54" s="15"/>
      <c r="B54" s="15"/>
      <c r="C54" s="15"/>
      <c r="D54" s="15"/>
      <c r="E54" s="15"/>
      <c r="F54" s="15"/>
    </row>
    <row r="55" spans="1:6" ht="30.75" thickBot="1" x14ac:dyDescent="0.3">
      <c r="A55" s="31" t="s">
        <v>70</v>
      </c>
      <c r="B55" s="32" t="s">
        <v>116</v>
      </c>
      <c r="C55" s="33" t="s">
        <v>117</v>
      </c>
      <c r="D55" s="34">
        <v>7620</v>
      </c>
      <c r="E55" s="35" t="s">
        <v>118</v>
      </c>
      <c r="F55" s="33" t="s">
        <v>9</v>
      </c>
    </row>
    <row r="56" spans="1:6" ht="15.75" thickBot="1" x14ac:dyDescent="0.3">
      <c r="A56" s="37" t="s">
        <v>125</v>
      </c>
      <c r="B56" s="38"/>
      <c r="C56" s="43"/>
      <c r="D56" s="45">
        <f>SUM(D36:D55)/14</f>
        <v>12318.785714285714</v>
      </c>
      <c r="E56" s="44"/>
      <c r="F56" s="39"/>
    </row>
    <row r="57" spans="1:6" x14ac:dyDescent="0.25">
      <c r="A57" s="36"/>
      <c r="B57" s="36"/>
      <c r="C57" s="36"/>
      <c r="D57" s="36"/>
      <c r="E57" s="36"/>
      <c r="F57" s="36"/>
    </row>
    <row r="58" spans="1:6" x14ac:dyDescent="0.25">
      <c r="A58" s="21" t="s">
        <v>3</v>
      </c>
      <c r="B58" s="15"/>
      <c r="C58" s="15"/>
      <c r="D58" s="15"/>
      <c r="E58" s="15"/>
      <c r="F58" s="15"/>
    </row>
    <row r="59" spans="1:6" ht="90" x14ac:dyDescent="0.25">
      <c r="A59" s="8" t="s">
        <v>120</v>
      </c>
      <c r="B59" s="11" t="s">
        <v>119</v>
      </c>
      <c r="C59" s="16" t="s">
        <v>121</v>
      </c>
      <c r="D59" s="10">
        <v>9965</v>
      </c>
      <c r="E59" s="9" t="s">
        <v>122</v>
      </c>
      <c r="F59" s="16" t="s">
        <v>13</v>
      </c>
    </row>
    <row r="60" spans="1:6" ht="15.75" thickBot="1" x14ac:dyDescent="0.3">
      <c r="A60" s="6"/>
      <c r="B60" s="6"/>
      <c r="C60" s="6"/>
      <c r="D60" s="6"/>
      <c r="E60" s="6"/>
      <c r="F60" s="6"/>
    </row>
    <row r="61" spans="1:6" ht="15.75" thickBot="1" x14ac:dyDescent="0.3">
      <c r="A61" s="37" t="s">
        <v>126</v>
      </c>
      <c r="B61" s="38"/>
      <c r="C61" s="43"/>
      <c r="D61" s="45">
        <f>(SUM(D6:D32)+SUM(D36:D55)+(D59))/33</f>
        <v>8940.0303030303039</v>
      </c>
      <c r="E61" s="44"/>
      <c r="F61" s="39"/>
    </row>
    <row r="62" spans="1:6" x14ac:dyDescent="0.25">
      <c r="A62" s="6"/>
      <c r="B62" s="6"/>
      <c r="C62" s="6"/>
    </row>
    <row r="63" spans="1:6" x14ac:dyDescent="0.25">
      <c r="A63" s="1"/>
    </row>
    <row r="64" spans="1:6" x14ac:dyDescent="0.25">
      <c r="A64" s="2"/>
    </row>
    <row r="65" spans="1:1" x14ac:dyDescent="0.25">
      <c r="A65" s="2"/>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2"/>
    </row>
    <row r="77" spans="1:1" x14ac:dyDescent="0.25">
      <c r="A77" s="3"/>
    </row>
    <row r="78" spans="1:1" x14ac:dyDescent="0.25">
      <c r="A78" s="3"/>
    </row>
    <row r="79" spans="1:1" x14ac:dyDescent="0.25">
      <c r="A79" s="3"/>
    </row>
    <row r="80" spans="1:1" x14ac:dyDescent="0.25">
      <c r="A80" s="3"/>
    </row>
    <row r="81" spans="1:1" x14ac:dyDescent="0.25">
      <c r="A8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Pitkänen Heino</dc:creator>
  <cp:lastModifiedBy>Pitkänen Heino</cp:lastModifiedBy>
  <dcterms:created xsi:type="dcterms:W3CDTF">2024-05-14T06:29:20Z</dcterms:created>
  <dcterms:modified xsi:type="dcterms:W3CDTF">2024-05-19T16:05:29Z</dcterms:modified>
</cp:coreProperties>
</file>