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vitto\Desktop\github\AIDOaRt-Hackathon-TOSEM\Report\"/>
    </mc:Choice>
  </mc:AlternateContent>
  <xr:revisionPtr revIDLastSave="0" documentId="13_ncr:1_{004787C7-ED58-41D4-9F03-57361BEEB8CF}" xr6:coauthVersionLast="47" xr6:coauthVersionMax="47" xr10:uidLastSave="{00000000-0000-0000-0000-000000000000}"/>
  <bookViews>
    <workbookView xWindow="-28920" yWindow="-120" windowWidth="29040" windowHeight="15840" activeTab="5" xr2:uid="{00000000-000D-0000-FFFF-FFFF00000000}"/>
  </bookViews>
  <sheets>
    <sheet name="Template" sheetId="1" r:id="rId1"/>
    <sheet name="1° Hackathon (Virtual)" sheetId="2" r:id="rId2"/>
    <sheet name="2° Hackathon (LAquila)" sheetId="3" r:id="rId3"/>
    <sheet name="3° Hackathon (Valencia)" sheetId="4" r:id="rId4"/>
    <sheet name="4° Hackathon (Vasteras)" sheetId="5" r:id="rId5"/>
    <sheet name="5° Hackathon (Linz)"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6" i="6" l="1"/>
  <c r="S75" i="6"/>
  <c r="S74" i="6"/>
  <c r="S73" i="6"/>
  <c r="S72" i="6"/>
  <c r="S71" i="6"/>
  <c r="S70" i="6"/>
  <c r="S69" i="6"/>
  <c r="S68" i="6"/>
  <c r="S67" i="6"/>
  <c r="S66" i="6"/>
  <c r="S65" i="6"/>
  <c r="S64" i="6"/>
  <c r="S63" i="6"/>
  <c r="S62" i="6"/>
  <c r="S61" i="6"/>
  <c r="S60" i="6"/>
  <c r="A9" i="6"/>
  <c r="A12" i="6" s="1"/>
  <c r="A15" i="6" s="1"/>
  <c r="A20" i="6" s="1"/>
  <c r="A23" i="6" s="1"/>
  <c r="A26" i="6" s="1"/>
  <c r="A29" i="6" s="1"/>
  <c r="A32" i="6" s="1"/>
  <c r="A35" i="6" s="1"/>
  <c r="A38" i="6" s="1"/>
  <c r="A41" i="6" s="1"/>
  <c r="A44" i="6" s="1"/>
  <c r="A47" i="6" s="1"/>
  <c r="A50" i="6" s="1"/>
  <c r="A53" i="6" s="1"/>
  <c r="A6" i="6"/>
  <c r="S63" i="5"/>
  <c r="S62" i="5"/>
  <c r="S61" i="5"/>
  <c r="S60" i="5"/>
  <c r="S59" i="5"/>
  <c r="S58" i="5"/>
  <c r="S57" i="5"/>
  <c r="S56" i="5"/>
  <c r="S55" i="5"/>
  <c r="S54" i="5"/>
  <c r="S53" i="5"/>
  <c r="S52" i="5"/>
  <c r="S51" i="5"/>
  <c r="S50" i="5"/>
  <c r="A8" i="5"/>
  <c r="A11" i="5" s="1"/>
  <c r="A14" i="5" s="1"/>
  <c r="A17" i="5" s="1"/>
  <c r="A20" i="5" s="1"/>
  <c r="A23" i="5" s="1"/>
  <c r="A26" i="5" s="1"/>
  <c r="A29" i="5" s="1"/>
  <c r="A32" i="5" s="1"/>
  <c r="A35" i="5" s="1"/>
  <c r="A38" i="5" s="1"/>
  <c r="A41" i="5" s="1"/>
  <c r="A44" i="5" s="1"/>
  <c r="S73" i="4"/>
  <c r="S72" i="4"/>
  <c r="S71" i="4"/>
  <c r="S70" i="4"/>
  <c r="S69" i="4"/>
  <c r="S68" i="4"/>
  <c r="S67" i="4"/>
  <c r="S66" i="4"/>
  <c r="S65" i="4"/>
  <c r="S64" i="4"/>
  <c r="S63" i="4"/>
  <c r="S62" i="4"/>
  <c r="S61" i="4"/>
  <c r="S60" i="4"/>
  <c r="S59" i="4"/>
  <c r="S58" i="4"/>
  <c r="S57" i="4"/>
  <c r="A9" i="4"/>
  <c r="A12" i="4" s="1"/>
  <c r="A15" i="4" s="1"/>
  <c r="A18" i="4" s="1"/>
  <c r="A21" i="4" s="1"/>
  <c r="A24" i="4" s="1"/>
  <c r="A27" i="4" s="1"/>
  <c r="A30" i="4" s="1"/>
  <c r="A33" i="4" s="1"/>
  <c r="A36" i="4" s="1"/>
  <c r="A39" i="4" s="1"/>
  <c r="A42" i="4" s="1"/>
  <c r="A45" i="4" s="1"/>
  <c r="A48" i="4" s="1"/>
  <c r="A51" i="4" s="1"/>
  <c r="A6" i="4"/>
  <c r="S64" i="3"/>
  <c r="S63" i="3"/>
  <c r="S62" i="3"/>
  <c r="S61" i="3"/>
  <c r="S60" i="3"/>
  <c r="S59" i="3"/>
  <c r="S58" i="3"/>
  <c r="S57" i="3"/>
  <c r="S56" i="3"/>
  <c r="S55" i="3"/>
  <c r="S54" i="3"/>
  <c r="S53" i="3"/>
  <c r="S52" i="3"/>
  <c r="S51" i="3"/>
  <c r="A9" i="3"/>
  <c r="A12" i="3" s="1"/>
  <c r="A17" i="3" s="1"/>
  <c r="A20" i="3" s="1"/>
  <c r="A23" i="3" s="1"/>
  <c r="A26" i="3" s="1"/>
  <c r="A29" i="3" s="1"/>
  <c r="A32" i="3" s="1"/>
  <c r="A35" i="3" s="1"/>
  <c r="A38" i="3" s="1"/>
  <c r="A41" i="3" s="1"/>
  <c r="A44" i="3" s="1"/>
  <c r="A6" i="3"/>
  <c r="S70" i="2"/>
  <c r="S69" i="2"/>
  <c r="S68" i="2"/>
  <c r="S67" i="2"/>
  <c r="S66" i="2"/>
  <c r="S65" i="2"/>
  <c r="S64" i="2"/>
  <c r="S63" i="2"/>
  <c r="S62" i="2"/>
  <c r="S61" i="2"/>
  <c r="S60" i="2"/>
  <c r="S59" i="2"/>
  <c r="S56" i="2"/>
  <c r="S55" i="2"/>
  <c r="S54" i="2"/>
  <c r="S53" i="2"/>
  <c r="S52" i="2"/>
  <c r="S51" i="2"/>
  <c r="S50" i="2"/>
  <c r="S49" i="2"/>
  <c r="S48" i="2"/>
  <c r="S47" i="2"/>
  <c r="S46" i="2"/>
  <c r="S45" i="2"/>
  <c r="A9" i="2"/>
  <c r="A12" i="2" s="1"/>
  <c r="A15" i="2" s="1"/>
  <c r="A18" i="2" s="1"/>
  <c r="A23" i="2" s="1"/>
  <c r="A26" i="2" s="1"/>
  <c r="A29" i="2" s="1"/>
  <c r="A32" i="2" s="1"/>
  <c r="A36" i="2" s="1"/>
  <c r="A39" i="2" s="1"/>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300-000003000000}">
      <text>
        <r>
          <rPr>
            <sz val="10"/>
            <color rgb="FF000000"/>
            <rFont val="Arial"/>
            <scheme val="minor"/>
          </rPr>
          <t>@luca.berardinelli.jku@gmail.com @julio.medina@unican.es Please add relevant components
_Assigned to luca.berardinelli.jku@gmail.com_
	-Gerald Stieglbauer</t>
        </r>
      </text>
    </comment>
    <comment ref="M15" authorId="0" shapeId="0" xr:uid="{00000000-0006-0000-0300-000002000000}">
      <text>
        <r>
          <rPr>
            <sz val="10"/>
            <color rgb="FF000000"/>
            <rFont val="Arial"/>
            <scheme val="minor"/>
          </rPr>
          <t>@johan.bergelin@mdh.se @Daniel pls comment
_Assigned to johan.bergelin@mdh.se_
	-Gerald Stieglbauer
Added the text used to describe the challenge in D4.3
	-Luca Berardinelli
OK
	-Johan Bergelin</t>
        </r>
      </text>
    </comment>
    <comment ref="N15" authorId="0" shapeId="0" xr:uid="{00000000-0006-0000-0300-000001000000}">
      <text>
        <r>
          <rPr>
            <sz val="10"/>
            <color rgb="FF000000"/>
            <rFont val="Arial"/>
            <scheme val="minor"/>
          </rPr>
          <t>@johan.bergelin@mdh.se @daniel Pls comment
_Assigned to johan.bergelin@mdh.se_
	-Gerald Stieglbauer</t>
        </r>
      </text>
    </comment>
  </commentList>
</comments>
</file>

<file path=xl/sharedStrings.xml><?xml version="1.0" encoding="utf-8"?>
<sst xmlns="http://schemas.openxmlformats.org/spreadsheetml/2006/main" count="1363" uniqueCount="681">
  <si>
    <t>Challenge</t>
  </si>
  <si>
    <t>Context</t>
  </si>
  <si>
    <t>Goal</t>
  </si>
  <si>
    <t>Use Case scenario</t>
  </si>
  <si>
    <t>Related deliverable</t>
  </si>
  <si>
    <t>Use Case providers</t>
  </si>
  <si>
    <t>Technology providers</t>
  </si>
  <si>
    <t>Architectural components</t>
  </si>
  <si>
    <t>Status</t>
  </si>
  <si>
    <t>Difficulties</t>
  </si>
  <si>
    <t xml:space="preserve">Vote </t>
  </si>
  <si>
    <t>Winner</t>
  </si>
  <si>
    <t>Continuity</t>
  </si>
  <si>
    <t>Partner</t>
  </si>
  <si>
    <t>Members</t>
  </si>
  <si>
    <t>Tools</t>
  </si>
  <si>
    <t>Technical innovation</t>
  </si>
  <si>
    <t>Exploitation potential</t>
  </si>
  <si>
    <t>Readiness</t>
  </si>
  <si>
    <t>Entertainement (fun)</t>
  </si>
  <si>
    <t>New challenge</t>
  </si>
  <si>
    <t>Continuos of:</t>
  </si>
  <si>
    <t>Challenge name</t>
  </si>
  <si>
    <t>Context description</t>
  </si>
  <si>
    <t>Goal description</t>
  </si>
  <si>
    <t>Use case scenario considered in the challenge</t>
  </si>
  <si>
    <t>Deliverable containing the description of the results included in this challenge</t>
  </si>
  <si>
    <t>ABI</t>
  </si>
  <si>
    <t>Name1, Name2, ...</t>
  </si>
  <si>
    <t>AIT</t>
  </si>
  <si>
    <t>Tool1, Tool2...</t>
  </si>
  <si>
    <t xml:space="preserve">Lists of architectural components (D1.4) realized/implemented in the challenge results </t>
  </si>
  <si>
    <t>status of the results at the end of the hackathon</t>
  </si>
  <si>
    <t>difficulties found during the hackathon (e.g., collaboration, input data availability, integration, ...)</t>
  </si>
  <si>
    <t>None</t>
  </si>
  <si>
    <t>Challenge num.</t>
  </si>
  <si>
    <t>Hackathon edition</t>
  </si>
  <si>
    <t>500 nights of testing</t>
  </si>
  <si>
    <t>CONTEXT: Data set from nightly testing500+ nights10 test systems350+ test cases</t>
  </si>
  <si>
    <t> Suggest methods for addressing open challengeTest case dependencies?Test results visualization?Test case prioritization?</t>
  </si>
  <si>
    <t>W_UCS_1,
W_UCS_2,
W_UCS_3</t>
  </si>
  <si>
    <t>D5.2, section 3.3</t>
  </si>
  <si>
    <t>WMO</t>
  </si>
  <si>
    <t>INT</t>
  </si>
  <si>
    <t>Engagement &amp; Analysis
AI for Monitoring
Data Collection
Data Management
Data Representation
Storage Capabilities</t>
  </si>
  <si>
    <t>Identifying test case dependencies, and clusters of failing tests</t>
  </si>
  <si>
    <t>interpreting and evaluating the findings</t>
  </si>
  <si>
    <t>ABO</t>
  </si>
  <si>
    <t>Ivan Porres</t>
  </si>
  <si>
    <t>STGEM</t>
  </si>
  <si>
    <t>RISE</t>
  </si>
  <si>
    <t>Recommendation system for RE</t>
  </si>
  <si>
    <t>The analysis of the requirements is extensive and time-consuming
Alstom’s engineers need to evaluate and answer requirements in a short time
Large bid documents with thousands of requirements
Similar projects in history with already evaluated requirements
Challenge Data Set5 different projects~1-2K requirements per project</t>
  </si>
  <si>
    <t xml:space="preserve">Enhance the requirements engineer in the process of evaluating RE
Find requirements defects (such as ambiguities, vagueness…)
Allocate requirements to different teams or person responsible
Answer to the requirements (can we comply to it or not?) </t>
  </si>
  <si>
    <t>ALSTOM/BT</t>
  </si>
  <si>
    <t>SOFT</t>
  </si>
  <si>
    <t>Modelio (NLP4RE)</t>
  </si>
  <si>
    <t>AI for Requirements Engineering</t>
  </si>
  <si>
    <t xml:space="preserve">Initial versions of 3 proposed promising and complementary solutions </t>
  </si>
  <si>
    <t>Integration of solutions, delivery of MVP for use, collect experts feedback</t>
  </si>
  <si>
    <t>1st place</t>
  </si>
  <si>
    <t>Requirements Ambiguity Checker</t>
  </si>
  <si>
    <t xml:space="preserve">Automotive domain: Safety-critical systems in the automotive domain using disruption technology The combination of AI and ML can enhance the entire development of safety-critical systems and support the prediction of new scenarios that might be considered as safety critical.The formal verification of requirement specifications is a relevant task in the development process of safety-critical systems. </t>
  </si>
  <si>
    <t xml:space="preserve">Long-term goal - automated formal verification, at the design stage, of such aspects as ambiguity, consistency, and completeness of the system design with respect to some given specifications and property constraints.         Challenge goal - translation of the UC requirements expressed in natural language into a set of requirement specifications expressed in a controlled language.Expected result - set of UC requirements which can be easily and accurately encoded in a formal language in order to be formally verified. </t>
  </si>
  <si>
    <t>ABI_UCS_1, ABI_UCS2, ABI_UCS3</t>
  </si>
  <si>
    <t>D5.2, D5.3</t>
  </si>
  <si>
    <t>UNISS</t>
  </si>
  <si>
    <t>ReqH, OSPCheck</t>
  </si>
  <si>
    <t>Engagement &amp; Analysis, AI for Modelling, AI for Requirements</t>
  </si>
  <si>
    <t>Translation of 21 UC requirements in natural language into 39 atomic controlled-language requirements</t>
  </si>
  <si>
    <t>Some difficulties in translating some complex and verbose  requirements (especially from ISO) into controlled lang.</t>
  </si>
  <si>
    <t>UNIVAQ</t>
  </si>
  <si>
    <t>----</t>
  </si>
  <si>
    <t>Real Driver Emission</t>
  </si>
  <si>
    <t>Car homologation is requiring strict limits for engine emissions.
Each driver has its own specific behavior that influences the emissions and fuel consumption.
Measurement of the engine emission by driving a vehicle is expensive</t>
  </si>
  <si>
    <t xml:space="preserve">A data-driven model is needed to be applicable to simulate human-like driving on any arbitrary test route.  </t>
  </si>
  <si>
    <t>AVL_RDE_UCS3</t>
  </si>
  <si>
    <t>D5.2</t>
  </si>
  <si>
    <t>AVL</t>
  </si>
  <si>
    <t>TWIMO</t>
  </si>
  <si>
    <t>Engagement &amp; Analysis, AI for Modeling</t>
  </si>
  <si>
    <t>Available data analysis, identification of target and technologies</t>
  </si>
  <si>
    <t>Still waiting for the complete dataset and environment from AVL</t>
  </si>
  <si>
    <t>TUG</t>
  </si>
  <si>
    <t>Benjamin von Berg</t>
  </si>
  <si>
    <t>AALpy</t>
  </si>
  <si>
    <t>Trello interface for AIOps</t>
  </si>
  <si>
    <t>The Restaurants UC by HIB uses as a starting point the TAMUS application by HI Iberia. The development team for this uses Trello to manage requirements and assign development tasks. For now the process is entirely manual and the product manager creates tasks and assigns them based on his experience – and does so based on his available time for analysis. This leaves room for automation to be implemented.</t>
  </si>
  <si>
    <t>HIB_UCS2</t>
  </si>
  <si>
    <t>HIB</t>
  </si>
  <si>
    <t>HIBRA (HIB Requirement Analysis)</t>
  </si>
  <si>
    <t>Basic study of small dataset</t>
  </si>
  <si>
    <t>More testing on large datasets, experiment # approaches</t>
  </si>
  <si>
    <t>Architecture modeling patterns</t>
  </si>
  <si>
    <t xml:space="preserve">
From descriptive to prescriptive modelingTransformation from office tools to MDETowards a VCE megamodelCreation of baseline models to further on explore the use cases in the AIDOaRt project which relies on a robust modeling base.</t>
  </si>
  <si>
    <t>For the hackathon the goal(s) are to explore and create prototypes of how existing system architecture descriptions can be replaced by model(s) in a standard modeling languages.Beyond the hackathon these activities will provide the context and input to further refine the models and introduce AI/DevOps (e.g., AI for Modeling) to evaluate the VCE use cases.</t>
  </si>
  <si>
    <t>VCE_UCS_01</t>
  </si>
  <si>
    <t>VCE</t>
  </si>
  <si>
    <t>IMTA</t>
  </si>
  <si>
    <t>EMF Views</t>
  </si>
  <si>
    <t>Model-based Capabilities
Engagement &amp; Analysis
AI for Modeling</t>
  </si>
  <si>
    <t>Identification of problems (modeling, variability). First experiments with modeling, transformation and process mining tools.</t>
  </si>
  <si>
    <t>Early stage of collaboration (identification of who can provide which support to solve which problem). Lack of data to enable ML techniques</t>
  </si>
  <si>
    <t>2nd place</t>
  </si>
  <si>
    <t>MORGAN</t>
  </si>
  <si>
    <t>MDU</t>
  </si>
  <si>
    <t>JKU</t>
  </si>
  <si>
    <t>AutomationML Modeling, MER Modeling Event Recorder, Model transformations</t>
  </si>
  <si>
    <t>Automate finding test values</t>
  </si>
  <si>
    <t>Devmate automatically generates equivalence based test cases for C# and Java code or models. This currently involves manual definition of input values and expected results.Aalpy is an active automata learning framework for testing black box systems. Developed by TUG.</t>
  </si>
  <si>
    <t>A prototype or proof of concept how Aalpy could provide test values for Devmate’s Test Case Generator.</t>
  </si>
  <si>
    <t>N.A.</t>
  </si>
  <si>
    <t>Automate finding input and expectation values for unit testing</t>
  </si>
  <si>
    <t>Framework cannot accomplish this</t>
  </si>
  <si>
    <t>AST</t>
  </si>
  <si>
    <t>Improving CI/CD in Restaurants</t>
  </si>
  <si>
    <t xml:space="preserve">Multiple environments of the application runningCurrently a very manual process of updating applicationsMultiple different version of the same software are running at the same timeNo use of CI/CD making testing and deployments less robustEnvironments using a more traditional setup and are not using containers </t>
  </si>
  <si>
    <t>Create a CI/CD pipeline for builds, tests, and deploymentsUse a unified platform, such as Kubernetes or more managed platforms such as Google Cloud runDeploy different versions based on configurationsContainerizing the application to easy deployments and developmentCreate a monitoring solution for making sure that the application is running as it should and deployments are done correctlyCreate the infrastructure using IaC solutions</t>
  </si>
  <si>
    <t>HIB_UCS3, HIB_UCS4</t>
  </si>
  <si>
    <t>AND</t>
  </si>
  <si>
    <t>AI for monitoring, Automation</t>
  </si>
  <si>
    <t>Identifying use case and creating possible solution proposals.</t>
  </si>
  <si>
    <t>Early stage of collaboration. NDAs for code access.</t>
  </si>
  <si>
    <t>Proof Obligation Classification</t>
  </si>
  <si>
    <t>Automatic proving can solve 85% of artifacts produced by B development.Several tools can be used and finding the good one is time consumingClassification and Machine Learning can be used to avoid try and failPOG (proof obligations in XML form) are available in a GitHub repository</t>
  </si>
  <si>
    <t>Classify POG to simplify automatic  provingPrepare field for full AI proving</t>
  </si>
  <si>
    <t>CSY_UCS_01</t>
  </si>
  <si>
    <t>CSY</t>
  </si>
  <si>
    <t>devops deployment
classification solution survey</t>
  </si>
  <si>
    <t>No solution provider collaboration</t>
  </si>
  <si>
    <t>Design choices exploration/verification</t>
  </si>
  <si>
    <t>Design time</t>
  </si>
  <si>
    <t>Verify, at design time, the adequacy (the functional aspects, as well as the response versus the resources) of the target components that the system architect has in mind to map/realize the design of the system.Verification of the models: do they cover the requirements? do they "work"? (Not Considered).</t>
  </si>
  <si>
    <t>TEK_UCS_01</t>
  </si>
  <si>
    <t>D5.2, section 3.16</t>
  </si>
  <si>
    <t>TEK</t>
  </si>
  <si>
    <t>HEPSYCODE</t>
  </si>
  <si>
    <t>(UNIVAQ) Model-Based Capabilities, Data Handling
(UCAN)  Model-based Capabilities</t>
  </si>
  <si>
    <t>Collaboration UCAN-UNIVAQ-TEK has begun. UNIVAQ worked with JKU on modeling tools.</t>
  </si>
  <si>
    <t>Sirius trace integration, TEK modeling and implementation</t>
  </si>
  <si>
    <t>3rd place</t>
  </si>
  <si>
    <t>Luca Berardinelli</t>
  </si>
  <si>
    <t>S3D, SoSYM</t>
  </si>
  <si>
    <t>DT</t>
  </si>
  <si>
    <t>Automation</t>
  </si>
  <si>
    <t>Operating Life Monitoring</t>
  </si>
  <si>
    <t xml:space="preserve">Data collection from the deployed system that operates in the real environment (partly simulated) and provides its services. Analyses for detecting anomalies that already occurred and persist, as well as anomalies that probably will occurThese can be applied on: The software system        The physical system the software system acts onDataset: simulation and preliminary measurement for the case (b) </t>
  </si>
  <si>
    <t>Data collectionChiper and transmissionStorage in the Cloud</t>
  </si>
  <si>
    <t xml:space="preserve">TEKNE UCS_3 </t>
  </si>
  <si>
    <t>ROTECH</t>
  </si>
  <si>
    <t>MQTT</t>
  </si>
  <si>
    <t>Bridger,
ConvHandler,
Data Aggregator</t>
  </si>
  <si>
    <t>Collaboration started. Definition of general features of the solution and development of initial baseline</t>
  </si>
  <si>
    <t>Scoping the Dataset and integrate the encryption/decryption algorithm</t>
  </si>
  <si>
    <t>Big data Monitoring solution</t>
  </si>
  <si>
    <t>In order to be able to carry out the different analyses proposed for the use case, it is essential to have the appropriate data. To this end, it is necessary to implement a new monitoring system that collects the necessary information to apply the analytics.Improve the current monitoring system of the platform. Monitorize more parameters (infrastructure and application). All the collected Information will be needed of future analysis  (AI)</t>
  </si>
  <si>
    <t>Improve the current monitoring system of the platform, that is based on ElasticSearch and Kibana. 
The idea is to change the current system by Prometheus and Grafana. 
Apart from changing the technology, the goal includes the monitorization of  more parameters and generating alarms in an automatic way. 
In the next iterations of the Use Case, we want to use all this information to detect anomalies and try to predict them, for that reason it is very important for this that all the required data needed to apply AI anomaly detection techniques will be monitored.
The goal of the hackathon will be to define the architecture of the Monitoring platform and select the parameters to monitorize.</t>
  </si>
  <si>
    <t>PRO_UCS3</t>
  </si>
  <si>
    <t>D5.2, section 3.1.</t>
  </si>
  <si>
    <t>PRO</t>
  </si>
  <si>
    <t>ACO</t>
  </si>
  <si>
    <t>Position Monitoring for Industrial Environment</t>
  </si>
  <si>
    <t>Data Collection
AI for Monitoring
AI for Modelling</t>
  </si>
  <si>
    <t>Defining technologies and data, brainstorming analytics, monitoring platform</t>
  </si>
  <si>
    <t>Data collection is complicated by the fact that it depends on actors outside the project and the confidentiality of the information needs to be maintained.</t>
  </si>
  <si>
    <t>PRO_UCS4</t>
  </si>
  <si>
    <t>UOC</t>
  </si>
  <si>
    <t>AsyncAPI Toolkit</t>
  </si>
  <si>
    <t>ITI</t>
  </si>
  <si>
    <t>a2k-runman, a2k-modev</t>
  </si>
  <si>
    <t>Technical Innvation</t>
  </si>
  <si>
    <t>Entertainment (Fun)</t>
  </si>
  <si>
    <t>Total</t>
  </si>
  <si>
    <t>1. 500 nights</t>
  </si>
  <si>
    <t>2. recommendation</t>
  </si>
  <si>
    <t>3. modeling</t>
  </si>
  <si>
    <t>4. real driver</t>
  </si>
  <si>
    <t>5. trello</t>
  </si>
  <si>
    <t>6. architecture</t>
  </si>
  <si>
    <t>7. automate</t>
  </si>
  <si>
    <t>8. improving</t>
  </si>
  <si>
    <t>9. PO</t>
  </si>
  <si>
    <t>10. design</t>
  </si>
  <si>
    <t>11. operating</t>
  </si>
  <si>
    <t>12. Big data</t>
  </si>
  <si>
    <t>1. Big data Monitoring solution</t>
  </si>
  <si>
    <t>2. 500 nights of testing</t>
  </si>
  <si>
    <t>3. Recommendation system for RE</t>
  </si>
  <si>
    <t>4. Modeling properties constraints of the Abinsula Use Case</t>
  </si>
  <si>
    <t>5. Real Driver Emission</t>
  </si>
  <si>
    <t>6. Trello interface for AIOps</t>
  </si>
  <si>
    <t>7. Architecture modeling pattern</t>
  </si>
  <si>
    <t>8. Automate finding test values</t>
  </si>
  <si>
    <t>9. Improving CI/CD in Restaurants</t>
  </si>
  <si>
    <t>10. PO classification</t>
  </si>
  <si>
    <t>11. Design choices exploration/verification</t>
  </si>
  <si>
    <t>12.  Operating life monitoring</t>
  </si>
  <si>
    <t>Automatic parametrization of PS controller</t>
  </si>
  <si>
    <t>Parametrizing control models of the propulsion system is done manually during the physical system testing
Alstom’s control/test engineers need to automatically parametrize control models of the propulsion system</t>
  </si>
  <si>
    <t>Automate the parametrization process using AI/ML models
Minimize time and effort spent on parametrizing control models
Extend the parametrization process to new propulsion systems using AI/ML</t>
  </si>
  <si>
    <t>BT_UCS_02</t>
  </si>
  <si>
    <t xml:space="preserve">D5.2,section 3.7
D5.6,section 5.3
</t>
  </si>
  <si>
    <t>Active DoE</t>
  </si>
  <si>
    <t>AI for modelling
AI for testing</t>
  </si>
  <si>
    <t xml:space="preserve">Thermal parameters could be derived following off-line procedure in Ative DoE tool; first using tool data and later with measurement data.  </t>
  </si>
  <si>
    <t xml:space="preserve">The measurement data lacks the information of the hiden nodes. Hence validation has to be made on the test platform. </t>
  </si>
  <si>
    <t>Jarkko Peltomäki</t>
  </si>
  <si>
    <t xml:space="preserve">MATLAB/Simulink/Statistics and Machine Learning Toolbox/Reinforcement Learning Toolbox </t>
  </si>
  <si>
    <t>Power-aware radar configuration</t>
  </si>
  <si>
    <t>Traffic monitoring system is usually a complex solution consisting of various sensors and components. CAMEA traffic monitoring use case includes systems that are mostly video-based or alternatively radar-based, and they can serve for applications as travel time estimation or vehicle detection and classification. As these systems are mostly standalone and they can operate at places with limited power supply, low power consumption is the key feature. As well, the radar sensor is placed in a hermetically sealed box and thus it lacks active cooling capability. Therefore, we need to keep heat dissipation of the radar chip as low as possible.</t>
  </si>
  <si>
    <t>Within the UC, we are mainly targeting low-power requirements using an AI guided configuration and setup. Such systems can be then deployed to the field with possibility of autonomous operation with e.g. battery supply or solar power. Heat dissipation should be reduced as well.</t>
  </si>
  <si>
    <t>CAM_UCS2</t>
  </si>
  <si>
    <t>D5.6</t>
  </si>
  <si>
    <t>CAM</t>
  </si>
  <si>
    <t>AI for Testing</t>
  </si>
  <si>
    <t xml:space="preserve">Definition and basic implementation of concept - radar configuration: Remote access to the radar sensor,
Generating configurations to minimize power consumption, Guidelines for parameter tuning, Sending configurations to the radar device, Collecting measurements.
</t>
  </si>
  <si>
    <t>Consistency checks mechanism has to be implemented to speed up the testing process.</t>
  </si>
  <si>
    <t>Exploring nightly test results</t>
  </si>
  <si>
    <t xml:space="preserve">During nightly testing at Westermo, we store multidimensional data from the testing -- e.g. details on what software revisions the software under test and test framework doing testing had, which test case that was executed, durations and the verdict. In this challenge, we will use data from 500 nights of testing, about a million verdicts. </t>
  </si>
  <si>
    <t>The data could be used to explore many topics. E.g. if, and if so how, test cases co-occur -- if test case A fails, will test case B also always or often fail? Or: are tests flaky when they are created, or do they become flaky after a while -- can we detect or predict when they become flaky?</t>
  </si>
  <si>
    <t>W_UCS_3</t>
  </si>
  <si>
    <t>D5.2, section 3.4</t>
  </si>
  <si>
    <t>Flaky test detector</t>
  </si>
  <si>
    <t>Engagement &amp; Analysis
Data Collection
Data Management
Data Representation
Storage Capabilities
AI for Testing</t>
  </si>
  <si>
    <t>Exploratory, data-focused challenge, looking at non-functional aspects such as: test case correlations, flaky tests, and changed durations in test case executions.</t>
  </si>
  <si>
    <t>Uunanswered questions include: how could this information be made available to staff, and what are the root causes to changes in qualitative attributes?</t>
  </si>
  <si>
    <t>1. 500 nights of testing</t>
  </si>
  <si>
    <t>Copado</t>
  </si>
  <si>
    <t>CRT</t>
  </si>
  <si>
    <t>Hackathon edition: 1</t>
  </si>
  <si>
    <t>Modeling patterns for AI enhanced architecture modeling</t>
  </si>
  <si>
    <t>Thermal management system modeling with recommender systemsVarious VCE artefacts as inputElaboration of previous hackathon challenge</t>
  </si>
  <si>
    <t>Modeling patterns for the VCE contextDEMO of the proposed solutions</t>
  </si>
  <si>
    <t>VCE_UCS_01
VCE_UCS_02</t>
  </si>
  <si>
    <t>Initial integration with the MER tool with MORGAN to provide modeling recommendations</t>
  </si>
  <si>
    <t>Lack of training data to support AiI-based modeling recommendations</t>
  </si>
  <si>
    <t>7. Architecture modeling pattern (VCE)</t>
  </si>
  <si>
    <t>Modelio</t>
  </si>
  <si>
    <t>Continuous delivery of SysML models and testing in Simulink</t>
  </si>
  <si>
    <t>Thermal management system modeling Many components are variantsSysML and Simulink are the two languages of utilizedSimulation is required in the process</t>
  </si>
  <si>
    <t>The goal is to instantiate a simulink model from SysML based on requirementsFurther it should be validated via simulation</t>
  </si>
  <si>
    <t>VCE_UCS_03</t>
  </si>
  <si>
    <t>Keptn</t>
  </si>
  <si>
    <t>Initial integration with the related tools.</t>
  </si>
  <si>
    <t>Simulink tends to be a big container</t>
  </si>
  <si>
    <t>Optimization of Development Process</t>
  </si>
  <si>
    <t>Associated with AVL UC: AVL_ODP_UCS2 (see Modelio model)Traceability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t>
  </si>
  <si>
    <t>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t>
  </si>
  <si>
    <t>AVL_ODP_UCS2</t>
  </si>
  <si>
    <t>D5.6, section 4.1 &amp; 4.5</t>
  </si>
  <si>
    <t>MOMoT</t>
  </si>
  <si>
    <t>AVL has implemented a simple data generation pipeline that creates artificial training datasets, emulating the evolution of parameters and KPIs in an automotive product development project, based on simple empirical rules with manual steps involved in data generation.</t>
  </si>
  <si>
    <t>The expected challenges in the next steps of the implementation are specifying the optimization problem based on the Ecore metamodel and integrating the optimization problem as specified in MOMoT with the SPEM-based process model. Unfortunately the SPEM metamodel is too complex to be used for problem formalization in MOMoT</t>
  </si>
  <si>
    <t>UCAN</t>
  </si>
  <si>
    <t>Modelling of processes and knowledge base</t>
  </si>
  <si>
    <t>Agile process and Electric/Electronic Architecture of a vehicle for professional applications.The use case deals with diagnostics and prognostics of power electronics</t>
  </si>
  <si>
    <t>Design choices verificationBefore the implementation; on models and/or with rapid prototyping; environment: simulated/emulatedVerification of the models: do they cover the requirements? do they "work"?Verify, at design time, the adequacy (the functional aspects, as well as the response versus the resources) of the target components that the system architect has in mind to map/realize the design of the system.</t>
  </si>
  <si>
    <t>D5.6, section 10.2</t>
  </si>
  <si>
    <t>(UNIVAQ) Model-Based, Data Handling, Ingestion &amp; Handling, AI for Code
(UCAN)  Model-based Capabilities</t>
  </si>
  <si>
    <t>(UNIVAQ) HEPSYCODE used for modeling TEK scenario with NN course-grain simulation and preliminary 
(UCAN) S3D System Modeling &amp; NN Simulation with Vippe</t>
  </si>
  <si>
    <t>HEPSYCODE used for modeling TEK scenario (i.e., tool learning), course-grain simulation (i.e., errors) and preliminary DSE (i.e., partial model and HW architecture). S3D integration with VIPPE</t>
  </si>
  <si>
    <t>S3D</t>
  </si>
  <si>
    <t>Runtime verification</t>
  </si>
  <si>
    <t>ARun time verification on the implemented module/component/sub-system/systemUnit test.</t>
  </si>
  <si>
    <t>Operating life monitoring</t>
  </si>
  <si>
    <t xml:space="preserve">Use Case (UC):·        Identifier: TEK_EEA.·        Name: Agile process and Electric/Electronic Architecture of a vehicle for professional applications.·        Note: The use case deals with diagnostics and prognostics of power electronics.Use Case Scenario (UCS):·Identifier: TEK_UCS_03.·        Name: Operating life monitoring.·        Note: Monitoring of the product that carries out its services in an operating, partly simulated environment.UCS description from D1.1:·        «Moreover (Case Study Scenario TEK_UCS_03:  monitoring of the CPS for detection, classification, and identification of anomalies) TEK wants to practice AI based solutions whose functionalities are monitoring CPS (the software system as well as the physical system on which the former acts) and interpreting the data so produced (diagnostics and prognostics of the systems), and that can be deployed in the Cloud.» 
CS_12 collects data from the deployed system that operates in the real environment and provides its services. ·CS_13 analyses the collected data, for detecting anomalies that already occurred and persist, as well as anomalies that probably will occur. After a detection it classifies the anomaly and raises an alarm. CS_14 identifies the anomaly (causes analysis) after it has been detected and classified, as well as gives support to the maintenance engineer who decides about the maintenance intervention.
The testbed includes the hardware and the software of the demonstrator of the Prognostics and Health Management system. The power electronics which the system acts on is in part real, e.g. battery, converter, and motor, and in part emulated, as well as the environment. The AI based component of the system monitors the power electronics and analyses the collected data, for detecting anomalies that already occurred and persist, as well as anomalies that probably will occur. Faults are injected, or conditions for which faults will happen are created. The figures of merit of detection and classification functionalities are measured. 
Requirements related to TEK_UCS_03:Identifier: TEK_R_301 — Text: The AIDOaRt Framework interprets, in a semi-automatic manner, the state of health of the software system on the basis of the data that this produces.Important notes:a)     The UCS is related to AI for detection, classification, and identification of anomalies.b)     At the beginning, it was mainly “anomalies of the software system”, because this is what seemed closer to the spirit of AIDOaRt.c)      Then it became mainly “anomaly of the system the software acts on” because (1) this is what seemed available ⇐ but additional solution providers contributions are welcome and, in any case, TEK will re-analyze the Modelio models, and (2) other UCS providers have the same direction.d)     Moreover, the new direction (the system the software acts on) could be useful because more “CPS oriented”. </t>
  </si>
  <si>
    <t xml:space="preserve">Analysis and design of the data cleaning module.Analysis of the board constraints for the deployment. </t>
  </si>
  <si>
    <t>MQTTS</t>
  </si>
  <si>
    <t>Bridger and ConvHandler
 in development phase.
Data Aggreagotor in design phase</t>
  </si>
  <si>
    <t>Some unit tests during board simulation</t>
  </si>
  <si>
    <t>Anomaly Detection for a smart platform (IoT + Big data)</t>
  </si>
  <si>
    <t>The Smart Port monitoring platform is responsible for storing data from many different sensors. Currently, the quality of the data leaves much to be desired, not only because of problems in receiving the data (frequency of sending and quality of the data received), but also because of problems in the infrastructure.</t>
  </si>
  <si>
    <t>This challenge is about finding problems as soon as possible in order to try to prevent them from occurring, by using anomaly detection techniques.
This challenge could be divided into several sub-challenges:Problems with the platform itself, for that purpose a monitoring system has been installed. Thanks to this system, information about the platform is being collected.Problems with the SLAs of the sensors  (frequency, % of correct data received)Problems with the accuracy of the data (some sensors have a limited time life and should be changed periodically)Detect anomaly pattern.</t>
  </si>
  <si>
    <t>D5.2, section 3.2.</t>
  </si>
  <si>
    <t>Data Collection
Data Representation
AI for Monitoring
AI for Modelling</t>
  </si>
  <si>
    <t>Described a model representing the port and the AIDOaRt platforms, and their connections in UML.
First discussion about topics and messages to monitor, and PoC with weather signals.
Discussions about system performance metrics.</t>
  </si>
  <si>
    <t>Some problems in understanding the system architecture</t>
  </si>
  <si>
    <t>Miguel Sanchis, Kenneth C. Sharman, Sergio Sáez</t>
  </si>
  <si>
    <t>Formal verification of Neural Networks</t>
  </si>
  <si>
    <t>Automotive domain The combination of AI and ML can enhance the entire development of safety-critical systems and support the prediction of new scenarios that might be considered as safety critical.</t>
  </si>
  <si>
    <t>Challenge goal - identify a plausible network architecture presenting satisfactory accuracy and robustness when applied to the case study of interest and possible to verify leveraging the current state-of-the-art verification tools.</t>
  </si>
  <si>
    <t>ABI_UCS_01</t>
  </si>
  <si>
    <t>D5.2, D5.3, D5.7</t>
  </si>
  <si>
    <t>NNVer</t>
  </si>
  <si>
    <t>AI for Verification</t>
  </si>
  <si>
    <t>Preliminary analysis of verification state of the art and dentification of supported architectures and expected scalability.</t>
  </si>
  <si>
    <t>Powerful model but limited application in safety critical domains due to reliability concerns.</t>
  </si>
  <si>
    <t xml:space="preserve">Modeling properties constraints of the ABI UC </t>
  </si>
  <si>
    <t>INT-DET</t>
  </si>
  <si>
    <t>PO Classification</t>
  </si>
  <si>
    <t>Automatic proving can solve 85% of artifacts produced by B development.
Several tools can be used and finding the good one is time consuming
Classification and Machine Learning can be used to avoid try and fail.
POG (proof obligations in XML form) are available in a GitHub repository</t>
  </si>
  <si>
    <t>Classify POG to simplify automatic proving
Prepare field for full AI proving</t>
  </si>
  <si>
    <t>10. PO classification (CSY)</t>
  </si>
  <si>
    <t>Game of Proof</t>
  </si>
  <si>
    <t xml:space="preserve">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
  </si>
  <si>
    <t>Determine a way to train a neural network with proofs created during manual proving. Demonstrate that once trained, such a tool could be used to find a solution in a proof obligation and create a proof, like an AI can win a chess game.</t>
  </si>
  <si>
    <t>CSY_UCS_02</t>
  </si>
  <si>
    <t>CSY_UCS_03</t>
  </si>
  <si>
    <t>CI/CD for restaurant management level 2</t>
  </si>
  <si>
    <t>The use case Restaurants has concrete needs for Continuous Integration and Continuous Deployment that were started to be developed in the first hackathon. There, a first approach to finding solutions based on AND tools was presented. The process made some inroads but was stopped by some organizational aspects (the signing of an NDA). At the second hackathon this is solved so we hope to propose tools to solve the proposed goals during or shortly after the hackathion. These will be installed directly on HIBs current prototype for the development platform of TAMUS.</t>
  </si>
  <si>
    <t>Two of the requirements posed by HI Iberia for the UC6 are clearly mapped to CI/CD solutions; 
Both requirements necessitate that a proper CI/CD solution is installed and that an initial proof-of-concept experiment is undertaken on the use case testbed. New developments and sub-requirements will be derived from the experience in this activity.
In the time between the first and second hackathons, a full development environment for TAMUS has been set-up by HIB, ready for AND tools to be installed to start fleshing out the solutions to the requirements.
During the hackathon, the main goal of the HIB team is to find adequate CI/CD challenges for the TAMUS product with particular emphasis on the CPS aspects of the system (e.g., automation in the interaction with hardware such as system routers, cash drawers and card readers), in order to provide answers to the Reviewers’ Recommendation 5:
We will do the collaboration trying to put forward integration with AIDOaRt and in particular with CPSs.</t>
  </si>
  <si>
    <t>Infromation about current CI/CD tools at TAMUS discussed, AND tools presented to HIB.</t>
  </si>
  <si>
    <t>Progress in collaboration stopped due to AND not finding the topic aligned.</t>
  </si>
  <si>
    <t>9. Improving CI/CD in Restaurants (HIB)</t>
  </si>
  <si>
    <t>1. Power-aware radar configuration (CAMEA)</t>
  </si>
  <si>
    <t>2. Formal verification of Neural Networks (ABI)</t>
  </si>
  <si>
    <t>3. Design choice exploration/verification (TEK)</t>
  </si>
  <si>
    <t>4. Runtime Verification (TEK)</t>
  </si>
  <si>
    <t>5. Operating life monitoring (TEK)</t>
  </si>
  <si>
    <t>6. Modeling patterns for AI enhanced architecture modeling (VCE)</t>
  </si>
  <si>
    <t>7. Continuous delivery of SysML models and testing in Simulink (VCE)</t>
  </si>
  <si>
    <t>8. Optimization of Development Processes (AVL)</t>
  </si>
  <si>
    <t>9. Automatic parametrization of PS controller (ALSTOM)</t>
  </si>
  <si>
    <t>10. Exploring test results data (WMO)</t>
  </si>
  <si>
    <t>11. PO Classification (CSY)</t>
  </si>
  <si>
    <t>12. Game of Proof (CSY)</t>
  </si>
  <si>
    <t>13. CI/CD for restaurant management level 2 (HIB)</t>
  </si>
  <si>
    <t>14. Anomaly Detection for smart platform (PRO)</t>
  </si>
  <si>
    <t>Identifying bug-inducing code changes</t>
  </si>
  <si>
    <t>In the DevOps process at Westermo, developers commit code changes regularly, and we do nightly testing of the software running in our networked embedded systems. The nightly testing is run by the Fawlty test framework -- built in-house. Test results are stored in a test results database.</t>
  </si>
  <si>
    <t>The goal of this challenge is to identify links between in-data for nightly testing and out-data from it, when considering code changes in the two repositories (test framework, and software) as in-data, and test results as out-data. The end goal of this work is to, when one comes to work in the morning and looks at a number of failing tests, to be presented with a list of likely bug-inducing changes.</t>
  </si>
  <si>
    <t>W_UCS_1
W_UCS_2
W_UCS_4</t>
  </si>
  <si>
    <t>D5.3, section 3.4.3 &amp; 3.4.4</t>
  </si>
  <si>
    <t>LogGrouper
BIC Tool</t>
  </si>
  <si>
    <t>Data Collection
Data Management
Data Representation
Storage Capabilities
Explainability 
AI for Testing</t>
  </si>
  <si>
    <t>During this hackathon, RISE continued work on LogGrouper and BIC Tools. Both use test execution logs and BIC Tool also uses code change information. LogGrouper strives as clustering similar failing tests (based on log data), whereas BIC Tool strives to link code changes with failing tests.</t>
  </si>
  <si>
    <t>Parameter tuning (e.g. strictness in clustering), and data anonymization (e.g. GDPR and code changes).</t>
  </si>
  <si>
    <t>Hackathon edition: 2</t>
  </si>
  <si>
    <t>Test case dependencies</t>
  </si>
  <si>
    <t xml:space="preserve">We have seen, in previous AIDOaRt hackathons, that there seems to be dependencies, correlations, and/or inference/association rules that can be identified between non-passing tests. One could imagine a test case A that sometimes fails to clean up the system if it crashes, so that test case B always fails if A also fails. In this hackathon, we wish to explore this further, and with open data:
What is the best way to identify links between failing tests?
How can these links be understood, when looking at them over time? Are some dependencies reinforced or removed?
What is the best way to visualize links such that a Westermo colleague can look at test results and understand that there might be links?
Can the links be identified under simulated resource constraints (where one can only run a third of the test cases each night?)
</t>
  </si>
  <si>
    <t>W_UCS_1
W_UCS_2
W_UCS_3</t>
  </si>
  <si>
    <t>D5.3, section 3.4.7</t>
  </si>
  <si>
    <t>Engagement and Analysis
AI for Monitoring</t>
  </si>
  <si>
    <t>Copado used CRT for exploratory data analysis, and positively identified link between test verdicts (both Pearson correlation and Granger causality)</t>
  </si>
  <si>
    <t>Modeling recommendations and process mining for system architecture descriptions</t>
  </si>
  <si>
    <t xml:space="preserve">Continuation of the previous hackathon to develop a solution architecture for the development of VCE system architecture descriptions with the added capabilities of process mining and modeling recommendations. Current architecture seen below.
</t>
  </si>
  <si>
    <t>Goal with the hackathon is the realization of concrete recommendations for the system architectures in use, currently the solution is not working towards the concrete artifacts of VCE. A positive outcome of this activity would be the a functional prototype that can provide meaningful recommendations.</t>
  </si>
  <si>
    <t>D5.3</t>
  </si>
  <si>
    <t>Enhancing the MORGAN encoding to parse the XES event traces provided by MER tool. Initial user study with VCE engineers</t>
  </si>
  <si>
    <t>Continuous delivery of FMU</t>
  </si>
  <si>
    <t xml:space="preserve">This challenge aims to include DevOps into the current workflow through the context of simulation. The challenge is particularly focused on the FMI 2.0 standard and the use of corresponding FMU units developed through modeling in tools such as Simulink. </t>
  </si>
  <si>
    <t>The goal is the integration of a CD pipeline for FMU corresponding to different variants of one or more components to enable simulation for early analysis. It is foreseen that the use of FMI could be an enable for co-simulation which could enable analysis of machines at an earlier stage with a library of FMUs.</t>
  </si>
  <si>
    <t>improvements in the tool chain. First feedback from potential end users</t>
  </si>
  <si>
    <t>Architecture optimization</t>
  </si>
  <si>
    <t xml:space="preserve">This challenge is a continuation of a previous challenge from the 2nd hackathon. Generally, the idea is to implement an automation system that will assist in architecture modeling of a thermal management system at Volvo CE. In this regard it is also of interest to understand the best way to model such a system within the scope of Volvo CE. 
A simplified layout of the Thermal management system (TMS) is shown in the figure above. The TMS is a key part of battery-electric vehicles. Its main purpose is to maintain the battery temperature at an optimal level.  The thermal management system reads the coolant temperature from sensors (S1 and S2) as well as the coolant temperature inside the battery through the “Battery Sensor”.  Based on the measured temperature, the fan on the radiator, the valve, pump and heater are controlled by the TMS software. The pump is circulating coolant throughout the system.
</t>
  </si>
  <si>
    <t>In this challenge, we are interested in automate the creation of the layout as shown in  the Figure above. There are numerous variants of each component (component of the TMS, battery, dc/dc, etc,.). Each machine has their own variants of components such as the battery, dc/dc converter.
For this challenge, the goal is to optimize the layout based on coolant flow and pressure properties of each component in the coolant loop. For each component, a relation between flow and pressure is given (see the additional excel sheet in VCE Artifacts folder).
Flow and pressure will be modeled as properties of the variants of each block. Excel is used just to simplify the data visualization.
Figure 2 - Example pressure curve (X-axis coolant flow in Liters/min, y-axis is pressure drop in kPa)
The components should be arranged such that the flow and pressure drop is within the limit (within the min and max point in the flow-pressure curve), and as close as possible to the nominal set point. 
The pump circulates coolant through the various system components. Due to the resistances, a pressure drop is created by each component. Since the components have different max pressure drops, different flow requirements, the flow through the system can be split into two (or more) parallel flows as illustrated in Figure 1. That is just one variant but any arrangement of the components in one, two or three parallel flows is possible. It is important that the max pressure drop,  max and min coolant flows are not exceeded for any of the components. 
Currently, the layouts are created by hand to make sure that the flow requirements are not exceeded. 
Figure 4. Fixed part of the TMS layout
The position of components on the left side of the internal block diagram (full diagram in Figure 1) does not change. The pump, radiator, valve and fan are always in a fixed configuration. 
The components in Figure 5, can be arranged in any configuration that is necessary with  following constraints:
Sensor S1 is always at the end of the loop where all parallel flows merge. 
Sensor S2 is always in series in the battery flow. 
The coolant heater is always placed just before the battery in series. 
The main goal is to automatically build such a layout from any given set of components with their properties. The components are specified currently in SysML block diagrams. 
The need is to parse the SysML block diagram, generate an optimized layout and present it as an Internal Block Diagram (IBD) as illustrated in Figure 1.</t>
  </si>
  <si>
    <t>VCE_UCS_02</t>
  </si>
  <si>
    <t xml:space="preserve">A prototype implementation has been created inside the VCE use case, and is planned to be extended through validation inside the AVL use case. The challenge aims at extending the framework developed for architecture specification and analysis recently accepted for publication at SysCon supporting prescriptive modelling in SysML v1.x and AutomationML standards. 
The challenge assumes the existence of FMUs of the system under study corresponding to SysML or AutomationML modeling elements (e.g., a block or internal elements, respectively). 
By utilising the Functional Mockup Interface (FMI), standard simulations created in various tools like Simulink and OpenModelica can operate independently. Additionally, by integrating several other enabling technologies, we can automate the parameterisation and execution of FMI-supported simulations for custom optimisation.
</t>
  </si>
  <si>
    <t>Making a useful "cost-function" and formulating typical heursitics as optimization problems, E.g, "good enough".</t>
  </si>
  <si>
    <t>MOMOT</t>
  </si>
  <si>
    <t>S3D, SosIM</t>
  </si>
  <si>
    <t>Learning-based fuzzing of AGL</t>
  </si>
  <si>
    <t xml:space="preserve">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standardization process, it is critical to ensure the reliability and security of such systems from the very beginning.
</t>
  </si>
  <si>
    <t xml:space="preserve">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behavioral model of the communication interface using model learning. This learned model is then the basis for creating a stateful black-box fuzzer.
</t>
  </si>
  <si>
    <t>AVL_SEC_UCS2</t>
  </si>
  <si>
    <t>We created a model learner based on AALPy and Scapy libraries and successfully learned the state model of the BLE Interface by utilizing 9 different BLE Commands as input. After 2 hours and 20 minutes the learner finishes and presents a moel with 17 different states, providing a suitable method to statefully fuzz black-box devices. On the AGL Demonstrator, a state that derives from the standard was found, which proposes a possible security issue in the BLE key exchange, because the key may be reduced or extended to a length that is not conform with the BLE standard.</t>
  </si>
  <si>
    <t>Learned Model has to be compared to the Standard model manually</t>
  </si>
  <si>
    <t>Testing ADAS functions</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</si>
  <si>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</si>
  <si>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 xml:space="preserve">The current ADoE approach analyses a function that maps a set of scenario parameters to a single KPI value. The function is defined by the way the KPI is derived from the simulation results (e.g. minimal distance between two vehicles). For complex scenarios, engineering meaningful KPIs is a non-trivial task since even small changes in parameters might lead to very different outcomes. Also, several modes of criticality may be convoluted in a single critical region since there is only a single value is reported.
Consequently, AVL is interested in the development of methods that take the temporal development of KPIs throughout the simulation into account.
Further, modelling scenarios using this parametric view restricts the movement of non-Ego actors by (conditionally) prescribing certain trajectories. Alternatively, scenarios can also be described in terms of actions that the actors are allowed to take at each step in the simulation. This enables the use of methods based on the analysis of the behaviour of the system over time, as well as an active search of critical regions via heuristics.
The goal of this challenge is to explore the viability of time-based approaches in the context of ADAS testing. This involves:
- Analyzing situations in which the current method and the corresponding KPI definitions struggle.
- Definition of KPIs for individual simulation time steps.
- Apply behaviour-based methods using previously defined KPIs to search / identify critical regions for a given action-based scenario.
</t>
  </si>
  <si>
    <t>AVL_MBT_UCS1</t>
  </si>
  <si>
    <t>Hooked active automata learning to the esmini OpenScenario simulator and implemented an interface for longitudinal control overriding the scenario. This allows testing of ACC controlers using automata learning.</t>
  </si>
  <si>
    <t>Difficult to relate to search in original search space.</t>
  </si>
  <si>
    <t>Requirements analysis, processing and response</t>
  </si>
  <si>
    <t xml:space="preserve">For each project, Alstom’s engineers need to evaluate and answer several thousands of customer requirements in a short time. The analysis of the requirements is extensive and time-consuming. The engineer has to allocate them to different teams and analyse whether Alstom can comply with the given requirement. 
</t>
  </si>
  <si>
    <t xml:space="preserve">Alstom’s goal is to minimize the time spent on analysing the requirements and maximize the number of correctly evaluated and answered requirements. We would like to investigate whether finding semantic similarities between new requirements and requirements from previous projects could help us create an automated solution that would simplify &amp; enhance the engineers’ analysis.
To further develop, validate &amp; integrate the following tools, which are under development as a result of a previous hackathon:
- Requirements Ambiguity Checker (MDU)
- Requirements Semantic Search (SOFT)
- Requirements Identifier &amp; Team Allocator (RISE) </t>
  </si>
  <si>
    <t>VARA</t>
  </si>
  <si>
    <t>2. Recommendation system for RE</t>
  </si>
  <si>
    <t xml:space="preserve">Automatic parametrization of PS controllers </t>
  </si>
  <si>
    <t xml:space="preserve">Parametrizing control models of the propulsion system is done manually during the physical system testing
Alstom’s control/test engineers need to automatically parametrize control models of the propulsion syste
</t>
  </si>
  <si>
    <t xml:space="preserve">Automate the parametrization process using AI/ML models
Minimize time and effort spent on parametrizing control models.
</t>
  </si>
  <si>
    <t>D5.7, section 4.3</t>
  </si>
  <si>
    <t>AI for modelling
AI for testing
TODO: MDU Tool</t>
  </si>
  <si>
    <t xml:space="preserve">The discussion was around data-driven black box ML approaches for the temperature estimation. </t>
  </si>
  <si>
    <t xml:space="preserve">The approaches may not be suitable for parameterisation of the controller, as it has its own reduced order model where the thermal parameters are fed to estimate the temperatues.  Hence parameter identification is stated as the challenge. </t>
  </si>
  <si>
    <t>Monitoring and modelling for a smart platform</t>
  </si>
  <si>
    <t>The Smart Port Monitoring Platform (SPMP) involves the deployment of a large infrastructure of interconnected elements that need to be continuously monitored so that any failure that occurs can be detected and corrected as soon as possible so that the platform does not interrupt its workflow (or only minimally). Therefore, it is necessary to implement systems for anomaly detection and it is also vital to model the infrastructure in advance in order to have the necessary resources available.</t>
  </si>
  <si>
    <t xml:space="preserve">This challenge consists of, once the platform has been monitored, being able to find the problems as soon as possible and having a model that allows us to simulate the behavior of the infrastructure to try to anticipate problems.
This challenge could be divided into several sub-challenges:
Relevant sensing and monitoring requirements for the detection of anomalies. Requirements on positioning solution.
Define the base model of the SPMP and possible scenarios.
Detecting anomaly patterns.
It is expected to be able to discuss in depth about the techniques that are being tested for the monitoring of the data and the creation of the model of the platform that will allow it to model its behavior and anticipate possible problems.
In the third hackathon, the SPMP challenge, general, common discussions will be held, to ensure the consistency of the sub-challenges, but for an optimal exploitation of the event, an important part of the agenda will be devoted to parallel discussion, acting PRO, pivoting partner. 
In one parallel session, PRO and ACO will address aspects regarding relevant sensing and monitoring requirements for the detection of anomalies. ACO will be able to report on the advances at the edge side of the monitoring system (i.e. gateway design and implementation). In order to advance, ACORDE and PRO need to discuss the main sensing devices, including positioning, and the requirements on them, and by extension, on the gateway platform. This discussion can also identify specific types of expected anomalies. A specific related focus will be on the requirements on the positioning sensing&amp;monitoring solution. PRO will be key to clarify and give deep understanding on relevance and priority of the positioning sensing (accuracy, cost, connectivity, maintenance, power sourcing, resilience, required IP) to further advance on the IoT side of the solution. A nice result would be a polished, ordered, and maybe extended list after the hackathon. Finally, another topic of interest is on mechanisms to facilitate integration with PRO monitoring platform. 
In a second parallel session, PRO and ITI will work on the infrastructure model. We will address the following points:
Define the system boundaries and identify the components or subsystems that make up the system.
Determine the relationships and interactions between the components or subsystems.
Collect data and information about the system and its components, including relevant parameters.
For this hackathon, we will keep in mind that modeling a complex system is an iterative process that often requires revising and refining the model as new information becomes available.
In a third parallel session, PRO and UOC will analyze the data that is collected from the different sensors of the SPMP and sent to the server. Afterwards, both partners will model accordingly the data structure specification for a communication service between the port server (based on Kafka) and the AIDOaRt platform. That specification will serve as the basis for automatically generating the API service code that will link the two components, using the AsyncAPI Toolkit (UOC). Finally, the generated service will be validated with actual data gathered at the port, evaluating that the communication is both reliable and compliant to that specification.
In addition, a calendar will be proposed to monitor the progress of the project agreed among all the participating partners and the work methodology that will be followed for this purpose.
</t>
  </si>
  <si>
    <t>PRO_UCS3
PRO_UCS5</t>
  </si>
  <si>
    <t>D5.3, section 3.3.</t>
  </si>
  <si>
    <t>Computation capabilities
Data Collection
Data Representation
AI for Monitoring
AI for Modelling</t>
  </si>
  <si>
    <t>Modeling of messages from IoT devices, connection of the port and AIDOaRt platforms, and subscription to topics.
Definition of components for a traffic simulator.
2nd version of GW with edge data collection, formatting and database services at the Edge</t>
  </si>
  <si>
    <t>Technical challenge to adapt AsyncAPI with Kafka.
Availability of actual data from the port.
Difficulties in modelling how port traffic influences system performance.</t>
  </si>
  <si>
    <t>a2k-runman, a2k-modev, a2k-depman</t>
  </si>
  <si>
    <t>Adoption AI/ML techniques for image processing in the automotive context</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</si>
  <si>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 helps the automotive industry to focus on practice to address cybersecurity in a systematic and consistent way, and together with the ISO 26262,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</si>
  <si>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t>
  </si>
  <si>
    <t>ABI_UCS_01, ABI_UCS_02, ABI_UCS_03</t>
  </si>
  <si>
    <t>D5.3. D5.7</t>
  </si>
  <si>
    <t>AI for Detection
AI for Verification</t>
  </si>
  <si>
    <t xml:space="preserve">First running on a kv260 FPGA board of the Yolo v3 network available on the Xilinx repository. 
Preliminary comparison of networks available on the Xilinx repository with the ones developed by INTECS, to check differences and compatibilies.
</t>
  </si>
  <si>
    <t>Trade-off between complexity (and performances) of the NNs and what is possible to verify.</t>
  </si>
  <si>
    <t>Dario Guidotti, Laura Pandolfo</t>
  </si>
  <si>
    <t>Optimization of Development Processes</t>
  </si>
  <si>
    <t xml:space="preserve">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
</t>
  </si>
  <si>
    <t xml:space="preserve">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the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
To reach this overall goal and also break it down to match the timeframe of the hackathon, two goals are defined for this hackathon:
Capture a small fragment of a generic automotive development process as an SPEM-based process model in UCAN’s process modeling and knowledge base solution component
Capture the same small process fragment as a set of model parameters and model transformations by means of an Ecore-based process model in JKU’s MOMoT solution component.
</t>
  </si>
  <si>
    <t>D5.3., section 3.18
D5.7, section 3.4.1</t>
  </si>
  <si>
    <t>Establish relation to VCE use cases via horizontal integration and the application of MOMOT as common tools. AVL contributed knowledge about co-simulation expertise (AVL Model.CONNECT).</t>
  </si>
  <si>
    <t>Missing integratable model from AVL (in implementation)</t>
  </si>
  <si>
    <t>Model Based Testing of an Autonomous Driving System</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</si>
  <si>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</si>
  <si>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Duplicate. Should be removed.</t>
  </si>
  <si>
    <t>Transforming Formal Specifications to Application Code for Railways Cyber Physical Systems</t>
  </si>
  <si>
    <t xml:space="preserve">Challenges in transforming formal specifications to application code for railways CPS in B language.
B language works in two falvours: specification and code. As a developper, you would write a specification close to the paper specification to convince yourself and the certificier that you’ve understood the point. You may also add strong and clear properties such as “trains always stop at red light”. Then you write applicative code, with bounded loops and finite types and you demonstrate that the later refines the former.
For many components, refinement is a simple routine that could probably be written directly from abstraction. In the past, there have been attempts to automatically refine specifications, for example using patterns, but the technology was not flexible enough to deal with the variability of human written specifications. Now, we believe that AI can complete the task.
</t>
  </si>
  <si>
    <t xml:space="preserve">To design and develop an AI solution that will automatically transform formal specifications to application code for cyberphysical systems.
To leverage machine learning techniques to improve the accuracy and quality of the transformation.
To provide a user-friendly interface that allows users to formally specify their system requirements and automatically generate application code in response.
Project Description:
The project involves developing an AI solution that will automatically transform formal specifications to application code for cyberphysical systems. The AI-assisted transformation will make it easier for developers by reducing the time and costs required to generate application code from a formal specification.
The solution will use machine learning techniques to improve the accuracy and quality of the transformation by learning from input data. It will also take into account performance and optimization considerations to ensure the quality of the generated code.
The solution will also include a user-friendly interface that allows users to formally specify their system requirements and automatically generate application code in response.
The hackathon will involve designing and developing an AI solution that meets the specific needs of participants in cyberphysical systems. Participants can work in teams to develop solution prototypes and present their results to a panel of experts. The best solutions can be selected for future use in real-world applications.
Expected Results:
An effective and accurate AI solution for transforming formal specifications to application code for cyberphysical systems.
Solution prototypes developed during the hackathon that can be used for future applications.
A community of participants and experts who can continue working together to improve AI solutions for cyberphysical systems.
</t>
  </si>
  <si>
    <t>Power-aware radar configuration tuning</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</si>
  <si>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</si>
  <si>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 xml:space="preserve">Reduce power consumption to allow battery/solar-power operation.
Keep heat dissipation of the radar chip as low as possible.
</t>
  </si>
  <si>
    <t>D5.3, D5.7</t>
  </si>
  <si>
    <t>BUT</t>
  </si>
  <si>
    <t xml:space="preserve">Modification of concept of carrying out tests from execution of radar software binary to calling functional code directly in python. Adding functions for checking consistency of radar configuration (after parameter tuning).
</t>
  </si>
  <si>
    <t xml:space="preserve">Iterative automated testing process including sophisticated analysis of results has to be finalized.
</t>
  </si>
  <si>
    <t>Design choice exploration/verification</t>
  </si>
  <si>
    <t xml:space="preserve">Agile process and Electric/Electronic Architecture of a vehicle for professional applications.
The use case deals with diagnostics and prognostics of power electronics (CPS System)
</t>
  </si>
  <si>
    <t xml:space="preserve">Design choices verification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t>
  </si>
  <si>
    <t>D5.3, section 3.13</t>
  </si>
  <si>
    <t>Carlo Tieri, Serenella Ferri</t>
  </si>
  <si>
    <t>(UNIVAQ) Ingestion &amp; Handling, AI for Code
(UCAN) Model-based Capabilities, Engagement &amp; Analysis</t>
  </si>
  <si>
    <t>(UNIVAQ) HEPSYCODE NN fully modeled, and preliminary simulation &amp; synthesis. 
(UCAN) Machine Learning-based cross-platform prediction framework for performance analysis</t>
  </si>
  <si>
    <t>HEPSYCODE simulatino accuracy and ML-based performance prediction approaches parameters tuning</t>
  </si>
  <si>
    <t>SoSIM</t>
  </si>
  <si>
    <t>Services in an environment partly simulated.
Measured data collected and pre-processed (cleaning, filtering, features extraction) to obtain “monitoring data”. 
Data transferred to the remote computing and data storage aggregator whose resources are available to run a full capabilities PHM system</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</si>
  <si>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t>
  </si>
  <si>
    <t>Diego Grimani</t>
  </si>
  <si>
    <t>ConvHandler,
On-board Bridger,
Remote Bridger,
DataAggregator</t>
  </si>
  <si>
    <t>ConvHandler: Fully developed
On-board Bridger: Fully developed
Remote Bridger: Developing in progress
DataAggregator: Data Simulation in progress</t>
  </si>
  <si>
    <t>Network performance issues</t>
  </si>
  <si>
    <t>1. Identifying bug-inducing code changes</t>
  </si>
  <si>
    <t>2.  Test case dependencies</t>
  </si>
  <si>
    <t xml:space="preserve">3. Modeling recommendations and process mining for system architecture descriptions </t>
  </si>
  <si>
    <t>4. Continuous delivery of FMU</t>
  </si>
  <si>
    <t>5.  Architecture optimization</t>
  </si>
  <si>
    <t>6.  Learning-based fuzing of AGL</t>
  </si>
  <si>
    <t xml:space="preserve">7.  Testing ADAS functions </t>
  </si>
  <si>
    <t>8.  Requirements analysis processing and response</t>
  </si>
  <si>
    <t>9. Automatic parametrizaion of PS controllers</t>
  </si>
  <si>
    <t xml:space="preserve">10. Monitoring and modelling for a smart platform </t>
  </si>
  <si>
    <t>11.  Adoption of AI/ML techniques for image processing in the automative context</t>
  </si>
  <si>
    <t>12. Optimization of Development Processes</t>
  </si>
  <si>
    <t>13. Model-Based testing autonomous driving system</t>
  </si>
  <si>
    <t>14. Transforming Formal Specifications to application Code for Railways Cyber-Physical systems</t>
  </si>
  <si>
    <t>15. Power-aware radar configuration tuning</t>
  </si>
  <si>
    <t>16. Design choice exploration/verification</t>
  </si>
  <si>
    <t>17. Operating Life Monitoring</t>
  </si>
  <si>
    <t>1. VCE continued: VCE/AVL + solutions providers</t>
  </si>
  <si>
    <t xml:space="preserve">The challenge is a continuation of ongoing activities from previous hackathons between VCE/AVL and solution providers. Mainly the challenge regards the creation of optimized architectures defined in SysML through the use of co-simulation to evaluate the effect of various parameters. In systems such as thermal management systems (TMS) there is a need to evaluate the considered system under various configurations and contexts to understand the viability of a system. 
In this particular challenge we consider a battery in an electric vehicle and the corresponding TMS. When designing such a system it is of interest to understand what might be viable configurations of a system based on commonly used components when used in various scenarios. In this regard it is useful to perform simulation to understand the viability of the system when considering different types of components. 
</t>
  </si>
  <si>
    <t xml:space="preserve">The general goal can be defined as:Defining architecture in SysML and then instantiating simulations from these definitions. Based on the simulation results feedback the results to change the architecture based on predefined constraints. In more detail the following Figure describes the general goal of the hackathon:
System concept corresponds to the needs expressed through requirements, which will be translated to the components and various parameters which should be populated in a SysML model. SysML model corresponds to a model version of the considered system, in this case a battery and TMS. IBD considers a instantiated IBD from the SysML model by taking into account the context of the system. Simulation refers to the execution of one or more FMU instantiated from the SysML model. Optimization refers to a (most likely iterative) process to parameterize the elements of the SysML/Simulation model to find a suitable set of parameters for the considered system. The last step is then to finally create the architecture in a IBD format in SysML annotated with the parameters obtained through the optimization. </t>
  </si>
  <si>
    <t>VCE_UCS_01
VCE_UCS_02
VCE_UCS_03</t>
  </si>
  <si>
    <t>D5.7</t>
  </si>
  <si>
    <t>AutomationML Modeling, MER</t>
  </si>
  <si>
    <t>Model-based Capabilities
Engagement &amp; Analysis
AI for Modeling 
Automation</t>
  </si>
  <si>
    <t>5.  Architecture optimization (VCE + AVL)</t>
  </si>
  <si>
    <t>Anna Reale, Andreas Hamatner</t>
  </si>
  <si>
    <t>Hackathon edition: 3</t>
  </si>
  <si>
    <t>2.  CLLL method for design improvement during AI-model life cycle</t>
  </si>
  <si>
    <t>Due to their underpinning complexity, modeling CPSs from scratch is a daunting task since designers must handle several issues, i.e., heterogeneity, concurrency, and time-based constrain. By relying on the general modeling workflow (see Figure below) proposed in the previous challenges, we focus on supporting CPSs modelers by enabling an Intelligent modeling assistant (IMA). Even though they are becoming pervasive in several contexts, enabling such complex systems requires a set of activities, i.e., data gathering, preprocessing, and algorithm fine-tuning. In particular, this challenge aims to address steps 6-9 by proposing a rigorous integration between two tools, i.e. MPTM and MORGAN.</t>
  </si>
  <si>
    <t xml:space="preserve">To support the specification of SysML models, we combine two components used in the Aidoart framework, i.e., MPMT and MORGAN. The first   interacts with Sirius-based graphical editors to record users' modeling event logs. The latter exploits the produced traces to recommend relevant modeling operations for the model under construction. As a follow-up to the former challenge, we propose an integration among the two tools as an Ecplise plugin using the data collected from VCE engineers. In such a way, the final user can exploit them to retrieve relevant modeling operations based on past activities. </t>
  </si>
  <si>
    <t>VCE_UCS_04</t>
  </si>
  <si>
    <t>3. Monitoring and modelling  a SPMP (continued): PRO + ITI + ACO + UOC</t>
  </si>
  <si>
    <t>The generic objective is to implement a monitoring system of all the elements of a Smart Port Monitoring Platform (SPMP) to detect the problems that may happen as soon as possible and in an automatic way and also, to model the entire infrastructure to anticipate future problems due to the overload or lack of resources.
As in previous hackathons, the main aim in this hackathon is to tackle solutions for an updated set of key sub-challenges listed in the following section). These solutions are expected to boost the collaborations held by the SPMP team, extended and stabilised after the previous hackathon in Valencia.</t>
  </si>
  <si>
    <t xml:space="preserve">This challenge consists of being able to find the problems as soon as possible and having a model that allows us to simulate the behaviour of the infrastructure to try to anticipate problems. For this reason, we need to automate the detection of anomalous data (either due to inconsistent values, loss of information, or sensor malfunctions). Model the data load that is currently in the port (at least on a small scale) and be able to show the evolution of resources, and then be able to modify the conditions of the model to predict future issues. The development of beyond state-of-the-art monitoring infrastructure, enabling edge analysis and suited to the computing continuum architecture is also required .
Therefore, this challenge could be divided into several sub-challenges:
Model and implement quality of service business rules regarding the integrity and other factors characterising the data collected and transferred from the port sensors. Start working on an anomaly detection monitoring tool, based on such business rules set. This is a PRO-UOC collaboration.
Progress on the Edge Monitoring and Analysis Infrastructure. This will include completing the Integration of the Generic Anomalies Analysis (GAA) in the gateway and the definition of the data interface with the position sensor, i.e. PIoT (ACO-PRO collaboration).
 It is also expected that UOC supports ACO in the production of a generic data model for the GAA results.
Progress on the performance monitoring of monitoring infrastructure. This includes polishing and completing the diagrams (not only functional class, but also sequence diagram) comprising gateway processes and dataflow which enable performance analysis (ACO-ITI collaboration).
Development of various performance metrics for the smart port (or smart city) distributed architecture. These metrics might include, for example, end-to-end latencies, processor usage, service spread, and so on.
Experimental investigation of several different constrained multi-objective optimisation algorithms for allocation of software microservices to processing nodes.
Development of a simulator for monitoring and prediction of the expected processing demands under various different environmental conditions (e.g. number of ships waiting for loading or unloading).
</t>
  </si>
  <si>
    <t>D5.7, section 8.4, 8.5 and 8.6.</t>
  </si>
  <si>
    <t>ESDE, Position Monitoring for Industrial Environment</t>
  </si>
  <si>
    <t>Computation capabilities
Data Collection
Data Representation
Data Management
AI for Monitoring
AI for Modelling</t>
  </si>
  <si>
    <t>Definition of a meta-model for quality of service, and proof of concept of concrete syntax for port messaging service.
3rd version of GW with edge data collection, formatting and database services at the Edge, and with Generic Anomaly Analysis service running on a load/unload demo (ACO-PRO) 
Initial Gateways structural and sequential diagrams for performance model (ACO-ITI collaboration)</t>
  </si>
  <si>
    <t>Make the meta-model comprehensive enough to cover all the specifics of the different IoT devices and the expected metrics to monitor.</t>
  </si>
  <si>
    <t>10. Monitoring and modelling for a smart platform (PRO)</t>
  </si>
  <si>
    <t>PRO_UCS5</t>
  </si>
  <si>
    <t>4. Achieving Explainable AI to Support Decision-making during Requirement Engineering Analysis: MDU + VUT + ALSTOM + SOFTEAM</t>
  </si>
  <si>
    <t>Requirement engineers need to evaluate and answer customer requirements in a short time. The analysis of the requirements is extensive and time-consuming as it implies analysing hundreds of requirements per project. One of the phases of the analysis is to check for ambiguity in the given requirement text as in real-life contexts requirements can be abstract or ambiguous, i.e., they can be interpreted in more than one way. The ambiguity checker supports the work of the expert by automatically classifying a given requirement as ambiguous or unambiguous based on a learnt model. The challenge is to make the system’s decision more transparent by providing a natural language explanation why the requirement was classified as it was. The language of the challenge is English.</t>
  </si>
  <si>
    <t>The goal is to support the requirement engineer experts by automatically analysing and classifying the requirements in terms of their ambiguity. Furthermore, working towards explainable AI we aim at providing the reasons why the requirements were thus classified. After the previous hackathon we were able to achieve high levels of classification accuracy and recall on the requirements dataset we have. For this hackathon additional explainable AI solutions are sought-after.</t>
  </si>
  <si>
    <t>Pavel Smrz</t>
  </si>
  <si>
    <t xml:space="preserve">Formulation of performance metrics and optimisation crtieria. Refinment of system models (ITI) </t>
  </si>
  <si>
    <t>Challenges in iobtaining accurate real data from the Valencia port (ITI)</t>
  </si>
  <si>
    <t>8. Requirements analysis, processing and response</t>
  </si>
  <si>
    <t>5.  Modeling properties constraints of the Abinsula Use Case – Update: ABI, UNISS</t>
  </si>
  <si>
    <t>Modern cars are connected systems and acquire inputs from the environment; thus, they can be considered as Cyber Physical Systems. In this case study the sensors are the cameras that are meant to replace the rear-view mirror.  The system is expected to autonomously react according to the external stimuli and internal needs. In such a context, new challenges in the development process are arising. This is especially true where several stakeholders, such as hardware specialists, software developers and system designers have to work together with safety engineers to ensure a reliable and safe system. The combination of new and disruptive technology like AI and ML can enhance the entire development of safety-critical systems and support the prediction of new scenarios that might be considered as safety critical.
To implement AI based systems that overcome current technological limitations and enable the possibility of freely playing with all the available technology in the development of future cars, it is necessary to guarantee the predictability of AI-based systems, using formal verification with respect to given specifications and guidelines.</t>
  </si>
  <si>
    <t>The long-term goal is to formally verify, at the design stage, the consistency of the system design with respect to some given property constraints, with the purpose to reduce inconsistencies during the system development process. We intend to leverage on models at higher levels of abstraction which are able to capture systems’ properties. These models can then be used to check system-level properties or to explore alternative architectural solutions for the same set of requirements.
Starting from a set of properties constraints of the Abinsula UC expressed in natural language and translated in a controlled natural language, the main goal of this challenge is to refine their translation in control language and further translate them into a formal language, in order to use automated tools for formal consistency verification.</t>
  </si>
  <si>
    <t>ABI_UCS_01, ABI_UCS_03</t>
  </si>
  <si>
    <t>Analysis of a set of 46 atomic requirements for the ABI UC expressed in a controlled language. Formalization of a set of requirements using an extended version of the PSPs</t>
  </si>
  <si>
    <t xml:space="preserve">Formal representation of temporal constraints.
</t>
  </si>
  <si>
    <t>4. Modeling properties constraints of the Abinsula Use Case (ABI)</t>
  </si>
  <si>
    <t>6.  Automatic parametrization of PS controllers: ALSTOM + MDU + AVL + ABO</t>
  </si>
  <si>
    <t>At Alstom, the parametrization of the propulsion system controller is performed by a control engineer through exhaustive tuning experiments in a dedicated lab. In these experiments, the control engineer runs the system under predefined operational conditions and tunes the controller parameters accordingly. With the development of digital tools, operational data can be collected and used later to tune the models’ parameters. Nevertheless, tuning the model’s parameters from operational data collected from different driving cycles is challenging, as the model has to capture the underlying behaviour from all driving cycles’ data</t>
  </si>
  <si>
    <t>We aim to develop AI tools to automatically parametrize the propulsion system controller. More specifically, the AI tools will estimate the models’ parameters from operational data collected during different driving cycles.</t>
  </si>
  <si>
    <t>Symbolic Regression approcah was proposed for the parameter identification.</t>
  </si>
  <si>
    <t xml:space="preserve">These may not include dependencies from other thermal nodes as the steady state differential equations are used to parametrise the coefficients and also the relations.  </t>
  </si>
  <si>
    <t>9. Automatic parametrizaion of PS controllers (ALSTOM/BT)</t>
  </si>
  <si>
    <t>7.  Operating Life Monitoring: ROTECH - TEK</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</si>
  <si>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</si>
  <si>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 xml:space="preserve">MQTTS - New Relic </t>
  </si>
  <si>
    <t xml:space="preserve">ConvHandler 
On-board Bridger
Remote Bridger 
DataAggregator
</t>
  </si>
  <si>
    <t>ConvHandler: Unit test in progress
On-board Bridger: Unit test in progress
Remote Bridger: Fully tested
DataAggregator: Data Simulation in progress</t>
  </si>
  <si>
    <t xml:space="preserve">Collection large amounts of data </t>
  </si>
  <si>
    <t>8.  Design choice exploration/verification: TEK, UCAN, UNIVAQ</t>
  </si>
  <si>
    <t>Agile process and Electric/Electronic Architecture of a vehicle for professional applications.
The use case deals with diagnostics and prognostics of power electronics</t>
  </si>
  <si>
    <t>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Model complex ANN with rendez-vous communicating process network MoC (UNIVAQQ)
Use Design Space Exploration (with AI/ML algorithms) to find best allocation/mapping architectural solutions (UNIVAQ)
Predict TEKNE timing performance using ML algorithms based on NN (UCAN)
Neural Network Simulation &amp; Synthesis
TEKNE UCS Integration with Hepsycode (UNIVAQ)
Design Space Exploration using AI/ML (UNIVAQ)
Performance Prediction with MLPA (UCAN)
MLPA: Machine Learning-based cross-platform prediction framework for Performance Analysis</t>
  </si>
  <si>
    <t>D5.7, section 9/9.1</t>
  </si>
  <si>
    <t>(UNIVAQ) Ingestion &amp; Handling, Engagement &amp; Analysis
(UCAN) Model-based Capabilities, Engagement &amp; Analysis</t>
  </si>
  <si>
    <t>(UNIVAQ) Design Space Exploration (with AI/ML algorithms) to find best allocation/mapping architectural solutions.
(UCAN) Predict TEKNE timing performance using ML algorithms based on NN</t>
  </si>
  <si>
    <t>DSE tuning and pareto analysis. KPI definition and evaluation. Performance counter cross-compiled simulation accuracy</t>
  </si>
  <si>
    <t>Hackathon edition: 4</t>
  </si>
  <si>
    <t>9. Runtime Verification: TEK- AST</t>
  </si>
  <si>
    <t>The scenario TEK_UCS_02 “Run-time verification” is related to software testing. TEK searches for a solution that, in a semi-automatic way, is capable of defining and executing the tests, as well as interpreting the tests results</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</si>
  <si>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</si>
  <si>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10. Parameter space reduction in TCV USE CASE: AVL + AIT</t>
  </si>
  <si>
    <t>Since Hardware-in-the-loop (HIL) or vehicle test execution is very expensive, and the possible parameter space for generating ADAS/AV test cases is in general huge, we want to reduce the parameter space effectively prior to sampling such that non-critical/not interesting cases are excluded.
A possible measure of criticality is the post-encroachment time which provides the time span of a vulnerable road user leaving a critical area until the vehicle under test enters the same critical area. Then, the lower the post-encroachment time is, the more critical a test case is. However, the PET can be inverted for simple scenarios, i.e., linear trajectories of the road users.
The challenge is to look at a more generalized problem definition potentially involving more complex scenarios including non-linear trajectories and further physical parameters of the road users.</t>
  </si>
  <si>
    <t>This challenge aims to find and define new approaches for reducing the parameter search space such that the sampling time for the actual test case generation is substantially reduced. Especially for more complex scenarios, currently applied methods (based on mathematical equations) are reaching their limits. While ML-based approaches are not a must, they are also not excluded if a partner can provide corresponding expertise.</t>
  </si>
  <si>
    <t>AVL_TCV_UCS1, AVL_TCV_UCS2</t>
  </si>
  <si>
    <t>DTsynth</t>
  </si>
  <si>
    <t>AI for Modelling
AI for Testing</t>
  </si>
  <si>
    <t>Analysed a pedestrian crossing scenarios with the analytical approach.</t>
  </si>
  <si>
    <t>11.  Learning-based fuzzing of AGL: AVL + TUG</t>
  </si>
  <si>
    <t>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standardisation process, it is critical to ensure the reliability and security of such systems from the very beginning.</t>
  </si>
  <si>
    <t>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behavioural model of the communication interface using model learning. This learned model is then the basis for creating a stateful black-box fuzzer.
AGL demonstrator description 
The test setup for the demonstrator consists of multiple Electronic Control Units (ECUs) that simulate parts of a vehicle as shown in Figure 6. The in-vehicle infotainment system and instrument cluster are Raspberry Pi4 boards that have a corresponding instance AGL deployed on them. These two ECUs communicate via the Vehicle Signaling Specification (VSS) over ethernet. Furthermore, the infotainment system is connected via CAN bus to another ECU and available to the outside world through a WiFi and Bluetooth interface.
Automata learning
Models are a useful tool for testing and verifying systems. However, models may not be available or may be outdated. Creating such models manually can be error-prone or a tedious process, especially when insight into the system is limited. Automata learning is a useful technique to automatically derive models from system observations. In this challenge, we want to use active learning, where the system under learning is actively queried to generate a behavioural model.
The goal of this challenge is to learn behavioural models of communication protocols used by different interfaces. In the last hackathon, we demonstrated that the implementation of the Bluetooth Low Energy (BLE) stack on the infotainment system could be successfully learned. 
In this edition of the hackathon, we want to learn the VSS server implementation running on the infotainment system. The VSS server is an interesting testing target since it is responsible for distributing messages between different ECUs. 
Learning-based fuzzing
The learned model of the VSS server should then be used for model-based fuzzing. It is critical that the implementation of the VSS server be reliable and not cause security issues as it is exposed to external components.  The goal of fuzz testing is to uncover unknown behaviour by executing a large number of inputs, including invalid or unexpected inputs. The uncovered unexpected behaviour may indicate bugs or security issues.</t>
  </si>
  <si>
    <t>D5.7, section 3.2</t>
  </si>
  <si>
    <t>The learner from the previous Hackathon was adapted to learn the statemodel of the VSS Server, and returned a state model that is suitable for an individual topic, but there is still more future work to do such as test for minimum or maximum values for each topic, perform format string attacks, or different variatons of strings for boolean values e.g. "false" instead of "False" .</t>
  </si>
  <si>
    <t>Due to the unstable implementation of the VSS Server in the AGL that was used, the server crashes frequently because of unknown reasons.</t>
  </si>
  <si>
    <t>6.  Learning-based fuzing of AGL (AVL)</t>
  </si>
  <si>
    <t xml:space="preserve">12. Bug-Inducing Commits: Westermo and RISE </t>
  </si>
  <si>
    <t xml:space="preserve">Many Westermo products run the Westermo Operating system (WeOS). In the software development process, WeOS code changes are added several times a day. During the nights, the new software undergoes automated nightly regression testing by the Fawlty test framework. This framework is also developed in an agile software development process, and also receives frequent code changes. </t>
  </si>
  <si>
    <t>This challenge aims at linking code changes in WeOS and Fawlty to failing tests using data from code changes, test results, and test execution logs. Once the link is developed, it is important to rank the source code changes (commits) based on their features in order to reduce the overall effort of users in software testing and debugging. This work is ongoing in the collaboration with RISE and Westermo.</t>
  </si>
  <si>
    <t>W_UCS_2 &amp; W_UCS_4</t>
  </si>
  <si>
    <t>D5.3, section 3.4.3
D5.7, section 11.3 &amp; 11.5</t>
  </si>
  <si>
    <t>BIC Tool</t>
  </si>
  <si>
    <t>RISE has developed two tool prototypes. LogGrouper and BIC Tool. The new tool, BIC Tool, explores links between code changes, test execution logs and failing tests</t>
  </si>
  <si>
    <t>13. Continued test results data exploration: Westermo and ÅBO (+more?)</t>
  </si>
  <si>
    <t xml:space="preserve">Context is the same as above (challenge 12).
</t>
  </si>
  <si>
    <t xml:space="preserve">Late 2022, we released the Westermo test results data set and in this challenge we continue exploring this data. In previous hackathons, we have explored test case dependencies and quality degradation using this data. This time, we wish to continue this work, perhaps by using it for test selection?
There are many techniques which can be applied for test  selection and prioritization. However, existing techniques create a fixed test schedule before the actual testing starts. We are currently researching new techniques where tests are scheduled on the fly, while being executed. The idea is to schedule tests using both features of previous executions of the tests suite together with the results of the execution of the current test suite. One possible approach is to compute probability of failure for each test based on the history of previous executions and to explore binary correlations between tests, in other words, tests that failed together. This knowledge can be applied to adjust the schedule during the execution: if any test fails during the test session, the probability of failure of the correlated tests is increased and the schedule of tests waiting for execution is adjusted to these changes. This approach would be beneficial as it would help to reveal failures faster and reduce waiting time until the first and the last failure report. 
</t>
  </si>
  <si>
    <t>W_UCS_1</t>
  </si>
  <si>
    <t>Data Management
Data Representation
AI for Testing</t>
  </si>
  <si>
    <t>ÅBO developed a new tool (as extension of previous tool), evaluated it and published a paper on it.</t>
  </si>
  <si>
    <t>Many choices of evaluation metrics. ÅBO created a new method, but in the paper, we only had room for the classic and common APFD metric (similar to area under the curve).
Also, computational complexity was not trivial at first, but with some refactoring, the tools was made significantly faster than initial versions.</t>
  </si>
  <si>
    <t>14. Performance data exploration: Westermo and Copado (+more?)</t>
  </si>
  <si>
    <t xml:space="preserve">In the context described above, the test framework Fawlty is running on a standard Ubuntu server. On this server, we collect performance data using node exporter. This is time series data such as memory usage, CPU usage, network load, etc. over time.
</t>
  </si>
  <si>
    <t xml:space="preserve">The goal of this challenge is to explore the performance data, and see what one could learn. One idea is to be inspired by the final thesis of Sara Salahshour Torshizi (2022): Software Performance Anomaly Detection Through Analysis Of Test Data By Multivariate Techniques. Master's thesis, Uppsala University, Sweden. On-line: http://urn.kb.se/resolve?urn=urn:nbn:se:uu:diva-480514 
</t>
  </si>
  <si>
    <t>D5.7, section 11.4</t>
  </si>
  <si>
    <t>Engagement &amp; Analysis
AI for Testing</t>
  </si>
  <si>
    <t>Copadu used CRT to positively identify the existance of (i) change points in qualitative metrics, and (ii) correlations in test cases.</t>
  </si>
  <si>
    <t>Combined architecture modelling and analysis in the eclipse tooling framework</t>
  </si>
  <si>
    <t xml:space="preserve">During the AIDOaRt project VCE has been working in collaboration with several solution providers to develop a tool-chain architecture to address the challenges posed by the Use Cases inside AIDOaRt. In this challenge, we extend the previous work to improve previously identified limitations. </t>
  </si>
  <si>
    <t>The goal is the more robust integration of different components in the overall architecture. Concerning the modeling recommendations, we propose a Docker-based tool that integrates two provided solutions, i.e., MER and MORGAN. In such a way, the VCE engineers can rely on an easy-to-use modeling environment equipped with recommendations, aiming at facilitating the specification of SysML models</t>
  </si>
  <si>
    <t>D5.7
D5.8
D5.9</t>
  </si>
  <si>
    <t>Johan Cederbladh (MDU)</t>
  </si>
  <si>
    <t>Hugo Bruneliere, James Pontes MIranda</t>
  </si>
  <si>
    <t>Close to final version for project. Available on GitHub</t>
  </si>
  <si>
    <t>Managing many partners at once, several cutting-edge technologies at once, data, finding clear goal</t>
  </si>
  <si>
    <t>Riccardo Rubei, Claudio Di Sipio</t>
  </si>
  <si>
    <t>MohammadHadi Dehghani,  Abbas Rahimi, Luca Berardinelli</t>
  </si>
  <si>
    <t>MER</t>
  </si>
  <si>
    <t>MOMoT for FMI</t>
  </si>
  <si>
    <t>FMU (generated by an external tool) and MOMoT</t>
  </si>
  <si>
    <t>First version completed, to be expanded for final reporting</t>
  </si>
  <si>
    <t>Understanding what are relevant results for academic contra industrial partners</t>
  </si>
  <si>
    <t>Keptn for FMI</t>
  </si>
  <si>
    <t xml:space="preserve">VCE and MDU have developed some small scale FMI-supported simulation artefacts in the context of the AIDOaRt project. VCE has goals in AIDOaRt to introduce and evaluate DevOps principles in the context of their system architecture management / definition. The aim is to create a continuous and automated simulation execution, parameterization, optimization, and evaluation of FMI models in a completely cloud-based implementation. </t>
  </si>
  <si>
    <t xml:space="preserve">Implement a cloud-based DevOps pipeline
Execute FMI-simulations iteratively
Optimise parameters based on some heuristics
Present results to engineers to compare variant configurations.
</t>
  </si>
  <si>
    <t>Complete</t>
  </si>
  <si>
    <t>Using FMI standard with Linux, tool dependencies</t>
  </si>
  <si>
    <t>Abstraction gap in industrial co-simulation</t>
  </si>
  <si>
    <t xml:space="preserve">Industrial Model-Based Systems Engineering (MBSE) has recently adopted several emerging technologies in the simulation domain. Of particular note is co-simulation, often enabled by the Functional Mockup Interface (FMI) standard. In this challenge, we investigate FMI-based co-simulation with SysML models acting as architecture definitions of eventual simulations. When dealing with this context, we have identified several challenges from a industrial perspective: (1) The abstraction gap between SysML and simulation (although bridged by FMI) creates difficulties in integration. (2) It is difficult to understand when the technology can be used effectively, for example considering the high uncertainty of early systems design where FMI-simulation often is employed. (3) Lack of a standard method of integrating such technologies with commonly used workflows. </t>
  </si>
  <si>
    <t xml:space="preserve">The goal is to investigate how the use of the newly formed SSP standard might alleviate the identified issues with FMI, and work towards a prototype implementation to evaluate the standard. 
</t>
  </si>
  <si>
    <t>Johan Cederbladh</t>
  </si>
  <si>
    <t>Daniel Krems</t>
  </si>
  <si>
    <t>AVL Model.CONNECT</t>
  </si>
  <si>
    <t>N/A</t>
  </si>
  <si>
    <t>A publication has been made regarding the topics discussed at the hackthon. There is no plans for any follow-up work in the context of AIDOaRt</t>
  </si>
  <si>
    <t>none specifically</t>
  </si>
  <si>
    <t>Anomaly detection and Seasonal quality metrics</t>
  </si>
  <si>
    <t xml:space="preserve">In the nightly testing at Westermo, cyber-physical systems run the latest version of the software. The nightly testing is driven by a test framework and runs on physical servers. These servers, like all servers, use varying amounts of memory, CPU, network, etc. These quality metrics are routinely recorded, and for this hackathon challenge we will bring one month of data sampled every 30 seconds for a month, on 19 different systems. This data set has been released on Github https://github.com/westermo/test-system-performance-dataset 
If you have Microsoft Excel, you can visualise one metric (say CPU usage) on one system, any more and it will crash.
</t>
  </si>
  <si>
    <t xml:space="preserve">The goal of the challenge is to do anomaly detection on this data. Can we detect when nightly testing has failed to start? Can we identify memory leaks? Can we find the root cause to why test systems were rebooted?
</t>
  </si>
  <si>
    <t>Per Strandberg, Joacim Zetterling</t>
  </si>
  <si>
    <t>Sarmad Bashir</t>
  </si>
  <si>
    <t>Engagement &amp; Analysis
Data Representation
AI for Testing
AI for Monitoring</t>
  </si>
  <si>
    <t>12-13-14</t>
  </si>
  <si>
    <t>COPADO</t>
  </si>
  <si>
    <t>Kimmo Nupponen, Nikhil Sharma</t>
  </si>
  <si>
    <t xml:space="preserve">Bilal Said, Alessandra Bagnato
</t>
  </si>
  <si>
    <t>Modelio (Time Series Analytics)</t>
  </si>
  <si>
    <t xml:space="preserve"> Shahriar Hasan
</t>
  </si>
  <si>
    <t>Formal Verification of Neural Networks: A “Step Zero” Approach for Vehicle Detection</t>
  </si>
  <si>
    <t>Within the framework of the AIDOaRt project, the Abinsula Virtual Rear Mirror Case Study requires the development of neural networks. These networks aim to enhance an electronic rear-view mirror by providing informative alerts and suggestions, thereby augmenting driver situational awareness. Given the implicit safety-critical nature of these tasks, it is imperative that the behaviour of the models developed in this context can be certified through formal verification.</t>
  </si>
  <si>
    <t>Recognizing the complexity of current state-of-the-art Object Detection models and the limitations in scalability of existing verification methodologies, our focus in this challenge is on the verification of models. These models are intended to serve as foundational building blocks, reinforcing the reliability of object detection systems.</t>
  </si>
  <si>
    <t xml:space="preserve">Tiziana Fanni
Fabio Marongiu </t>
  </si>
  <si>
    <t>Recognizing the complexity of current state-of-the-art Object Detection models. Limitations in scalability of existing verification methodologies.</t>
  </si>
  <si>
    <t>Adoption of AI and ML techniques for image processing in the automotive context – Update</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</si>
  <si>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214341 helps the automotive industry to focus on practice to address cybersecurity in a systematic and consistent way, and together with the ISO 262622,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</si>
  <si>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 xml:space="preserve">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
</t>
  </si>
  <si>
    <t>Luca Morino</t>
  </si>
  <si>
    <t>INT-DET, INT-DEPH</t>
  </si>
  <si>
    <t>AI for Detection</t>
  </si>
  <si>
    <t>Implementation and optimization, on a kv260 FPGA board of the Yolo v3, of the network available on the Xilinx repository.  Started the process to implement Intecs nteworks, using the Vitis AI flow.</t>
  </si>
  <si>
    <t xml:space="preserve">The INT networks has a preformance loss while imnplemented trhough the VITIS-AI flow. We are studying the possible causes and exploring different solutions. </t>
  </si>
  <si>
    <t>Adopting AI/ML techniques for image processing in the automotive context</t>
  </si>
  <si>
    <t xml:space="preserve"> Integration to the Test Platform</t>
  </si>
  <si>
    <t xml:space="preserve">In the context of the BT UCS2 (Automatic Parameterization of Thermal Model), the development led to exploration of the feasibility of training the Reinforcement Learning and Symbolic Regression learning techniques  for  parameterizing the thermal parameters of the reduced order thermal model. The training procedure utilises both, simulation set up and experimental data for the learning.  The challenge remains the integration/transposition of the AI trained thermal  parameters in  the physical test bench set-up. 
</t>
  </si>
  <si>
    <t>Electric motor control systems on a test bench set-up typically run at the scale of hundreds of  microseconds and contain multiple inherent forms of delays, e.g., calculation time of the controller hardware or the modulation scheme of the power electronic converter. Such delays slow down the learning process of learning  agents significantly, if implemented online. Due to this real-time constraint, deploying an offline-learned algorithm on the control system hardware is rather pragmatic. Deployment of ML aided thermal model fitting parameters to the control system hardware and to measure the accuracy of predicted temperature on the test platform is the goal</t>
  </si>
  <si>
    <t>D4.3 ongoing, potentially upcoming D5.x deliverable</t>
  </si>
  <si>
    <t xml:space="preserve">Smruti Sahoo, Ganesh Chandramouli </t>
  </si>
  <si>
    <t>Fozia Mehboob</t>
  </si>
  <si>
    <t xml:space="preserve">Thermal parameters could be derived following off-line procedure in Ative DoE tool; first using tool data and later with measurement data. </t>
  </si>
  <si>
    <t>Nico Didcock, Darko Stern</t>
  </si>
  <si>
    <t xml:space="preserve">Monitoring and modelling  a SPMP (integration) </t>
  </si>
  <si>
    <t xml:space="preserve">In the port environment, it is necessary to implement a monitoring system for all the elements of a Smart Port Monitoring Platform (SPMP) in order to detect problems that may arise as early as possible and automatically, and also to model the entire infrastructure to anticipate future problems due to overload or lack of resources.
The main objective of this hackathon is to address the integration of the different partial solutions that have been implemented throughout the project. 
</t>
  </si>
  <si>
    <t>Once the tools have been developed for the different tasks necessary for monitoring the different elements of a smart port, where the challenge is to find the problems as soon as possible and, on the other hand, to have a model that simulates the behaviour of the port infrastructure in order to be able to anticipate problems. It is necessary to move on to the integration of these tools so that they can be used in a way that is intuitive and simple for the end user.
As in the past, this challenge is composed of several sub-challenges and therefore we will need more time for the presentation of its results (14 minutes). These sub-challenges are the following:
Data Quality IoT focuses on ensuring that the information received is correct. For this purpose, the Universitat Oberta Catalunya (UOC) previously provided a mechanism to ensure that the data received is syntactically correct, and a domain-specific language to define quality metrics and goals. In this case, we will work on the automatic implementation of a monitor for a set of metrics regarding the frequency of message dispatching and reception.
Infrastructure Performance &amp; Availability is addressed in collaboration with the Instituto Tecnológico de Informática (ITI) guaranteeing that the infrastructure and elements are available and sufficient to process the data. In this hackathon the challenges we will address are the following: (1) Definition of non-functional system performance metrics at run-time including processing speed, power consumption, system stability, and financial cost of cloud services; (2) formalisation  of the mechanism for restructuring the smart port architecture under dynamic traffic conditions, (3) definition of realistic traffic scenarios for training a ML algorithm to control the dynamic resizing.
Location Anomaly Analysis and persistent data collection for design-time Gateway load estimation. Considering the context in the Location Optimization and Analysis challenge, in this hackathon:
The GAA will be applied to Location Anomalies Analysis (LAA), specifically to straddle-carrier cranes positioning. As the pilot data are not available yet, former experimentation with synthetic data will be shown by ACORDE, and this event will serve to push the continuous support provided by Prodevelop, to let synthetic data reflecting real-port operation, so it anticipates as close as possible future data from the AIDOaRt-aerOs co-piloting; and on the interfaces for location data integration with the port monitoring system. 
The last version of the specific monitoring infrastructure for extracting persistent Gateway performance data will be presented by ACORDE and its final format to feed ITI estimator development will be decided. The hackathon shall serve to decide if the collected information is sufficient to ITI start the estimator development, the missing information if any, and the instrumentation possibilities in case. Decision of the specific input data and output estimates (likely processor load at least) of the former version of the estimator will be decided. Other aspects (data collection campaigns, analysis scenarios) can be also refined.</t>
  </si>
  <si>
    <t>Jose Climent, Eliseo Villanueva</t>
  </si>
  <si>
    <t>Abel Gómez, Sergio Morales</t>
  </si>
  <si>
    <t xml:space="preserve">Computation capabilities
Data Collection
Data Representation
Data Management
AI for Monitoring
AI for Modelling
</t>
  </si>
  <si>
    <t>Implementation of a dashboard to monitor SLO violations, following an MDE approach.
Introduced a neural network learnning machine to model CPU resource usage in terms of incoming traffic.
Location Anomaly Analysis based on new synthetic port demo for stradel carrier (ACO-PRO) 
Instrumentation on the Gateway for performance traces that enable feeding a performance model (ACO-ITI)</t>
  </si>
  <si>
    <t>Obtaining real data from the smart port systems to train the nneural network.</t>
  </si>
  <si>
    <t xml:space="preserve">Fernando Herrera, Álvar Tapia </t>
  </si>
  <si>
    <t>AI for requirements cross-pollination</t>
  </si>
  <si>
    <t xml:space="preserve">During the course of AIDOaRt, HI Iberia has worked on a tool for requirements analysis (informal codename HIBRA - HI iBeria Requirements Analyzer) in connection to its requirement HIB_R02 that promotes the use of AI to analyse the current requirements workflow at HI Iberia.
The baseline workflow is as follows: the product manager writes requirements as tasks/cars on a Trello board that is accessible by the team. The text is natural language and written in Spanish. With the system in place, a watchdog reader processes incoming requirements and sends them through a NLU pipeline. Based on the text in the 'Description' of the card, the requirements are categorised and a preliminary developer is chosen as the lead programmer for each task. This was done manually but with the AIDOaRt system is now done automatically: the system uses the Trello API to modify the cards and add 'tags' (signalling the category of the requirement) and 'Members' (signalling the recommended developer). Thiis is done using a single-shot approach suggested by RISE.
</t>
  </si>
  <si>
    <t>We have a working prototype but we've reached the limits of what our dataset can provide us. We'd like to enlist more partners to hand us requirements oftheir own for us to further train the system and also test its benefits and performance. Our system expects requirements in Spanish but we can adapt to a corpora of requirements in English. We expect to be able to perform basic tests on these requirements and generate category and developer suggestions for other team members.</t>
  </si>
  <si>
    <t>D4.1, D4.2, D4.3 (ongoing)</t>
  </si>
  <si>
    <t>Raúl Santos de la Cámara, Nacho Ortiz Canepa</t>
  </si>
  <si>
    <t xml:space="preserve">Calkin Suero Montero, Lodiana Beqiri </t>
  </si>
  <si>
    <t>HIBRA (HI Iberia Requirements Analyzer)</t>
  </si>
  <si>
    <t>A new corpus of relevant requirements (in English natural text) to train the HIBRA Ml backend was generated using ChatGPT inputs. 234 requirements according to the 14 categories used in the current requirements were generated and used for training of the model</t>
  </si>
  <si>
    <t>Generating relevant requirements for the particulars of the TAMUS system (tool for restaurant Point of Sale) is very challenging becaused it has a myriad of internal facets that ChatGPT is not trainned to gennerate.</t>
  </si>
  <si>
    <t xml:space="preserve"> Model-Based Testing of an Advanced Driver Assistance System - Update</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</si>
  <si>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
  </si>
  <si>
    <t>Currently, testing heavily depends on the quality of the logical scenarios. Typically, scenarios describe a very specific set of trajectories, assuming they are archetypical for a wide range of driving situations. The goal of this challenge is to explore methods for assessing the robustness of ADAS agents with respect to the logical scenarios in which they have been tested.</t>
  </si>
  <si>
    <t>Darko Stern</t>
  </si>
  <si>
    <t>Improved integration between the OpenScenario simulator esmini and AALpy. Support for partial application of scenarios with active search taking over at any time.</t>
  </si>
  <si>
    <t>Difficult to compare to original search space</t>
  </si>
  <si>
    <t>Design choice exploration/verification (continued)</t>
  </si>
  <si>
    <t xml:space="preserve">Agile process and Electric/Electronic Architecture of a vehicle for professional applications.
The use case deals with diagnostics and prognostics of power electronics
</t>
  </si>
  <si>
    <t xml:space="preserve">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Use Design Space Exploration (with AI/ML algorithms) to find best allocation/mapping architectural solutions (UNIVAQ)
Predict TEKNE timing performance using ML algorithms based on NN following two approaches (UCAN):
Phase-granularity run-time analysis,
Basic-Block-granularity static analysis and back-annotation to the application code for cross-compiled simulation
Neural Network architecture Simulation, optimization &amp; Synthesis
Performance Prediction with HEPSIM2 (UNIVAQ)
Performance Prediction with MLPA (UCAN)
MLPA: Machine Learning-based cross-platform prediction framework for Performance Analysis
</t>
  </si>
  <si>
    <t>D4.3 (Ongoing) - Maybe D5.8 and D5.9</t>
  </si>
  <si>
    <t>Carlo Tieri, Serenella Ferri De Collibus</t>
  </si>
  <si>
    <t xml:space="preserve">Vittoriano Muttillo </t>
  </si>
  <si>
    <t>(UNIVAQ) Ingestion &amp; Handling, Engagement &amp; Analysis, AI for Modeling
(UCAN) Model-based Capabilities, Engagement &amp; Analysis</t>
  </si>
  <si>
    <t>(UNIVAQ) HEPSIM2 Timing/Performance TLM Simulation and Design Space Exploration using AI/ML Pareto front prediction for HW/SW Partitioning &amp; Mapping. ML algorithms used: SVM, Random Forest, (D)NN. Dataset Cleaning and multi-label classification. AI/ML Validation. Execution Time Reduction (up to 50 s), Precision (up to 95%)
(UCAN) Analysis of the results from the integration with TEKNE’s UC. New dataset with smaller phase granularity and more function types. Analysing the dataset shows sparse data-points with clusters that reduce network ability to train. Developed new approach; compound model to improve accuracy. Applying the proposed hybrid approach on the previous ICPC programming contest dataset reduced MAPE value from 32% to 24%. This new dataset is more diverse and will “probably” benefit</t>
  </si>
  <si>
    <t>TEK real-world scenario data as a testbench. Data integration into HEPSYCODE modeling framework and SystemC code to extract results from the selected real scenario. Enhance the AI/ML approach (i.e., reduce errors and improve accuracy) with bigger dataset and new model. Tool integration. Compare results from UCAN AI/ML performance prediction with UNIVAQ timing simulator and/or AI/ML timing predictors</t>
  </si>
  <si>
    <t xml:space="preserve">Eugenio Villar, Sergio Urquijo, Julio Medina </t>
  </si>
  <si>
    <t>Runtime Verification</t>
  </si>
  <si>
    <t xml:space="preserve">The scenario TEK_UCS_02 “Run-time verification” is related to software testing. TEK searches for a solution that, in a semi-automatic way, is capable of defining and executing the tests, as well as interpreting the tests results.
</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</si>
  <si>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</si>
  <si>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Jakob Faschinger, Johannes Bergsmann,</t>
  </si>
  <si>
    <t>14. Operating Life Monitoring: TEK, ROTECH</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</si>
  <si>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</si>
  <si>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ConvHandler 
On-board Bridger
Remote Bridger 
DataAggregator</t>
  </si>
  <si>
    <t>ConvHandler: Integration test in progress
On-board Bridger: Integration test in progress
Remote Bridger: Integration in real environment
DataAggregator: Real Data Simulation in progress</t>
  </si>
  <si>
    <t>Real time data availability
Hackathon not executed</t>
  </si>
  <si>
    <t>15. Introducing load to the radar processing chain to test Power-aware radar configuration concept: CAMEA, BUT, ABO</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</si>
  <si>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</si>
  <si>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Within the UC, we are mainly targeting low-power requirements using an AI guided configuration and setup. This is more about tuning specific parts of existing configuration rather than generating complete configuration from scratch. Such systems can be then deployed to the field with possibility of autonomous operation with e.g. battery supply or solar power. Heat dissipation should be reduced as well. To provide reliable test results, introduction of artificial or real load (in terms of detections - both pointcloud and tracking) to the system is necessary</t>
  </si>
  <si>
    <t>D5.7, D4.3 ongoing</t>
  </si>
  <si>
    <t>Lukas Marsik</t>
  </si>
  <si>
    <t>STGEM (by ABO) used for generating candidates - ML (e.g., GANs) to maximize/minimize the given objective (e.g., power minimization). Simulated situation at point cloud level (repeatable) has to be used.</t>
  </si>
  <si>
    <t xml:space="preserve">Real-time load e.g. from traffic monitoring site (unpredictable).
Recorded data from real environment (does not reflect changes).
</t>
  </si>
  <si>
    <t>Adnan Ashraf, Jesper Winsten</t>
  </si>
  <si>
    <t>16 . Game of Proof : CLEARSY</t>
  </si>
  <si>
    <t xml:space="preserve">During last summer, we developed a deep learning model able to classify proof obligations in function of their complexity and the strength to apply to automatically prove them. This model reached an accuracy of 80 %.
We demonstrated that a RNN model can manage B-written hypotheses and goals and extract patterns. 
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The command may be single keywords like “mp” or sometimes keywords and parameters that refers to the context of the proof obligation like “dc(Other_CC_Loop_Hour_Available$2,BOOL)” where Other_CC_Loop_Hour_Available$2 is a variable present in the goal. 
We already developed scripts that produce data for this task. Lists of context (Hyp + goal) associated with a command. We tried to use those data with RNN and LLM models but for the moment we did not succeed. The data may need to be treated since they represent a too large volume with a lot of repetitions that are probably not useful.
</t>
  </si>
  <si>
    <t xml:space="preserve">Treat the data to reduce their volume and keep the good things, select a model to train in order to produce manual proof commands. 
</t>
  </si>
  <si>
    <t>Julien Ouy, Norman Maury</t>
  </si>
  <si>
    <t>17. Parameter Space Reduction in TCV Use Case :  AVL + AIT</t>
  </si>
  <si>
    <t xml:space="preserve">Hardware-in-the-loop (HIL) or vehicle test execution is very expensive
Possible parameter space for generating ADAS/AV test cases is in general huge
</t>
  </si>
  <si>
    <t xml:space="preserve">Find new approaches for shrinking the parameter search space 
The approaches should be capable to generalize for different scenarios
</t>
  </si>
  <si>
    <t>Christian Burghard, Darko Stern, Gerald Stieglbauer</t>
  </si>
  <si>
    <t>Cristinel Mateis, Benjamin Rainer, Rupert Schlick</t>
  </si>
  <si>
    <t>For specific scenarios, criticality can be expressed as an analytical function of their parameters. This function can then be reversed to easily generate scenarios with given criticalities.</t>
  </si>
  <si>
    <t>The analytical approach must be formulated specifically for each scenario and is therefore harder to generalize.</t>
  </si>
  <si>
    <t xml:space="preserve">1. Combined architecture modelling and analysis in the eclipse tooling framework : VCE, MDU, IMTA, UNIVAQ, JKU, DT, AVL </t>
  </si>
  <si>
    <t>2. MOMoT for FMI  : VCE, MDU, JKU</t>
  </si>
  <si>
    <t>3. Keptn for FMI : VCE, MDU, DT</t>
  </si>
  <si>
    <t>4. Abstraction gap in industrial co-simulation :  VCE, MDU, AVL</t>
  </si>
  <si>
    <t>5. Anomaly detection and Seasonal quality metrics : WMO, RISE, MDU, Copado, ÅBO</t>
  </si>
  <si>
    <t>6. Formal Verification of Neural Networks: A “Step Zero” Approach for Vehicle Detection :  UNISS, ABI</t>
  </si>
  <si>
    <t>7. Adoption of AI and ML techniques for image processing in the automotive context – Update: INTECS, ABI</t>
  </si>
  <si>
    <t>8. Integration on the Test Platform: A step towards real-time test environment : AR, MDU, AVL</t>
  </si>
  <si>
    <t>9. Monitoring and modelling  a SPMP (integration) : PRO, UOC, ITI, ACO</t>
  </si>
  <si>
    <t>10. AI for requirements cross-pollination : HIB, MDU</t>
  </si>
  <si>
    <t>11. Model-Based Testing of an Advanced Driver Assistance System - Update:  AVL, TUG</t>
  </si>
  <si>
    <t xml:space="preserve">12. Design choice exploration/verification : TEK, UCAN, UNIVAQ </t>
  </si>
  <si>
    <t>13. Runtime Verification: TEK, AST</t>
  </si>
  <si>
    <t>In the nightly testing at Westermo, test results data is stored in a test results database. In this challenge we will continue exploring test case dependencies from this data. This data has been released at github: https://github.com/westermo/test-results-dataset</t>
  </si>
  <si>
    <t>CSY_UCS_04, CSY_UCS_05</t>
  </si>
  <si>
    <r>
      <t xml:space="preserve">D5.7, section 11.2
(also a paper being published at AST'24, and </t>
    </r>
    <r>
      <rPr>
        <sz val="10"/>
        <color rgb="FF1155CC"/>
        <rFont val="Arial"/>
        <family val="2"/>
        <scheme val="minor"/>
      </rPr>
      <t>https://gitlab.abo.fi/stc/dynamic-tcp</t>
    </r>
    <r>
      <rPr>
        <sz val="10"/>
        <color rgb="FF000000"/>
        <rFont val="Arial"/>
        <scheme val="minor"/>
      </rPr>
      <t xml:space="preserve"> )</t>
    </r>
  </si>
  <si>
    <r>
      <rPr>
        <sz val="10"/>
        <rFont val="Arial"/>
        <family val="2"/>
        <scheme val="minor"/>
      </rPr>
      <t xml:space="preserve">STGEM
</t>
    </r>
    <r>
      <rPr>
        <sz val="10"/>
        <color rgb="FF1155CC"/>
        <rFont val="Arial"/>
        <family val="2"/>
        <scheme val="minor"/>
      </rPr>
      <t>https://gitlab.abo.fi/stc/dynamic-tcp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</si>
</sst>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1"/>
      <color theme="1"/>
      <name val="Arial"/>
      <family val="2"/>
      <scheme val="minor"/>
    </font>
    <font>
      <b/>
      <sz val="11"/>
      <color theme="1"/>
      <name val="Arial"/>
      <family val="2"/>
      <scheme val="minor"/>
    </font>
    <font>
      <sz val="10"/>
      <name val="Arial"/>
      <family val="2"/>
    </font>
    <font>
      <b/>
      <sz val="10"/>
      <color theme="1"/>
      <name val="Arial"/>
      <family val="2"/>
      <scheme val="minor"/>
    </font>
    <font>
      <sz val="10"/>
      <color theme="1"/>
      <name val="Arial"/>
      <family val="2"/>
      <scheme val="minor"/>
    </font>
    <font>
      <sz val="11"/>
      <color theme="1"/>
      <name val="Arial"/>
      <family val="2"/>
      <scheme val="minor"/>
    </font>
    <font>
      <sz val="10"/>
      <color theme="1"/>
      <name val="Arial"/>
      <family val="2"/>
      <scheme val="minor"/>
    </font>
    <font>
      <sz val="8"/>
      <color theme="1"/>
      <name val="Arial"/>
      <family val="2"/>
      <scheme val="minor"/>
    </font>
    <font>
      <sz val="11"/>
      <color theme="1"/>
      <name val="Calibri"/>
      <family val="2"/>
    </font>
    <font>
      <sz val="10"/>
      <color rgb="FF000000"/>
      <name val="Arial"/>
      <family val="2"/>
    </font>
    <font>
      <sz val="11"/>
      <color theme="1"/>
      <name val="Arial"/>
      <family val="2"/>
    </font>
    <font>
      <sz val="11"/>
      <color rgb="FF000000"/>
      <name val="Arial"/>
      <family val="2"/>
    </font>
    <font>
      <sz val="9"/>
      <color theme="1"/>
      <name val="Arial"/>
      <family val="2"/>
      <scheme val="minor"/>
    </font>
    <font>
      <sz val="10"/>
      <color rgb="FF1155CC"/>
      <name val="Arial"/>
      <family val="2"/>
      <scheme val="minor"/>
    </font>
    <font>
      <sz val="10"/>
      <name val="Arial"/>
      <family val="2"/>
      <scheme val="minor"/>
    </font>
  </fonts>
  <fills count="20">
    <fill>
      <patternFill patternType="none"/>
    </fill>
    <fill>
      <patternFill patternType="gray125"/>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CCCCCC"/>
        <bgColor rgb="FFCCCCCC"/>
      </patternFill>
    </fill>
    <fill>
      <patternFill patternType="solid">
        <fgColor rgb="FFD9D9D9"/>
        <bgColor rgb="FFD9D9D9"/>
      </patternFill>
    </fill>
    <fill>
      <patternFill patternType="solid">
        <fgColor theme="2" tint="-4.9989318521683403E-2"/>
        <bgColor indexed="64"/>
      </patternFill>
    </fill>
    <fill>
      <patternFill patternType="solid">
        <fgColor theme="2" tint="-4.9989318521683403E-2"/>
        <bgColor rgb="FFFFF2CC"/>
      </patternFill>
    </fill>
    <fill>
      <patternFill patternType="solid">
        <fgColor theme="2" tint="-4.9989318521683403E-2"/>
        <bgColor theme="0"/>
      </patternFill>
    </fill>
    <fill>
      <patternFill patternType="solid">
        <fgColor theme="2" tint="-4.9989318521683403E-2"/>
        <bgColor rgb="FFFFFFFF"/>
      </patternFill>
    </fill>
    <fill>
      <patternFill patternType="solid">
        <fgColor theme="0"/>
        <bgColor indexed="64"/>
      </patternFill>
    </fill>
    <fill>
      <patternFill patternType="solid">
        <fgColor theme="0"/>
        <bgColor rgb="FFFFF2CC"/>
      </patternFill>
    </fill>
    <fill>
      <patternFill patternType="solid">
        <fgColor theme="0"/>
        <bgColor rgb="FFFFFFFF"/>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4.9989318521683403E-2"/>
        <bgColor theme="0"/>
      </patternFill>
    </fill>
    <fill>
      <patternFill patternType="solid">
        <fgColor theme="0" tint="-4.9989318521683403E-2"/>
        <bgColor rgb="FFFFF2CC"/>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9">
    <xf numFmtId="0" fontId="0" fillId="0" borderId="0" xfId="0"/>
    <xf numFmtId="0" fontId="2" fillId="2" borderId="1" xfId="0" applyFont="1" applyFill="1" applyBorder="1" applyAlignment="1">
      <alignment horizontal="center"/>
    </xf>
    <xf numFmtId="0" fontId="2" fillId="3" borderId="6" xfId="0" applyFont="1" applyFill="1" applyBorder="1" applyAlignment="1">
      <alignment horizontal="center"/>
    </xf>
    <xf numFmtId="0" fontId="2" fillId="2" borderId="6" xfId="0" applyFont="1" applyFill="1" applyBorder="1" applyAlignment="1">
      <alignment horizontal="center"/>
    </xf>
    <xf numFmtId="0" fontId="4" fillId="2" borderId="6" xfId="0" applyFont="1" applyFill="1" applyBorder="1"/>
    <xf numFmtId="0" fontId="4" fillId="2" borderId="5" xfId="0" applyFont="1" applyFill="1" applyBorder="1" applyAlignment="1">
      <alignment horizontal="center"/>
    </xf>
    <xf numFmtId="0" fontId="5" fillId="0" borderId="1" xfId="0" applyFont="1" applyBorder="1"/>
    <xf numFmtId="0" fontId="5" fillId="0" borderId="8" xfId="0" applyFont="1" applyBorder="1"/>
    <xf numFmtId="0" fontId="6" fillId="0" borderId="1" xfId="0" applyFont="1" applyBorder="1" applyAlignment="1">
      <alignment horizontal="center"/>
    </xf>
    <xf numFmtId="0" fontId="5" fillId="0" borderId="10" xfId="0" applyFont="1" applyBorder="1"/>
    <xf numFmtId="0" fontId="5" fillId="0" borderId="0" xfId="0" applyFont="1"/>
    <xf numFmtId="0" fontId="6" fillId="0" borderId="10" xfId="0" applyFont="1" applyBorder="1" applyAlignment="1">
      <alignment horizontal="center"/>
    </xf>
    <xf numFmtId="0" fontId="5" fillId="0" borderId="5" xfId="0" applyFont="1" applyBorder="1"/>
    <xf numFmtId="0" fontId="5" fillId="0" borderId="14" xfId="0" applyFont="1" applyBorder="1"/>
    <xf numFmtId="0" fontId="5" fillId="2" borderId="6" xfId="0" applyFont="1" applyFill="1" applyBorder="1"/>
    <xf numFmtId="0" fontId="5" fillId="0" borderId="0" xfId="0" applyFont="1" applyAlignment="1">
      <alignment vertical="center" wrapText="1"/>
    </xf>
    <xf numFmtId="0" fontId="5" fillId="0" borderId="9" xfId="0" applyFont="1" applyBorder="1" applyAlignment="1">
      <alignment vertical="center" wrapText="1"/>
    </xf>
    <xf numFmtId="0" fontId="11" fillId="7" borderId="6" xfId="0" applyFont="1" applyFill="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horizontal="right" vertical="center" wrapText="1"/>
    </xf>
    <xf numFmtId="0" fontId="9" fillId="0" borderId="9" xfId="0" applyFont="1" applyBorder="1" applyAlignment="1">
      <alignment horizontal="right" vertical="center" wrapText="1"/>
    </xf>
    <xf numFmtId="0" fontId="9" fillId="0" borderId="11" xfId="0" applyFont="1" applyBorder="1" applyAlignment="1">
      <alignment vertical="center" wrapText="1"/>
    </xf>
    <xf numFmtId="0" fontId="9" fillId="0" borderId="0" xfId="0" applyFont="1" applyAlignment="1">
      <alignment horizontal="right" vertical="center" wrapText="1"/>
    </xf>
    <xf numFmtId="0" fontId="9" fillId="0" borderId="12" xfId="0" applyFont="1" applyBorder="1" applyAlignment="1">
      <alignment horizontal="right" vertical="center" wrapText="1"/>
    </xf>
    <xf numFmtId="0" fontId="9" fillId="0" borderId="13" xfId="0" applyFont="1" applyBorder="1" applyAlignment="1">
      <alignment vertical="center" wrapText="1"/>
    </xf>
    <xf numFmtId="0" fontId="9" fillId="0" borderId="14" xfId="0" applyFont="1" applyBorder="1" applyAlignment="1">
      <alignment horizontal="right" vertical="center" wrapText="1"/>
    </xf>
    <xf numFmtId="0" fontId="9" fillId="0" borderId="15" xfId="0" applyFont="1" applyBorder="1" applyAlignment="1">
      <alignment horizontal="right" vertical="center" wrapText="1"/>
    </xf>
    <xf numFmtId="0" fontId="11" fillId="8" borderId="6" xfId="0" applyFont="1" applyFill="1" applyBorder="1" applyAlignment="1">
      <alignment vertical="center" wrapText="1"/>
    </xf>
    <xf numFmtId="0" fontId="5" fillId="8" borderId="6" xfId="0" applyFont="1" applyFill="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horizontal="right" vertical="center" wrapText="1"/>
    </xf>
    <xf numFmtId="0" fontId="11" fillId="0" borderId="11" xfId="0" applyFont="1" applyBorder="1" applyAlignment="1">
      <alignment vertical="center" wrapText="1"/>
    </xf>
    <xf numFmtId="0" fontId="11" fillId="0" borderId="0" xfId="0" applyFont="1" applyAlignment="1">
      <alignment horizontal="right" vertical="center" wrapText="1"/>
    </xf>
    <xf numFmtId="0" fontId="5"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right" vertical="center" wrapText="1"/>
    </xf>
    <xf numFmtId="0" fontId="5" fillId="0" borderId="15" xfId="0" applyFont="1" applyBorder="1" applyAlignment="1">
      <alignment vertical="center" wrapText="1"/>
    </xf>
    <xf numFmtId="0" fontId="5" fillId="6" borderId="0" xfId="0" applyFont="1" applyFill="1" applyAlignment="1">
      <alignment vertical="center" wrapText="1"/>
    </xf>
    <xf numFmtId="0" fontId="11" fillId="0" borderId="0" xfId="0" applyFont="1" applyAlignment="1">
      <alignment vertical="center" wrapText="1"/>
    </xf>
    <xf numFmtId="0" fontId="11" fillId="4" borderId="7" xfId="0" applyFont="1" applyFill="1" applyBorder="1" applyAlignment="1">
      <alignment vertical="center" wrapText="1"/>
    </xf>
    <xf numFmtId="0" fontId="11" fillId="0" borderId="9" xfId="0" applyFont="1" applyBorder="1" applyAlignment="1">
      <alignment horizontal="right" vertical="center" wrapText="1"/>
    </xf>
    <xf numFmtId="0" fontId="11" fillId="4" borderId="11" xfId="0" applyFont="1" applyFill="1" applyBorder="1" applyAlignment="1">
      <alignment vertical="center" wrapText="1"/>
    </xf>
    <xf numFmtId="0" fontId="11" fillId="0" borderId="12" xfId="0" applyFont="1" applyBorder="1" applyAlignment="1">
      <alignment horizontal="right" vertical="center" wrapText="1"/>
    </xf>
    <xf numFmtId="0" fontId="11" fillId="4" borderId="13" xfId="0" applyFont="1" applyFill="1" applyBorder="1" applyAlignment="1">
      <alignment vertical="center" wrapText="1"/>
    </xf>
    <xf numFmtId="0" fontId="11" fillId="0" borderId="15" xfId="0" applyFont="1" applyBorder="1" applyAlignment="1">
      <alignment horizontal="right" vertical="center" wrapText="1"/>
    </xf>
    <xf numFmtId="0" fontId="5" fillId="0" borderId="0" xfId="0" applyFont="1" applyAlignment="1">
      <alignment horizontal="left" vertical="center" wrapText="1"/>
    </xf>
    <xf numFmtId="3" fontId="11" fillId="0" borderId="12" xfId="0" applyNumberFormat="1" applyFont="1" applyBorder="1" applyAlignment="1">
      <alignment horizontal="right" vertical="center" wrapText="1"/>
    </xf>
    <xf numFmtId="3" fontId="11" fillId="0" borderId="15" xfId="0" applyNumberFormat="1" applyFont="1" applyBorder="1" applyAlignment="1">
      <alignment horizontal="right" vertical="center" wrapText="1"/>
    </xf>
    <xf numFmtId="0" fontId="11" fillId="8" borderId="3" xfId="0" applyFont="1" applyFill="1" applyBorder="1" applyAlignment="1">
      <alignment vertical="center" wrapText="1"/>
    </xf>
    <xf numFmtId="0" fontId="4" fillId="2" borderId="2" xfId="0" applyFont="1" applyFill="1" applyBorder="1" applyAlignment="1">
      <alignment horizontal="center"/>
    </xf>
    <xf numFmtId="0" fontId="3" fillId="0" borderId="3" xfId="0" applyFont="1" applyBorder="1"/>
    <xf numFmtId="0" fontId="2" fillId="2" borderId="1" xfId="0" applyFont="1" applyFill="1" applyBorder="1" applyAlignment="1">
      <alignment horizontal="center"/>
    </xf>
    <xf numFmtId="0" fontId="3" fillId="0" borderId="5" xfId="0" applyFont="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2" borderId="2" xfId="0" applyFont="1" applyFill="1" applyBorder="1" applyAlignment="1">
      <alignment horizontal="center"/>
    </xf>
    <xf numFmtId="0" fontId="3" fillId="0" borderId="4" xfId="0" applyFont="1" applyBorder="1"/>
    <xf numFmtId="0" fontId="2" fillId="3" borderId="1" xfId="0" applyFont="1" applyFill="1" applyBorder="1" applyAlignment="1">
      <alignment horizontal="center" wrapText="1"/>
    </xf>
    <xf numFmtId="0" fontId="4" fillId="3" borderId="1" xfId="0" applyFont="1" applyFill="1" applyBorder="1" applyAlignment="1">
      <alignment horizontal="center"/>
    </xf>
    <xf numFmtId="0" fontId="5" fillId="0" borderId="1" xfId="0" applyFont="1" applyBorder="1"/>
    <xf numFmtId="0" fontId="3" fillId="0" borderId="10" xfId="0" applyFont="1" applyBorder="1"/>
    <xf numFmtId="0" fontId="5" fillId="0" borderId="7" xfId="0" applyFont="1" applyBorder="1" applyAlignment="1">
      <alignment horizontal="left"/>
    </xf>
    <xf numFmtId="0" fontId="3" fillId="0" borderId="11" xfId="0" applyFont="1" applyBorder="1"/>
    <xf numFmtId="0" fontId="3" fillId="0" borderId="13" xfId="0" applyFont="1" applyBorder="1"/>
    <xf numFmtId="0" fontId="5" fillId="0" borderId="7" xfId="0" applyFont="1" applyBorder="1" applyAlignment="1">
      <alignment horizontal="left" wrapText="1"/>
    </xf>
    <xf numFmtId="0" fontId="7" fillId="0" borderId="9" xfId="0" applyFont="1" applyBorder="1" applyAlignment="1">
      <alignment wrapText="1"/>
    </xf>
    <xf numFmtId="0" fontId="3" fillId="0" borderId="12" xfId="0" applyFont="1" applyBorder="1"/>
    <xf numFmtId="0" fontId="3" fillId="0" borderId="15" xfId="0" applyFont="1" applyBorder="1"/>
    <xf numFmtId="0" fontId="5" fillId="2" borderId="1" xfId="0" applyFont="1" applyFill="1" applyBorder="1"/>
    <xf numFmtId="0" fontId="5" fillId="0" borderId="9" xfId="0" applyFont="1" applyBorder="1" applyAlignment="1">
      <alignment wrapText="1"/>
    </xf>
    <xf numFmtId="0" fontId="5" fillId="2" borderId="9" xfId="0" applyFont="1" applyFill="1" applyBorder="1"/>
    <xf numFmtId="0" fontId="5" fillId="0" borderId="16" xfId="0" applyFont="1" applyBorder="1" applyAlignment="1">
      <alignment horizontal="left" vertical="center" wrapText="1"/>
    </xf>
    <xf numFmtId="0" fontId="3" fillId="0" borderId="16" xfId="0" applyFont="1" applyBorder="1"/>
    <xf numFmtId="0" fontId="5" fillId="0" borderId="16" xfId="0" applyFont="1" applyBorder="1" applyAlignment="1">
      <alignment horizontal="left" vertical="center" wrapText="1"/>
    </xf>
    <xf numFmtId="0" fontId="5" fillId="4" borderId="16" xfId="0" applyFont="1" applyFill="1" applyBorder="1" applyAlignment="1">
      <alignment horizontal="left" vertical="center" wrapText="1"/>
    </xf>
    <xf numFmtId="0" fontId="5" fillId="0" borderId="16" xfId="0" applyFont="1" applyBorder="1" applyAlignment="1">
      <alignment vertical="center" wrapText="1"/>
    </xf>
    <xf numFmtId="0" fontId="7" fillId="6" borderId="16" xfId="0" applyFont="1" applyFill="1" applyBorder="1" applyAlignment="1">
      <alignment horizontal="left" vertical="center" wrapText="1"/>
    </xf>
    <xf numFmtId="0" fontId="5" fillId="4" borderId="16" xfId="0" applyFont="1" applyFill="1" applyBorder="1" applyAlignment="1">
      <alignment vertical="center" wrapText="1"/>
    </xf>
    <xf numFmtId="0" fontId="2" fillId="2" borderId="1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4" fillId="2" borderId="16" xfId="0" applyFont="1" applyFill="1" applyBorder="1" applyAlignment="1">
      <alignment vertical="center" wrapText="1"/>
    </xf>
    <xf numFmtId="0" fontId="4" fillId="2" borderId="16" xfId="0" applyFont="1" applyFill="1" applyBorder="1" applyAlignment="1">
      <alignment horizontal="center" vertical="center" wrapText="1"/>
    </xf>
    <xf numFmtId="0" fontId="5" fillId="0" borderId="16" xfId="0" applyFont="1" applyBorder="1" applyAlignment="1">
      <alignment vertical="center" wrapText="1"/>
    </xf>
    <xf numFmtId="0" fontId="0" fillId="0" borderId="16" xfId="0" applyFill="1" applyBorder="1"/>
    <xf numFmtId="0" fontId="5" fillId="4" borderId="16" xfId="0" applyFont="1" applyFill="1" applyBorder="1" applyAlignment="1">
      <alignment horizontal="center" vertical="center" wrapText="1"/>
    </xf>
    <xf numFmtId="0" fontId="5" fillId="6" borderId="16" xfId="0" applyFont="1" applyFill="1" applyBorder="1" applyAlignment="1">
      <alignment vertical="center" wrapText="1"/>
    </xf>
    <xf numFmtId="0" fontId="5" fillId="0" borderId="16" xfId="0" applyFont="1" applyBorder="1" applyAlignment="1">
      <alignment horizontal="center" vertical="center" wrapText="1"/>
    </xf>
    <xf numFmtId="0" fontId="5" fillId="6" borderId="16" xfId="0" applyFont="1" applyFill="1" applyBorder="1" applyAlignment="1">
      <alignment horizontal="center" vertical="center" wrapText="1"/>
    </xf>
    <xf numFmtId="0" fontId="5" fillId="5" borderId="16" xfId="0" applyFont="1" applyFill="1" applyBorder="1" applyAlignment="1">
      <alignment vertical="center" wrapText="1"/>
    </xf>
    <xf numFmtId="0" fontId="5" fillId="4" borderId="16" xfId="0" applyFont="1" applyFill="1" applyBorder="1" applyAlignment="1">
      <alignment horizontal="center" vertical="center" wrapText="1"/>
    </xf>
    <xf numFmtId="0" fontId="10" fillId="4" borderId="1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9" xfId="0" applyFont="1" applyBorder="1" applyAlignment="1">
      <alignment horizontal="center" vertical="center" wrapText="1"/>
    </xf>
    <xf numFmtId="0" fontId="5" fillId="9" borderId="16" xfId="0" applyFont="1" applyFill="1" applyBorder="1" applyAlignment="1">
      <alignment vertical="center" wrapText="1"/>
    </xf>
    <xf numFmtId="0" fontId="0" fillId="9" borderId="16" xfId="0" applyFill="1" applyBorder="1"/>
    <xf numFmtId="0" fontId="5" fillId="9" borderId="16" xfId="0" applyFont="1" applyFill="1" applyBorder="1" applyAlignment="1">
      <alignment horizontal="left" vertical="center" wrapText="1"/>
    </xf>
    <xf numFmtId="0" fontId="5" fillId="10" borderId="16" xfId="0" applyFont="1" applyFill="1" applyBorder="1" applyAlignment="1">
      <alignment horizontal="center" vertical="center" wrapText="1"/>
    </xf>
    <xf numFmtId="0" fontId="5" fillId="9" borderId="16" xfId="0" applyFont="1" applyFill="1" applyBorder="1" applyAlignment="1">
      <alignment vertical="center" wrapText="1"/>
    </xf>
    <xf numFmtId="0" fontId="7" fillId="9" borderId="16" xfId="0" applyFont="1" applyFill="1" applyBorder="1" applyAlignment="1">
      <alignment horizontal="left" vertical="center" wrapText="1"/>
    </xf>
    <xf numFmtId="0" fontId="9" fillId="9" borderId="16" xfId="0" applyFont="1" applyFill="1" applyBorder="1" applyAlignment="1">
      <alignment horizontal="center" vertical="center" wrapText="1"/>
    </xf>
    <xf numFmtId="0" fontId="0" fillId="9" borderId="0" xfId="0" applyFill="1"/>
    <xf numFmtId="0" fontId="3" fillId="9" borderId="16" xfId="0" applyFont="1" applyFill="1" applyBorder="1"/>
    <xf numFmtId="0" fontId="7" fillId="10" borderId="16" xfId="0" applyFont="1" applyFill="1" applyBorder="1" applyAlignment="1">
      <alignment horizontal="left" vertical="center" wrapText="1"/>
    </xf>
    <xf numFmtId="0" fontId="5" fillId="11" borderId="16" xfId="0" applyFont="1" applyFill="1" applyBorder="1" applyAlignment="1">
      <alignment vertical="center" wrapText="1"/>
    </xf>
    <xf numFmtId="0" fontId="5" fillId="9" borderId="16" xfId="0" applyFont="1" applyFill="1" applyBorder="1" applyAlignment="1">
      <alignment horizontal="left" vertical="center" wrapText="1"/>
    </xf>
    <xf numFmtId="0" fontId="5" fillId="9" borderId="16" xfId="0" applyFont="1" applyFill="1" applyBorder="1" applyAlignment="1">
      <alignment horizontal="center" vertical="center" wrapText="1"/>
    </xf>
    <xf numFmtId="0" fontId="5" fillId="11" borderId="16" xfId="0" applyFont="1" applyFill="1" applyBorder="1" applyAlignment="1">
      <alignment horizontal="center" vertical="center" wrapText="1"/>
    </xf>
    <xf numFmtId="0" fontId="5" fillId="12" borderId="16" xfId="0" applyFont="1" applyFill="1" applyBorder="1" applyAlignment="1">
      <alignment horizontal="left" vertical="center" wrapText="1"/>
    </xf>
    <xf numFmtId="0" fontId="5" fillId="12" borderId="16" xfId="0" applyFont="1" applyFill="1" applyBorder="1" applyAlignment="1">
      <alignment horizontal="center" vertical="center" wrapText="1"/>
    </xf>
    <xf numFmtId="0" fontId="7" fillId="12" borderId="16" xfId="0" applyFont="1" applyFill="1" applyBorder="1" applyAlignment="1">
      <alignment horizontal="left" vertical="center" wrapText="1"/>
    </xf>
    <xf numFmtId="0" fontId="10" fillId="12" borderId="16" xfId="0" applyFont="1" applyFill="1" applyBorder="1" applyAlignment="1">
      <alignment horizontal="left" vertical="center" wrapText="1"/>
    </xf>
    <xf numFmtId="0" fontId="5" fillId="12" borderId="16" xfId="0" applyFont="1" applyFill="1" applyBorder="1" applyAlignment="1">
      <alignment horizontal="left" vertical="center" wrapText="1"/>
    </xf>
    <xf numFmtId="0" fontId="5" fillId="12" borderId="16" xfId="0" applyFont="1" applyFill="1" applyBorder="1" applyAlignment="1">
      <alignment vertical="center" wrapText="1"/>
    </xf>
    <xf numFmtId="0" fontId="5" fillId="13" borderId="16" xfId="0" applyFont="1" applyFill="1" applyBorder="1" applyAlignment="1">
      <alignment vertical="center" wrapText="1"/>
    </xf>
    <xf numFmtId="0" fontId="0" fillId="13" borderId="16" xfId="0" applyFill="1" applyBorder="1"/>
    <xf numFmtId="0" fontId="5" fillId="13" borderId="16" xfId="0" applyFont="1" applyFill="1" applyBorder="1" applyAlignment="1">
      <alignment horizontal="left" vertical="center" wrapText="1"/>
    </xf>
    <xf numFmtId="0" fontId="5" fillId="14" borderId="16" xfId="0" applyFont="1" applyFill="1" applyBorder="1" applyAlignment="1">
      <alignment horizontal="center" vertical="center" wrapText="1"/>
    </xf>
    <xf numFmtId="0" fontId="5" fillId="13" borderId="16" xfId="0" applyFont="1" applyFill="1" applyBorder="1" applyAlignment="1">
      <alignment vertical="center" wrapText="1"/>
    </xf>
    <xf numFmtId="0" fontId="9" fillId="13" borderId="16" xfId="0" applyFont="1" applyFill="1" applyBorder="1" applyAlignment="1">
      <alignment horizontal="center" vertical="center" wrapText="1"/>
    </xf>
    <xf numFmtId="0" fontId="0" fillId="13" borderId="0" xfId="0" applyFill="1"/>
    <xf numFmtId="0" fontId="3" fillId="13" borderId="16" xfId="0" applyFont="1" applyFill="1" applyBorder="1"/>
    <xf numFmtId="0" fontId="7" fillId="14" borderId="16" xfId="0" applyFont="1" applyFill="1" applyBorder="1" applyAlignment="1">
      <alignment horizontal="left" vertical="center" wrapText="1"/>
    </xf>
    <xf numFmtId="0" fontId="5" fillId="15" borderId="16" xfId="0" applyFont="1" applyFill="1" applyBorder="1" applyAlignment="1">
      <alignment horizontal="center" vertical="center" wrapText="1"/>
    </xf>
    <xf numFmtId="0" fontId="7" fillId="15" borderId="16" xfId="0" applyFont="1" applyFill="1" applyBorder="1" applyAlignment="1">
      <alignment horizontal="left" vertical="center" wrapText="1"/>
    </xf>
    <xf numFmtId="0" fontId="5" fillId="13" borderId="16" xfId="0" applyFont="1" applyFill="1" applyBorder="1"/>
    <xf numFmtId="0" fontId="5" fillId="15" borderId="16" xfId="0" applyFont="1" applyFill="1" applyBorder="1" applyAlignment="1">
      <alignment horizontal="left" vertical="center" wrapText="1"/>
    </xf>
    <xf numFmtId="0" fontId="7" fillId="15" borderId="16" xfId="0" applyFont="1" applyFill="1" applyBorder="1" applyAlignment="1">
      <alignment horizontal="center" vertical="center" wrapText="1"/>
    </xf>
    <xf numFmtId="0" fontId="5" fillId="14" borderId="16" xfId="0" applyFont="1" applyFill="1" applyBorder="1" applyAlignment="1">
      <alignment vertical="center" wrapText="1"/>
    </xf>
    <xf numFmtId="0" fontId="5" fillId="13" borderId="17" xfId="0" applyFont="1" applyFill="1" applyBorder="1" applyAlignment="1">
      <alignment horizontal="center" vertical="center" wrapText="1"/>
    </xf>
    <xf numFmtId="0" fontId="5" fillId="13" borderId="1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4" borderId="16" xfId="0" applyFont="1" applyFill="1" applyBorder="1" applyAlignment="1">
      <alignment vertical="center" wrapText="1"/>
    </xf>
    <xf numFmtId="0" fontId="8" fillId="4" borderId="16" xfId="0" applyFont="1" applyFill="1" applyBorder="1" applyAlignment="1">
      <alignment vertical="center" wrapText="1"/>
    </xf>
    <xf numFmtId="0" fontId="11" fillId="0" borderId="16" xfId="0" applyFont="1" applyBorder="1" applyAlignment="1">
      <alignment horizontal="center" vertical="center" wrapText="1"/>
    </xf>
    <xf numFmtId="0" fontId="5" fillId="6" borderId="16" xfId="0" applyFont="1" applyFill="1" applyBorder="1" applyAlignment="1">
      <alignment vertical="center" wrapText="1"/>
    </xf>
    <xf numFmtId="0" fontId="10" fillId="4" borderId="16" xfId="0" applyFont="1" applyFill="1" applyBorder="1" applyAlignment="1">
      <alignment horizontal="left"/>
    </xf>
    <xf numFmtId="0" fontId="6" fillId="4" borderId="16"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5" fillId="6" borderId="16" xfId="0" applyFont="1" applyFill="1" applyBorder="1" applyAlignment="1">
      <alignment horizontal="left" vertical="center" wrapText="1"/>
    </xf>
    <xf numFmtId="0" fontId="5" fillId="5" borderId="16" xfId="0" applyFont="1" applyFill="1" applyBorder="1" applyAlignment="1">
      <alignment vertical="center" wrapText="1"/>
    </xf>
    <xf numFmtId="0" fontId="12" fillId="0" borderId="16" xfId="0" applyFont="1" applyBorder="1" applyAlignment="1">
      <alignment vertical="center" wrapText="1"/>
    </xf>
    <xf numFmtId="0" fontId="6" fillId="5" borderId="16" xfId="0" applyFont="1" applyFill="1" applyBorder="1" applyAlignment="1">
      <alignment horizontal="center" vertical="center" wrapText="1"/>
    </xf>
    <xf numFmtId="0" fontId="0" fillId="0" borderId="16" xfId="0" applyBorder="1"/>
    <xf numFmtId="0" fontId="6" fillId="0" borderId="16" xfId="0" applyFont="1" applyBorder="1" applyAlignment="1">
      <alignment horizontal="center" vertical="center" wrapText="1"/>
    </xf>
    <xf numFmtId="0" fontId="6" fillId="0" borderId="16" xfId="0" applyFont="1" applyBorder="1" applyAlignment="1">
      <alignment horizontal="left" vertical="center" wrapText="1"/>
    </xf>
    <xf numFmtId="0" fontId="6" fillId="6" borderId="16" xfId="0" applyFont="1" applyFill="1" applyBorder="1" applyAlignment="1">
      <alignment horizontal="center" vertical="center" wrapText="1"/>
    </xf>
    <xf numFmtId="0" fontId="5" fillId="16" borderId="16" xfId="0" applyFont="1" applyFill="1" applyBorder="1" applyAlignment="1">
      <alignment vertical="center" wrapText="1"/>
    </xf>
    <xf numFmtId="0" fontId="0" fillId="16" borderId="16" xfId="0" applyFill="1" applyBorder="1"/>
    <xf numFmtId="0" fontId="5" fillId="16" borderId="16" xfId="0" applyFont="1" applyFill="1" applyBorder="1" applyAlignment="1">
      <alignment horizontal="left" vertical="center" wrapText="1"/>
    </xf>
    <xf numFmtId="0" fontId="5" fillId="17" borderId="16" xfId="0" applyFont="1" applyFill="1" applyBorder="1" applyAlignment="1">
      <alignment vertical="center" wrapText="1"/>
    </xf>
    <xf numFmtId="0" fontId="5" fillId="16" borderId="16" xfId="0" applyFont="1" applyFill="1" applyBorder="1" applyAlignment="1">
      <alignment vertical="center" wrapText="1"/>
    </xf>
    <xf numFmtId="0" fontId="10" fillId="17" borderId="16" xfId="0" applyFont="1" applyFill="1" applyBorder="1" applyAlignment="1">
      <alignment horizontal="left"/>
    </xf>
    <xf numFmtId="0" fontId="5" fillId="16" borderId="16" xfId="0" applyFont="1" applyFill="1" applyBorder="1" applyAlignment="1">
      <alignment horizontal="center" vertical="center" wrapText="1"/>
    </xf>
    <xf numFmtId="0" fontId="3" fillId="16" borderId="16" xfId="0" applyFont="1" applyFill="1" applyBorder="1"/>
    <xf numFmtId="0" fontId="6" fillId="17" borderId="16" xfId="0" applyFont="1" applyFill="1" applyBorder="1" applyAlignment="1">
      <alignment horizontal="center" vertical="center" wrapText="1"/>
    </xf>
    <xf numFmtId="0" fontId="5" fillId="17" borderId="16" xfId="0" applyFont="1" applyFill="1" applyBorder="1" applyAlignment="1">
      <alignment vertical="center" wrapText="1"/>
    </xf>
    <xf numFmtId="0" fontId="5" fillId="18" borderId="16" xfId="0" applyFont="1" applyFill="1" applyBorder="1" applyAlignment="1">
      <alignment horizontal="left" vertical="center" wrapText="1"/>
    </xf>
    <xf numFmtId="0" fontId="5" fillId="18" borderId="16" xfId="0" applyFont="1" applyFill="1" applyBorder="1" applyAlignment="1">
      <alignment vertical="center" wrapText="1"/>
    </xf>
    <xf numFmtId="0" fontId="11" fillId="16" borderId="16" xfId="0" applyFont="1" applyFill="1" applyBorder="1" applyAlignment="1">
      <alignment horizontal="center" vertical="center" wrapText="1"/>
    </xf>
    <xf numFmtId="0" fontId="5" fillId="19" borderId="16" xfId="0" applyFont="1" applyFill="1" applyBorder="1" applyAlignment="1">
      <alignment vertical="center" wrapText="1"/>
    </xf>
    <xf numFmtId="0" fontId="5" fillId="17" borderId="16" xfId="0" applyFont="1" applyFill="1" applyBorder="1" applyAlignment="1">
      <alignment horizontal="left" vertical="center" wrapText="1"/>
    </xf>
    <xf numFmtId="0" fontId="5" fillId="19" borderId="16" xfId="0" applyFont="1" applyFill="1" applyBorder="1" applyAlignment="1">
      <alignment vertical="center" wrapText="1"/>
    </xf>
    <xf numFmtId="0" fontId="1" fillId="17" borderId="16" xfId="0" applyFont="1" applyFill="1" applyBorder="1" applyAlignment="1">
      <alignment horizontal="center" vertical="center" wrapText="1"/>
    </xf>
    <xf numFmtId="0" fontId="5" fillId="18" borderId="16" xfId="0" applyFont="1" applyFill="1" applyBorder="1" applyAlignment="1">
      <alignment vertical="center" wrapText="1"/>
    </xf>
    <xf numFmtId="0" fontId="6" fillId="19" borderId="16" xfId="0" applyFont="1" applyFill="1" applyBorder="1" applyAlignment="1">
      <alignment horizontal="center" vertical="center" wrapText="1"/>
    </xf>
    <xf numFmtId="0" fontId="10" fillId="17" borderId="16" xfId="0" applyFont="1" applyFill="1" applyBorder="1" applyAlignment="1">
      <alignment horizontal="left" vertical="center" wrapText="1"/>
    </xf>
    <xf numFmtId="0" fontId="5" fillId="17" borderId="16" xfId="0" applyFont="1" applyFill="1" applyBorder="1" applyAlignment="1">
      <alignment horizontal="left" vertical="center" wrapText="1"/>
    </xf>
    <xf numFmtId="0" fontId="5" fillId="16" borderId="16"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6" fillId="4" borderId="16" xfId="0" applyFont="1" applyFill="1" applyBorder="1" applyAlignment="1">
      <alignment horizontal="left" vertical="center" wrapText="1"/>
    </xf>
    <xf numFmtId="0" fontId="6" fillId="17" borderId="16"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5" fillId="6" borderId="16" xfId="0" applyFont="1" applyFill="1" applyBorder="1" applyAlignment="1">
      <alignment horizontal="left" vertical="center" wrapText="1"/>
    </xf>
    <xf numFmtId="0" fontId="6" fillId="0" borderId="16" xfId="0" applyFont="1" applyBorder="1" applyAlignment="1">
      <alignment horizontal="left" vertical="center" wrapText="1"/>
    </xf>
    <xf numFmtId="0" fontId="6" fillId="5" borderId="16" xfId="0" applyFont="1" applyFill="1" applyBorder="1" applyAlignment="1">
      <alignment horizontal="left" vertical="center" wrapText="1"/>
    </xf>
    <xf numFmtId="0" fontId="6" fillId="0" borderId="16" xfId="0" applyFont="1" applyBorder="1" applyAlignment="1">
      <alignment horizontal="center" vertical="center" wrapText="1"/>
    </xf>
    <xf numFmtId="0" fontId="10" fillId="0" borderId="16" xfId="0" applyFont="1" applyBorder="1" applyAlignment="1">
      <alignment vertical="center" wrapText="1"/>
    </xf>
    <xf numFmtId="0" fontId="5" fillId="5" borderId="16" xfId="0" applyFont="1" applyFill="1" applyBorder="1" applyAlignment="1">
      <alignment horizontal="left" vertical="center" wrapText="1"/>
    </xf>
    <xf numFmtId="0" fontId="6" fillId="16" borderId="16" xfId="0" applyFont="1" applyFill="1" applyBorder="1" applyAlignment="1">
      <alignment horizontal="left" vertical="center" wrapText="1"/>
    </xf>
    <xf numFmtId="0" fontId="5" fillId="17" borderId="16" xfId="0" applyFont="1" applyFill="1" applyBorder="1" applyAlignment="1">
      <alignment horizontal="center" vertical="center" wrapText="1"/>
    </xf>
    <xf numFmtId="0" fontId="6" fillId="16" borderId="16" xfId="0" applyFont="1" applyFill="1" applyBorder="1" applyAlignment="1">
      <alignment horizontal="left" vertical="center" wrapText="1"/>
    </xf>
    <xf numFmtId="0" fontId="5" fillId="16" borderId="16"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6" borderId="17" xfId="0" applyFont="1" applyFill="1" applyBorder="1" applyAlignment="1">
      <alignment horizontal="center" vertical="center" wrapText="1"/>
    </xf>
    <xf numFmtId="0" fontId="5" fillId="16" borderId="18" xfId="0" applyFont="1" applyFill="1" applyBorder="1" applyAlignment="1">
      <alignment horizontal="center" vertical="center" wrapText="1"/>
    </xf>
    <xf numFmtId="0" fontId="5" fillId="16" borderId="19"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10" fillId="17" borderId="16" xfId="0" applyFont="1" applyFill="1" applyBorder="1" applyAlignment="1">
      <alignment horizontal="left" vertical="center" wrapText="1"/>
    </xf>
    <xf numFmtId="0" fontId="6" fillId="16" borderId="16"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8" fillId="17" borderId="16" xfId="0" applyFont="1" applyFill="1" applyBorder="1" applyAlignment="1">
      <alignment vertical="center" wrapText="1"/>
    </xf>
    <xf numFmtId="0" fontId="6" fillId="6" borderId="16" xfId="0" applyFont="1" applyFill="1" applyBorder="1" applyAlignment="1">
      <alignment horizontal="center" vertical="center" wrapText="1"/>
    </xf>
    <xf numFmtId="0" fontId="0" fillId="0" borderId="16" xfId="0" applyFill="1" applyBorder="1"/>
    <xf numFmtId="0" fontId="7" fillId="0" borderId="16" xfId="0" applyFont="1" applyBorder="1" applyAlignment="1">
      <alignment horizontal="center" vertical="center" wrapText="1"/>
    </xf>
    <xf numFmtId="0" fontId="11" fillId="0" borderId="16" xfId="0" applyFont="1" applyBorder="1" applyAlignment="1">
      <alignment horizontal="right" vertical="center" wrapText="1"/>
    </xf>
    <xf numFmtId="49" fontId="5" fillId="6" borderId="16" xfId="0" applyNumberFormat="1" applyFont="1" applyFill="1" applyBorder="1" applyAlignment="1">
      <alignment vertical="center" wrapText="1"/>
    </xf>
    <xf numFmtId="49" fontId="3" fillId="0" borderId="16" xfId="0" applyNumberFormat="1" applyFont="1" applyBorder="1"/>
    <xf numFmtId="0" fontId="10" fillId="16" borderId="16" xfId="0" applyFont="1" applyFill="1" applyBorder="1" applyAlignment="1">
      <alignment vertical="center" wrapText="1"/>
    </xf>
    <xf numFmtId="0" fontId="6" fillId="17" borderId="16"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6" fillId="18" borderId="16" xfId="0" applyFont="1" applyFill="1" applyBorder="1" applyAlignment="1">
      <alignment horizontal="center" vertical="center" wrapText="1"/>
    </xf>
    <xf numFmtId="0" fontId="5" fillId="19" borderId="16" xfId="0" applyFont="1" applyFill="1"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
  <sheetViews>
    <sheetView workbookViewId="0">
      <selection activeCell="H19" sqref="H19"/>
    </sheetView>
  </sheetViews>
  <sheetFormatPr defaultColWidth="12.6640625" defaultRowHeight="15.75" customHeight="1" x14ac:dyDescent="0.25"/>
  <cols>
    <col min="1" max="1" width="2.88671875" customWidth="1"/>
    <col min="2" max="6" width="22.44140625" customWidth="1"/>
    <col min="7" max="7" width="16.44140625" customWidth="1"/>
    <col min="8" max="8" width="20.21875" customWidth="1"/>
    <col min="9" max="9" width="16.88671875" customWidth="1"/>
    <col min="10" max="10" width="15.6640625" customWidth="1"/>
    <col min="11" max="11" width="16.88671875" customWidth="1"/>
    <col min="12" max="12" width="23.109375" customWidth="1"/>
    <col min="13" max="14" width="16.88671875" customWidth="1"/>
    <col min="15" max="15" width="20" customWidth="1"/>
    <col min="16" max="16" width="18.6640625" customWidth="1"/>
    <col min="18" max="18" width="17.33203125" customWidth="1"/>
    <col min="20" max="20" width="12.44140625" customWidth="1"/>
    <col min="21" max="21" width="16.33203125" customWidth="1"/>
  </cols>
  <sheetData>
    <row r="1" spans="1:21" x14ac:dyDescent="0.25">
      <c r="B1" s="51" t="s">
        <v>0</v>
      </c>
      <c r="C1" s="53" t="s">
        <v>1</v>
      </c>
      <c r="D1" s="51" t="s">
        <v>2</v>
      </c>
      <c r="E1" s="53" t="s">
        <v>3</v>
      </c>
      <c r="F1" s="51" t="s">
        <v>4</v>
      </c>
      <c r="G1" s="54" t="s">
        <v>5</v>
      </c>
      <c r="H1" s="50"/>
      <c r="I1" s="55" t="s">
        <v>6</v>
      </c>
      <c r="J1" s="56"/>
      <c r="K1" s="50"/>
      <c r="L1" s="57" t="s">
        <v>7</v>
      </c>
      <c r="M1" s="51" t="s">
        <v>8</v>
      </c>
      <c r="N1" s="53" t="s">
        <v>9</v>
      </c>
      <c r="O1" s="55" t="s">
        <v>10</v>
      </c>
      <c r="P1" s="56"/>
      <c r="Q1" s="56"/>
      <c r="R1" s="50"/>
      <c r="S1" s="58" t="s">
        <v>11</v>
      </c>
      <c r="T1" s="49" t="s">
        <v>12</v>
      </c>
      <c r="U1" s="50"/>
    </row>
    <row r="2" spans="1:21" x14ac:dyDescent="0.25">
      <c r="B2" s="52"/>
      <c r="C2" s="52"/>
      <c r="D2" s="52"/>
      <c r="E2" s="52"/>
      <c r="F2" s="52"/>
      <c r="G2" s="2" t="s">
        <v>13</v>
      </c>
      <c r="H2" s="2" t="s">
        <v>14</v>
      </c>
      <c r="I2" s="3" t="s">
        <v>13</v>
      </c>
      <c r="J2" s="3" t="s">
        <v>14</v>
      </c>
      <c r="K2" s="1" t="s">
        <v>15</v>
      </c>
      <c r="L2" s="52"/>
      <c r="M2" s="52"/>
      <c r="N2" s="52"/>
      <c r="O2" s="3" t="s">
        <v>16</v>
      </c>
      <c r="P2" s="4" t="s">
        <v>17</v>
      </c>
      <c r="Q2" s="4" t="s">
        <v>18</v>
      </c>
      <c r="R2" s="4" t="s">
        <v>19</v>
      </c>
      <c r="S2" s="52"/>
      <c r="T2" s="5" t="s">
        <v>20</v>
      </c>
      <c r="U2" s="4" t="s">
        <v>21</v>
      </c>
    </row>
    <row r="3" spans="1:21" x14ac:dyDescent="0.25">
      <c r="A3" s="59">
        <v>1</v>
      </c>
      <c r="B3" s="61" t="s">
        <v>22</v>
      </c>
      <c r="C3" s="64" t="s">
        <v>23</v>
      </c>
      <c r="D3" s="64" t="s">
        <v>24</v>
      </c>
      <c r="E3" s="64" t="s">
        <v>25</v>
      </c>
      <c r="F3" s="64" t="s">
        <v>26</v>
      </c>
      <c r="G3" s="6" t="s">
        <v>27</v>
      </c>
      <c r="H3" s="7" t="s">
        <v>28</v>
      </c>
      <c r="I3" s="6" t="s">
        <v>29</v>
      </c>
      <c r="J3" s="7" t="s">
        <v>28</v>
      </c>
      <c r="K3" s="8" t="s">
        <v>30</v>
      </c>
      <c r="L3" s="65" t="s">
        <v>31</v>
      </c>
      <c r="M3" s="69" t="s">
        <v>32</v>
      </c>
      <c r="N3" s="69" t="s">
        <v>33</v>
      </c>
      <c r="O3" s="70"/>
      <c r="P3" s="70"/>
      <c r="Q3" s="70"/>
      <c r="R3" s="70"/>
      <c r="S3" s="68" t="s">
        <v>34</v>
      </c>
      <c r="T3" s="68" t="b">
        <v>0</v>
      </c>
      <c r="U3" s="68" t="s">
        <v>35</v>
      </c>
    </row>
    <row r="4" spans="1:21" x14ac:dyDescent="0.25">
      <c r="A4" s="60"/>
      <c r="B4" s="62"/>
      <c r="C4" s="62"/>
      <c r="D4" s="62"/>
      <c r="E4" s="62"/>
      <c r="F4" s="62"/>
      <c r="G4" s="9" t="s">
        <v>27</v>
      </c>
      <c r="H4" s="10" t="s">
        <v>28</v>
      </c>
      <c r="I4" s="9" t="s">
        <v>29</v>
      </c>
      <c r="J4" s="10" t="s">
        <v>28</v>
      </c>
      <c r="K4" s="11" t="s">
        <v>30</v>
      </c>
      <c r="L4" s="66"/>
      <c r="M4" s="66"/>
      <c r="N4" s="66"/>
      <c r="O4" s="66"/>
      <c r="P4" s="66"/>
      <c r="Q4" s="66"/>
      <c r="R4" s="66"/>
      <c r="S4" s="60"/>
      <c r="T4" s="60"/>
      <c r="U4" s="52"/>
    </row>
    <row r="5" spans="1:21" x14ac:dyDescent="0.25">
      <c r="A5" s="52"/>
      <c r="B5" s="63"/>
      <c r="C5" s="63"/>
      <c r="D5" s="63"/>
      <c r="E5" s="63"/>
      <c r="F5" s="63"/>
      <c r="G5" s="12" t="s">
        <v>27</v>
      </c>
      <c r="H5" s="13"/>
      <c r="I5" s="12" t="s">
        <v>29</v>
      </c>
      <c r="J5" s="13"/>
      <c r="K5" s="12"/>
      <c r="L5" s="67"/>
      <c r="M5" s="67"/>
      <c r="N5" s="67"/>
      <c r="O5" s="67"/>
      <c r="P5" s="67"/>
      <c r="Q5" s="67"/>
      <c r="R5" s="67"/>
      <c r="S5" s="52"/>
      <c r="T5" s="52"/>
      <c r="U5" s="14" t="s">
        <v>36</v>
      </c>
    </row>
  </sheetData>
  <mergeCells count="29">
    <mergeCell ref="F3:F5"/>
    <mergeCell ref="L3:L5"/>
    <mergeCell ref="T3:T5"/>
    <mergeCell ref="U3:U4"/>
    <mergeCell ref="M3:M5"/>
    <mergeCell ref="N3:N5"/>
    <mergeCell ref="O3:O5"/>
    <mergeCell ref="P3:P5"/>
    <mergeCell ref="Q3:Q5"/>
    <mergeCell ref="R3:R5"/>
    <mergeCell ref="S3:S5"/>
    <mergeCell ref="A3:A5"/>
    <mergeCell ref="B3:B5"/>
    <mergeCell ref="C3:C5"/>
    <mergeCell ref="D3:D5"/>
    <mergeCell ref="E3:E5"/>
    <mergeCell ref="T1:U1"/>
    <mergeCell ref="B1:B2"/>
    <mergeCell ref="C1:C2"/>
    <mergeCell ref="D1:D2"/>
    <mergeCell ref="E1:E2"/>
    <mergeCell ref="F1:F2"/>
    <mergeCell ref="G1:H1"/>
    <mergeCell ref="I1:K1"/>
    <mergeCell ref="L1:L2"/>
    <mergeCell ref="M1:M2"/>
    <mergeCell ref="N1:N2"/>
    <mergeCell ref="O1:R1"/>
    <mergeCell ref="S1:S2"/>
  </mergeCells>
  <dataValidations count="3">
    <dataValidation type="list" allowBlank="1" showErrorMessage="1" sqref="S3" xr:uid="{00000000-0002-0000-0000-000000000000}">
      <formula1>"None,1st place,2nd place,3rd place"</formula1>
    </dataValidation>
    <dataValidation type="list" allowBlank="1" showErrorMessage="1" sqref="I3:I5" xr:uid="{00000000-0002-0000-0000-000001000000}">
      <formula1>"AIT,AST,AVL,DT,TUG,JKU,CAMEA,COG,HON,BUT,ABO,AND,QEN,CSY,IMTA,SOFT,ABI,INT,ROTECH,TEK,UNIVAQ,UNISS,ACO,UOC,HIB,ITI,PRO,UCAN,ALSTOM/BT,VCE,RISE,WMO"</formula1>
    </dataValidation>
    <dataValidation type="list" allowBlank="1" showInputMessage="1" showErrorMessage="1" prompt="Select UC provider" sqref="G3:G5" xr:uid="{00000000-0002-0000-0000-000002000000}">
      <formula1>"ABI,AVL,ALSTOM/BT,CAM,CSY,HIB,PRO,TEK,VCE,WMO"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E961"/>
  <sheetViews>
    <sheetView zoomScale="70" zoomScaleNormal="70" workbookViewId="0">
      <pane xSplit="3" topLeftCell="D1" activePane="topRight" state="frozen"/>
      <selection pane="topRight" activeCell="F43" sqref="F43"/>
    </sheetView>
  </sheetViews>
  <sheetFormatPr defaultColWidth="12.6640625" defaultRowHeight="15.75" customHeight="1" x14ac:dyDescent="0.25"/>
  <cols>
    <col min="1" max="1" width="2.88671875" customWidth="1"/>
    <col min="2" max="3" width="22.44140625" customWidth="1"/>
    <col min="4" max="4" width="43.33203125" customWidth="1"/>
    <col min="5" max="6" width="22.44140625" customWidth="1"/>
    <col min="7" max="7" width="11.33203125" bestFit="1" customWidth="1"/>
    <col min="8" max="8" width="20.21875" customWidth="1"/>
    <col min="9" max="9" width="15" customWidth="1"/>
    <col min="10" max="10" width="15.6640625" customWidth="1"/>
    <col min="11" max="11" width="29.44140625" bestFit="1" customWidth="1"/>
    <col min="12" max="12" width="41.44140625" bestFit="1" customWidth="1"/>
    <col min="13" max="13" width="105.109375" bestFit="1" customWidth="1"/>
    <col min="14" max="14" width="119.109375" bestFit="1" customWidth="1"/>
    <col min="15" max="15" width="19.5546875" bestFit="1" customWidth="1"/>
    <col min="16" max="17" width="14" bestFit="1" customWidth="1"/>
    <col min="18" max="18" width="17.21875" bestFit="1" customWidth="1"/>
    <col min="19" max="19" width="11.5546875" bestFit="1" customWidth="1"/>
    <col min="20" max="20" width="11.21875" bestFit="1" customWidth="1"/>
    <col min="21" max="21" width="15.77734375" bestFit="1" customWidth="1"/>
  </cols>
  <sheetData>
    <row r="1" spans="1:1253" ht="13.2" x14ac:dyDescent="0.25">
      <c r="A1" s="75"/>
      <c r="B1" s="78" t="s">
        <v>0</v>
      </c>
      <c r="C1" s="79" t="s">
        <v>1</v>
      </c>
      <c r="D1" s="78" t="s">
        <v>2</v>
      </c>
      <c r="E1" s="79" t="s">
        <v>3</v>
      </c>
      <c r="F1" s="78" t="s">
        <v>4</v>
      </c>
      <c r="G1" s="79" t="s">
        <v>5</v>
      </c>
      <c r="H1" s="72"/>
      <c r="I1" s="78" t="s">
        <v>6</v>
      </c>
      <c r="J1" s="72"/>
      <c r="K1" s="72"/>
      <c r="L1" s="79" t="s">
        <v>7</v>
      </c>
      <c r="M1" s="78" t="s">
        <v>8</v>
      </c>
      <c r="N1" s="79" t="s">
        <v>9</v>
      </c>
      <c r="O1" s="78" t="s">
        <v>10</v>
      </c>
      <c r="P1" s="72"/>
      <c r="Q1" s="72"/>
      <c r="R1" s="72"/>
      <c r="S1" s="80" t="s">
        <v>11</v>
      </c>
      <c r="T1" s="81" t="s">
        <v>12</v>
      </c>
      <c r="U1" s="72"/>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row>
    <row r="2" spans="1:1253" ht="27.6" x14ac:dyDescent="0.25">
      <c r="A2" s="75"/>
      <c r="B2" s="72"/>
      <c r="C2" s="72"/>
      <c r="D2" s="72"/>
      <c r="E2" s="72"/>
      <c r="F2" s="72"/>
      <c r="G2" s="82" t="s">
        <v>13</v>
      </c>
      <c r="H2" s="82" t="s">
        <v>14</v>
      </c>
      <c r="I2" s="83" t="s">
        <v>13</v>
      </c>
      <c r="J2" s="83" t="s">
        <v>14</v>
      </c>
      <c r="K2" s="83" t="s">
        <v>15</v>
      </c>
      <c r="L2" s="72"/>
      <c r="M2" s="72"/>
      <c r="N2" s="72"/>
      <c r="O2" s="83" t="s">
        <v>16</v>
      </c>
      <c r="P2" s="84" t="s">
        <v>17</v>
      </c>
      <c r="Q2" s="84" t="s">
        <v>18</v>
      </c>
      <c r="R2" s="84" t="s">
        <v>19</v>
      </c>
      <c r="S2" s="72"/>
      <c r="T2" s="85" t="s">
        <v>20</v>
      </c>
      <c r="U2" s="84" t="s">
        <v>21</v>
      </c>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row>
    <row r="3" spans="1:1253" s="125" customFormat="1" ht="13.2" customHeight="1" x14ac:dyDescent="0.25">
      <c r="A3" s="119">
        <v>1</v>
      </c>
      <c r="B3" s="120" t="s">
        <v>37</v>
      </c>
      <c r="C3" s="121" t="s">
        <v>38</v>
      </c>
      <c r="D3" s="121" t="s">
        <v>39</v>
      </c>
      <c r="E3" s="128" t="s">
        <v>40</v>
      </c>
      <c r="F3" s="128" t="s">
        <v>41</v>
      </c>
      <c r="G3" s="123" t="s">
        <v>42</v>
      </c>
      <c r="H3" s="123">
        <v>1</v>
      </c>
      <c r="I3" s="123" t="s">
        <v>43</v>
      </c>
      <c r="J3" s="123">
        <v>1</v>
      </c>
      <c r="K3" s="127"/>
      <c r="L3" s="121" t="s">
        <v>44</v>
      </c>
      <c r="M3" s="119" t="s">
        <v>45</v>
      </c>
      <c r="N3" s="119" t="s">
        <v>46</v>
      </c>
      <c r="O3" s="124">
        <v>3.8</v>
      </c>
      <c r="P3" s="124">
        <v>4.3</v>
      </c>
      <c r="Q3" s="124">
        <v>3.7</v>
      </c>
      <c r="R3" s="124">
        <v>3.4</v>
      </c>
      <c r="S3" s="119" t="s">
        <v>34</v>
      </c>
      <c r="T3" s="119" t="b">
        <v>1</v>
      </c>
      <c r="U3" s="119"/>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row>
    <row r="4" spans="1:1253" s="125" customFormat="1" ht="13.2" x14ac:dyDescent="0.25">
      <c r="A4" s="126"/>
      <c r="B4" s="120"/>
      <c r="C4" s="126"/>
      <c r="D4" s="126"/>
      <c r="E4" s="126"/>
      <c r="F4" s="126"/>
      <c r="G4" s="123"/>
      <c r="H4" s="123"/>
      <c r="I4" s="123" t="s">
        <v>47</v>
      </c>
      <c r="J4" s="123">
        <v>1</v>
      </c>
      <c r="K4" s="129" t="s">
        <v>49</v>
      </c>
      <c r="L4" s="126"/>
      <c r="M4" s="119"/>
      <c r="N4" s="126"/>
      <c r="O4" s="126"/>
      <c r="P4" s="126"/>
      <c r="Q4" s="126"/>
      <c r="R4" s="126"/>
      <c r="S4" s="126"/>
      <c r="T4" s="126"/>
      <c r="U4" s="126"/>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row>
    <row r="5" spans="1:1253" s="125" customFormat="1" ht="13.2" x14ac:dyDescent="0.25">
      <c r="A5" s="126"/>
      <c r="B5" s="120"/>
      <c r="C5" s="126"/>
      <c r="D5" s="126"/>
      <c r="E5" s="126"/>
      <c r="F5" s="126"/>
      <c r="G5" s="123"/>
      <c r="H5" s="123"/>
      <c r="I5" s="123" t="s">
        <v>50</v>
      </c>
      <c r="J5" s="123">
        <v>3</v>
      </c>
      <c r="K5" s="129"/>
      <c r="L5" s="126"/>
      <c r="M5" s="119"/>
      <c r="N5" s="126"/>
      <c r="O5" s="126"/>
      <c r="P5" s="126"/>
      <c r="Q5" s="126"/>
      <c r="R5" s="126"/>
      <c r="S5" s="126"/>
      <c r="T5" s="126"/>
      <c r="U5" s="123"/>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row>
    <row r="6" spans="1:1253" s="125" customFormat="1" ht="13.2" x14ac:dyDescent="0.25">
      <c r="A6" s="99">
        <f>A3+1</f>
        <v>2</v>
      </c>
      <c r="B6" s="100" t="s">
        <v>51</v>
      </c>
      <c r="C6" s="101" t="s">
        <v>52</v>
      </c>
      <c r="D6" s="101" t="s">
        <v>53</v>
      </c>
      <c r="E6" s="102"/>
      <c r="F6" s="102"/>
      <c r="G6" s="103" t="s">
        <v>54</v>
      </c>
      <c r="H6" s="103">
        <v>2</v>
      </c>
      <c r="I6" s="103" t="s">
        <v>55</v>
      </c>
      <c r="J6" s="103">
        <v>1</v>
      </c>
      <c r="K6" s="104" t="s">
        <v>56</v>
      </c>
      <c r="L6" s="101" t="s">
        <v>57</v>
      </c>
      <c r="M6" s="99" t="s">
        <v>58</v>
      </c>
      <c r="N6" s="99" t="s">
        <v>59</v>
      </c>
      <c r="O6" s="105">
        <v>4.9000000000000004</v>
      </c>
      <c r="P6" s="105">
        <v>5.0999999999999996</v>
      </c>
      <c r="Q6" s="105">
        <v>4.8</v>
      </c>
      <c r="R6" s="105">
        <v>4.0999999999999996</v>
      </c>
      <c r="S6" s="99" t="s">
        <v>60</v>
      </c>
      <c r="T6" s="99" t="b">
        <v>1</v>
      </c>
      <c r="U6" s="99"/>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row>
    <row r="7" spans="1:1253" s="125" customFormat="1" ht="13.2" x14ac:dyDescent="0.25">
      <c r="A7" s="107"/>
      <c r="B7" s="100"/>
      <c r="C7" s="107"/>
      <c r="D7" s="107"/>
      <c r="E7" s="107"/>
      <c r="F7" s="107"/>
      <c r="G7" s="103"/>
      <c r="H7" s="103"/>
      <c r="I7" s="103" t="s">
        <v>50</v>
      </c>
      <c r="J7" s="103">
        <v>3</v>
      </c>
      <c r="K7" s="108"/>
      <c r="L7" s="107"/>
      <c r="M7" s="99"/>
      <c r="N7" s="107"/>
      <c r="O7" s="107"/>
      <c r="P7" s="107"/>
      <c r="Q7" s="107"/>
      <c r="R7" s="107"/>
      <c r="S7" s="107"/>
      <c r="T7" s="107"/>
      <c r="U7" s="107"/>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row>
    <row r="8" spans="1:1253" s="125" customFormat="1" ht="26.4" customHeight="1" x14ac:dyDescent="0.25">
      <c r="A8" s="107"/>
      <c r="B8" s="100"/>
      <c r="C8" s="107"/>
      <c r="D8" s="107"/>
      <c r="E8" s="107"/>
      <c r="F8" s="107"/>
      <c r="G8" s="103"/>
      <c r="H8" s="103"/>
      <c r="I8" s="109" t="s">
        <v>54</v>
      </c>
      <c r="J8" s="103">
        <v>1</v>
      </c>
      <c r="K8" s="110" t="s">
        <v>61</v>
      </c>
      <c r="L8" s="107"/>
      <c r="M8" s="99"/>
      <c r="N8" s="107"/>
      <c r="O8" s="107"/>
      <c r="P8" s="107"/>
      <c r="Q8" s="107"/>
      <c r="R8" s="107"/>
      <c r="S8" s="107"/>
      <c r="T8" s="107"/>
      <c r="U8" s="103"/>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row>
    <row r="9" spans="1:1253" s="125" customFormat="1" ht="13.2" customHeight="1" x14ac:dyDescent="0.25">
      <c r="A9" s="119">
        <f>A6+1</f>
        <v>3</v>
      </c>
      <c r="B9" s="130" t="s">
        <v>287</v>
      </c>
      <c r="C9" s="121" t="s">
        <v>62</v>
      </c>
      <c r="D9" s="121" t="s">
        <v>63</v>
      </c>
      <c r="E9" s="128" t="s">
        <v>64</v>
      </c>
      <c r="F9" s="128" t="s">
        <v>65</v>
      </c>
      <c r="G9" s="123" t="s">
        <v>27</v>
      </c>
      <c r="H9" s="123">
        <v>2</v>
      </c>
      <c r="I9" s="123" t="s">
        <v>66</v>
      </c>
      <c r="J9" s="123">
        <v>2</v>
      </c>
      <c r="K9" s="131" t="s">
        <v>67</v>
      </c>
      <c r="L9" s="121" t="s">
        <v>68</v>
      </c>
      <c r="M9" s="119" t="s">
        <v>69</v>
      </c>
      <c r="N9" s="119" t="s">
        <v>70</v>
      </c>
      <c r="O9" s="124">
        <v>3.4</v>
      </c>
      <c r="P9" s="124">
        <v>3.6</v>
      </c>
      <c r="Q9" s="124">
        <v>3.3</v>
      </c>
      <c r="R9" s="124">
        <v>2.9</v>
      </c>
      <c r="S9" s="119" t="s">
        <v>34</v>
      </c>
      <c r="T9" s="119" t="b">
        <v>1</v>
      </c>
      <c r="U9" s="119"/>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row>
    <row r="10" spans="1:1253" s="125" customFormat="1" ht="13.2" x14ac:dyDescent="0.25">
      <c r="A10" s="126"/>
      <c r="B10" s="130"/>
      <c r="C10" s="126"/>
      <c r="D10" s="126"/>
      <c r="E10" s="126"/>
      <c r="F10" s="126"/>
      <c r="G10" s="123"/>
      <c r="H10" s="123"/>
      <c r="I10" s="123" t="s">
        <v>71</v>
      </c>
      <c r="J10" s="123">
        <v>2</v>
      </c>
      <c r="K10" s="132" t="s">
        <v>72</v>
      </c>
      <c r="L10" s="126"/>
      <c r="M10" s="119"/>
      <c r="N10" s="126"/>
      <c r="O10" s="126"/>
      <c r="P10" s="126"/>
      <c r="Q10" s="126"/>
      <c r="R10" s="126"/>
      <c r="S10" s="126"/>
      <c r="T10" s="126"/>
      <c r="U10" s="126"/>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row>
    <row r="11" spans="1:1253" s="125" customFormat="1" ht="51.75" customHeight="1" x14ac:dyDescent="0.25">
      <c r="A11" s="126"/>
      <c r="B11" s="130"/>
      <c r="C11" s="126"/>
      <c r="D11" s="126"/>
      <c r="E11" s="126"/>
      <c r="F11" s="126"/>
      <c r="G11" s="123"/>
      <c r="H11" s="123"/>
      <c r="I11" s="89"/>
      <c r="J11" s="123"/>
      <c r="K11" s="129"/>
      <c r="L11" s="126"/>
      <c r="M11" s="119"/>
      <c r="N11" s="126"/>
      <c r="O11" s="126"/>
      <c r="P11" s="126"/>
      <c r="Q11" s="126"/>
      <c r="R11" s="126"/>
      <c r="S11" s="126"/>
      <c r="T11" s="126"/>
      <c r="U11" s="123"/>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row>
    <row r="12" spans="1:1253" s="125" customFormat="1" ht="13.2" x14ac:dyDescent="0.25">
      <c r="A12" s="99">
        <f>A9+1</f>
        <v>4</v>
      </c>
      <c r="B12" s="100" t="s">
        <v>73</v>
      </c>
      <c r="C12" s="101" t="s">
        <v>74</v>
      </c>
      <c r="D12" s="101" t="s">
        <v>75</v>
      </c>
      <c r="E12" s="111" t="s">
        <v>76</v>
      </c>
      <c r="F12" s="111" t="s">
        <v>77</v>
      </c>
      <c r="G12" s="103" t="s">
        <v>78</v>
      </c>
      <c r="H12" s="103">
        <v>3</v>
      </c>
      <c r="I12" s="103" t="s">
        <v>71</v>
      </c>
      <c r="J12" s="103">
        <v>2</v>
      </c>
      <c r="K12" s="104" t="s">
        <v>79</v>
      </c>
      <c r="L12" s="101" t="s">
        <v>80</v>
      </c>
      <c r="M12" s="99" t="s">
        <v>81</v>
      </c>
      <c r="N12" s="99" t="s">
        <v>82</v>
      </c>
      <c r="O12" s="105">
        <v>4.4000000000000004</v>
      </c>
      <c r="P12" s="105">
        <v>4.0999999999999996</v>
      </c>
      <c r="Q12" s="105">
        <v>3.3</v>
      </c>
      <c r="R12" s="105">
        <v>3.2</v>
      </c>
      <c r="S12" s="99" t="s">
        <v>34</v>
      </c>
      <c r="T12" s="99" t="b">
        <v>1</v>
      </c>
      <c r="U12" s="99"/>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row>
    <row r="13" spans="1:1253" s="125" customFormat="1" ht="13.2" x14ac:dyDescent="0.25">
      <c r="A13" s="107"/>
      <c r="B13" s="100"/>
      <c r="C13" s="107"/>
      <c r="D13" s="107"/>
      <c r="E13" s="107"/>
      <c r="F13" s="107"/>
      <c r="G13" s="103"/>
      <c r="H13" s="103"/>
      <c r="I13" s="103" t="s">
        <v>83</v>
      </c>
      <c r="J13" s="103">
        <v>1</v>
      </c>
      <c r="K13" s="104" t="s">
        <v>85</v>
      </c>
      <c r="L13" s="107"/>
      <c r="M13" s="99"/>
      <c r="N13" s="107"/>
      <c r="O13" s="107"/>
      <c r="P13" s="107"/>
      <c r="Q13" s="107"/>
      <c r="R13" s="107"/>
      <c r="S13" s="107"/>
      <c r="T13" s="107"/>
      <c r="U13" s="107"/>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row>
    <row r="14" spans="1:1253" s="125" customFormat="1" ht="13.2" x14ac:dyDescent="0.25">
      <c r="A14" s="107"/>
      <c r="B14" s="100"/>
      <c r="C14" s="107"/>
      <c r="D14" s="107"/>
      <c r="E14" s="107"/>
      <c r="F14" s="107"/>
      <c r="G14" s="103"/>
      <c r="H14" s="103"/>
      <c r="I14" s="109"/>
      <c r="J14" s="103"/>
      <c r="K14" s="103"/>
      <c r="L14" s="107"/>
      <c r="M14" s="99"/>
      <c r="N14" s="107"/>
      <c r="O14" s="107"/>
      <c r="P14" s="107"/>
      <c r="Q14" s="107"/>
      <c r="R14" s="107"/>
      <c r="S14" s="107"/>
      <c r="T14" s="107"/>
      <c r="U14" s="103"/>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row>
    <row r="15" spans="1:1253" s="125" customFormat="1" ht="26.4" x14ac:dyDescent="0.25">
      <c r="A15" s="119">
        <f>A12+1</f>
        <v>5</v>
      </c>
      <c r="B15" s="120" t="s">
        <v>86</v>
      </c>
      <c r="C15" s="121"/>
      <c r="D15" s="121" t="s">
        <v>87</v>
      </c>
      <c r="E15" s="128" t="s">
        <v>88</v>
      </c>
      <c r="F15" s="128" t="s">
        <v>77</v>
      </c>
      <c r="G15" s="123" t="s">
        <v>89</v>
      </c>
      <c r="H15" s="123">
        <v>1</v>
      </c>
      <c r="I15" s="123" t="s">
        <v>55</v>
      </c>
      <c r="J15" s="123">
        <v>1</v>
      </c>
      <c r="K15" s="129" t="s">
        <v>90</v>
      </c>
      <c r="L15" s="121" t="s">
        <v>57</v>
      </c>
      <c r="M15" s="119" t="s">
        <v>91</v>
      </c>
      <c r="N15" s="119" t="s">
        <v>92</v>
      </c>
      <c r="O15" s="124">
        <v>3.3</v>
      </c>
      <c r="P15" s="124">
        <v>3.8</v>
      </c>
      <c r="Q15" s="124">
        <v>3.3</v>
      </c>
      <c r="R15" s="124">
        <v>3.4</v>
      </c>
      <c r="S15" s="119" t="s">
        <v>34</v>
      </c>
      <c r="T15" s="119" t="b">
        <v>1</v>
      </c>
      <c r="U15" s="119"/>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row>
    <row r="16" spans="1:1253" s="125" customFormat="1" ht="13.2" x14ac:dyDescent="0.25">
      <c r="A16" s="126"/>
      <c r="B16" s="120"/>
      <c r="C16" s="126"/>
      <c r="D16" s="126"/>
      <c r="E16" s="126"/>
      <c r="F16" s="126"/>
      <c r="G16" s="123"/>
      <c r="H16" s="123"/>
      <c r="I16" s="123"/>
      <c r="J16" s="123"/>
      <c r="K16" s="129"/>
      <c r="L16" s="126"/>
      <c r="M16" s="119"/>
      <c r="N16" s="126"/>
      <c r="O16" s="126"/>
      <c r="P16" s="126"/>
      <c r="Q16" s="126"/>
      <c r="R16" s="126"/>
      <c r="S16" s="126"/>
      <c r="T16" s="126"/>
      <c r="U16" s="126"/>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row>
    <row r="17" spans="1:1253" s="125" customFormat="1" ht="13.2" x14ac:dyDescent="0.25">
      <c r="A17" s="126"/>
      <c r="B17" s="120"/>
      <c r="C17" s="126"/>
      <c r="D17" s="126"/>
      <c r="E17" s="126"/>
      <c r="F17" s="126"/>
      <c r="G17" s="123"/>
      <c r="H17" s="123"/>
      <c r="I17" s="123"/>
      <c r="J17" s="123"/>
      <c r="K17" s="129"/>
      <c r="L17" s="126"/>
      <c r="M17" s="119"/>
      <c r="N17" s="126"/>
      <c r="O17" s="126"/>
      <c r="P17" s="126"/>
      <c r="Q17" s="126"/>
      <c r="R17" s="126"/>
      <c r="S17" s="126"/>
      <c r="T17" s="126"/>
      <c r="U17" s="123"/>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row>
    <row r="18" spans="1:1253" s="125" customFormat="1" ht="13.2" customHeight="1" x14ac:dyDescent="0.25">
      <c r="A18" s="99">
        <f>A15+1</f>
        <v>6</v>
      </c>
      <c r="B18" s="100" t="s">
        <v>93</v>
      </c>
      <c r="C18" s="101" t="s">
        <v>94</v>
      </c>
      <c r="D18" s="101" t="s">
        <v>95</v>
      </c>
      <c r="E18" s="112" t="s">
        <v>96</v>
      </c>
      <c r="F18" s="112" t="s">
        <v>77</v>
      </c>
      <c r="G18" s="103" t="s">
        <v>97</v>
      </c>
      <c r="H18" s="103">
        <v>2</v>
      </c>
      <c r="I18" s="103" t="s">
        <v>98</v>
      </c>
      <c r="J18" s="103">
        <v>2</v>
      </c>
      <c r="K18" s="104" t="s">
        <v>99</v>
      </c>
      <c r="L18" s="101" t="s">
        <v>100</v>
      </c>
      <c r="M18" s="99" t="s">
        <v>101</v>
      </c>
      <c r="N18" s="99" t="s">
        <v>102</v>
      </c>
      <c r="O18" s="105">
        <v>4.2</v>
      </c>
      <c r="P18" s="105">
        <v>4.3</v>
      </c>
      <c r="Q18" s="105">
        <v>3.7</v>
      </c>
      <c r="R18" s="105">
        <v>3.4</v>
      </c>
      <c r="S18" s="99" t="s">
        <v>103</v>
      </c>
      <c r="T18" s="99" t="b">
        <v>1</v>
      </c>
      <c r="U18" s="99"/>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row>
    <row r="19" spans="1:1253" s="125" customFormat="1" ht="13.2" x14ac:dyDescent="0.25">
      <c r="A19" s="107"/>
      <c r="B19" s="100"/>
      <c r="C19" s="107"/>
      <c r="D19" s="107"/>
      <c r="E19" s="107"/>
      <c r="F19" s="107"/>
      <c r="G19" s="103"/>
      <c r="H19" s="103"/>
      <c r="I19" s="103" t="s">
        <v>55</v>
      </c>
      <c r="J19" s="103">
        <v>3</v>
      </c>
      <c r="K19" s="108"/>
      <c r="L19" s="101"/>
      <c r="M19" s="99"/>
      <c r="N19" s="107"/>
      <c r="O19" s="107"/>
      <c r="P19" s="107"/>
      <c r="Q19" s="107"/>
      <c r="R19" s="107"/>
      <c r="S19" s="107"/>
      <c r="T19" s="107"/>
      <c r="U19" s="107"/>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row>
    <row r="20" spans="1:1253" s="125" customFormat="1" ht="13.2" x14ac:dyDescent="0.25">
      <c r="A20" s="107"/>
      <c r="B20" s="100"/>
      <c r="C20" s="107"/>
      <c r="D20" s="107"/>
      <c r="E20" s="107"/>
      <c r="F20" s="107"/>
      <c r="G20" s="103"/>
      <c r="H20" s="103"/>
      <c r="I20" s="103" t="s">
        <v>71</v>
      </c>
      <c r="J20" s="103">
        <v>3</v>
      </c>
      <c r="K20" s="104" t="s">
        <v>104</v>
      </c>
      <c r="L20" s="101"/>
      <c r="M20" s="99"/>
      <c r="N20" s="107"/>
      <c r="O20" s="107"/>
      <c r="P20" s="107"/>
      <c r="Q20" s="107"/>
      <c r="R20" s="107"/>
      <c r="S20" s="107"/>
      <c r="T20" s="107"/>
      <c r="U20" s="103"/>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row>
    <row r="21" spans="1:1253" s="125" customFormat="1" ht="13.2" x14ac:dyDescent="0.25">
      <c r="A21" s="107"/>
      <c r="B21" s="100"/>
      <c r="C21" s="107"/>
      <c r="D21" s="107"/>
      <c r="E21" s="107"/>
      <c r="F21" s="107"/>
      <c r="G21" s="103"/>
      <c r="H21" s="103"/>
      <c r="I21" s="103" t="s">
        <v>105</v>
      </c>
      <c r="J21" s="103">
        <v>1</v>
      </c>
      <c r="K21" s="108"/>
      <c r="L21" s="101"/>
      <c r="M21" s="99"/>
      <c r="N21" s="107"/>
      <c r="O21" s="107"/>
      <c r="P21" s="107"/>
      <c r="Q21" s="107"/>
      <c r="R21" s="107"/>
      <c r="S21" s="107"/>
      <c r="T21" s="107"/>
      <c r="U21" s="103"/>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row>
    <row r="22" spans="1:1253" s="125" customFormat="1" ht="66" customHeight="1" x14ac:dyDescent="0.25">
      <c r="A22" s="107"/>
      <c r="B22" s="100"/>
      <c r="C22" s="107"/>
      <c r="D22" s="107"/>
      <c r="E22" s="107"/>
      <c r="F22" s="107"/>
      <c r="G22" s="103"/>
      <c r="H22" s="103"/>
      <c r="I22" s="103" t="s">
        <v>106</v>
      </c>
      <c r="J22" s="103">
        <v>3</v>
      </c>
      <c r="K22" s="113" t="s">
        <v>107</v>
      </c>
      <c r="L22" s="101"/>
      <c r="M22" s="99"/>
      <c r="N22" s="107"/>
      <c r="O22" s="107"/>
      <c r="P22" s="107"/>
      <c r="Q22" s="107"/>
      <c r="R22" s="107"/>
      <c r="S22" s="107"/>
      <c r="T22" s="107"/>
      <c r="U22" s="103"/>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row>
    <row r="23" spans="1:1253" s="125" customFormat="1" ht="13.2" customHeight="1" x14ac:dyDescent="0.25">
      <c r="A23" s="119">
        <f>A18+1</f>
        <v>7</v>
      </c>
      <c r="B23" s="120" t="s">
        <v>108</v>
      </c>
      <c r="C23" s="121" t="s">
        <v>109</v>
      </c>
      <c r="D23" s="121" t="s">
        <v>110</v>
      </c>
      <c r="E23" s="128"/>
      <c r="F23" s="128"/>
      <c r="G23" s="123" t="s">
        <v>111</v>
      </c>
      <c r="H23" s="123"/>
      <c r="I23" s="123" t="s">
        <v>106</v>
      </c>
      <c r="J23" s="123">
        <v>1</v>
      </c>
      <c r="K23" s="127"/>
      <c r="L23" s="133"/>
      <c r="M23" s="119" t="s">
        <v>112</v>
      </c>
      <c r="N23" s="119" t="s">
        <v>113</v>
      </c>
      <c r="O23" s="124">
        <v>2.4</v>
      </c>
      <c r="P23" s="124">
        <v>2.5</v>
      </c>
      <c r="Q23" s="124">
        <v>1.9</v>
      </c>
      <c r="R23" s="124">
        <v>1.7</v>
      </c>
      <c r="S23" s="119" t="s">
        <v>34</v>
      </c>
      <c r="T23" s="119" t="b">
        <v>1</v>
      </c>
      <c r="U23" s="119"/>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row>
    <row r="24" spans="1:1253" s="125" customFormat="1" ht="13.2" x14ac:dyDescent="0.25">
      <c r="A24" s="126"/>
      <c r="B24" s="120"/>
      <c r="C24" s="126"/>
      <c r="D24" s="126"/>
      <c r="E24" s="126"/>
      <c r="F24" s="126"/>
      <c r="G24" s="123"/>
      <c r="H24" s="123"/>
      <c r="I24" s="123" t="s">
        <v>114</v>
      </c>
      <c r="J24" s="123">
        <v>3</v>
      </c>
      <c r="K24" s="127"/>
      <c r="L24" s="126"/>
      <c r="M24" s="119"/>
      <c r="N24" s="126"/>
      <c r="O24" s="126"/>
      <c r="P24" s="126"/>
      <c r="Q24" s="126"/>
      <c r="R24" s="126"/>
      <c r="S24" s="126"/>
      <c r="T24" s="126"/>
      <c r="U24" s="126"/>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row>
    <row r="25" spans="1:1253" s="125" customFormat="1" ht="13.2" x14ac:dyDescent="0.25">
      <c r="A25" s="126"/>
      <c r="B25" s="120"/>
      <c r="C25" s="126"/>
      <c r="D25" s="126"/>
      <c r="E25" s="126"/>
      <c r="F25" s="126"/>
      <c r="G25" s="123"/>
      <c r="H25" s="123"/>
      <c r="I25" s="123"/>
      <c r="J25" s="123"/>
      <c r="K25" s="129"/>
      <c r="L25" s="126"/>
      <c r="M25" s="119"/>
      <c r="N25" s="126"/>
      <c r="O25" s="126"/>
      <c r="P25" s="126"/>
      <c r="Q25" s="126"/>
      <c r="R25" s="126"/>
      <c r="S25" s="126"/>
      <c r="T25" s="126"/>
      <c r="U25" s="123"/>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row>
    <row r="26" spans="1:1253" s="125" customFormat="1" ht="13.2" customHeight="1" x14ac:dyDescent="0.25">
      <c r="A26" s="99">
        <f>A23+1</f>
        <v>8</v>
      </c>
      <c r="B26" s="100" t="s">
        <v>115</v>
      </c>
      <c r="C26" s="101" t="s">
        <v>116</v>
      </c>
      <c r="D26" s="101" t="s">
        <v>117</v>
      </c>
      <c r="E26" s="114" t="s">
        <v>118</v>
      </c>
      <c r="F26" s="114" t="s">
        <v>77</v>
      </c>
      <c r="G26" s="103" t="s">
        <v>89</v>
      </c>
      <c r="H26" s="103">
        <v>1</v>
      </c>
      <c r="I26" s="109" t="s">
        <v>119</v>
      </c>
      <c r="J26" s="103">
        <v>2</v>
      </c>
      <c r="K26" s="113" t="s">
        <v>119</v>
      </c>
      <c r="L26" s="101" t="s">
        <v>120</v>
      </c>
      <c r="M26" s="99" t="s">
        <v>121</v>
      </c>
      <c r="N26" s="99" t="s">
        <v>122</v>
      </c>
      <c r="O26" s="105">
        <v>3.5</v>
      </c>
      <c r="P26" s="105">
        <v>4.3</v>
      </c>
      <c r="Q26" s="105">
        <v>3.8</v>
      </c>
      <c r="R26" s="105">
        <v>3.8</v>
      </c>
      <c r="S26" s="99" t="s">
        <v>34</v>
      </c>
      <c r="T26" s="99" t="b">
        <v>1</v>
      </c>
      <c r="U26" s="99"/>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row>
    <row r="27" spans="1:1253" s="125" customFormat="1" ht="13.2" x14ac:dyDescent="0.25">
      <c r="A27" s="107"/>
      <c r="B27" s="100"/>
      <c r="C27" s="107"/>
      <c r="D27" s="107"/>
      <c r="E27" s="107"/>
      <c r="F27" s="107"/>
      <c r="G27" s="109"/>
      <c r="H27" s="103"/>
      <c r="I27" s="103"/>
      <c r="J27" s="103"/>
      <c r="K27" s="115"/>
      <c r="L27" s="101"/>
      <c r="M27" s="99"/>
      <c r="N27" s="107"/>
      <c r="O27" s="107"/>
      <c r="P27" s="107"/>
      <c r="Q27" s="107"/>
      <c r="R27" s="107"/>
      <c r="S27" s="107"/>
      <c r="T27" s="107"/>
      <c r="U27" s="107"/>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row>
    <row r="28" spans="1:1253" s="125" customFormat="1" ht="13.2" x14ac:dyDescent="0.25">
      <c r="A28" s="107"/>
      <c r="B28" s="100"/>
      <c r="C28" s="107"/>
      <c r="D28" s="107"/>
      <c r="E28" s="107"/>
      <c r="F28" s="107"/>
      <c r="G28" s="103"/>
      <c r="H28" s="103"/>
      <c r="I28" s="103"/>
      <c r="J28" s="103"/>
      <c r="K28" s="115"/>
      <c r="L28" s="101"/>
      <c r="M28" s="99"/>
      <c r="N28" s="107"/>
      <c r="O28" s="107"/>
      <c r="P28" s="107"/>
      <c r="Q28" s="107"/>
      <c r="R28" s="107"/>
      <c r="S28" s="107"/>
      <c r="T28" s="107"/>
      <c r="U28" s="103"/>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row>
    <row r="29" spans="1:1253" s="125" customFormat="1" ht="13.2" customHeight="1" x14ac:dyDescent="0.25">
      <c r="A29" s="119">
        <f>A26+1</f>
        <v>9</v>
      </c>
      <c r="B29" s="120" t="s">
        <v>123</v>
      </c>
      <c r="C29" s="119" t="s">
        <v>124</v>
      </c>
      <c r="D29" s="119" t="s">
        <v>125</v>
      </c>
      <c r="E29" s="134" t="s">
        <v>126</v>
      </c>
      <c r="F29" s="122"/>
      <c r="G29" s="123" t="s">
        <v>127</v>
      </c>
      <c r="H29" s="123">
        <v>2</v>
      </c>
      <c r="I29" s="123"/>
      <c r="J29" s="123"/>
      <c r="K29" s="129"/>
      <c r="L29" s="133"/>
      <c r="M29" s="119" t="s">
        <v>128</v>
      </c>
      <c r="N29" s="119" t="s">
        <v>129</v>
      </c>
      <c r="O29" s="124">
        <v>2.8</v>
      </c>
      <c r="P29" s="124">
        <v>3.2</v>
      </c>
      <c r="Q29" s="124">
        <v>1.8</v>
      </c>
      <c r="R29" s="124">
        <v>2.2000000000000002</v>
      </c>
      <c r="S29" s="119" t="s">
        <v>34</v>
      </c>
      <c r="T29" s="119" t="b">
        <v>1</v>
      </c>
      <c r="U29" s="119"/>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row>
    <row r="30" spans="1:1253" s="125" customFormat="1" ht="13.2" x14ac:dyDescent="0.25">
      <c r="A30" s="126"/>
      <c r="B30" s="120"/>
      <c r="C30" s="126"/>
      <c r="D30" s="126"/>
      <c r="E30" s="135"/>
      <c r="F30" s="126"/>
      <c r="G30" s="123"/>
      <c r="H30" s="123"/>
      <c r="I30" s="123"/>
      <c r="J30" s="123"/>
      <c r="K30" s="129"/>
      <c r="L30" s="126"/>
      <c r="M30" s="119"/>
      <c r="N30" s="126"/>
      <c r="O30" s="126"/>
      <c r="P30" s="126"/>
      <c r="Q30" s="126"/>
      <c r="R30" s="126"/>
      <c r="S30" s="126"/>
      <c r="T30" s="126"/>
      <c r="U30" s="126"/>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row>
    <row r="31" spans="1:1253" s="125" customFormat="1" ht="13.2" x14ac:dyDescent="0.25">
      <c r="A31" s="126"/>
      <c r="B31" s="120"/>
      <c r="C31" s="126"/>
      <c r="D31" s="126"/>
      <c r="E31" s="136"/>
      <c r="F31" s="126"/>
      <c r="G31" s="123"/>
      <c r="H31" s="123"/>
      <c r="I31" s="123"/>
      <c r="J31" s="123"/>
      <c r="K31" s="129"/>
      <c r="L31" s="126"/>
      <c r="M31" s="119"/>
      <c r="N31" s="126"/>
      <c r="O31" s="126"/>
      <c r="P31" s="126"/>
      <c r="Q31" s="126"/>
      <c r="R31" s="126"/>
      <c r="S31" s="126"/>
      <c r="T31" s="126"/>
      <c r="U31" s="123"/>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row>
    <row r="32" spans="1:1253" s="125" customFormat="1" ht="13.2" customHeight="1" x14ac:dyDescent="0.25">
      <c r="A32" s="99">
        <f>A29+1</f>
        <v>10</v>
      </c>
      <c r="B32" s="100" t="s">
        <v>130</v>
      </c>
      <c r="C32" s="101" t="s">
        <v>131</v>
      </c>
      <c r="D32" s="101" t="s">
        <v>132</v>
      </c>
      <c r="E32" s="114" t="s">
        <v>133</v>
      </c>
      <c r="F32" s="114" t="s">
        <v>134</v>
      </c>
      <c r="G32" s="103" t="s">
        <v>135</v>
      </c>
      <c r="H32" s="103">
        <v>2</v>
      </c>
      <c r="I32" s="103" t="s">
        <v>71</v>
      </c>
      <c r="J32" s="103">
        <v>2</v>
      </c>
      <c r="K32" s="104" t="s">
        <v>136</v>
      </c>
      <c r="L32" s="101" t="s">
        <v>137</v>
      </c>
      <c r="M32" s="99" t="s">
        <v>138</v>
      </c>
      <c r="N32" s="99" t="s">
        <v>139</v>
      </c>
      <c r="O32" s="105">
        <v>4.3</v>
      </c>
      <c r="P32" s="105">
        <v>3.7</v>
      </c>
      <c r="Q32" s="105">
        <v>4.0999999999999996</v>
      </c>
      <c r="R32" s="105">
        <v>3.4</v>
      </c>
      <c r="S32" s="99" t="s">
        <v>140</v>
      </c>
      <c r="T32" s="99" t="b">
        <v>1</v>
      </c>
      <c r="U32" s="99"/>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row>
    <row r="33" spans="1:1253" s="125" customFormat="1" ht="39.6" x14ac:dyDescent="0.25">
      <c r="A33" s="107"/>
      <c r="B33" s="100"/>
      <c r="C33" s="107"/>
      <c r="D33" s="107"/>
      <c r="E33" s="107"/>
      <c r="F33" s="107"/>
      <c r="G33" s="103"/>
      <c r="H33" s="103"/>
      <c r="I33" s="103" t="s">
        <v>106</v>
      </c>
      <c r="J33" s="103">
        <v>1</v>
      </c>
      <c r="K33" s="113" t="s">
        <v>107</v>
      </c>
      <c r="L33" s="101"/>
      <c r="M33" s="99"/>
      <c r="N33" s="107"/>
      <c r="O33" s="107"/>
      <c r="P33" s="107"/>
      <c r="Q33" s="107"/>
      <c r="R33" s="107"/>
      <c r="S33" s="107"/>
      <c r="T33" s="107"/>
      <c r="U33" s="107"/>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row>
    <row r="34" spans="1:1253" s="125" customFormat="1" ht="13.2" x14ac:dyDescent="0.25">
      <c r="A34" s="107"/>
      <c r="B34" s="100"/>
      <c r="C34" s="107"/>
      <c r="D34" s="107"/>
      <c r="E34" s="107"/>
      <c r="F34" s="107"/>
      <c r="G34" s="103"/>
      <c r="H34" s="103"/>
      <c r="I34" s="109" t="s">
        <v>143</v>
      </c>
      <c r="J34" s="103">
        <v>1</v>
      </c>
      <c r="K34" s="106"/>
      <c r="L34" s="101"/>
      <c r="M34" s="99"/>
      <c r="N34" s="107"/>
      <c r="O34" s="107"/>
      <c r="P34" s="107"/>
      <c r="Q34" s="107"/>
      <c r="R34" s="107"/>
      <c r="S34" s="107"/>
      <c r="T34" s="107"/>
      <c r="U34" s="103"/>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row>
    <row r="35" spans="1:1253" s="125" customFormat="1" ht="13.2" x14ac:dyDescent="0.25">
      <c r="A35" s="107"/>
      <c r="B35" s="100"/>
      <c r="C35" s="107"/>
      <c r="D35" s="107"/>
      <c r="E35" s="107"/>
      <c r="F35" s="107"/>
      <c r="G35" s="103"/>
      <c r="H35" s="103"/>
      <c r="I35" s="109" t="s">
        <v>253</v>
      </c>
      <c r="J35" s="103">
        <v>1</v>
      </c>
      <c r="K35" s="104" t="s">
        <v>142</v>
      </c>
      <c r="L35" s="101"/>
      <c r="M35" s="99"/>
      <c r="N35" s="107"/>
      <c r="O35" s="107"/>
      <c r="P35" s="107"/>
      <c r="Q35" s="107"/>
      <c r="R35" s="107"/>
      <c r="S35" s="107"/>
      <c r="T35" s="107"/>
      <c r="U35" s="103"/>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c r="AQF35"/>
      <c r="AQG35"/>
      <c r="AQH35"/>
      <c r="AQI35"/>
      <c r="AQJ35"/>
      <c r="AQK35"/>
      <c r="AQL35"/>
      <c r="AQM35"/>
      <c r="AQN35"/>
      <c r="AQO35"/>
      <c r="AQP35"/>
      <c r="AQQ35"/>
      <c r="AQR35"/>
      <c r="AQS35"/>
      <c r="AQT35"/>
      <c r="AQU35"/>
      <c r="AQV35"/>
      <c r="AQW35"/>
      <c r="AQX35"/>
      <c r="AQY35"/>
      <c r="AQZ35"/>
      <c r="ARA35"/>
      <c r="ARB35"/>
      <c r="ARC35"/>
      <c r="ARD35"/>
      <c r="ARE35"/>
      <c r="ARF35"/>
      <c r="ARG35"/>
      <c r="ARH35"/>
      <c r="ARI35"/>
      <c r="ARJ35"/>
      <c r="ARK35"/>
      <c r="ARL35"/>
      <c r="ARM35"/>
      <c r="ARN35"/>
      <c r="ARO35"/>
      <c r="ARP35"/>
      <c r="ARQ35"/>
      <c r="ARR35"/>
      <c r="ARS35"/>
      <c r="ART35"/>
      <c r="ARU35"/>
      <c r="ARV35"/>
      <c r="ARW35"/>
      <c r="ARX35"/>
      <c r="ARY35"/>
      <c r="ARZ35"/>
      <c r="ASA35"/>
      <c r="ASB35"/>
      <c r="ASC35"/>
      <c r="ASD35"/>
      <c r="ASE35"/>
      <c r="ASF35"/>
      <c r="ASG35"/>
      <c r="ASH35"/>
      <c r="ASI35"/>
      <c r="ASJ35"/>
      <c r="ASK35"/>
      <c r="ASL35"/>
      <c r="ASM35"/>
      <c r="ASN35"/>
      <c r="ASO35"/>
      <c r="ASP35"/>
      <c r="ASQ35"/>
      <c r="ASR35"/>
      <c r="ASS35"/>
      <c r="AST35"/>
      <c r="ASU35"/>
      <c r="ASV35"/>
      <c r="ASW35"/>
      <c r="ASX35"/>
      <c r="ASY35"/>
      <c r="ASZ35"/>
      <c r="ATA35"/>
      <c r="ATB35"/>
      <c r="ATC35"/>
      <c r="ATD35"/>
      <c r="ATE35"/>
      <c r="ATF35"/>
      <c r="ATG35"/>
      <c r="ATH35"/>
      <c r="ATI35"/>
      <c r="ATJ35"/>
      <c r="ATK35"/>
      <c r="ATL35"/>
      <c r="ATM35"/>
      <c r="ATN35"/>
      <c r="ATO35"/>
      <c r="ATP35"/>
      <c r="ATQ35"/>
      <c r="ATR35"/>
      <c r="ATS35"/>
      <c r="ATT35"/>
      <c r="ATU35"/>
      <c r="ATV35"/>
      <c r="ATW35"/>
      <c r="ATX35"/>
      <c r="ATY35"/>
      <c r="ATZ35"/>
      <c r="AUA35"/>
      <c r="AUB35"/>
      <c r="AUC35"/>
      <c r="AUD35"/>
      <c r="AUE35"/>
      <c r="AUF35"/>
      <c r="AUG35"/>
      <c r="AUH35"/>
      <c r="AUI35"/>
      <c r="AUJ35"/>
      <c r="AUK35"/>
      <c r="AUL35"/>
      <c r="AUM35"/>
      <c r="AUN35"/>
      <c r="AUO35"/>
      <c r="AUP35"/>
      <c r="AUQ35"/>
      <c r="AUR35"/>
      <c r="AUS35"/>
      <c r="AUT35"/>
      <c r="AUU35"/>
      <c r="AUV35"/>
      <c r="AUW35"/>
      <c r="AUX35"/>
      <c r="AUY35"/>
      <c r="AUZ35"/>
      <c r="AVA35"/>
      <c r="AVB35"/>
      <c r="AVC35"/>
      <c r="AVD35"/>
      <c r="AVE35"/>
    </row>
    <row r="36" spans="1:1253" s="125" customFormat="1" ht="13.2" customHeight="1" x14ac:dyDescent="0.25">
      <c r="A36" s="119">
        <f>A32+1</f>
        <v>11</v>
      </c>
      <c r="B36" s="120" t="s">
        <v>145</v>
      </c>
      <c r="C36" s="121" t="s">
        <v>146</v>
      </c>
      <c r="D36" s="121" t="s">
        <v>147</v>
      </c>
      <c r="E36" s="91" t="s">
        <v>148</v>
      </c>
      <c r="F36" s="91" t="s">
        <v>77</v>
      </c>
      <c r="G36" s="123" t="s">
        <v>135</v>
      </c>
      <c r="H36" s="123">
        <v>2</v>
      </c>
      <c r="I36" s="123" t="s">
        <v>149</v>
      </c>
      <c r="J36" s="123">
        <v>2</v>
      </c>
      <c r="K36" s="76" t="s">
        <v>150</v>
      </c>
      <c r="L36" s="121" t="s">
        <v>151</v>
      </c>
      <c r="M36" s="119" t="s">
        <v>152</v>
      </c>
      <c r="N36" s="119" t="s">
        <v>153</v>
      </c>
      <c r="O36" s="124">
        <v>3</v>
      </c>
      <c r="P36" s="124">
        <v>3.4</v>
      </c>
      <c r="Q36" s="124">
        <v>2.9</v>
      </c>
      <c r="R36" s="124">
        <v>2</v>
      </c>
      <c r="S36" s="119" t="s">
        <v>34</v>
      </c>
      <c r="T36" s="119" t="b">
        <v>1</v>
      </c>
      <c r="U36" s="119"/>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c r="AQF36"/>
      <c r="AQG36"/>
      <c r="AQH36"/>
      <c r="AQI36"/>
      <c r="AQJ36"/>
      <c r="AQK36"/>
      <c r="AQL36"/>
      <c r="AQM36"/>
      <c r="AQN36"/>
      <c r="AQO36"/>
      <c r="AQP36"/>
      <c r="AQQ36"/>
      <c r="AQR36"/>
      <c r="AQS36"/>
      <c r="AQT36"/>
      <c r="AQU36"/>
      <c r="AQV36"/>
      <c r="AQW36"/>
      <c r="AQX36"/>
      <c r="AQY36"/>
      <c r="AQZ36"/>
      <c r="ARA36"/>
      <c r="ARB36"/>
      <c r="ARC36"/>
      <c r="ARD36"/>
      <c r="ARE36"/>
      <c r="ARF36"/>
      <c r="ARG36"/>
      <c r="ARH36"/>
      <c r="ARI36"/>
      <c r="ARJ36"/>
      <c r="ARK36"/>
      <c r="ARL36"/>
      <c r="ARM36"/>
      <c r="ARN36"/>
      <c r="ARO36"/>
      <c r="ARP36"/>
      <c r="ARQ36"/>
      <c r="ARR36"/>
      <c r="ARS36"/>
      <c r="ART36"/>
      <c r="ARU36"/>
      <c r="ARV36"/>
      <c r="ARW36"/>
      <c r="ARX36"/>
      <c r="ARY36"/>
      <c r="ARZ36"/>
      <c r="ASA36"/>
      <c r="ASB36"/>
      <c r="ASC36"/>
      <c r="ASD36"/>
      <c r="ASE36"/>
      <c r="ASF36"/>
      <c r="ASG36"/>
      <c r="ASH36"/>
      <c r="ASI36"/>
      <c r="ASJ36"/>
      <c r="ASK36"/>
      <c r="ASL36"/>
      <c r="ASM36"/>
      <c r="ASN36"/>
      <c r="ASO36"/>
      <c r="ASP36"/>
      <c r="ASQ36"/>
      <c r="ASR36"/>
      <c r="ASS36"/>
      <c r="AST36"/>
      <c r="ASU36"/>
      <c r="ASV36"/>
      <c r="ASW36"/>
      <c r="ASX36"/>
      <c r="ASY36"/>
      <c r="ASZ36"/>
      <c r="ATA36"/>
      <c r="ATB36"/>
      <c r="ATC36"/>
      <c r="ATD36"/>
      <c r="ATE36"/>
      <c r="ATF36"/>
      <c r="ATG36"/>
      <c r="ATH36"/>
      <c r="ATI36"/>
      <c r="ATJ36"/>
      <c r="ATK36"/>
      <c r="ATL36"/>
      <c r="ATM36"/>
      <c r="ATN36"/>
      <c r="ATO36"/>
      <c r="ATP36"/>
      <c r="ATQ36"/>
      <c r="ATR36"/>
      <c r="ATS36"/>
      <c r="ATT36"/>
      <c r="ATU36"/>
      <c r="ATV36"/>
      <c r="ATW36"/>
      <c r="ATX36"/>
      <c r="ATY36"/>
      <c r="ATZ36"/>
      <c r="AUA36"/>
      <c r="AUB36"/>
      <c r="AUC36"/>
      <c r="AUD36"/>
      <c r="AUE36"/>
      <c r="AUF36"/>
      <c r="AUG36"/>
      <c r="AUH36"/>
      <c r="AUI36"/>
      <c r="AUJ36"/>
      <c r="AUK36"/>
      <c r="AUL36"/>
      <c r="AUM36"/>
      <c r="AUN36"/>
      <c r="AUO36"/>
      <c r="AUP36"/>
      <c r="AUQ36"/>
      <c r="AUR36"/>
      <c r="AUS36"/>
      <c r="AUT36"/>
      <c r="AUU36"/>
      <c r="AUV36"/>
      <c r="AUW36"/>
      <c r="AUX36"/>
      <c r="AUY36"/>
      <c r="AUZ36"/>
      <c r="AVA36"/>
      <c r="AVB36"/>
      <c r="AVC36"/>
      <c r="AVD36"/>
      <c r="AVE36"/>
    </row>
    <row r="37" spans="1:1253" s="125" customFormat="1" ht="13.2" x14ac:dyDescent="0.25">
      <c r="A37" s="126"/>
      <c r="B37" s="120"/>
      <c r="C37" s="126"/>
      <c r="D37" s="126"/>
      <c r="E37" s="126"/>
      <c r="F37" s="126"/>
      <c r="G37" s="123"/>
      <c r="H37" s="123"/>
      <c r="I37" s="123"/>
      <c r="J37" s="123"/>
      <c r="K37" s="76"/>
      <c r="L37" s="121"/>
      <c r="M37" s="119"/>
      <c r="N37" s="126"/>
      <c r="O37" s="126"/>
      <c r="P37" s="126"/>
      <c r="Q37" s="126"/>
      <c r="R37" s="126"/>
      <c r="S37" s="126"/>
      <c r="T37" s="126"/>
      <c r="U37" s="126"/>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row>
    <row r="38" spans="1:1253" s="125" customFormat="1" ht="13.2" x14ac:dyDescent="0.25">
      <c r="A38" s="126"/>
      <c r="B38" s="120"/>
      <c r="C38" s="126"/>
      <c r="D38" s="126"/>
      <c r="E38" s="126"/>
      <c r="F38" s="126"/>
      <c r="G38" s="123"/>
      <c r="H38" s="123"/>
      <c r="I38" s="123"/>
      <c r="J38" s="123"/>
      <c r="K38" s="76"/>
      <c r="L38" s="121"/>
      <c r="M38" s="119"/>
      <c r="N38" s="126"/>
      <c r="O38" s="126"/>
      <c r="P38" s="126"/>
      <c r="Q38" s="126"/>
      <c r="R38" s="126"/>
      <c r="S38" s="126"/>
      <c r="T38" s="126"/>
      <c r="U38" s="123"/>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c r="AQF38"/>
      <c r="AQG38"/>
      <c r="AQH38"/>
      <c r="AQI38"/>
      <c r="AQJ38"/>
      <c r="AQK38"/>
      <c r="AQL38"/>
      <c r="AQM38"/>
      <c r="AQN38"/>
      <c r="AQO38"/>
      <c r="AQP38"/>
      <c r="AQQ38"/>
      <c r="AQR38"/>
      <c r="AQS38"/>
      <c r="AQT38"/>
      <c r="AQU38"/>
      <c r="AQV38"/>
      <c r="AQW38"/>
      <c r="AQX38"/>
      <c r="AQY38"/>
      <c r="AQZ38"/>
      <c r="ARA38"/>
      <c r="ARB38"/>
      <c r="ARC38"/>
      <c r="ARD38"/>
      <c r="ARE38"/>
      <c r="ARF38"/>
      <c r="ARG38"/>
      <c r="ARH38"/>
      <c r="ARI38"/>
      <c r="ARJ38"/>
      <c r="ARK38"/>
      <c r="ARL38"/>
      <c r="ARM38"/>
      <c r="ARN38"/>
      <c r="ARO38"/>
      <c r="ARP38"/>
      <c r="ARQ38"/>
      <c r="ARR38"/>
      <c r="ARS38"/>
      <c r="ART38"/>
      <c r="ARU38"/>
      <c r="ARV38"/>
      <c r="ARW38"/>
      <c r="ARX38"/>
      <c r="ARY38"/>
      <c r="ARZ38"/>
      <c r="ASA38"/>
      <c r="ASB38"/>
      <c r="ASC38"/>
      <c r="ASD38"/>
      <c r="ASE38"/>
      <c r="ASF38"/>
      <c r="ASG38"/>
      <c r="ASH38"/>
      <c r="ASI38"/>
      <c r="ASJ38"/>
      <c r="ASK38"/>
      <c r="ASL38"/>
      <c r="ASM38"/>
      <c r="ASN38"/>
      <c r="ASO38"/>
      <c r="ASP38"/>
      <c r="ASQ38"/>
      <c r="ASR38"/>
      <c r="ASS38"/>
      <c r="AST38"/>
      <c r="ASU38"/>
      <c r="ASV38"/>
      <c r="ASW38"/>
      <c r="ASX38"/>
      <c r="ASY38"/>
      <c r="ASZ38"/>
      <c r="ATA38"/>
      <c r="ATB38"/>
      <c r="ATC38"/>
      <c r="ATD38"/>
      <c r="ATE38"/>
      <c r="ATF38"/>
      <c r="ATG38"/>
      <c r="ATH38"/>
      <c r="ATI38"/>
      <c r="ATJ38"/>
      <c r="ATK38"/>
      <c r="ATL38"/>
      <c r="ATM38"/>
      <c r="ATN38"/>
      <c r="ATO38"/>
      <c r="ATP38"/>
      <c r="ATQ38"/>
      <c r="ATR38"/>
      <c r="ATS38"/>
      <c r="ATT38"/>
      <c r="ATU38"/>
      <c r="ATV38"/>
      <c r="ATW38"/>
      <c r="ATX38"/>
      <c r="ATY38"/>
      <c r="ATZ38"/>
      <c r="AUA38"/>
      <c r="AUB38"/>
      <c r="AUC38"/>
      <c r="AUD38"/>
      <c r="AUE38"/>
      <c r="AUF38"/>
      <c r="AUG38"/>
      <c r="AUH38"/>
      <c r="AUI38"/>
      <c r="AUJ38"/>
      <c r="AUK38"/>
      <c r="AUL38"/>
      <c r="AUM38"/>
      <c r="AUN38"/>
      <c r="AUO38"/>
      <c r="AUP38"/>
      <c r="AUQ38"/>
      <c r="AUR38"/>
      <c r="AUS38"/>
      <c r="AUT38"/>
      <c r="AUU38"/>
      <c r="AUV38"/>
      <c r="AUW38"/>
      <c r="AUX38"/>
      <c r="AUY38"/>
      <c r="AUZ38"/>
      <c r="AVA38"/>
      <c r="AVB38"/>
      <c r="AVC38"/>
      <c r="AVD38"/>
      <c r="AVE38"/>
    </row>
    <row r="39" spans="1:1253" s="125" customFormat="1" ht="26.4" customHeight="1" x14ac:dyDescent="0.25">
      <c r="A39" s="99">
        <f>A36+1</f>
        <v>12</v>
      </c>
      <c r="B39" s="101" t="s">
        <v>154</v>
      </c>
      <c r="C39" s="101" t="s">
        <v>155</v>
      </c>
      <c r="D39" s="101" t="s">
        <v>156</v>
      </c>
      <c r="E39" s="116" t="s">
        <v>157</v>
      </c>
      <c r="F39" s="117" t="s">
        <v>158</v>
      </c>
      <c r="G39" s="103" t="s">
        <v>159</v>
      </c>
      <c r="H39" s="103">
        <v>2</v>
      </c>
      <c r="I39" s="103" t="s">
        <v>160</v>
      </c>
      <c r="J39" s="103">
        <v>2</v>
      </c>
      <c r="K39" s="118" t="s">
        <v>161</v>
      </c>
      <c r="L39" s="101" t="s">
        <v>162</v>
      </c>
      <c r="M39" s="99" t="s">
        <v>163</v>
      </c>
      <c r="N39" s="99" t="s">
        <v>164</v>
      </c>
      <c r="O39" s="105">
        <v>3.6</v>
      </c>
      <c r="P39" s="105">
        <v>4.0999999999999996</v>
      </c>
      <c r="Q39" s="105">
        <v>3.3</v>
      </c>
      <c r="R39" s="105">
        <v>2.8</v>
      </c>
      <c r="S39" s="99" t="s">
        <v>34</v>
      </c>
      <c r="T39" s="99" t="b">
        <v>1</v>
      </c>
      <c r="U39" s="99"/>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row>
    <row r="40" spans="1:1253" s="125" customFormat="1" ht="13.2" x14ac:dyDescent="0.25">
      <c r="A40" s="107"/>
      <c r="B40" s="101"/>
      <c r="C40" s="107"/>
      <c r="D40" s="107"/>
      <c r="E40" s="116" t="s">
        <v>165</v>
      </c>
      <c r="F40" s="107"/>
      <c r="G40" s="103"/>
      <c r="H40" s="103"/>
      <c r="I40" s="103" t="s">
        <v>166</v>
      </c>
      <c r="J40" s="103">
        <v>2</v>
      </c>
      <c r="K40" s="118" t="s">
        <v>167</v>
      </c>
      <c r="L40" s="101"/>
      <c r="M40" s="99"/>
      <c r="N40" s="107"/>
      <c r="O40" s="107"/>
      <c r="P40" s="107"/>
      <c r="Q40" s="107"/>
      <c r="R40" s="107"/>
      <c r="S40" s="107"/>
      <c r="T40" s="107"/>
      <c r="U40" s="107"/>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row>
    <row r="41" spans="1:1253" s="125" customFormat="1" ht="26.4" customHeight="1" x14ac:dyDescent="0.25">
      <c r="A41" s="107"/>
      <c r="B41" s="101"/>
      <c r="C41" s="107"/>
      <c r="D41" s="107"/>
      <c r="E41" s="116"/>
      <c r="F41" s="107"/>
      <c r="G41" s="103"/>
      <c r="H41" s="103"/>
      <c r="I41" s="103" t="s">
        <v>168</v>
      </c>
      <c r="J41" s="103">
        <v>3</v>
      </c>
      <c r="K41" s="118" t="s">
        <v>169</v>
      </c>
      <c r="L41" s="101"/>
      <c r="M41" s="99"/>
      <c r="N41" s="107"/>
      <c r="O41" s="107"/>
      <c r="P41" s="107"/>
      <c r="Q41" s="107"/>
      <c r="R41" s="107"/>
      <c r="S41" s="107"/>
      <c r="T41" s="107"/>
      <c r="U41" s="103"/>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row>
    <row r="42" spans="1:1253" ht="13.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spans="1:1253" ht="13.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spans="1:1253" ht="27.6" x14ac:dyDescent="0.25">
      <c r="A44" s="15"/>
      <c r="B44" s="15"/>
      <c r="C44" s="15"/>
      <c r="D44" s="15"/>
      <c r="E44" s="15"/>
      <c r="F44" s="15"/>
      <c r="G44" s="15"/>
      <c r="H44" s="15"/>
      <c r="I44" s="15"/>
      <c r="J44" s="15"/>
      <c r="K44" s="15"/>
      <c r="L44" s="15"/>
      <c r="M44" s="15"/>
      <c r="N44" s="17" t="s">
        <v>0</v>
      </c>
      <c r="O44" s="17" t="s">
        <v>170</v>
      </c>
      <c r="P44" s="17" t="s">
        <v>17</v>
      </c>
      <c r="Q44" s="17" t="s">
        <v>18</v>
      </c>
      <c r="R44" s="17" t="s">
        <v>171</v>
      </c>
      <c r="S44" s="17" t="s">
        <v>172</v>
      </c>
      <c r="T44" s="15"/>
      <c r="U44" s="15"/>
      <c r="V44" s="15"/>
      <c r="W44" s="15"/>
      <c r="X44" s="15"/>
      <c r="Y44" s="15"/>
      <c r="Z44" s="15"/>
      <c r="AA44" s="15"/>
      <c r="AB44" s="15"/>
      <c r="AC44" s="15"/>
      <c r="AD44" s="15"/>
      <c r="AE44" s="15"/>
    </row>
    <row r="45" spans="1:1253" ht="14.4" x14ac:dyDescent="0.25">
      <c r="A45" s="15"/>
      <c r="B45" s="15"/>
      <c r="C45" s="15"/>
      <c r="D45" s="15"/>
      <c r="E45" s="15"/>
      <c r="F45" s="15"/>
      <c r="G45" s="15"/>
      <c r="H45" s="15"/>
      <c r="I45" s="15"/>
      <c r="J45" s="15"/>
      <c r="K45" s="15"/>
      <c r="L45" s="15"/>
      <c r="M45" s="15"/>
      <c r="N45" s="18" t="s">
        <v>173</v>
      </c>
      <c r="O45" s="19">
        <v>3.8</v>
      </c>
      <c r="P45" s="19">
        <v>4.3</v>
      </c>
      <c r="Q45" s="19">
        <v>3.7</v>
      </c>
      <c r="R45" s="19">
        <v>3.4</v>
      </c>
      <c r="S45" s="20">
        <f t="shared" ref="S45:S56" si="0">SUM(O45:R45)</f>
        <v>15.200000000000001</v>
      </c>
      <c r="T45" s="15"/>
      <c r="U45" s="15"/>
      <c r="V45" s="15"/>
      <c r="W45" s="15"/>
      <c r="X45" s="15"/>
      <c r="Y45" s="15"/>
      <c r="Z45" s="15"/>
      <c r="AA45" s="15"/>
      <c r="AB45" s="15"/>
      <c r="AC45" s="15"/>
      <c r="AD45" s="15"/>
      <c r="AE45" s="15"/>
    </row>
    <row r="46" spans="1:1253" ht="14.4" x14ac:dyDescent="0.25">
      <c r="A46" s="15"/>
      <c r="B46" s="15"/>
      <c r="C46" s="15"/>
      <c r="D46" s="15"/>
      <c r="E46" s="15"/>
      <c r="F46" s="15"/>
      <c r="G46" s="15"/>
      <c r="H46" s="15"/>
      <c r="I46" s="15"/>
      <c r="J46" s="15"/>
      <c r="K46" s="15"/>
      <c r="L46" s="15"/>
      <c r="M46" s="15"/>
      <c r="N46" s="21" t="s">
        <v>174</v>
      </c>
      <c r="O46" s="22">
        <v>4.9000000000000004</v>
      </c>
      <c r="P46" s="22">
        <v>5.0999999999999996</v>
      </c>
      <c r="Q46" s="22">
        <v>4.8</v>
      </c>
      <c r="R46" s="22">
        <v>4.0999999999999996</v>
      </c>
      <c r="S46" s="23">
        <f t="shared" si="0"/>
        <v>18.899999999999999</v>
      </c>
      <c r="T46" s="15"/>
      <c r="U46" s="15"/>
      <c r="V46" s="15"/>
      <c r="W46" s="15"/>
      <c r="X46" s="15"/>
      <c r="Y46" s="15"/>
      <c r="Z46" s="15"/>
      <c r="AA46" s="15"/>
      <c r="AB46" s="15"/>
      <c r="AC46" s="15"/>
      <c r="AD46" s="15"/>
      <c r="AE46" s="15"/>
    </row>
    <row r="47" spans="1:1253" ht="14.4" x14ac:dyDescent="0.25">
      <c r="A47" s="15"/>
      <c r="B47" s="15"/>
      <c r="C47" s="15"/>
      <c r="D47" s="15"/>
      <c r="E47" s="15"/>
      <c r="F47" s="15"/>
      <c r="G47" s="15"/>
      <c r="H47" s="15"/>
      <c r="I47" s="15"/>
      <c r="J47" s="15"/>
      <c r="K47" s="15"/>
      <c r="L47" s="15"/>
      <c r="M47" s="15"/>
      <c r="N47" s="21" t="s">
        <v>175</v>
      </c>
      <c r="O47" s="22">
        <v>3.4</v>
      </c>
      <c r="P47" s="22">
        <v>3.6</v>
      </c>
      <c r="Q47" s="22">
        <v>3.3</v>
      </c>
      <c r="R47" s="22">
        <v>2.9</v>
      </c>
      <c r="S47" s="23">
        <f t="shared" si="0"/>
        <v>13.200000000000001</v>
      </c>
      <c r="T47" s="15"/>
      <c r="U47" s="15"/>
      <c r="V47" s="15"/>
      <c r="W47" s="15"/>
      <c r="X47" s="15"/>
      <c r="Y47" s="15"/>
      <c r="Z47" s="15"/>
      <c r="AA47" s="15"/>
      <c r="AB47" s="15"/>
      <c r="AC47" s="15"/>
      <c r="AD47" s="15"/>
      <c r="AE47" s="15"/>
    </row>
    <row r="48" spans="1:1253" ht="14.4" x14ac:dyDescent="0.25">
      <c r="A48" s="15"/>
      <c r="B48" s="15"/>
      <c r="C48" s="15"/>
      <c r="D48" s="15"/>
      <c r="E48" s="15"/>
      <c r="F48" s="15"/>
      <c r="G48" s="15"/>
      <c r="H48" s="15"/>
      <c r="I48" s="15"/>
      <c r="J48" s="15"/>
      <c r="K48" s="15"/>
      <c r="L48" s="15"/>
      <c r="M48" s="15"/>
      <c r="N48" s="21" t="s">
        <v>176</v>
      </c>
      <c r="O48" s="22">
        <v>4.4000000000000004</v>
      </c>
      <c r="P48" s="22">
        <v>4.0999999999999996</v>
      </c>
      <c r="Q48" s="22">
        <v>3.3</v>
      </c>
      <c r="R48" s="22">
        <v>3.2</v>
      </c>
      <c r="S48" s="23">
        <f t="shared" si="0"/>
        <v>15</v>
      </c>
      <c r="T48" s="15"/>
      <c r="U48" s="15"/>
      <c r="V48" s="15"/>
      <c r="W48" s="15"/>
      <c r="X48" s="15"/>
      <c r="Y48" s="15"/>
      <c r="Z48" s="15"/>
      <c r="AA48" s="15"/>
      <c r="AB48" s="15"/>
      <c r="AC48" s="15"/>
      <c r="AD48" s="15"/>
      <c r="AE48" s="15"/>
    </row>
    <row r="49" spans="1:31" ht="14.4" x14ac:dyDescent="0.25">
      <c r="A49" s="15"/>
      <c r="B49" s="15"/>
      <c r="C49" s="15"/>
      <c r="D49" s="15"/>
      <c r="E49" s="15"/>
      <c r="F49" s="15"/>
      <c r="G49" s="15"/>
      <c r="H49" s="15"/>
      <c r="I49" s="15"/>
      <c r="J49" s="15"/>
      <c r="K49" s="15"/>
      <c r="L49" s="15"/>
      <c r="M49" s="15"/>
      <c r="N49" s="21" t="s">
        <v>177</v>
      </c>
      <c r="O49" s="22">
        <v>3.3</v>
      </c>
      <c r="P49" s="22">
        <v>3.8</v>
      </c>
      <c r="Q49" s="22">
        <v>3.3</v>
      </c>
      <c r="R49" s="22">
        <v>3.4</v>
      </c>
      <c r="S49" s="23">
        <f t="shared" si="0"/>
        <v>13.799999999999999</v>
      </c>
      <c r="T49" s="15"/>
      <c r="U49" s="15"/>
      <c r="V49" s="15"/>
      <c r="W49" s="15"/>
      <c r="X49" s="15"/>
      <c r="Y49" s="15"/>
      <c r="Z49" s="15"/>
      <c r="AA49" s="15"/>
      <c r="AB49" s="15"/>
      <c r="AC49" s="15"/>
      <c r="AD49" s="15"/>
      <c r="AE49" s="15"/>
    </row>
    <row r="50" spans="1:31" ht="14.4" x14ac:dyDescent="0.25">
      <c r="A50" s="15"/>
      <c r="B50" s="15"/>
      <c r="C50" s="15"/>
      <c r="D50" s="15"/>
      <c r="E50" s="15"/>
      <c r="F50" s="15"/>
      <c r="G50" s="15"/>
      <c r="H50" s="15"/>
      <c r="I50" s="15"/>
      <c r="J50" s="15"/>
      <c r="K50" s="15"/>
      <c r="L50" s="15"/>
      <c r="M50" s="15"/>
      <c r="N50" s="21" t="s">
        <v>178</v>
      </c>
      <c r="O50" s="22">
        <v>4.2</v>
      </c>
      <c r="P50" s="22">
        <v>4.3</v>
      </c>
      <c r="Q50" s="22">
        <v>3.7</v>
      </c>
      <c r="R50" s="22">
        <v>3.4</v>
      </c>
      <c r="S50" s="23">
        <f t="shared" si="0"/>
        <v>15.6</v>
      </c>
      <c r="T50" s="15"/>
      <c r="U50" s="15"/>
      <c r="V50" s="15"/>
      <c r="W50" s="15"/>
      <c r="X50" s="15"/>
      <c r="Y50" s="15"/>
      <c r="Z50" s="15"/>
      <c r="AA50" s="15"/>
      <c r="AB50" s="15"/>
      <c r="AC50" s="15"/>
      <c r="AD50" s="15"/>
      <c r="AE50" s="15"/>
    </row>
    <row r="51" spans="1:31" ht="14.4" x14ac:dyDescent="0.25">
      <c r="A51" s="15"/>
      <c r="B51" s="15"/>
      <c r="C51" s="15"/>
      <c r="D51" s="15"/>
      <c r="E51" s="15"/>
      <c r="F51" s="15"/>
      <c r="G51" s="15"/>
      <c r="H51" s="15"/>
      <c r="I51" s="15"/>
      <c r="J51" s="15"/>
      <c r="K51" s="15"/>
      <c r="L51" s="15"/>
      <c r="M51" s="15"/>
      <c r="N51" s="21" t="s">
        <v>179</v>
      </c>
      <c r="O51" s="22">
        <v>2.4</v>
      </c>
      <c r="P51" s="22">
        <v>2.5</v>
      </c>
      <c r="Q51" s="22">
        <v>1.9</v>
      </c>
      <c r="R51" s="22">
        <v>1.7</v>
      </c>
      <c r="S51" s="23">
        <f t="shared" si="0"/>
        <v>8.5</v>
      </c>
      <c r="T51" s="15"/>
      <c r="U51" s="15"/>
      <c r="V51" s="15"/>
      <c r="W51" s="15"/>
      <c r="X51" s="15"/>
      <c r="Y51" s="15"/>
      <c r="Z51" s="15"/>
      <c r="AA51" s="15"/>
      <c r="AB51" s="15"/>
      <c r="AC51" s="15"/>
      <c r="AD51" s="15"/>
      <c r="AE51" s="15"/>
    </row>
    <row r="52" spans="1:31" ht="14.4" x14ac:dyDescent="0.25">
      <c r="A52" s="15"/>
      <c r="B52" s="15"/>
      <c r="C52" s="15"/>
      <c r="D52" s="15"/>
      <c r="E52" s="15"/>
      <c r="F52" s="15"/>
      <c r="G52" s="15"/>
      <c r="H52" s="15"/>
      <c r="I52" s="15"/>
      <c r="J52" s="15"/>
      <c r="K52" s="15"/>
      <c r="L52" s="15"/>
      <c r="M52" s="15"/>
      <c r="N52" s="21" t="s">
        <v>180</v>
      </c>
      <c r="O52" s="22">
        <v>3.5</v>
      </c>
      <c r="P52" s="22">
        <v>4.3</v>
      </c>
      <c r="Q52" s="22">
        <v>3.8</v>
      </c>
      <c r="R52" s="22">
        <v>3.8</v>
      </c>
      <c r="S52" s="23">
        <f t="shared" si="0"/>
        <v>15.399999999999999</v>
      </c>
      <c r="T52" s="15"/>
      <c r="U52" s="15"/>
      <c r="V52" s="15"/>
      <c r="W52" s="15"/>
      <c r="X52" s="15"/>
      <c r="Y52" s="15"/>
      <c r="Z52" s="15"/>
      <c r="AA52" s="15"/>
      <c r="AB52" s="15"/>
      <c r="AC52" s="15"/>
      <c r="AD52" s="15"/>
      <c r="AE52" s="15"/>
    </row>
    <row r="53" spans="1:31" ht="14.4" x14ac:dyDescent="0.25">
      <c r="A53" s="15"/>
      <c r="B53" s="15"/>
      <c r="C53" s="15"/>
      <c r="D53" s="15"/>
      <c r="E53" s="15"/>
      <c r="F53" s="15"/>
      <c r="G53" s="15"/>
      <c r="H53" s="15"/>
      <c r="I53" s="15"/>
      <c r="J53" s="15"/>
      <c r="K53" s="15"/>
      <c r="L53" s="15"/>
      <c r="M53" s="15"/>
      <c r="N53" s="21" t="s">
        <v>181</v>
      </c>
      <c r="O53" s="22">
        <v>2.8</v>
      </c>
      <c r="P53" s="22">
        <v>3.2</v>
      </c>
      <c r="Q53" s="22">
        <v>1.8</v>
      </c>
      <c r="R53" s="22">
        <v>2.2000000000000002</v>
      </c>
      <c r="S53" s="23">
        <f t="shared" si="0"/>
        <v>10</v>
      </c>
      <c r="T53" s="15"/>
      <c r="U53" s="15"/>
      <c r="V53" s="15"/>
      <c r="W53" s="15"/>
      <c r="X53" s="15"/>
      <c r="Y53" s="15"/>
      <c r="Z53" s="15"/>
      <c r="AA53" s="15"/>
      <c r="AB53" s="15"/>
      <c r="AC53" s="15"/>
      <c r="AD53" s="15"/>
      <c r="AE53" s="15"/>
    </row>
    <row r="54" spans="1:31" ht="14.4" x14ac:dyDescent="0.25">
      <c r="A54" s="15"/>
      <c r="B54" s="15"/>
      <c r="C54" s="15"/>
      <c r="D54" s="15"/>
      <c r="E54" s="15"/>
      <c r="F54" s="15"/>
      <c r="G54" s="15"/>
      <c r="H54" s="15"/>
      <c r="I54" s="15"/>
      <c r="J54" s="15"/>
      <c r="K54" s="15"/>
      <c r="L54" s="15"/>
      <c r="M54" s="15"/>
      <c r="N54" s="21" t="s">
        <v>182</v>
      </c>
      <c r="O54" s="22">
        <v>4.3</v>
      </c>
      <c r="P54" s="22">
        <v>3.7</v>
      </c>
      <c r="Q54" s="22">
        <v>4.0999999999999996</v>
      </c>
      <c r="R54" s="22">
        <v>3.4</v>
      </c>
      <c r="S54" s="23">
        <f t="shared" si="0"/>
        <v>15.5</v>
      </c>
      <c r="T54" s="15"/>
      <c r="U54" s="15"/>
      <c r="V54" s="15"/>
      <c r="W54" s="15"/>
      <c r="X54" s="15"/>
      <c r="Y54" s="15"/>
      <c r="Z54" s="15"/>
      <c r="AA54" s="15"/>
      <c r="AB54" s="15"/>
      <c r="AC54" s="15"/>
      <c r="AD54" s="15"/>
      <c r="AE54" s="15"/>
    </row>
    <row r="55" spans="1:31" ht="14.4" x14ac:dyDescent="0.25">
      <c r="A55" s="15"/>
      <c r="B55" s="15"/>
      <c r="C55" s="15"/>
      <c r="D55" s="15"/>
      <c r="E55" s="15"/>
      <c r="F55" s="15"/>
      <c r="G55" s="15"/>
      <c r="H55" s="15"/>
      <c r="I55" s="15"/>
      <c r="J55" s="15"/>
      <c r="K55" s="15"/>
      <c r="L55" s="15"/>
      <c r="M55" s="15"/>
      <c r="N55" s="21" t="s">
        <v>183</v>
      </c>
      <c r="O55" s="22">
        <v>3</v>
      </c>
      <c r="P55" s="22">
        <v>3.4</v>
      </c>
      <c r="Q55" s="22">
        <v>2.9</v>
      </c>
      <c r="R55" s="22">
        <v>2</v>
      </c>
      <c r="S55" s="23">
        <f t="shared" si="0"/>
        <v>11.3</v>
      </c>
      <c r="T55" s="15"/>
      <c r="U55" s="15"/>
      <c r="V55" s="15"/>
      <c r="W55" s="15"/>
      <c r="X55" s="15"/>
      <c r="Y55" s="15"/>
      <c r="Z55" s="15"/>
      <c r="AA55" s="15"/>
      <c r="AB55" s="15"/>
      <c r="AC55" s="15"/>
      <c r="AD55" s="15"/>
      <c r="AE55" s="15"/>
    </row>
    <row r="56" spans="1:31" ht="14.4" x14ac:dyDescent="0.25">
      <c r="A56" s="15"/>
      <c r="B56" s="15"/>
      <c r="C56" s="15"/>
      <c r="D56" s="15"/>
      <c r="E56" s="15"/>
      <c r="F56" s="15"/>
      <c r="G56" s="15"/>
      <c r="H56" s="15"/>
      <c r="I56" s="15"/>
      <c r="J56" s="15"/>
      <c r="K56" s="15"/>
      <c r="L56" s="15"/>
      <c r="M56" s="15"/>
      <c r="N56" s="24" t="s">
        <v>184</v>
      </c>
      <c r="O56" s="25">
        <v>3.6</v>
      </c>
      <c r="P56" s="25">
        <v>4.0999999999999996</v>
      </c>
      <c r="Q56" s="25">
        <v>3.3</v>
      </c>
      <c r="R56" s="25">
        <v>2.8</v>
      </c>
      <c r="S56" s="26">
        <f t="shared" si="0"/>
        <v>13.8</v>
      </c>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15"/>
      <c r="L58" s="15"/>
      <c r="M58" s="15"/>
      <c r="N58" s="27" t="s">
        <v>0</v>
      </c>
      <c r="O58" s="27" t="s">
        <v>170</v>
      </c>
      <c r="P58" s="27" t="s">
        <v>17</v>
      </c>
      <c r="Q58" s="27" t="s">
        <v>18</v>
      </c>
      <c r="R58" s="27" t="s">
        <v>171</v>
      </c>
      <c r="S58" s="28" t="s">
        <v>172</v>
      </c>
      <c r="T58" s="15"/>
      <c r="U58" s="15"/>
      <c r="V58" s="15"/>
      <c r="W58" s="15"/>
      <c r="X58" s="15"/>
      <c r="Y58" s="15"/>
      <c r="Z58" s="15"/>
      <c r="AA58" s="15"/>
      <c r="AB58" s="15"/>
      <c r="AC58" s="15"/>
      <c r="AD58" s="15"/>
      <c r="AE58" s="15"/>
    </row>
    <row r="59" spans="1:31" ht="27.6" x14ac:dyDescent="0.25">
      <c r="A59" s="15"/>
      <c r="B59" s="15"/>
      <c r="C59" s="15"/>
      <c r="D59" s="15"/>
      <c r="E59" s="15"/>
      <c r="F59" s="15"/>
      <c r="G59" s="15"/>
      <c r="H59" s="15"/>
      <c r="I59" s="15"/>
      <c r="J59" s="15"/>
      <c r="K59" s="15"/>
      <c r="L59" s="15"/>
      <c r="M59" s="15"/>
      <c r="N59" s="29" t="s">
        <v>185</v>
      </c>
      <c r="O59" s="30">
        <v>3.5714285714285716</v>
      </c>
      <c r="P59" s="30">
        <v>4.0714285714285712</v>
      </c>
      <c r="Q59" s="30">
        <v>3.2857142857142856</v>
      </c>
      <c r="R59" s="30">
        <v>2.7857142857142856</v>
      </c>
      <c r="S59" s="16">
        <f t="shared" ref="S59:S70" si="1">SUM(O59:R59)</f>
        <v>13.714285714285712</v>
      </c>
      <c r="T59" s="15"/>
      <c r="U59" s="15"/>
      <c r="V59" s="15"/>
      <c r="W59" s="15"/>
      <c r="X59" s="15"/>
      <c r="Y59" s="15"/>
      <c r="Z59" s="15"/>
      <c r="AA59" s="15"/>
      <c r="AB59" s="15"/>
      <c r="AC59" s="15"/>
      <c r="AD59" s="15"/>
      <c r="AE59" s="15"/>
    </row>
    <row r="60" spans="1:31" ht="13.8" x14ac:dyDescent="0.25">
      <c r="A60" s="15"/>
      <c r="B60" s="15"/>
      <c r="C60" s="15"/>
      <c r="D60" s="15"/>
      <c r="E60" s="15"/>
      <c r="F60" s="15"/>
      <c r="G60" s="15"/>
      <c r="H60" s="15"/>
      <c r="I60" s="15"/>
      <c r="J60" s="15"/>
      <c r="K60" s="15"/>
      <c r="L60" s="15"/>
      <c r="M60" s="15"/>
      <c r="N60" s="31" t="s">
        <v>186</v>
      </c>
      <c r="O60" s="32">
        <v>3.7777777777777777</v>
      </c>
      <c r="P60" s="32">
        <v>4.2777777777777777</v>
      </c>
      <c r="Q60" s="32">
        <v>3.6666666666666665</v>
      </c>
      <c r="R60" s="32">
        <v>3.3888888888888888</v>
      </c>
      <c r="S60" s="33">
        <f t="shared" si="1"/>
        <v>15.111111111111111</v>
      </c>
      <c r="T60" s="15"/>
      <c r="U60" s="15"/>
      <c r="V60" s="15"/>
      <c r="W60" s="15"/>
      <c r="X60" s="15"/>
      <c r="Y60" s="15"/>
      <c r="Z60" s="15"/>
      <c r="AA60" s="15"/>
      <c r="AB60" s="15"/>
      <c r="AC60" s="15"/>
      <c r="AD60" s="15"/>
      <c r="AE60" s="15"/>
    </row>
    <row r="61" spans="1:31" ht="27.6" x14ac:dyDescent="0.25">
      <c r="A61" s="15"/>
      <c r="B61" s="15"/>
      <c r="C61" s="15"/>
      <c r="D61" s="15"/>
      <c r="E61" s="15"/>
      <c r="F61" s="15"/>
      <c r="G61" s="15"/>
      <c r="H61" s="15"/>
      <c r="I61" s="15"/>
      <c r="J61" s="15"/>
      <c r="K61" s="15"/>
      <c r="L61" s="15"/>
      <c r="M61" s="15"/>
      <c r="N61" s="31" t="s">
        <v>187</v>
      </c>
      <c r="O61" s="32">
        <v>4.7857142857142856</v>
      </c>
      <c r="P61" s="32">
        <v>5.1071428571428568</v>
      </c>
      <c r="Q61" s="32">
        <v>4.7586206896551726</v>
      </c>
      <c r="R61" s="32">
        <v>4</v>
      </c>
      <c r="S61" s="33">
        <f t="shared" si="1"/>
        <v>18.651477832512313</v>
      </c>
      <c r="T61" s="15"/>
      <c r="U61" s="15"/>
      <c r="V61" s="15"/>
      <c r="W61" s="15"/>
      <c r="X61" s="15"/>
      <c r="Y61" s="15"/>
      <c r="Z61" s="15"/>
      <c r="AA61" s="15"/>
      <c r="AB61" s="15"/>
      <c r="AC61" s="15"/>
      <c r="AD61" s="15"/>
      <c r="AE61" s="15"/>
    </row>
    <row r="62" spans="1:31" ht="41.4" x14ac:dyDescent="0.25">
      <c r="A62" s="15"/>
      <c r="B62" s="15"/>
      <c r="C62" s="15"/>
      <c r="D62" s="15"/>
      <c r="E62" s="15"/>
      <c r="F62" s="15"/>
      <c r="G62" s="15"/>
      <c r="H62" s="15"/>
      <c r="I62" s="15"/>
      <c r="J62" s="15"/>
      <c r="K62" s="15"/>
      <c r="L62" s="15"/>
      <c r="M62" s="15"/>
      <c r="N62" s="31" t="s">
        <v>188</v>
      </c>
      <c r="O62" s="32">
        <v>3.3846153846153846</v>
      </c>
      <c r="P62" s="32">
        <v>3.5714285714285716</v>
      </c>
      <c r="Q62" s="32">
        <v>3.2857142857142856</v>
      </c>
      <c r="R62" s="32">
        <v>2.9285714285714284</v>
      </c>
      <c r="S62" s="33">
        <f t="shared" si="1"/>
        <v>13.17032967032967</v>
      </c>
      <c r="T62" s="15"/>
      <c r="U62" s="15"/>
      <c r="V62" s="15"/>
      <c r="W62" s="15"/>
      <c r="X62" s="15"/>
      <c r="Y62" s="15"/>
      <c r="Z62" s="15"/>
      <c r="AA62" s="15"/>
      <c r="AB62" s="15"/>
      <c r="AC62" s="15"/>
      <c r="AD62" s="15"/>
      <c r="AE62" s="15"/>
    </row>
    <row r="63" spans="1:31" ht="13.8" x14ac:dyDescent="0.25">
      <c r="A63" s="15"/>
      <c r="B63" s="15"/>
      <c r="C63" s="15"/>
      <c r="D63" s="15"/>
      <c r="E63" s="15"/>
      <c r="F63" s="15"/>
      <c r="G63" s="15"/>
      <c r="H63" s="15"/>
      <c r="I63" s="15"/>
      <c r="J63" s="15"/>
      <c r="K63" s="15"/>
      <c r="L63" s="15"/>
      <c r="M63" s="15"/>
      <c r="N63" s="31" t="s">
        <v>189</v>
      </c>
      <c r="O63" s="32">
        <v>4.375</v>
      </c>
      <c r="P63" s="32">
        <v>4.125</v>
      </c>
      <c r="Q63" s="32">
        <v>3.3125</v>
      </c>
      <c r="R63" s="32">
        <v>3.1875</v>
      </c>
      <c r="S63" s="33">
        <f t="shared" si="1"/>
        <v>15</v>
      </c>
      <c r="T63" s="15"/>
      <c r="U63" s="15"/>
      <c r="V63" s="15"/>
      <c r="W63" s="15"/>
      <c r="X63" s="15"/>
      <c r="Y63" s="15"/>
      <c r="Z63" s="15"/>
      <c r="AA63" s="15"/>
      <c r="AB63" s="15"/>
      <c r="AC63" s="15"/>
      <c r="AD63" s="15"/>
      <c r="AE63" s="15"/>
    </row>
    <row r="64" spans="1:31" ht="27.6" x14ac:dyDescent="0.25">
      <c r="A64" s="15"/>
      <c r="B64" s="15"/>
      <c r="C64" s="15"/>
      <c r="D64" s="15"/>
      <c r="E64" s="15"/>
      <c r="F64" s="15"/>
      <c r="G64" s="15"/>
      <c r="H64" s="15"/>
      <c r="I64" s="15"/>
      <c r="J64" s="15"/>
      <c r="K64" s="15"/>
      <c r="L64" s="15"/>
      <c r="M64" s="15"/>
      <c r="N64" s="31" t="s">
        <v>190</v>
      </c>
      <c r="O64" s="32">
        <v>3.3846153846153846</v>
      </c>
      <c r="P64" s="32">
        <v>3.8461538461538463</v>
      </c>
      <c r="Q64" s="32">
        <v>3.0769230769230771</v>
      </c>
      <c r="R64" s="32">
        <v>3.5384615384615383</v>
      </c>
      <c r="S64" s="33">
        <f t="shared" si="1"/>
        <v>13.846153846153847</v>
      </c>
      <c r="T64" s="15"/>
      <c r="U64" s="15"/>
      <c r="V64" s="15"/>
      <c r="W64" s="15"/>
      <c r="X64" s="15"/>
      <c r="Y64" s="15"/>
      <c r="Z64" s="15"/>
      <c r="AA64" s="15"/>
      <c r="AB64" s="15"/>
      <c r="AC64" s="15"/>
      <c r="AD64" s="15"/>
      <c r="AE64" s="15"/>
    </row>
    <row r="65" spans="1:31" ht="27.6" x14ac:dyDescent="0.25">
      <c r="A65" s="15"/>
      <c r="B65" s="15"/>
      <c r="C65" s="15"/>
      <c r="D65" s="15"/>
      <c r="E65" s="15"/>
      <c r="F65" s="15"/>
      <c r="G65" s="15"/>
      <c r="H65" s="15"/>
      <c r="I65" s="15"/>
      <c r="J65" s="15"/>
      <c r="K65" s="15"/>
      <c r="L65" s="15"/>
      <c r="M65" s="15"/>
      <c r="N65" s="31" t="s">
        <v>191</v>
      </c>
      <c r="O65" s="32">
        <v>3.9166666666666665</v>
      </c>
      <c r="P65" s="32">
        <v>4</v>
      </c>
      <c r="Q65" s="32">
        <v>3.4615384615384617</v>
      </c>
      <c r="R65" s="32">
        <v>3.2307692307692308</v>
      </c>
      <c r="S65" s="33">
        <f t="shared" si="1"/>
        <v>14.608974358974358</v>
      </c>
      <c r="T65" s="15"/>
      <c r="U65" s="15"/>
      <c r="V65" s="15"/>
      <c r="W65" s="15"/>
      <c r="X65" s="15"/>
      <c r="Y65" s="15"/>
      <c r="Z65" s="15"/>
      <c r="AA65" s="15"/>
      <c r="AB65" s="15"/>
      <c r="AC65" s="15"/>
      <c r="AD65" s="15"/>
      <c r="AE65" s="15"/>
    </row>
    <row r="66" spans="1:31" ht="27.6" x14ac:dyDescent="0.25">
      <c r="A66" s="15"/>
      <c r="B66" s="15"/>
      <c r="C66" s="15"/>
      <c r="D66" s="15"/>
      <c r="E66" s="15"/>
      <c r="F66" s="15"/>
      <c r="G66" s="15"/>
      <c r="H66" s="15"/>
      <c r="I66" s="15"/>
      <c r="J66" s="15"/>
      <c r="K66" s="15"/>
      <c r="L66" s="15"/>
      <c r="M66" s="15"/>
      <c r="N66" s="31" t="s">
        <v>192</v>
      </c>
      <c r="O66" s="32">
        <v>2.5</v>
      </c>
      <c r="P66" s="32">
        <v>2.5833333333333335</v>
      </c>
      <c r="Q66" s="32">
        <v>2</v>
      </c>
      <c r="R66" s="32">
        <v>1.8333333333333333</v>
      </c>
      <c r="S66" s="33">
        <f t="shared" si="1"/>
        <v>8.9166666666666679</v>
      </c>
      <c r="T66" s="15"/>
      <c r="U66" s="15"/>
      <c r="V66" s="15"/>
      <c r="W66" s="15"/>
      <c r="X66" s="15"/>
      <c r="Y66" s="15"/>
      <c r="Z66" s="15"/>
      <c r="AA66" s="15"/>
      <c r="AB66" s="15"/>
      <c r="AC66" s="15"/>
      <c r="AD66" s="15"/>
      <c r="AE66" s="15"/>
    </row>
    <row r="67" spans="1:31" ht="27.6" x14ac:dyDescent="0.25">
      <c r="A67" s="15"/>
      <c r="B67" s="15"/>
      <c r="C67" s="15"/>
      <c r="D67" s="15"/>
      <c r="E67" s="15"/>
      <c r="F67" s="15"/>
      <c r="G67" s="15"/>
      <c r="H67" s="15"/>
      <c r="I67" s="15"/>
      <c r="J67" s="15"/>
      <c r="K67" s="15"/>
      <c r="L67" s="15"/>
      <c r="M67" s="15"/>
      <c r="N67" s="31" t="s">
        <v>193</v>
      </c>
      <c r="O67" s="32">
        <v>3.5</v>
      </c>
      <c r="P67" s="32">
        <v>4.3</v>
      </c>
      <c r="Q67" s="32">
        <v>3.8</v>
      </c>
      <c r="R67" s="32">
        <v>3.8</v>
      </c>
      <c r="S67" s="33">
        <f t="shared" si="1"/>
        <v>15.399999999999999</v>
      </c>
      <c r="T67" s="15"/>
      <c r="U67" s="15"/>
      <c r="V67" s="15"/>
      <c r="W67" s="15"/>
      <c r="X67" s="15"/>
      <c r="Y67" s="15"/>
      <c r="Z67" s="15"/>
      <c r="AA67" s="15"/>
      <c r="AB67" s="15"/>
      <c r="AC67" s="15"/>
      <c r="AD67" s="15"/>
      <c r="AE67" s="15"/>
    </row>
    <row r="68" spans="1:31" ht="13.8" x14ac:dyDescent="0.25">
      <c r="A68" s="15"/>
      <c r="B68" s="15"/>
      <c r="C68" s="15"/>
      <c r="D68" s="15"/>
      <c r="E68" s="15"/>
      <c r="F68" s="15"/>
      <c r="G68" s="15"/>
      <c r="H68" s="15"/>
      <c r="I68" s="15"/>
      <c r="J68" s="15"/>
      <c r="K68" s="15"/>
      <c r="L68" s="15"/>
      <c r="M68" s="15"/>
      <c r="N68" s="31" t="s">
        <v>194</v>
      </c>
      <c r="O68" s="32">
        <v>3.125</v>
      </c>
      <c r="P68" s="32">
        <v>3.25</v>
      </c>
      <c r="Q68" s="32">
        <v>1.875</v>
      </c>
      <c r="R68" s="32">
        <v>1.875</v>
      </c>
      <c r="S68" s="33">
        <f t="shared" si="1"/>
        <v>10.125</v>
      </c>
      <c r="T68" s="15"/>
      <c r="U68" s="15"/>
      <c r="V68" s="15"/>
      <c r="W68" s="15"/>
      <c r="X68" s="15"/>
      <c r="Y68" s="15"/>
      <c r="Z68" s="15"/>
      <c r="AA68" s="15"/>
      <c r="AB68" s="15"/>
      <c r="AC68" s="15"/>
      <c r="AD68" s="15"/>
      <c r="AE68" s="15"/>
    </row>
    <row r="69" spans="1:31" ht="27.6" x14ac:dyDescent="0.25">
      <c r="A69" s="15"/>
      <c r="B69" s="15"/>
      <c r="C69" s="15"/>
      <c r="D69" s="15"/>
      <c r="E69" s="15"/>
      <c r="F69" s="15"/>
      <c r="G69" s="15"/>
      <c r="H69" s="15"/>
      <c r="I69" s="15"/>
      <c r="J69" s="15"/>
      <c r="K69" s="15"/>
      <c r="L69" s="15"/>
      <c r="M69" s="15"/>
      <c r="N69" s="31" t="s">
        <v>195</v>
      </c>
      <c r="O69" s="32">
        <v>4.0999999999999996</v>
      </c>
      <c r="P69" s="32">
        <v>3.8</v>
      </c>
      <c r="Q69" s="32">
        <v>4.0999999999999996</v>
      </c>
      <c r="R69" s="32">
        <v>3.4</v>
      </c>
      <c r="S69" s="33">
        <f t="shared" si="1"/>
        <v>15.4</v>
      </c>
      <c r="T69" s="15"/>
      <c r="U69" s="15"/>
      <c r="V69" s="15"/>
      <c r="W69" s="15"/>
      <c r="X69" s="15"/>
      <c r="Y69" s="15"/>
      <c r="Z69" s="15"/>
      <c r="AA69" s="15"/>
      <c r="AB69" s="15"/>
      <c r="AC69" s="15"/>
      <c r="AD69" s="15"/>
      <c r="AE69" s="15"/>
    </row>
    <row r="70" spans="1:31" ht="27.6" x14ac:dyDescent="0.25">
      <c r="A70" s="15"/>
      <c r="B70" s="15"/>
      <c r="C70" s="15"/>
      <c r="D70" s="15"/>
      <c r="E70" s="15"/>
      <c r="F70" s="15"/>
      <c r="G70" s="15"/>
      <c r="H70" s="15"/>
      <c r="I70" s="15"/>
      <c r="J70" s="15"/>
      <c r="K70" s="15"/>
      <c r="L70" s="15"/>
      <c r="M70" s="15"/>
      <c r="N70" s="34" t="s">
        <v>196</v>
      </c>
      <c r="O70" s="35">
        <v>3</v>
      </c>
      <c r="P70" s="35">
        <v>3.375</v>
      </c>
      <c r="Q70" s="35">
        <v>2.875</v>
      </c>
      <c r="R70" s="35">
        <v>2</v>
      </c>
      <c r="S70" s="36">
        <f t="shared" si="1"/>
        <v>11.25</v>
      </c>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sheetData>
  <mergeCells count="204">
    <mergeCell ref="A39:A41"/>
    <mergeCell ref="B39:B41"/>
    <mergeCell ref="C39:C41"/>
    <mergeCell ref="D39:D41"/>
    <mergeCell ref="F39:F41"/>
    <mergeCell ref="L39:L41"/>
    <mergeCell ref="M39:M41"/>
    <mergeCell ref="U23:U24"/>
    <mergeCell ref="M23:M25"/>
    <mergeCell ref="N23:N25"/>
    <mergeCell ref="O23:O25"/>
    <mergeCell ref="P23:P25"/>
    <mergeCell ref="Q23:Q25"/>
    <mergeCell ref="R23:R25"/>
    <mergeCell ref="N39:N41"/>
    <mergeCell ref="O39:O41"/>
    <mergeCell ref="P39:P41"/>
    <mergeCell ref="Q39:Q41"/>
    <mergeCell ref="R39:R41"/>
    <mergeCell ref="S39:S41"/>
    <mergeCell ref="T39:T41"/>
    <mergeCell ref="U39:U40"/>
    <mergeCell ref="T36:T38"/>
    <mergeCell ref="U36:U37"/>
    <mergeCell ref="M36:M38"/>
    <mergeCell ref="N36:N38"/>
    <mergeCell ref="O36:O38"/>
    <mergeCell ref="P36:P38"/>
    <mergeCell ref="Q36:Q38"/>
    <mergeCell ref="R36:R38"/>
    <mergeCell ref="S36:S38"/>
    <mergeCell ref="T15:T17"/>
    <mergeCell ref="U15:U16"/>
    <mergeCell ref="U18:U19"/>
    <mergeCell ref="M15:M17"/>
    <mergeCell ref="N15:N17"/>
    <mergeCell ref="O15:O17"/>
    <mergeCell ref="P15:P17"/>
    <mergeCell ref="Q15:Q17"/>
    <mergeCell ref="R15:R17"/>
    <mergeCell ref="S15:S17"/>
    <mergeCell ref="S23:S25"/>
    <mergeCell ref="O18:O22"/>
    <mergeCell ref="P18:P22"/>
    <mergeCell ref="Q18:Q22"/>
    <mergeCell ref="R18:R22"/>
    <mergeCell ref="S18:S22"/>
    <mergeCell ref="T18:T22"/>
    <mergeCell ref="A23:A25"/>
    <mergeCell ref="B23:B25"/>
    <mergeCell ref="C23:C25"/>
    <mergeCell ref="D23:D25"/>
    <mergeCell ref="E23:E25"/>
    <mergeCell ref="F23:F25"/>
    <mergeCell ref="L23:L25"/>
    <mergeCell ref="T12:T14"/>
    <mergeCell ref="U12:U13"/>
    <mergeCell ref="M12:M14"/>
    <mergeCell ref="N12:N14"/>
    <mergeCell ref="O12:O14"/>
    <mergeCell ref="P12:P14"/>
    <mergeCell ref="Q12:Q14"/>
    <mergeCell ref="R12:R14"/>
    <mergeCell ref="S12:S14"/>
    <mergeCell ref="T23:T25"/>
    <mergeCell ref="M18:M22"/>
    <mergeCell ref="N18:N22"/>
    <mergeCell ref="A12:A14"/>
    <mergeCell ref="B12:B14"/>
    <mergeCell ref="C12:C14"/>
    <mergeCell ref="D12:D14"/>
    <mergeCell ref="E12:E14"/>
    <mergeCell ref="F12:F14"/>
    <mergeCell ref="L12:L14"/>
    <mergeCell ref="A15:A17"/>
    <mergeCell ref="B15:B17"/>
    <mergeCell ref="C15:C17"/>
    <mergeCell ref="D15:D17"/>
    <mergeCell ref="E15:E17"/>
    <mergeCell ref="F15:F17"/>
    <mergeCell ref="L15:L17"/>
    <mergeCell ref="A18:A22"/>
    <mergeCell ref="B18:B22"/>
    <mergeCell ref="C18:C22"/>
    <mergeCell ref="D18:D22"/>
    <mergeCell ref="E18:E22"/>
    <mergeCell ref="F18:F22"/>
    <mergeCell ref="L18:L22"/>
    <mergeCell ref="R3:R5"/>
    <mergeCell ref="S3:S5"/>
    <mergeCell ref="M6:M8"/>
    <mergeCell ref="N6:N8"/>
    <mergeCell ref="O6:O8"/>
    <mergeCell ref="P6:P8"/>
    <mergeCell ref="Q6:Q8"/>
    <mergeCell ref="R6:R8"/>
    <mergeCell ref="A9:A11"/>
    <mergeCell ref="B9:B11"/>
    <mergeCell ref="C9:C11"/>
    <mergeCell ref="D9:D11"/>
    <mergeCell ref="E9:E11"/>
    <mergeCell ref="F9:F11"/>
    <mergeCell ref="L9:L11"/>
    <mergeCell ref="S6:S8"/>
    <mergeCell ref="A6:A8"/>
    <mergeCell ref="B6:B8"/>
    <mergeCell ref="C6:C8"/>
    <mergeCell ref="D6:D8"/>
    <mergeCell ref="E6:E8"/>
    <mergeCell ref="F6:F8"/>
    <mergeCell ref="L6:L8"/>
    <mergeCell ref="B1:B2"/>
    <mergeCell ref="C1:C2"/>
    <mergeCell ref="D1:D2"/>
    <mergeCell ref="E1:E2"/>
    <mergeCell ref="F1:F2"/>
    <mergeCell ref="G1:H1"/>
    <mergeCell ref="I1:K1"/>
    <mergeCell ref="A3:A5"/>
    <mergeCell ref="B3:B5"/>
    <mergeCell ref="C3:C5"/>
    <mergeCell ref="D3:D5"/>
    <mergeCell ref="E3:E5"/>
    <mergeCell ref="F3:F5"/>
    <mergeCell ref="U9:U10"/>
    <mergeCell ref="M9:M11"/>
    <mergeCell ref="N9:N11"/>
    <mergeCell ref="O9:O11"/>
    <mergeCell ref="P9:P11"/>
    <mergeCell ref="Q9:Q11"/>
    <mergeCell ref="R9:R11"/>
    <mergeCell ref="S9:S11"/>
    <mergeCell ref="L1:L2"/>
    <mergeCell ref="M1:M2"/>
    <mergeCell ref="N1:N2"/>
    <mergeCell ref="O1:R1"/>
    <mergeCell ref="S1:S2"/>
    <mergeCell ref="T1:U1"/>
    <mergeCell ref="L3:L5"/>
    <mergeCell ref="T6:T8"/>
    <mergeCell ref="U6:U7"/>
    <mergeCell ref="T3:T5"/>
    <mergeCell ref="U3:U4"/>
    <mergeCell ref="M3:M5"/>
    <mergeCell ref="N3:N5"/>
    <mergeCell ref="O3:O5"/>
    <mergeCell ref="P3:P5"/>
    <mergeCell ref="Q3:Q5"/>
    <mergeCell ref="D26:D28"/>
    <mergeCell ref="E26:E28"/>
    <mergeCell ref="F26:F28"/>
    <mergeCell ref="L26:L28"/>
    <mergeCell ref="T26:T28"/>
    <mergeCell ref="B32:B35"/>
    <mergeCell ref="C32:C35"/>
    <mergeCell ref="D32:D35"/>
    <mergeCell ref="E32:E35"/>
    <mergeCell ref="F32:F35"/>
    <mergeCell ref="L32:L35"/>
    <mergeCell ref="E29:E31"/>
    <mergeCell ref="T9:T11"/>
    <mergeCell ref="A36:A38"/>
    <mergeCell ref="B36:B38"/>
    <mergeCell ref="C36:C38"/>
    <mergeCell ref="D36:D38"/>
    <mergeCell ref="E36:E38"/>
    <mergeCell ref="F36:F38"/>
    <mergeCell ref="L36:L38"/>
    <mergeCell ref="P29:P31"/>
    <mergeCell ref="Q29:Q31"/>
    <mergeCell ref="A29:A31"/>
    <mergeCell ref="B29:B31"/>
    <mergeCell ref="C29:C31"/>
    <mergeCell ref="D29:D31"/>
    <mergeCell ref="F29:F31"/>
    <mergeCell ref="L29:L31"/>
    <mergeCell ref="M29:M31"/>
    <mergeCell ref="N29:N31"/>
    <mergeCell ref="O29:O31"/>
    <mergeCell ref="A32:A35"/>
    <mergeCell ref="T32:T35"/>
    <mergeCell ref="A26:A28"/>
    <mergeCell ref="B26:B28"/>
    <mergeCell ref="C26:C28"/>
    <mergeCell ref="U26:U27"/>
    <mergeCell ref="M26:M28"/>
    <mergeCell ref="N26:N28"/>
    <mergeCell ref="O26:O28"/>
    <mergeCell ref="P26:P28"/>
    <mergeCell ref="Q26:Q28"/>
    <mergeCell ref="R26:R28"/>
    <mergeCell ref="S26:S28"/>
    <mergeCell ref="M32:M35"/>
    <mergeCell ref="N32:N35"/>
    <mergeCell ref="O32:O35"/>
    <mergeCell ref="P32:P35"/>
    <mergeCell ref="Q32:Q35"/>
    <mergeCell ref="R32:R35"/>
    <mergeCell ref="S32:S35"/>
    <mergeCell ref="U32:U33"/>
    <mergeCell ref="R29:R31"/>
    <mergeCell ref="S29:S31"/>
    <mergeCell ref="T29:T31"/>
    <mergeCell ref="U29:U30"/>
  </mergeCells>
  <dataValidations count="3">
    <dataValidation type="list" allowBlank="1" showErrorMessage="1" sqref="S3 S6 S9 S12 S15 S18 S23 S26 S29 S32 S36 S39" xr:uid="{00000000-0002-0000-0100-000000000000}">
      <formula1>"None,1st place,2nd place,3rd place"</formula1>
    </dataValidation>
    <dataValidation type="list" allowBlank="1" showErrorMessage="1" sqref="I3:I10 I12:I13 I15 I18:I24 I26 I32:I36 I39:I41" xr:uid="{00000000-0002-0000-0100-000001000000}">
      <formula1>"AIT,AST,AVL,DT,TUG,JKU,CAMEA,COG,HON,BUT,ABO,AND,QEN,CSY,IMTA,SOFT,ABI,INT,ROTECH,TEK,UNIVAQ,UNISS,ACO,UOC,HIB,ITI,PRO,UCAN,ALSTOM/BT,VCE,RISE,WMO,MDU,Copado"</formula1>
    </dataValidation>
    <dataValidation type="list" allowBlank="1" showInputMessage="1" showErrorMessage="1" prompt="Select UC provider" sqref="G3 G6 G9 G12 G15 G18 G26 G29 G32 G36 G39" xr:uid="{00000000-0002-0000-0100-000002000000}">
      <formula1>"ABI,AVL,ALSTOM/BT,CAM,CSY,HIB,PRO,TEK,VCE,WMO"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66"/>
  <sheetViews>
    <sheetView zoomScale="60" zoomScaleNormal="60" workbookViewId="0">
      <pane xSplit="3" ySplit="2" topLeftCell="D3" activePane="bottomRight" state="frozen"/>
      <selection pane="topRight" activeCell="D1" sqref="D1"/>
      <selection pane="bottomLeft" activeCell="A3" sqref="A3"/>
      <selection pane="bottomRight" activeCell="W10" sqref="W10"/>
    </sheetView>
  </sheetViews>
  <sheetFormatPr defaultColWidth="12.6640625" defaultRowHeight="15.75" customHeight="1" x14ac:dyDescent="0.25"/>
  <cols>
    <col min="1" max="1" width="2.88671875" customWidth="1"/>
    <col min="2" max="3" width="22.44140625" customWidth="1"/>
    <col min="4" max="4" width="32.4414062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6.33203125" bestFit="1" customWidth="1"/>
    <col min="17" max="17" width="13.5546875" bestFit="1" customWidth="1"/>
    <col min="18" max="18" width="21.33203125" bestFit="1" customWidth="1"/>
    <col min="19" max="19" width="13.5546875" bestFit="1" customWidth="1"/>
    <col min="20" max="20" width="11.6640625" bestFit="1" customWidth="1"/>
    <col min="21" max="21" width="42.21875" bestFit="1" customWidth="1"/>
  </cols>
  <sheetData>
    <row r="1" spans="1:31" ht="13.2" x14ac:dyDescent="0.25">
      <c r="A1" s="90"/>
      <c r="B1" s="87" t="s">
        <v>0</v>
      </c>
      <c r="C1" s="79" t="s">
        <v>1</v>
      </c>
      <c r="D1" s="78" t="s">
        <v>2</v>
      </c>
      <c r="E1" s="79" t="s">
        <v>3</v>
      </c>
      <c r="F1" s="78" t="s">
        <v>4</v>
      </c>
      <c r="G1" s="79" t="s">
        <v>5</v>
      </c>
      <c r="H1" s="72"/>
      <c r="I1" s="78" t="s">
        <v>6</v>
      </c>
      <c r="J1" s="72"/>
      <c r="K1" s="72"/>
      <c r="L1" s="79" t="s">
        <v>7</v>
      </c>
      <c r="M1" s="78" t="s">
        <v>8</v>
      </c>
      <c r="N1" s="79" t="s">
        <v>9</v>
      </c>
      <c r="O1" s="78" t="s">
        <v>10</v>
      </c>
      <c r="P1" s="72"/>
      <c r="Q1" s="72"/>
      <c r="R1" s="72"/>
      <c r="S1" s="80" t="s">
        <v>11</v>
      </c>
      <c r="T1" s="81" t="s">
        <v>12</v>
      </c>
      <c r="U1" s="72"/>
      <c r="V1" s="15"/>
      <c r="W1" s="15"/>
      <c r="X1" s="15"/>
      <c r="Y1" s="15"/>
      <c r="Z1" s="15"/>
      <c r="AA1" s="15"/>
      <c r="AB1" s="15"/>
      <c r="AC1" s="15"/>
      <c r="AD1" s="15"/>
      <c r="AE1" s="15"/>
    </row>
    <row r="2" spans="1:31" ht="27.6" x14ac:dyDescent="0.25">
      <c r="A2" s="90"/>
      <c r="B2" s="87"/>
      <c r="C2" s="72"/>
      <c r="D2" s="72"/>
      <c r="E2" s="72"/>
      <c r="F2" s="72"/>
      <c r="G2" s="82" t="s">
        <v>13</v>
      </c>
      <c r="H2" s="82" t="s">
        <v>14</v>
      </c>
      <c r="I2" s="83" t="s">
        <v>13</v>
      </c>
      <c r="J2" s="83" t="s">
        <v>14</v>
      </c>
      <c r="K2" s="83" t="s">
        <v>15</v>
      </c>
      <c r="L2" s="72"/>
      <c r="M2" s="72"/>
      <c r="N2" s="72"/>
      <c r="O2" s="83" t="s">
        <v>16</v>
      </c>
      <c r="P2" s="83" t="s">
        <v>17</v>
      </c>
      <c r="Q2" s="83" t="s">
        <v>18</v>
      </c>
      <c r="R2" s="83" t="s">
        <v>19</v>
      </c>
      <c r="S2" s="72"/>
      <c r="T2" s="85" t="s">
        <v>20</v>
      </c>
      <c r="U2" s="84" t="s">
        <v>21</v>
      </c>
      <c r="V2" s="15"/>
      <c r="W2" s="15"/>
      <c r="X2" s="15"/>
      <c r="Y2" s="15"/>
      <c r="Z2" s="15"/>
      <c r="AA2" s="15"/>
      <c r="AB2" s="15"/>
      <c r="AC2" s="15"/>
      <c r="AD2" s="15"/>
      <c r="AE2" s="15"/>
    </row>
    <row r="3" spans="1:31" ht="13.2" customHeight="1" x14ac:dyDescent="0.25">
      <c r="A3" s="86">
        <v>1</v>
      </c>
      <c r="B3" s="71" t="s">
        <v>197</v>
      </c>
      <c r="C3" s="71" t="s">
        <v>198</v>
      </c>
      <c r="D3" s="71" t="s">
        <v>199</v>
      </c>
      <c r="E3" s="137" t="s">
        <v>200</v>
      </c>
      <c r="F3" s="137" t="s">
        <v>201</v>
      </c>
      <c r="G3" s="75" t="s">
        <v>54</v>
      </c>
      <c r="H3" s="75">
        <v>3</v>
      </c>
      <c r="I3" s="75" t="s">
        <v>78</v>
      </c>
      <c r="J3" s="75">
        <v>3</v>
      </c>
      <c r="K3" s="75" t="s">
        <v>202</v>
      </c>
      <c r="L3" s="137" t="s">
        <v>203</v>
      </c>
      <c r="M3" s="137" t="s">
        <v>204</v>
      </c>
      <c r="N3" s="137" t="s">
        <v>205</v>
      </c>
      <c r="O3" s="139">
        <v>3.2647058823529411</v>
      </c>
      <c r="P3" s="139">
        <v>3.3235294117647061</v>
      </c>
      <c r="Q3" s="139">
        <v>2.5</v>
      </c>
      <c r="R3" s="139">
        <v>2.3823529411764706</v>
      </c>
      <c r="S3" s="86" t="s">
        <v>34</v>
      </c>
      <c r="T3" s="140" t="b">
        <v>1</v>
      </c>
      <c r="U3" s="140"/>
      <c r="V3" s="15"/>
      <c r="W3" s="15"/>
      <c r="X3" s="15"/>
      <c r="Y3" s="15"/>
      <c r="Z3" s="15"/>
      <c r="AA3" s="15"/>
      <c r="AB3" s="15"/>
      <c r="AC3" s="15"/>
      <c r="AD3" s="15"/>
      <c r="AE3" s="15"/>
    </row>
    <row r="4" spans="1:31" ht="13.2" x14ac:dyDescent="0.25">
      <c r="A4" s="72"/>
      <c r="B4" s="72"/>
      <c r="C4" s="72"/>
      <c r="D4" s="72"/>
      <c r="E4" s="72"/>
      <c r="F4" s="72"/>
      <c r="G4" s="75"/>
      <c r="H4" s="75"/>
      <c r="I4" s="75" t="s">
        <v>47</v>
      </c>
      <c r="J4" s="75">
        <v>1</v>
      </c>
      <c r="K4" s="75" t="s">
        <v>49</v>
      </c>
      <c r="L4" s="72"/>
      <c r="M4" s="72"/>
      <c r="N4" s="72"/>
      <c r="O4" s="72"/>
      <c r="P4" s="72"/>
      <c r="Q4" s="72"/>
      <c r="R4" s="72"/>
      <c r="S4" s="72"/>
      <c r="T4" s="72"/>
      <c r="U4" s="72"/>
      <c r="V4" s="15"/>
      <c r="W4" s="15"/>
      <c r="X4" s="15"/>
      <c r="Y4" s="15"/>
      <c r="Z4" s="15"/>
      <c r="AA4" s="15"/>
      <c r="AB4" s="15"/>
      <c r="AC4" s="15"/>
      <c r="AD4" s="15"/>
      <c r="AE4" s="15"/>
    </row>
    <row r="5" spans="1:31" ht="87.75" customHeight="1" x14ac:dyDescent="0.25">
      <c r="A5" s="72"/>
      <c r="B5" s="72"/>
      <c r="C5" s="72"/>
      <c r="D5" s="72"/>
      <c r="E5" s="72"/>
      <c r="F5" s="72"/>
      <c r="G5" s="75"/>
      <c r="H5" s="75"/>
      <c r="I5" s="75" t="s">
        <v>105</v>
      </c>
      <c r="J5" s="75">
        <v>1</v>
      </c>
      <c r="K5" s="77" t="s">
        <v>207</v>
      </c>
      <c r="L5" s="72"/>
      <c r="M5" s="72"/>
      <c r="N5" s="72"/>
      <c r="O5" s="72"/>
      <c r="P5" s="72"/>
      <c r="Q5" s="72"/>
      <c r="R5" s="72"/>
      <c r="S5" s="72"/>
      <c r="T5" s="72"/>
      <c r="U5" s="89"/>
      <c r="V5" s="15"/>
      <c r="W5" s="15"/>
      <c r="X5" s="15"/>
      <c r="Y5" s="15"/>
      <c r="Z5" s="15"/>
      <c r="AA5" s="15"/>
      <c r="AB5" s="15"/>
      <c r="AC5" s="15"/>
      <c r="AD5" s="15"/>
      <c r="AE5" s="15"/>
    </row>
    <row r="6" spans="1:31" ht="13.2" x14ac:dyDescent="0.25">
      <c r="A6" s="152">
        <f>A3+1</f>
        <v>2</v>
      </c>
      <c r="B6" s="153" t="s">
        <v>208</v>
      </c>
      <c r="C6" s="154" t="s">
        <v>209</v>
      </c>
      <c r="D6" s="154" t="s">
        <v>210</v>
      </c>
      <c r="E6" s="155" t="s">
        <v>211</v>
      </c>
      <c r="F6" s="155" t="s">
        <v>212</v>
      </c>
      <c r="G6" s="156" t="s">
        <v>213</v>
      </c>
      <c r="H6" s="156">
        <v>2</v>
      </c>
      <c r="I6" s="156" t="s">
        <v>47</v>
      </c>
      <c r="J6" s="156">
        <v>1</v>
      </c>
      <c r="K6" s="156" t="s">
        <v>49</v>
      </c>
      <c r="L6" s="157" t="s">
        <v>214</v>
      </c>
      <c r="M6" s="155" t="s">
        <v>215</v>
      </c>
      <c r="N6" s="155" t="s">
        <v>216</v>
      </c>
      <c r="O6" s="158">
        <v>2.7837837840000001</v>
      </c>
      <c r="P6" s="158">
        <v>2.6486486490000001</v>
      </c>
      <c r="Q6" s="158">
        <v>2.324324324</v>
      </c>
      <c r="R6" s="158">
        <v>2</v>
      </c>
      <c r="S6" s="152" t="s">
        <v>34</v>
      </c>
      <c r="T6" s="152" t="b">
        <v>1</v>
      </c>
      <c r="U6" s="152"/>
      <c r="V6" s="15"/>
      <c r="W6" s="15"/>
      <c r="X6" s="15"/>
      <c r="Y6" s="15"/>
      <c r="Z6" s="15"/>
      <c r="AA6" s="15"/>
      <c r="AB6" s="15"/>
      <c r="AC6" s="15"/>
      <c r="AD6" s="15"/>
      <c r="AE6" s="15"/>
    </row>
    <row r="7" spans="1:31" ht="13.8" x14ac:dyDescent="0.25">
      <c r="A7" s="159"/>
      <c r="B7" s="153"/>
      <c r="C7" s="159"/>
      <c r="D7" s="159"/>
      <c r="E7" s="159"/>
      <c r="F7" s="159"/>
      <c r="G7" s="156"/>
      <c r="H7" s="156"/>
      <c r="I7" s="156"/>
      <c r="J7" s="156"/>
      <c r="K7" s="160"/>
      <c r="L7" s="161"/>
      <c r="M7" s="159"/>
      <c r="N7" s="159"/>
      <c r="O7" s="159"/>
      <c r="P7" s="159"/>
      <c r="Q7" s="159"/>
      <c r="R7" s="159"/>
      <c r="S7" s="159"/>
      <c r="T7" s="159"/>
      <c r="U7" s="159"/>
      <c r="V7" s="15"/>
      <c r="W7" s="15"/>
      <c r="X7" s="15"/>
      <c r="Y7" s="15"/>
      <c r="Z7" s="15"/>
      <c r="AA7" s="15"/>
      <c r="AB7" s="15"/>
      <c r="AC7" s="15"/>
      <c r="AD7" s="15"/>
      <c r="AE7" s="15"/>
    </row>
    <row r="8" spans="1:31" ht="13.2" x14ac:dyDescent="0.25">
      <c r="A8" s="159"/>
      <c r="B8" s="153"/>
      <c r="C8" s="159"/>
      <c r="D8" s="159"/>
      <c r="E8" s="159"/>
      <c r="F8" s="159"/>
      <c r="G8" s="156"/>
      <c r="H8" s="156"/>
      <c r="I8" s="156"/>
      <c r="J8" s="156"/>
      <c r="K8" s="161"/>
      <c r="L8" s="161"/>
      <c r="M8" s="159"/>
      <c r="N8" s="159"/>
      <c r="O8" s="159"/>
      <c r="P8" s="159"/>
      <c r="Q8" s="159"/>
      <c r="R8" s="159"/>
      <c r="S8" s="159"/>
      <c r="T8" s="159"/>
      <c r="U8" s="156"/>
      <c r="V8" s="15"/>
      <c r="W8" s="15"/>
      <c r="X8" s="15"/>
      <c r="Y8" s="15"/>
      <c r="Z8" s="15"/>
      <c r="AA8" s="15"/>
      <c r="AB8" s="15"/>
      <c r="AC8" s="15"/>
      <c r="AD8" s="15"/>
      <c r="AE8" s="15"/>
    </row>
    <row r="9" spans="1:31" ht="27.6" x14ac:dyDescent="0.25">
      <c r="A9" s="86">
        <f>A6+1</f>
        <v>3</v>
      </c>
      <c r="B9" s="87" t="s">
        <v>217</v>
      </c>
      <c r="C9" s="71" t="s">
        <v>218</v>
      </c>
      <c r="D9" s="71" t="s">
        <v>219</v>
      </c>
      <c r="E9" s="137" t="s">
        <v>220</v>
      </c>
      <c r="F9" s="137" t="s">
        <v>221</v>
      </c>
      <c r="G9" s="75" t="s">
        <v>42</v>
      </c>
      <c r="H9" s="75">
        <v>2</v>
      </c>
      <c r="I9" s="75" t="s">
        <v>50</v>
      </c>
      <c r="J9" s="75">
        <v>2</v>
      </c>
      <c r="K9" s="143" t="s">
        <v>222</v>
      </c>
      <c r="L9" s="137" t="s">
        <v>223</v>
      </c>
      <c r="M9" s="137" t="s">
        <v>224</v>
      </c>
      <c r="N9" s="137" t="s">
        <v>225</v>
      </c>
      <c r="O9" s="139">
        <v>3.8888888888888888</v>
      </c>
      <c r="P9" s="139">
        <v>4.166666666666667</v>
      </c>
      <c r="Q9" s="139">
        <v>4.1111111111111107</v>
      </c>
      <c r="R9" s="139">
        <v>3.4722222222222223</v>
      </c>
      <c r="S9" s="86" t="s">
        <v>60</v>
      </c>
      <c r="T9" s="137" t="b">
        <v>0</v>
      </c>
      <c r="U9" s="137" t="s">
        <v>226</v>
      </c>
      <c r="V9" s="15"/>
      <c r="W9" s="15"/>
      <c r="X9" s="15"/>
      <c r="Y9" s="15"/>
      <c r="Z9" s="15"/>
      <c r="AA9" s="15"/>
      <c r="AB9" s="15"/>
      <c r="AC9" s="15"/>
      <c r="AD9" s="15"/>
      <c r="AE9" s="15"/>
    </row>
    <row r="10" spans="1:31" ht="70.5" customHeight="1" x14ac:dyDescent="0.25">
      <c r="A10" s="72"/>
      <c r="B10" s="87"/>
      <c r="C10" s="72"/>
      <c r="D10" s="72"/>
      <c r="E10" s="72"/>
      <c r="F10" s="72"/>
      <c r="G10" s="75"/>
      <c r="H10" s="75"/>
      <c r="I10" s="75" t="s">
        <v>227</v>
      </c>
      <c r="J10" s="75">
        <v>2</v>
      </c>
      <c r="K10" s="142" t="s">
        <v>228</v>
      </c>
      <c r="L10" s="72"/>
      <c r="M10" s="72"/>
      <c r="N10" s="72"/>
      <c r="O10" s="72"/>
      <c r="P10" s="72"/>
      <c r="Q10" s="72"/>
      <c r="R10" s="72"/>
      <c r="S10" s="72"/>
      <c r="T10" s="72"/>
      <c r="U10" s="72"/>
      <c r="V10" s="15"/>
      <c r="W10" s="15"/>
      <c r="X10" s="15"/>
      <c r="Y10" s="15"/>
      <c r="Z10" s="15"/>
      <c r="AA10" s="15"/>
      <c r="AB10" s="15"/>
      <c r="AC10" s="15"/>
      <c r="AD10" s="15"/>
      <c r="AE10" s="15"/>
    </row>
    <row r="11" spans="1:31" ht="13.2" x14ac:dyDescent="0.25">
      <c r="A11" s="72"/>
      <c r="B11" s="87"/>
      <c r="C11" s="72"/>
      <c r="D11" s="72"/>
      <c r="E11" s="72"/>
      <c r="F11" s="72"/>
      <c r="G11" s="75"/>
      <c r="H11" s="75"/>
      <c r="I11" s="75" t="s">
        <v>47</v>
      </c>
      <c r="J11" s="75">
        <v>1</v>
      </c>
      <c r="K11" s="75" t="s">
        <v>49</v>
      </c>
      <c r="L11" s="72"/>
      <c r="M11" s="72"/>
      <c r="N11" s="72"/>
      <c r="O11" s="72"/>
      <c r="P11" s="72"/>
      <c r="Q11" s="72"/>
      <c r="R11" s="72"/>
      <c r="S11" s="72"/>
      <c r="T11" s="72"/>
      <c r="U11" s="75" t="s">
        <v>229</v>
      </c>
      <c r="V11" s="15"/>
      <c r="W11" s="15"/>
      <c r="X11" s="15"/>
      <c r="Y11" s="15"/>
      <c r="Z11" s="15"/>
      <c r="AA11" s="15"/>
      <c r="AB11" s="15"/>
      <c r="AC11" s="15"/>
      <c r="AD11" s="15"/>
      <c r="AE11" s="15"/>
    </row>
    <row r="12" spans="1:31" ht="13.2" x14ac:dyDescent="0.25">
      <c r="A12" s="152">
        <f>A9+1</f>
        <v>4</v>
      </c>
      <c r="B12" s="154" t="s">
        <v>230</v>
      </c>
      <c r="C12" s="154" t="s">
        <v>231</v>
      </c>
      <c r="D12" s="154" t="s">
        <v>232</v>
      </c>
      <c r="E12" s="162" t="s">
        <v>233</v>
      </c>
      <c r="F12" s="162" t="s">
        <v>212</v>
      </c>
      <c r="G12" s="156" t="s">
        <v>97</v>
      </c>
      <c r="H12" s="156">
        <v>3</v>
      </c>
      <c r="I12" s="156" t="s">
        <v>98</v>
      </c>
      <c r="J12" s="156">
        <v>2</v>
      </c>
      <c r="K12" s="156" t="s">
        <v>99</v>
      </c>
      <c r="L12" s="163" t="s">
        <v>100</v>
      </c>
      <c r="M12" s="152" t="s">
        <v>234</v>
      </c>
      <c r="N12" s="152" t="s">
        <v>235</v>
      </c>
      <c r="O12" s="164">
        <v>3.6451612903225805</v>
      </c>
      <c r="P12" s="164">
        <v>3.6129032258064515</v>
      </c>
      <c r="Q12" s="164">
        <v>3.096774193548387</v>
      </c>
      <c r="R12" s="164">
        <v>2.903225806451613</v>
      </c>
      <c r="S12" s="152" t="s">
        <v>140</v>
      </c>
      <c r="T12" s="152" t="b">
        <v>0</v>
      </c>
      <c r="U12" s="152" t="s">
        <v>236</v>
      </c>
      <c r="V12" s="15"/>
      <c r="W12" s="15"/>
      <c r="X12" s="15"/>
      <c r="Y12" s="15"/>
      <c r="Z12" s="15"/>
      <c r="AA12" s="15"/>
      <c r="AB12" s="15"/>
      <c r="AC12" s="15"/>
      <c r="AD12" s="15"/>
      <c r="AE12" s="15"/>
    </row>
    <row r="13" spans="1:31" ht="13.2" x14ac:dyDescent="0.25">
      <c r="A13" s="159"/>
      <c r="B13" s="159"/>
      <c r="C13" s="159"/>
      <c r="D13" s="159"/>
      <c r="E13" s="159"/>
      <c r="F13" s="159"/>
      <c r="G13" s="156"/>
      <c r="H13" s="156"/>
      <c r="I13" s="156" t="s">
        <v>55</v>
      </c>
      <c r="J13" s="156">
        <v>3</v>
      </c>
      <c r="K13" s="156" t="s">
        <v>237</v>
      </c>
      <c r="L13" s="159"/>
      <c r="M13" s="159"/>
      <c r="N13" s="159"/>
      <c r="O13" s="159"/>
      <c r="P13" s="159"/>
      <c r="Q13" s="159"/>
      <c r="R13" s="159"/>
      <c r="S13" s="159"/>
      <c r="T13" s="159"/>
      <c r="U13" s="159"/>
      <c r="V13" s="15"/>
      <c r="W13" s="15"/>
      <c r="X13" s="15"/>
      <c r="Y13" s="15"/>
      <c r="Z13" s="15"/>
      <c r="AA13" s="15"/>
      <c r="AB13" s="15"/>
      <c r="AC13" s="15"/>
      <c r="AD13" s="15"/>
      <c r="AE13" s="15"/>
    </row>
    <row r="14" spans="1:31" ht="13.2" x14ac:dyDescent="0.25">
      <c r="A14" s="159"/>
      <c r="B14" s="159"/>
      <c r="C14" s="159"/>
      <c r="D14" s="159"/>
      <c r="E14" s="159"/>
      <c r="F14" s="159"/>
      <c r="G14" s="156"/>
      <c r="H14" s="156"/>
      <c r="I14" s="156" t="s">
        <v>71</v>
      </c>
      <c r="J14" s="156">
        <v>3</v>
      </c>
      <c r="K14" s="156" t="s">
        <v>104</v>
      </c>
      <c r="L14" s="159"/>
      <c r="M14" s="159"/>
      <c r="N14" s="159"/>
      <c r="O14" s="159"/>
      <c r="P14" s="159"/>
      <c r="Q14" s="159"/>
      <c r="R14" s="159"/>
      <c r="S14" s="159"/>
      <c r="T14" s="159"/>
      <c r="U14" s="156"/>
      <c r="V14" s="15"/>
      <c r="W14" s="15"/>
      <c r="X14" s="15"/>
      <c r="Y14" s="15"/>
      <c r="Z14" s="15"/>
      <c r="AA14" s="15"/>
      <c r="AB14" s="15"/>
      <c r="AC14" s="15"/>
      <c r="AD14" s="15"/>
      <c r="AE14" s="15"/>
    </row>
    <row r="15" spans="1:31" ht="13.2" x14ac:dyDescent="0.25">
      <c r="A15" s="159"/>
      <c r="B15" s="159"/>
      <c r="C15" s="159"/>
      <c r="D15" s="159"/>
      <c r="E15" s="159"/>
      <c r="F15" s="159"/>
      <c r="G15" s="156"/>
      <c r="H15" s="156"/>
      <c r="I15" s="156" t="s">
        <v>105</v>
      </c>
      <c r="J15" s="156">
        <v>1</v>
      </c>
      <c r="K15" s="165"/>
      <c r="L15" s="159"/>
      <c r="M15" s="159"/>
      <c r="N15" s="159"/>
      <c r="O15" s="159"/>
      <c r="P15" s="159"/>
      <c r="Q15" s="159"/>
      <c r="R15" s="159"/>
      <c r="S15" s="159"/>
      <c r="T15" s="159"/>
      <c r="U15" s="156"/>
      <c r="V15" s="15"/>
      <c r="W15" s="15"/>
      <c r="X15" s="15"/>
      <c r="Y15" s="15"/>
      <c r="Z15" s="15"/>
      <c r="AA15" s="15"/>
      <c r="AB15" s="15"/>
      <c r="AC15" s="15"/>
      <c r="AD15" s="15"/>
      <c r="AE15" s="15"/>
    </row>
    <row r="16" spans="1:31" ht="66" x14ac:dyDescent="0.25">
      <c r="A16" s="159"/>
      <c r="B16" s="159"/>
      <c r="C16" s="159"/>
      <c r="D16" s="159"/>
      <c r="E16" s="159"/>
      <c r="F16" s="159"/>
      <c r="G16" s="156"/>
      <c r="H16" s="156"/>
      <c r="I16" s="156" t="s">
        <v>106</v>
      </c>
      <c r="J16" s="156">
        <v>3</v>
      </c>
      <c r="K16" s="166" t="s">
        <v>107</v>
      </c>
      <c r="L16" s="159"/>
      <c r="M16" s="159"/>
      <c r="N16" s="159"/>
      <c r="O16" s="159"/>
      <c r="P16" s="159"/>
      <c r="Q16" s="159"/>
      <c r="R16" s="159"/>
      <c r="S16" s="159"/>
      <c r="T16" s="159"/>
      <c r="U16" s="156" t="s">
        <v>229</v>
      </c>
      <c r="V16" s="15"/>
      <c r="W16" s="15"/>
      <c r="X16" s="15"/>
      <c r="Y16" s="15"/>
      <c r="Z16" s="15"/>
      <c r="AA16" s="15"/>
      <c r="AB16" s="15"/>
      <c r="AC16" s="15"/>
      <c r="AD16" s="15"/>
      <c r="AE16" s="15"/>
    </row>
    <row r="17" spans="1:31" ht="13.8" x14ac:dyDescent="0.25">
      <c r="A17" s="86">
        <f>A12+1</f>
        <v>5</v>
      </c>
      <c r="B17" s="71" t="s">
        <v>238</v>
      </c>
      <c r="C17" s="146" t="s">
        <v>239</v>
      </c>
      <c r="D17" s="71" t="s">
        <v>240</v>
      </c>
      <c r="E17" s="137" t="s">
        <v>241</v>
      </c>
      <c r="F17" s="137" t="s">
        <v>212</v>
      </c>
      <c r="G17" s="75" t="s">
        <v>97</v>
      </c>
      <c r="H17" s="75">
        <v>3</v>
      </c>
      <c r="I17" s="89" t="s">
        <v>143</v>
      </c>
      <c r="J17" s="89">
        <v>2</v>
      </c>
      <c r="K17" s="147" t="s">
        <v>242</v>
      </c>
      <c r="L17" s="92" t="s">
        <v>144</v>
      </c>
      <c r="M17" s="92" t="s">
        <v>243</v>
      </c>
      <c r="N17" s="92" t="s">
        <v>244</v>
      </c>
      <c r="O17" s="139">
        <v>2.1379310344827585</v>
      </c>
      <c r="P17" s="139">
        <v>2.2068965517241379</v>
      </c>
      <c r="Q17" s="139">
        <v>1.896551724137931</v>
      </c>
      <c r="R17" s="139">
        <v>1.9310344827586208</v>
      </c>
      <c r="S17" s="86" t="s">
        <v>34</v>
      </c>
      <c r="T17" s="86" t="b">
        <v>1</v>
      </c>
      <c r="U17" s="86"/>
      <c r="V17" s="15"/>
      <c r="W17" s="15"/>
      <c r="X17" s="15"/>
      <c r="Y17" s="15"/>
      <c r="Z17" s="15"/>
      <c r="AA17" s="15"/>
      <c r="AB17" s="15"/>
      <c r="AC17" s="15"/>
      <c r="AD17" s="15"/>
      <c r="AE17" s="15"/>
    </row>
    <row r="18" spans="1:31" ht="13.8" x14ac:dyDescent="0.25">
      <c r="A18" s="72"/>
      <c r="B18" s="72"/>
      <c r="C18" s="148"/>
      <c r="D18" s="72"/>
      <c r="E18" s="72"/>
      <c r="F18" s="72"/>
      <c r="G18" s="75"/>
      <c r="H18" s="75"/>
      <c r="I18" s="89"/>
      <c r="J18" s="89"/>
      <c r="K18" s="142"/>
      <c r="L18" s="72"/>
      <c r="M18" s="72"/>
      <c r="N18" s="72"/>
      <c r="O18" s="72"/>
      <c r="P18" s="72"/>
      <c r="Q18" s="72"/>
      <c r="R18" s="72"/>
      <c r="S18" s="72"/>
      <c r="T18" s="72"/>
      <c r="U18" s="72"/>
      <c r="V18" s="15"/>
      <c r="W18" s="15"/>
      <c r="X18" s="15"/>
      <c r="Y18" s="15"/>
      <c r="Z18" s="15"/>
      <c r="AA18" s="15"/>
      <c r="AB18" s="15"/>
      <c r="AC18" s="15"/>
      <c r="AD18" s="15"/>
      <c r="AE18" s="15"/>
    </row>
    <row r="19" spans="1:31" ht="13.2" x14ac:dyDescent="0.25">
      <c r="A19" s="72"/>
      <c r="B19" s="72"/>
      <c r="C19" s="72"/>
      <c r="D19" s="72"/>
      <c r="E19" s="72"/>
      <c r="F19" s="72"/>
      <c r="G19" s="75"/>
      <c r="H19" s="75"/>
      <c r="I19" s="89"/>
      <c r="J19" s="89"/>
      <c r="K19" s="77"/>
      <c r="L19" s="72"/>
      <c r="M19" s="72"/>
      <c r="N19" s="72"/>
      <c r="O19" s="72"/>
      <c r="P19" s="72"/>
      <c r="Q19" s="72"/>
      <c r="R19" s="72"/>
      <c r="S19" s="72"/>
      <c r="T19" s="72"/>
      <c r="U19" s="75"/>
      <c r="V19" s="15"/>
      <c r="W19" s="15"/>
      <c r="X19" s="15"/>
      <c r="Y19" s="15"/>
      <c r="Z19" s="15"/>
      <c r="AA19" s="15"/>
      <c r="AB19" s="15"/>
      <c r="AC19" s="15"/>
      <c r="AD19" s="15"/>
      <c r="AE19" s="15"/>
    </row>
    <row r="20" spans="1:31" ht="13.8" x14ac:dyDescent="0.25">
      <c r="A20" s="152">
        <f>A17+1</f>
        <v>6</v>
      </c>
      <c r="B20" s="154" t="s">
        <v>245</v>
      </c>
      <c r="C20" s="154" t="s">
        <v>246</v>
      </c>
      <c r="D20" s="154" t="s">
        <v>247</v>
      </c>
      <c r="E20" s="155" t="s">
        <v>248</v>
      </c>
      <c r="F20" s="155" t="s">
        <v>249</v>
      </c>
      <c r="G20" s="156" t="s">
        <v>78</v>
      </c>
      <c r="H20" s="156">
        <v>2</v>
      </c>
      <c r="I20" s="156" t="s">
        <v>106</v>
      </c>
      <c r="J20" s="156">
        <v>1</v>
      </c>
      <c r="K20" s="160" t="s">
        <v>250</v>
      </c>
      <c r="L20" s="167"/>
      <c r="M20" s="155" t="s">
        <v>251</v>
      </c>
      <c r="N20" s="155" t="s">
        <v>252</v>
      </c>
      <c r="O20" s="164">
        <v>3.0882352941176472</v>
      </c>
      <c r="P20" s="164">
        <v>3</v>
      </c>
      <c r="Q20" s="164">
        <v>1.9411764705882353</v>
      </c>
      <c r="R20" s="164">
        <v>1.7352941176470589</v>
      </c>
      <c r="S20" s="152" t="s">
        <v>34</v>
      </c>
      <c r="T20" s="163" t="b">
        <v>1</v>
      </c>
      <c r="U20" s="163"/>
      <c r="V20" s="37"/>
      <c r="W20" s="37"/>
      <c r="X20" s="15"/>
      <c r="Y20" s="15"/>
      <c r="Z20" s="15"/>
      <c r="AA20" s="15"/>
      <c r="AB20" s="15"/>
      <c r="AC20" s="15"/>
      <c r="AD20" s="15"/>
      <c r="AE20" s="15"/>
    </row>
    <row r="21" spans="1:31" ht="41.4" x14ac:dyDescent="0.25">
      <c r="A21" s="159"/>
      <c r="B21" s="159"/>
      <c r="C21" s="159"/>
      <c r="D21" s="159"/>
      <c r="E21" s="159"/>
      <c r="F21" s="159"/>
      <c r="G21" s="156"/>
      <c r="H21" s="156"/>
      <c r="I21" s="156" t="s">
        <v>253</v>
      </c>
      <c r="J21" s="156">
        <v>1</v>
      </c>
      <c r="K21" s="168" t="s">
        <v>254</v>
      </c>
      <c r="L21" s="159"/>
      <c r="M21" s="159"/>
      <c r="N21" s="159"/>
      <c r="O21" s="159"/>
      <c r="P21" s="159"/>
      <c r="Q21" s="159"/>
      <c r="R21" s="159"/>
      <c r="S21" s="159"/>
      <c r="T21" s="159"/>
      <c r="U21" s="159"/>
      <c r="V21" s="37"/>
      <c r="W21" s="37"/>
      <c r="X21" s="15"/>
      <c r="Y21" s="15"/>
      <c r="Z21" s="15"/>
      <c r="AA21" s="15"/>
      <c r="AB21" s="15"/>
      <c r="AC21" s="15"/>
      <c r="AD21" s="15"/>
      <c r="AE21" s="15"/>
    </row>
    <row r="22" spans="1:31" ht="159.75" customHeight="1" x14ac:dyDescent="0.25">
      <c r="A22" s="159"/>
      <c r="B22" s="159"/>
      <c r="C22" s="159"/>
      <c r="D22" s="159"/>
      <c r="E22" s="159"/>
      <c r="F22" s="159"/>
      <c r="G22" s="156"/>
      <c r="H22" s="156"/>
      <c r="I22" s="156"/>
      <c r="J22" s="156"/>
      <c r="K22" s="161"/>
      <c r="L22" s="159"/>
      <c r="M22" s="159"/>
      <c r="N22" s="159"/>
      <c r="O22" s="159"/>
      <c r="P22" s="159"/>
      <c r="Q22" s="159"/>
      <c r="R22" s="159"/>
      <c r="S22" s="159"/>
      <c r="T22" s="159"/>
      <c r="U22" s="169"/>
      <c r="V22" s="37"/>
      <c r="W22" s="37"/>
      <c r="X22" s="15"/>
      <c r="Y22" s="15"/>
      <c r="Z22" s="15"/>
      <c r="AA22" s="15"/>
      <c r="AB22" s="15"/>
      <c r="AC22" s="15"/>
      <c r="AD22" s="15"/>
      <c r="AE22" s="15"/>
    </row>
    <row r="23" spans="1:31" ht="13.8" x14ac:dyDescent="0.25">
      <c r="A23" s="86">
        <f>A20+1</f>
        <v>7</v>
      </c>
      <c r="B23" s="87" t="s">
        <v>130</v>
      </c>
      <c r="C23" s="71" t="s">
        <v>255</v>
      </c>
      <c r="D23" s="71" t="s">
        <v>256</v>
      </c>
      <c r="E23" s="88" t="s">
        <v>133</v>
      </c>
      <c r="F23" s="88" t="s">
        <v>257</v>
      </c>
      <c r="G23" s="75" t="s">
        <v>135</v>
      </c>
      <c r="H23" s="75">
        <v>2</v>
      </c>
      <c r="I23" s="75" t="s">
        <v>71</v>
      </c>
      <c r="J23" s="75">
        <v>2</v>
      </c>
      <c r="K23" s="149" t="s">
        <v>136</v>
      </c>
      <c r="L23" s="150" t="s">
        <v>258</v>
      </c>
      <c r="M23" s="150" t="s">
        <v>259</v>
      </c>
      <c r="N23" s="150" t="s">
        <v>260</v>
      </c>
      <c r="O23" s="139">
        <v>2.6285714285714286</v>
      </c>
      <c r="P23" s="139">
        <v>2.6857142857142855</v>
      </c>
      <c r="Q23" s="139">
        <v>2.1428571428571428</v>
      </c>
      <c r="R23" s="139">
        <v>1.8285714285714285</v>
      </c>
      <c r="S23" s="86" t="s">
        <v>34</v>
      </c>
      <c r="T23" s="86" t="b">
        <v>0</v>
      </c>
      <c r="U23" s="86" t="s">
        <v>195</v>
      </c>
      <c r="V23" s="15"/>
      <c r="W23" s="15"/>
      <c r="X23" s="15"/>
      <c r="Y23" s="15"/>
      <c r="Z23" s="15"/>
      <c r="AA23" s="15"/>
      <c r="AB23" s="15"/>
      <c r="AC23" s="15"/>
      <c r="AD23" s="15"/>
      <c r="AE23" s="15"/>
    </row>
    <row r="24" spans="1:31" ht="13.8" x14ac:dyDescent="0.25">
      <c r="A24" s="72"/>
      <c r="B24" s="87"/>
      <c r="C24" s="72"/>
      <c r="D24" s="72"/>
      <c r="E24" s="72"/>
      <c r="F24" s="72"/>
      <c r="G24" s="75"/>
      <c r="H24" s="75"/>
      <c r="I24" s="89" t="s">
        <v>253</v>
      </c>
      <c r="J24" s="89">
        <v>1</v>
      </c>
      <c r="K24" s="149" t="s">
        <v>261</v>
      </c>
      <c r="L24" s="72"/>
      <c r="M24" s="72"/>
      <c r="N24" s="72"/>
      <c r="O24" s="72"/>
      <c r="P24" s="72"/>
      <c r="Q24" s="72"/>
      <c r="R24" s="72"/>
      <c r="S24" s="72"/>
      <c r="T24" s="72"/>
      <c r="U24" s="72"/>
      <c r="V24" s="15"/>
      <c r="W24" s="15"/>
      <c r="X24" s="15"/>
      <c r="Y24" s="15"/>
      <c r="Z24" s="15"/>
      <c r="AA24" s="15"/>
      <c r="AB24" s="15"/>
      <c r="AC24" s="15"/>
      <c r="AD24" s="15"/>
      <c r="AE24" s="15"/>
    </row>
    <row r="25" spans="1:31" ht="13.2" x14ac:dyDescent="0.25">
      <c r="A25" s="72"/>
      <c r="B25" s="87"/>
      <c r="C25" s="72"/>
      <c r="D25" s="72"/>
      <c r="E25" s="72"/>
      <c r="F25" s="72"/>
      <c r="G25" s="75"/>
      <c r="H25" s="75"/>
      <c r="I25" s="75"/>
      <c r="J25" s="75"/>
      <c r="K25" s="77"/>
      <c r="L25" s="72"/>
      <c r="M25" s="72"/>
      <c r="N25" s="72"/>
      <c r="O25" s="72"/>
      <c r="P25" s="72"/>
      <c r="Q25" s="72"/>
      <c r="R25" s="72"/>
      <c r="S25" s="72"/>
      <c r="T25" s="72"/>
      <c r="U25" s="75" t="s">
        <v>229</v>
      </c>
      <c r="V25" s="15"/>
      <c r="W25" s="15"/>
      <c r="X25" s="15"/>
      <c r="Y25" s="15"/>
      <c r="Z25" s="15"/>
      <c r="AA25" s="15"/>
      <c r="AB25" s="15"/>
      <c r="AC25" s="15"/>
      <c r="AD25" s="15"/>
      <c r="AE25" s="15"/>
    </row>
    <row r="26" spans="1:31" ht="13.8" x14ac:dyDescent="0.25">
      <c r="A26" s="152">
        <f>A23+1</f>
        <v>8</v>
      </c>
      <c r="B26" s="154" t="s">
        <v>262</v>
      </c>
      <c r="C26" s="154" t="s">
        <v>255</v>
      </c>
      <c r="D26" s="154" t="s">
        <v>263</v>
      </c>
      <c r="E26" s="167"/>
      <c r="F26" s="167"/>
      <c r="G26" s="156" t="s">
        <v>135</v>
      </c>
      <c r="H26" s="156">
        <v>2</v>
      </c>
      <c r="I26" s="156" t="s">
        <v>114</v>
      </c>
      <c r="J26" s="156">
        <v>2</v>
      </c>
      <c r="K26" s="170"/>
      <c r="L26" s="167"/>
      <c r="M26" s="167"/>
      <c r="N26" s="167"/>
      <c r="O26" s="164">
        <v>3</v>
      </c>
      <c r="P26" s="164">
        <v>2.7096774193548385</v>
      </c>
      <c r="Q26" s="164">
        <v>2.6451612903225805</v>
      </c>
      <c r="R26" s="164">
        <v>2.2903225806451615</v>
      </c>
      <c r="S26" s="152" t="s">
        <v>34</v>
      </c>
      <c r="T26" s="152" t="b">
        <v>1</v>
      </c>
      <c r="U26" s="152"/>
      <c r="V26" s="15"/>
      <c r="W26" s="15"/>
      <c r="X26" s="15"/>
      <c r="Y26" s="15"/>
      <c r="Z26" s="15"/>
      <c r="AA26" s="15"/>
      <c r="AB26" s="15"/>
      <c r="AC26" s="15"/>
      <c r="AD26" s="15"/>
      <c r="AE26" s="15"/>
    </row>
    <row r="27" spans="1:31" ht="13.8" x14ac:dyDescent="0.25">
      <c r="A27" s="159"/>
      <c r="B27" s="159"/>
      <c r="C27" s="159"/>
      <c r="D27" s="159"/>
      <c r="E27" s="159"/>
      <c r="F27" s="159"/>
      <c r="G27" s="156"/>
      <c r="H27" s="156"/>
      <c r="I27" s="156"/>
      <c r="J27" s="156"/>
      <c r="K27" s="160"/>
      <c r="L27" s="159"/>
      <c r="M27" s="159"/>
      <c r="N27" s="159"/>
      <c r="O27" s="159"/>
      <c r="P27" s="159"/>
      <c r="Q27" s="159"/>
      <c r="R27" s="159"/>
      <c r="S27" s="159"/>
      <c r="T27" s="159"/>
      <c r="U27" s="159"/>
      <c r="V27" s="15"/>
      <c r="W27" s="15"/>
      <c r="X27" s="15"/>
      <c r="Y27" s="15"/>
      <c r="Z27" s="15"/>
      <c r="AA27" s="15"/>
      <c r="AB27" s="15"/>
      <c r="AC27" s="15"/>
      <c r="AD27" s="15"/>
      <c r="AE27" s="15"/>
    </row>
    <row r="28" spans="1:31" ht="13.2" x14ac:dyDescent="0.25">
      <c r="A28" s="159"/>
      <c r="B28" s="159"/>
      <c r="C28" s="159"/>
      <c r="D28" s="159"/>
      <c r="E28" s="159"/>
      <c r="F28" s="159"/>
      <c r="G28" s="156"/>
      <c r="H28" s="156"/>
      <c r="I28" s="156"/>
      <c r="J28" s="156"/>
      <c r="K28" s="161"/>
      <c r="L28" s="159"/>
      <c r="M28" s="159"/>
      <c r="N28" s="159"/>
      <c r="O28" s="159"/>
      <c r="P28" s="159"/>
      <c r="Q28" s="159"/>
      <c r="R28" s="159"/>
      <c r="S28" s="159"/>
      <c r="T28" s="159"/>
      <c r="U28" s="156"/>
      <c r="V28" s="15"/>
      <c r="W28" s="15"/>
      <c r="X28" s="15"/>
      <c r="Y28" s="15"/>
      <c r="Z28" s="15"/>
      <c r="AA28" s="15"/>
      <c r="AB28" s="15"/>
      <c r="AC28" s="15"/>
      <c r="AD28" s="15"/>
      <c r="AE28" s="15"/>
    </row>
    <row r="29" spans="1:31" ht="13.8" customHeight="1" x14ac:dyDescent="0.25">
      <c r="A29" s="86">
        <f>A26+1</f>
        <v>9</v>
      </c>
      <c r="B29" s="71" t="s">
        <v>264</v>
      </c>
      <c r="C29" s="71" t="s">
        <v>265</v>
      </c>
      <c r="D29" s="71" t="s">
        <v>266</v>
      </c>
      <c r="E29" s="140" t="s">
        <v>148</v>
      </c>
      <c r="F29" s="140" t="s">
        <v>77</v>
      </c>
      <c r="G29" s="75" t="s">
        <v>135</v>
      </c>
      <c r="H29" s="75">
        <v>2</v>
      </c>
      <c r="I29" s="75" t="s">
        <v>149</v>
      </c>
      <c r="J29" s="75">
        <v>3</v>
      </c>
      <c r="K29" s="151" t="s">
        <v>267</v>
      </c>
      <c r="L29" s="140" t="s">
        <v>151</v>
      </c>
      <c r="M29" s="140" t="s">
        <v>268</v>
      </c>
      <c r="N29" s="140" t="s">
        <v>269</v>
      </c>
      <c r="O29" s="139">
        <v>2.2692307692307692</v>
      </c>
      <c r="P29" s="139">
        <v>1.6923076923076923</v>
      </c>
      <c r="Q29" s="139">
        <v>1.6923076923076923</v>
      </c>
      <c r="R29" s="139">
        <v>1.6153846153846154</v>
      </c>
      <c r="S29" s="86" t="s">
        <v>34</v>
      </c>
      <c r="T29" s="86" t="b">
        <v>0</v>
      </c>
      <c r="U29" s="86" t="s">
        <v>196</v>
      </c>
      <c r="V29" s="15"/>
      <c r="W29" s="15"/>
      <c r="X29" s="15"/>
      <c r="Y29" s="15"/>
      <c r="Z29" s="15"/>
      <c r="AA29" s="15"/>
      <c r="AB29" s="15"/>
      <c r="AC29" s="15"/>
      <c r="AD29" s="15"/>
      <c r="AE29" s="15"/>
    </row>
    <row r="30" spans="1:31" ht="13.8" x14ac:dyDescent="0.25">
      <c r="A30" s="72"/>
      <c r="B30" s="72"/>
      <c r="C30" s="72"/>
      <c r="D30" s="72"/>
      <c r="E30" s="72"/>
      <c r="F30" s="72"/>
      <c r="G30" s="75"/>
      <c r="H30" s="75"/>
      <c r="I30" s="75"/>
      <c r="J30" s="75"/>
      <c r="K30" s="151"/>
      <c r="L30" s="72"/>
      <c r="M30" s="72"/>
      <c r="N30" s="72"/>
      <c r="O30" s="72"/>
      <c r="P30" s="72"/>
      <c r="Q30" s="72"/>
      <c r="R30" s="72"/>
      <c r="S30" s="72"/>
      <c r="T30" s="72"/>
      <c r="U30" s="72"/>
      <c r="V30" s="15"/>
      <c r="W30" s="15"/>
      <c r="X30" s="15"/>
      <c r="Y30" s="15"/>
      <c r="Z30" s="15"/>
      <c r="AA30" s="15"/>
      <c r="AB30" s="15"/>
      <c r="AC30" s="15"/>
      <c r="AD30" s="15"/>
      <c r="AE30" s="15"/>
    </row>
    <row r="31" spans="1:31" ht="28.5" customHeight="1" x14ac:dyDescent="0.25">
      <c r="A31" s="72"/>
      <c r="B31" s="72"/>
      <c r="C31" s="72"/>
      <c r="D31" s="72"/>
      <c r="E31" s="72"/>
      <c r="F31" s="72"/>
      <c r="G31" s="75"/>
      <c r="H31" s="75"/>
      <c r="I31" s="75"/>
      <c r="J31" s="75"/>
      <c r="K31" s="89"/>
      <c r="L31" s="72"/>
      <c r="M31" s="72"/>
      <c r="N31" s="72"/>
      <c r="O31" s="72"/>
      <c r="P31" s="72"/>
      <c r="Q31" s="72"/>
      <c r="R31" s="72"/>
      <c r="S31" s="72"/>
      <c r="T31" s="72"/>
      <c r="U31" s="75" t="s">
        <v>229</v>
      </c>
      <c r="V31" s="15"/>
      <c r="W31" s="15"/>
      <c r="X31" s="15"/>
      <c r="Y31" s="15"/>
      <c r="Z31" s="15"/>
      <c r="AA31" s="15"/>
      <c r="AB31" s="15"/>
      <c r="AC31" s="15"/>
      <c r="AD31" s="15"/>
      <c r="AE31" s="15"/>
    </row>
    <row r="32" spans="1:31" ht="39.6" x14ac:dyDescent="0.25">
      <c r="A32" s="152">
        <f>A29+1</f>
        <v>10</v>
      </c>
      <c r="B32" s="154" t="s">
        <v>270</v>
      </c>
      <c r="C32" s="154" t="s">
        <v>271</v>
      </c>
      <c r="D32" s="154" t="s">
        <v>272</v>
      </c>
      <c r="E32" s="171" t="s">
        <v>157</v>
      </c>
      <c r="F32" s="172" t="s">
        <v>273</v>
      </c>
      <c r="G32" s="156" t="s">
        <v>159</v>
      </c>
      <c r="H32" s="156">
        <v>2</v>
      </c>
      <c r="I32" s="156" t="s">
        <v>160</v>
      </c>
      <c r="J32" s="156">
        <v>1</v>
      </c>
      <c r="K32" s="161" t="s">
        <v>161</v>
      </c>
      <c r="L32" s="155" t="s">
        <v>274</v>
      </c>
      <c r="M32" s="155" t="s">
        <v>275</v>
      </c>
      <c r="N32" s="155" t="s">
        <v>276</v>
      </c>
      <c r="O32" s="164">
        <v>3.7391304347826089</v>
      </c>
      <c r="P32" s="164">
        <v>4.0869565217391308</v>
      </c>
      <c r="Q32" s="164">
        <v>3.652173913043478</v>
      </c>
      <c r="R32" s="164">
        <v>3.5217391304347827</v>
      </c>
      <c r="S32" s="152" t="s">
        <v>103</v>
      </c>
      <c r="T32" s="163" t="b">
        <v>1</v>
      </c>
      <c r="U32" s="163"/>
      <c r="V32" s="15"/>
      <c r="W32" s="15"/>
      <c r="X32" s="15"/>
      <c r="Y32" s="15"/>
      <c r="Z32" s="15"/>
      <c r="AA32" s="15"/>
      <c r="AB32" s="15"/>
      <c r="AC32" s="15"/>
      <c r="AD32" s="15"/>
      <c r="AE32" s="15"/>
    </row>
    <row r="33" spans="1:31" ht="13.2" x14ac:dyDescent="0.25">
      <c r="A33" s="159"/>
      <c r="B33" s="159"/>
      <c r="C33" s="159"/>
      <c r="D33" s="159"/>
      <c r="E33" s="159"/>
      <c r="F33" s="159"/>
      <c r="G33" s="156"/>
      <c r="H33" s="156"/>
      <c r="I33" s="156" t="s">
        <v>166</v>
      </c>
      <c r="J33" s="156">
        <v>2</v>
      </c>
      <c r="K33" s="161" t="s">
        <v>167</v>
      </c>
      <c r="L33" s="159"/>
      <c r="M33" s="159"/>
      <c r="N33" s="159"/>
      <c r="O33" s="159"/>
      <c r="P33" s="159"/>
      <c r="Q33" s="159"/>
      <c r="R33" s="159"/>
      <c r="S33" s="159"/>
      <c r="T33" s="159"/>
      <c r="U33" s="159"/>
      <c r="V33" s="15"/>
      <c r="W33" s="15"/>
      <c r="X33" s="15"/>
      <c r="Y33" s="15"/>
      <c r="Z33" s="15"/>
      <c r="AA33" s="15"/>
      <c r="AB33" s="15"/>
      <c r="AC33" s="15"/>
      <c r="AD33" s="15"/>
      <c r="AE33" s="15"/>
    </row>
    <row r="34" spans="1:31" ht="26.4" x14ac:dyDescent="0.25">
      <c r="A34" s="159"/>
      <c r="B34" s="159"/>
      <c r="C34" s="159"/>
      <c r="D34" s="159"/>
      <c r="E34" s="159"/>
      <c r="F34" s="159"/>
      <c r="G34" s="156"/>
      <c r="H34" s="156"/>
      <c r="I34" s="156" t="s">
        <v>168</v>
      </c>
      <c r="J34" s="156">
        <v>3</v>
      </c>
      <c r="K34" s="161" t="s">
        <v>169</v>
      </c>
      <c r="L34" s="159"/>
      <c r="M34" s="159"/>
      <c r="N34" s="159"/>
      <c r="O34" s="159"/>
      <c r="P34" s="159"/>
      <c r="Q34" s="159"/>
      <c r="R34" s="159"/>
      <c r="S34" s="159"/>
      <c r="T34" s="159"/>
      <c r="U34" s="169"/>
      <c r="V34" s="15"/>
      <c r="W34" s="15"/>
      <c r="X34" s="15"/>
      <c r="Y34" s="15"/>
      <c r="Z34" s="15"/>
      <c r="AA34" s="15"/>
      <c r="AB34" s="15"/>
      <c r="AC34" s="15"/>
      <c r="AD34" s="15"/>
      <c r="AE34" s="15"/>
    </row>
    <row r="35" spans="1:31" ht="13.8" x14ac:dyDescent="0.25">
      <c r="A35" s="86">
        <f>A32+1</f>
        <v>11</v>
      </c>
      <c r="B35" s="87" t="s">
        <v>278</v>
      </c>
      <c r="C35" s="71" t="s">
        <v>279</v>
      </c>
      <c r="D35" s="71" t="s">
        <v>280</v>
      </c>
      <c r="E35" s="137" t="s">
        <v>281</v>
      </c>
      <c r="F35" s="137" t="s">
        <v>282</v>
      </c>
      <c r="G35" s="75" t="s">
        <v>27</v>
      </c>
      <c r="H35" s="75">
        <v>1</v>
      </c>
      <c r="I35" s="75" t="s">
        <v>66</v>
      </c>
      <c r="J35" s="75">
        <v>2</v>
      </c>
      <c r="K35" s="142" t="s">
        <v>283</v>
      </c>
      <c r="L35" s="137" t="s">
        <v>284</v>
      </c>
      <c r="M35" s="137" t="s">
        <v>285</v>
      </c>
      <c r="N35" s="137" t="s">
        <v>286</v>
      </c>
      <c r="O35" s="139">
        <v>3.3142857142857145</v>
      </c>
      <c r="P35" s="139">
        <v>3.1714285714285713</v>
      </c>
      <c r="Q35" s="139">
        <v>2.342857142857143</v>
      </c>
      <c r="R35" s="139">
        <v>2.2571428571428571</v>
      </c>
      <c r="S35" s="86" t="s">
        <v>34</v>
      </c>
      <c r="T35" s="140" t="b">
        <v>0</v>
      </c>
      <c r="U35" s="71" t="s">
        <v>287</v>
      </c>
      <c r="V35" s="15"/>
      <c r="W35" s="15"/>
      <c r="X35" s="15"/>
      <c r="Y35" s="15"/>
      <c r="Z35" s="15"/>
      <c r="AA35" s="15"/>
      <c r="AB35" s="15"/>
      <c r="AC35" s="15"/>
      <c r="AD35" s="15"/>
      <c r="AE35" s="15"/>
    </row>
    <row r="36" spans="1:31" ht="13.8" x14ac:dyDescent="0.25">
      <c r="A36" s="72"/>
      <c r="B36" s="87"/>
      <c r="C36" s="72"/>
      <c r="D36" s="72"/>
      <c r="E36" s="72"/>
      <c r="F36" s="72"/>
      <c r="G36" s="75"/>
      <c r="H36" s="75"/>
      <c r="I36" s="75" t="s">
        <v>43</v>
      </c>
      <c r="J36" s="75">
        <v>2</v>
      </c>
      <c r="K36" s="142" t="s">
        <v>288</v>
      </c>
      <c r="L36" s="72"/>
      <c r="M36" s="72"/>
      <c r="N36" s="72"/>
      <c r="O36" s="72"/>
      <c r="P36" s="72"/>
      <c r="Q36" s="72"/>
      <c r="R36" s="72"/>
      <c r="S36" s="72"/>
      <c r="T36" s="72"/>
      <c r="U36" s="72"/>
      <c r="V36" s="15"/>
      <c r="W36" s="15"/>
      <c r="X36" s="15"/>
      <c r="Y36" s="15"/>
      <c r="Z36" s="15"/>
      <c r="AA36" s="15"/>
      <c r="AB36" s="15"/>
      <c r="AC36" s="15"/>
      <c r="AD36" s="15"/>
      <c r="AE36" s="15"/>
    </row>
    <row r="37" spans="1:31" ht="64.5" customHeight="1" x14ac:dyDescent="0.25">
      <c r="A37" s="72"/>
      <c r="B37" s="87"/>
      <c r="C37" s="72"/>
      <c r="D37" s="72"/>
      <c r="E37" s="72"/>
      <c r="F37" s="72"/>
      <c r="G37" s="75"/>
      <c r="H37" s="75"/>
      <c r="I37" s="75"/>
      <c r="J37" s="75"/>
      <c r="K37" s="77"/>
      <c r="L37" s="72"/>
      <c r="M37" s="72"/>
      <c r="N37" s="72"/>
      <c r="O37" s="72"/>
      <c r="P37" s="72"/>
      <c r="Q37" s="72"/>
      <c r="R37" s="72"/>
      <c r="S37" s="72"/>
      <c r="T37" s="72"/>
      <c r="U37" s="75" t="s">
        <v>229</v>
      </c>
      <c r="V37" s="15"/>
      <c r="W37" s="15"/>
      <c r="X37" s="15"/>
      <c r="Y37" s="15"/>
      <c r="Z37" s="15"/>
      <c r="AA37" s="15"/>
      <c r="AB37" s="15"/>
      <c r="AC37" s="15"/>
      <c r="AD37" s="15"/>
      <c r="AE37" s="15"/>
    </row>
    <row r="38" spans="1:31" ht="13.8" x14ac:dyDescent="0.25">
      <c r="A38" s="152">
        <f>A35+1</f>
        <v>12</v>
      </c>
      <c r="B38" s="153" t="s">
        <v>289</v>
      </c>
      <c r="C38" s="154" t="s">
        <v>290</v>
      </c>
      <c r="D38" s="154" t="s">
        <v>291</v>
      </c>
      <c r="E38" s="173" t="s">
        <v>126</v>
      </c>
      <c r="F38" s="167"/>
      <c r="G38" s="156" t="s">
        <v>127</v>
      </c>
      <c r="H38" s="156">
        <v>2</v>
      </c>
      <c r="I38" s="156" t="s">
        <v>111</v>
      </c>
      <c r="J38" s="156"/>
      <c r="K38" s="160"/>
      <c r="L38" s="167"/>
      <c r="M38" s="167"/>
      <c r="N38" s="167"/>
      <c r="O38" s="164">
        <v>2.4827586206896552</v>
      </c>
      <c r="P38" s="164">
        <v>2.2758620689655173</v>
      </c>
      <c r="Q38" s="164">
        <v>1.8275862068965518</v>
      </c>
      <c r="R38" s="164">
        <v>2.1724137931034484</v>
      </c>
      <c r="S38" s="152" t="s">
        <v>34</v>
      </c>
      <c r="T38" s="152" t="b">
        <v>0</v>
      </c>
      <c r="U38" s="152" t="s">
        <v>292</v>
      </c>
      <c r="V38" s="15"/>
      <c r="W38" s="15"/>
      <c r="X38" s="15"/>
      <c r="Y38" s="15"/>
      <c r="Z38" s="15"/>
      <c r="AA38" s="15"/>
      <c r="AB38" s="15"/>
      <c r="AC38" s="15"/>
      <c r="AD38" s="15"/>
      <c r="AE38" s="15"/>
    </row>
    <row r="39" spans="1:31" ht="13.8" x14ac:dyDescent="0.25">
      <c r="A39" s="159"/>
      <c r="B39" s="153"/>
      <c r="C39" s="159"/>
      <c r="D39" s="159"/>
      <c r="E39" s="161"/>
      <c r="F39" s="159"/>
      <c r="G39" s="156"/>
      <c r="H39" s="156"/>
      <c r="I39" s="156"/>
      <c r="J39" s="156"/>
      <c r="K39" s="160"/>
      <c r="L39" s="159"/>
      <c r="M39" s="159"/>
      <c r="N39" s="159"/>
      <c r="O39" s="159"/>
      <c r="P39" s="159"/>
      <c r="Q39" s="159"/>
      <c r="R39" s="159"/>
      <c r="S39" s="159"/>
      <c r="T39" s="159"/>
      <c r="U39" s="159"/>
      <c r="V39" s="15"/>
      <c r="W39" s="15"/>
      <c r="X39" s="15"/>
      <c r="Y39" s="15"/>
      <c r="Z39" s="15"/>
      <c r="AA39" s="15"/>
      <c r="AB39" s="15"/>
      <c r="AC39" s="15"/>
      <c r="AD39" s="15"/>
      <c r="AE39" s="15"/>
    </row>
    <row r="40" spans="1:31" ht="13.2" x14ac:dyDescent="0.25">
      <c r="A40" s="159"/>
      <c r="B40" s="153"/>
      <c r="C40" s="159"/>
      <c r="D40" s="159"/>
      <c r="E40" s="161"/>
      <c r="F40" s="159"/>
      <c r="G40" s="156"/>
      <c r="H40" s="156"/>
      <c r="I40" s="156"/>
      <c r="J40" s="156"/>
      <c r="K40" s="161"/>
      <c r="L40" s="159"/>
      <c r="M40" s="159"/>
      <c r="N40" s="159"/>
      <c r="O40" s="159"/>
      <c r="P40" s="159"/>
      <c r="Q40" s="159"/>
      <c r="R40" s="159"/>
      <c r="S40" s="159"/>
      <c r="T40" s="159"/>
      <c r="U40" s="156" t="s">
        <v>229</v>
      </c>
      <c r="V40" s="15"/>
      <c r="W40" s="15"/>
      <c r="X40" s="15"/>
      <c r="Y40" s="15"/>
      <c r="Z40" s="15"/>
      <c r="AA40" s="15"/>
      <c r="AB40" s="15"/>
      <c r="AC40" s="15"/>
      <c r="AD40" s="15"/>
      <c r="AE40" s="15"/>
    </row>
    <row r="41" spans="1:31" ht="13.8" x14ac:dyDescent="0.25">
      <c r="A41" s="86">
        <f>A38+1</f>
        <v>13</v>
      </c>
      <c r="B41" s="87" t="s">
        <v>293</v>
      </c>
      <c r="C41" s="71" t="s">
        <v>294</v>
      </c>
      <c r="D41" s="71" t="s">
        <v>295</v>
      </c>
      <c r="E41" s="73" t="s">
        <v>296</v>
      </c>
      <c r="F41" s="92"/>
      <c r="G41" s="75" t="s">
        <v>127</v>
      </c>
      <c r="H41" s="75">
        <v>2</v>
      </c>
      <c r="I41" s="75" t="s">
        <v>111</v>
      </c>
      <c r="J41" s="75"/>
      <c r="K41" s="142"/>
      <c r="L41" s="92"/>
      <c r="M41" s="92"/>
      <c r="N41" s="92"/>
      <c r="O41" s="139">
        <v>1.1333333333333333</v>
      </c>
      <c r="P41" s="139">
        <v>1.0666666666666667</v>
      </c>
      <c r="Q41" s="139">
        <v>1.4666666666666666</v>
      </c>
      <c r="R41" s="139">
        <v>0.93333333333333335</v>
      </c>
      <c r="S41" s="86" t="s">
        <v>34</v>
      </c>
      <c r="T41" s="86" t="b">
        <v>1</v>
      </c>
      <c r="U41" s="86"/>
      <c r="V41" s="15"/>
      <c r="W41" s="15"/>
      <c r="X41" s="15"/>
      <c r="Y41" s="15"/>
      <c r="Z41" s="15"/>
      <c r="AA41" s="15"/>
      <c r="AB41" s="15"/>
      <c r="AC41" s="15"/>
      <c r="AD41" s="15"/>
      <c r="AE41" s="15"/>
    </row>
    <row r="42" spans="1:31" ht="13.8" x14ac:dyDescent="0.25">
      <c r="A42" s="72"/>
      <c r="B42" s="87"/>
      <c r="C42" s="72"/>
      <c r="D42" s="72"/>
      <c r="E42" s="73" t="s">
        <v>297</v>
      </c>
      <c r="F42" s="72"/>
      <c r="G42" s="75"/>
      <c r="H42" s="75"/>
      <c r="I42" s="75"/>
      <c r="J42" s="75"/>
      <c r="K42" s="142"/>
      <c r="L42" s="72"/>
      <c r="M42" s="72"/>
      <c r="N42" s="72"/>
      <c r="O42" s="72"/>
      <c r="P42" s="72"/>
      <c r="Q42" s="72"/>
      <c r="R42" s="72"/>
      <c r="S42" s="72"/>
      <c r="T42" s="72"/>
      <c r="U42" s="72"/>
      <c r="V42" s="15"/>
      <c r="W42" s="15"/>
      <c r="X42" s="15"/>
      <c r="Y42" s="15"/>
      <c r="Z42" s="15"/>
      <c r="AA42" s="15"/>
      <c r="AB42" s="15"/>
      <c r="AC42" s="15"/>
      <c r="AD42" s="15"/>
      <c r="AE42" s="15"/>
    </row>
    <row r="43" spans="1:31" ht="13.2" x14ac:dyDescent="0.25">
      <c r="A43" s="72"/>
      <c r="B43" s="87"/>
      <c r="C43" s="72"/>
      <c r="D43" s="72"/>
      <c r="E43" s="77"/>
      <c r="F43" s="72"/>
      <c r="G43" s="75"/>
      <c r="H43" s="75"/>
      <c r="I43" s="75"/>
      <c r="J43" s="75"/>
      <c r="K43" s="77"/>
      <c r="L43" s="72"/>
      <c r="M43" s="72"/>
      <c r="N43" s="72"/>
      <c r="O43" s="72"/>
      <c r="P43" s="72"/>
      <c r="Q43" s="72"/>
      <c r="R43" s="72"/>
      <c r="S43" s="72"/>
      <c r="T43" s="72"/>
      <c r="U43" s="75"/>
      <c r="V43" s="15"/>
      <c r="W43" s="15"/>
      <c r="X43" s="15"/>
      <c r="Y43" s="15"/>
      <c r="Z43" s="15"/>
      <c r="AA43" s="15"/>
      <c r="AB43" s="15"/>
      <c r="AC43" s="15"/>
      <c r="AD43" s="15"/>
      <c r="AE43" s="15"/>
    </row>
    <row r="44" spans="1:31" ht="26.4" x14ac:dyDescent="0.25">
      <c r="A44" s="152">
        <f>A41+1</f>
        <v>14</v>
      </c>
      <c r="B44" s="154" t="s">
        <v>298</v>
      </c>
      <c r="C44" s="154" t="s">
        <v>299</v>
      </c>
      <c r="D44" s="154" t="s">
        <v>300</v>
      </c>
      <c r="E44" s="155" t="s">
        <v>118</v>
      </c>
      <c r="F44" s="155" t="s">
        <v>65</v>
      </c>
      <c r="G44" s="156" t="s">
        <v>89</v>
      </c>
      <c r="H44" s="156">
        <v>3</v>
      </c>
      <c r="I44" s="156" t="s">
        <v>119</v>
      </c>
      <c r="J44" s="156">
        <v>2</v>
      </c>
      <c r="K44" s="160" t="s">
        <v>119</v>
      </c>
      <c r="L44" s="166" t="s">
        <v>120</v>
      </c>
      <c r="M44" s="155" t="s">
        <v>301</v>
      </c>
      <c r="N44" s="155" t="s">
        <v>302</v>
      </c>
      <c r="O44" s="164">
        <v>1.6818181818181819</v>
      </c>
      <c r="P44" s="164">
        <v>2.5909090909090908</v>
      </c>
      <c r="Q44" s="164">
        <v>1.7272727272727273</v>
      </c>
      <c r="R44" s="164">
        <v>1.7272727272727273</v>
      </c>
      <c r="S44" s="152" t="s">
        <v>34</v>
      </c>
      <c r="T44" s="152" t="b">
        <v>0</v>
      </c>
      <c r="U44" s="152" t="s">
        <v>303</v>
      </c>
      <c r="V44" s="15"/>
      <c r="W44" s="15"/>
      <c r="X44" s="15"/>
      <c r="Y44" s="15"/>
      <c r="Z44" s="15"/>
      <c r="AA44" s="15"/>
      <c r="AB44" s="15"/>
      <c r="AC44" s="15"/>
      <c r="AD44" s="15"/>
      <c r="AE44" s="15"/>
    </row>
    <row r="45" spans="1:31" ht="13.8" x14ac:dyDescent="0.25">
      <c r="A45" s="159"/>
      <c r="B45" s="159"/>
      <c r="C45" s="159"/>
      <c r="D45" s="159"/>
      <c r="E45" s="159"/>
      <c r="F45" s="159"/>
      <c r="G45" s="156"/>
      <c r="H45" s="156"/>
      <c r="I45" s="156"/>
      <c r="J45" s="156"/>
      <c r="K45" s="160"/>
      <c r="L45" s="161"/>
      <c r="M45" s="159"/>
      <c r="N45" s="159"/>
      <c r="O45" s="159"/>
      <c r="P45" s="159"/>
      <c r="Q45" s="159"/>
      <c r="R45" s="159"/>
      <c r="S45" s="159"/>
      <c r="T45" s="159"/>
      <c r="U45" s="159"/>
      <c r="V45" s="15"/>
      <c r="W45" s="15"/>
      <c r="X45" s="15"/>
      <c r="Y45" s="15"/>
      <c r="Z45" s="15"/>
      <c r="AA45" s="15"/>
      <c r="AB45" s="15"/>
      <c r="AC45" s="15"/>
      <c r="AD45" s="15"/>
      <c r="AE45" s="15"/>
    </row>
    <row r="46" spans="1:31" ht="13.2" x14ac:dyDescent="0.25">
      <c r="A46" s="159"/>
      <c r="B46" s="159"/>
      <c r="C46" s="159"/>
      <c r="D46" s="159"/>
      <c r="E46" s="159"/>
      <c r="F46" s="159"/>
      <c r="G46" s="156"/>
      <c r="H46" s="156"/>
      <c r="I46" s="156"/>
      <c r="J46" s="156"/>
      <c r="K46" s="161"/>
      <c r="L46" s="161"/>
      <c r="M46" s="159"/>
      <c r="N46" s="159"/>
      <c r="O46" s="159"/>
      <c r="P46" s="159"/>
      <c r="Q46" s="159"/>
      <c r="R46" s="159"/>
      <c r="S46" s="159"/>
      <c r="T46" s="159"/>
      <c r="U46" s="156" t="s">
        <v>229</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13.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spans="1:31" ht="27.6" x14ac:dyDescent="0.25">
      <c r="A50" s="15"/>
      <c r="B50" s="15"/>
      <c r="C50" s="15"/>
      <c r="D50" s="15"/>
      <c r="E50" s="15"/>
      <c r="F50" s="15"/>
      <c r="G50" s="15"/>
      <c r="H50" s="15"/>
      <c r="I50" s="15"/>
      <c r="J50" s="15"/>
      <c r="K50" s="15"/>
      <c r="L50" s="38"/>
      <c r="M50" s="15"/>
      <c r="N50" s="17" t="s">
        <v>0</v>
      </c>
      <c r="O50" s="17" t="s">
        <v>170</v>
      </c>
      <c r="P50" s="17" t="s">
        <v>17</v>
      </c>
      <c r="Q50" s="17" t="s">
        <v>18</v>
      </c>
      <c r="R50" s="17" t="s">
        <v>171</v>
      </c>
      <c r="S50" s="17" t="s">
        <v>172</v>
      </c>
      <c r="T50" s="15"/>
      <c r="U50" s="15"/>
      <c r="V50" s="15"/>
      <c r="W50" s="15"/>
      <c r="X50" s="15"/>
      <c r="Y50" s="15"/>
      <c r="Z50" s="15"/>
      <c r="AA50" s="15"/>
      <c r="AB50" s="15"/>
      <c r="AC50" s="15"/>
      <c r="AD50" s="15"/>
      <c r="AE50" s="15"/>
    </row>
    <row r="51" spans="1:31" ht="55.2" x14ac:dyDescent="0.25">
      <c r="A51" s="15"/>
      <c r="B51" s="15"/>
      <c r="C51" s="15"/>
      <c r="D51" s="15"/>
      <c r="E51" s="15"/>
      <c r="F51" s="15"/>
      <c r="G51" s="15"/>
      <c r="H51" s="15"/>
      <c r="I51" s="15"/>
      <c r="J51" s="15"/>
      <c r="K51" s="15"/>
      <c r="L51" s="15"/>
      <c r="M51" s="15"/>
      <c r="N51" s="39" t="s">
        <v>304</v>
      </c>
      <c r="O51" s="30">
        <v>2.7837837837837838</v>
      </c>
      <c r="P51" s="30">
        <v>2.6486486486486487</v>
      </c>
      <c r="Q51" s="30">
        <v>2.3243243243243241</v>
      </c>
      <c r="R51" s="30">
        <v>2</v>
      </c>
      <c r="S51" s="40">
        <f t="shared" ref="S51:S64" si="0">SUM(O51:R51)</f>
        <v>9.7567567567567561</v>
      </c>
      <c r="T51" s="15"/>
      <c r="U51" s="15"/>
      <c r="V51" s="15"/>
      <c r="W51" s="15"/>
      <c r="X51" s="15"/>
      <c r="Y51" s="15"/>
      <c r="Z51" s="15"/>
      <c r="AA51" s="15"/>
      <c r="AB51" s="15"/>
      <c r="AC51" s="15"/>
      <c r="AD51" s="15"/>
      <c r="AE51" s="15"/>
    </row>
    <row r="52" spans="1:31" ht="55.2" x14ac:dyDescent="0.25">
      <c r="A52" s="15"/>
      <c r="B52" s="15"/>
      <c r="C52" s="15"/>
      <c r="D52" s="15"/>
      <c r="E52" s="15"/>
      <c r="F52" s="15"/>
      <c r="G52" s="15"/>
      <c r="H52" s="15"/>
      <c r="I52" s="15"/>
      <c r="J52" s="15"/>
      <c r="K52" s="15"/>
      <c r="L52" s="15"/>
      <c r="M52" s="15"/>
      <c r="N52" s="41" t="s">
        <v>305</v>
      </c>
      <c r="O52" s="32">
        <v>3.3142857142857145</v>
      </c>
      <c r="P52" s="32">
        <v>3.1714285714285713</v>
      </c>
      <c r="Q52" s="32">
        <v>2.342857142857143</v>
      </c>
      <c r="R52" s="32">
        <v>2.2571428571428571</v>
      </c>
      <c r="S52" s="42">
        <f t="shared" si="0"/>
        <v>11.085714285714285</v>
      </c>
      <c r="T52" s="15"/>
      <c r="U52" s="15"/>
      <c r="V52" s="15"/>
      <c r="W52" s="15"/>
      <c r="X52" s="15"/>
      <c r="Y52" s="15"/>
      <c r="Z52" s="15"/>
      <c r="AA52" s="15"/>
      <c r="AB52" s="15"/>
      <c r="AC52" s="15"/>
      <c r="AD52" s="15"/>
      <c r="AE52" s="15"/>
    </row>
    <row r="53" spans="1:31" ht="41.4" x14ac:dyDescent="0.25">
      <c r="A53" s="15"/>
      <c r="B53" s="15"/>
      <c r="C53" s="15"/>
      <c r="D53" s="15"/>
      <c r="E53" s="15"/>
      <c r="F53" s="15"/>
      <c r="G53" s="15"/>
      <c r="H53" s="15"/>
      <c r="I53" s="15"/>
      <c r="J53" s="15"/>
      <c r="K53" s="15"/>
      <c r="L53" s="15"/>
      <c r="M53" s="15"/>
      <c r="N53" s="41" t="s">
        <v>306</v>
      </c>
      <c r="O53" s="32">
        <v>2.6285714285714286</v>
      </c>
      <c r="P53" s="32">
        <v>2.6857142857142855</v>
      </c>
      <c r="Q53" s="32">
        <v>2.1428571428571428</v>
      </c>
      <c r="R53" s="32">
        <v>1.8285714285714285</v>
      </c>
      <c r="S53" s="42">
        <f t="shared" si="0"/>
        <v>9.2857142857142865</v>
      </c>
      <c r="T53" s="15"/>
      <c r="U53" s="15"/>
      <c r="V53" s="15"/>
      <c r="W53" s="15"/>
      <c r="X53" s="15"/>
      <c r="Y53" s="15"/>
      <c r="Z53" s="15"/>
      <c r="AA53" s="15"/>
      <c r="AB53" s="15"/>
      <c r="AC53" s="15"/>
      <c r="AD53" s="15"/>
      <c r="AE53" s="15"/>
    </row>
    <row r="54" spans="1:31" ht="41.4" x14ac:dyDescent="0.25">
      <c r="A54" s="15"/>
      <c r="B54" s="15"/>
      <c r="C54" s="15"/>
      <c r="D54" s="15"/>
      <c r="E54" s="15"/>
      <c r="F54" s="15"/>
      <c r="G54" s="15"/>
      <c r="H54" s="15"/>
      <c r="I54" s="15"/>
      <c r="J54" s="15"/>
      <c r="K54" s="15"/>
      <c r="L54" s="15"/>
      <c r="M54" s="15"/>
      <c r="N54" s="41" t="s">
        <v>307</v>
      </c>
      <c r="O54" s="32">
        <v>3</v>
      </c>
      <c r="P54" s="32">
        <v>2.7096774193548385</v>
      </c>
      <c r="Q54" s="32">
        <v>2.6451612903225805</v>
      </c>
      <c r="R54" s="32">
        <v>2.2903225806451615</v>
      </c>
      <c r="S54" s="42">
        <f t="shared" si="0"/>
        <v>10.64516129032258</v>
      </c>
      <c r="T54" s="15"/>
      <c r="U54" s="15"/>
      <c r="V54" s="15"/>
      <c r="W54" s="15"/>
      <c r="X54" s="15"/>
      <c r="Y54" s="15"/>
      <c r="Z54" s="15"/>
      <c r="AA54" s="15"/>
      <c r="AB54" s="15"/>
      <c r="AC54" s="15"/>
      <c r="AD54" s="15"/>
      <c r="AE54" s="15"/>
    </row>
    <row r="55" spans="1:31" ht="27.6" x14ac:dyDescent="0.25">
      <c r="A55" s="15"/>
      <c r="B55" s="15"/>
      <c r="C55" s="15"/>
      <c r="D55" s="15"/>
      <c r="E55" s="15"/>
      <c r="F55" s="15"/>
      <c r="G55" s="15"/>
      <c r="H55" s="15"/>
      <c r="I55" s="15"/>
      <c r="J55" s="15"/>
      <c r="K55" s="15"/>
      <c r="L55" s="15"/>
      <c r="M55" s="15"/>
      <c r="N55" s="41" t="s">
        <v>308</v>
      </c>
      <c r="O55" s="32">
        <v>2.2692307692307692</v>
      </c>
      <c r="P55" s="32">
        <v>1.6923076923076923</v>
      </c>
      <c r="Q55" s="32">
        <v>1.6923076923076923</v>
      </c>
      <c r="R55" s="32">
        <v>1.6153846153846154</v>
      </c>
      <c r="S55" s="42">
        <f t="shared" si="0"/>
        <v>7.2692307692307701</v>
      </c>
      <c r="T55" s="15"/>
      <c r="U55" s="15"/>
      <c r="V55" s="15"/>
      <c r="W55" s="15"/>
      <c r="X55" s="15"/>
      <c r="Y55" s="15"/>
      <c r="Z55" s="15"/>
      <c r="AA55" s="15"/>
      <c r="AB55" s="15"/>
      <c r="AC55" s="15"/>
      <c r="AD55" s="15"/>
      <c r="AE55" s="15"/>
    </row>
    <row r="56" spans="1:31" ht="69" x14ac:dyDescent="0.25">
      <c r="A56" s="15"/>
      <c r="B56" s="15"/>
      <c r="C56" s="15"/>
      <c r="D56" s="15"/>
      <c r="E56" s="15"/>
      <c r="F56" s="15"/>
      <c r="G56" s="15"/>
      <c r="H56" s="15"/>
      <c r="I56" s="15"/>
      <c r="J56" s="15"/>
      <c r="K56" s="15"/>
      <c r="L56" s="15"/>
      <c r="M56" s="15"/>
      <c r="N56" s="41" t="s">
        <v>309</v>
      </c>
      <c r="O56" s="32">
        <v>3.6451612903225805</v>
      </c>
      <c r="P56" s="32">
        <v>3.6129032258064515</v>
      </c>
      <c r="Q56" s="32">
        <v>3.096774193548387</v>
      </c>
      <c r="R56" s="32">
        <v>2.903225806451613</v>
      </c>
      <c r="S56" s="42">
        <f t="shared" si="0"/>
        <v>13.258064516129032</v>
      </c>
      <c r="T56" s="15"/>
      <c r="U56" s="15"/>
      <c r="V56" s="15"/>
      <c r="W56" s="15"/>
      <c r="X56" s="15"/>
      <c r="Y56" s="15"/>
      <c r="Z56" s="15"/>
      <c r="AA56" s="15"/>
      <c r="AB56" s="15"/>
      <c r="AC56" s="15"/>
      <c r="AD56" s="15"/>
      <c r="AE56" s="15"/>
    </row>
    <row r="57" spans="1:31" ht="69" x14ac:dyDescent="0.25">
      <c r="A57" s="15"/>
      <c r="B57" s="15"/>
      <c r="C57" s="15"/>
      <c r="D57" s="15"/>
      <c r="E57" s="15"/>
      <c r="F57" s="15"/>
      <c r="G57" s="15"/>
      <c r="H57" s="15"/>
      <c r="I57" s="15"/>
      <c r="J57" s="15"/>
      <c r="K57" s="15"/>
      <c r="L57" s="15"/>
      <c r="M57" s="15"/>
      <c r="N57" s="41" t="s">
        <v>310</v>
      </c>
      <c r="O57" s="32">
        <v>2.1379310344827585</v>
      </c>
      <c r="P57" s="32">
        <v>2.2068965517241379</v>
      </c>
      <c r="Q57" s="32">
        <v>1.896551724137931</v>
      </c>
      <c r="R57" s="32">
        <v>1.9310344827586208</v>
      </c>
      <c r="S57" s="42">
        <f t="shared" si="0"/>
        <v>8.1724137931034484</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41" t="s">
        <v>311</v>
      </c>
      <c r="O58" s="32">
        <v>3.0882352941176472</v>
      </c>
      <c r="P58" s="32">
        <v>3</v>
      </c>
      <c r="Q58" s="32">
        <v>1.9411764705882353</v>
      </c>
      <c r="R58" s="32">
        <v>1.7352941176470589</v>
      </c>
      <c r="S58" s="42">
        <f t="shared" si="0"/>
        <v>9.764705882352942</v>
      </c>
      <c r="T58" s="15"/>
      <c r="U58" s="15"/>
      <c r="V58" s="15"/>
      <c r="W58" s="15"/>
      <c r="X58" s="15"/>
      <c r="Y58" s="15"/>
      <c r="Z58" s="15"/>
      <c r="AA58" s="15"/>
      <c r="AB58" s="15"/>
      <c r="AC58" s="15"/>
      <c r="AD58" s="15"/>
      <c r="AE58" s="15"/>
    </row>
    <row r="59" spans="1:31" ht="55.2" x14ac:dyDescent="0.25">
      <c r="A59" s="15"/>
      <c r="B59" s="15"/>
      <c r="C59" s="15"/>
      <c r="D59" s="15"/>
      <c r="E59" s="15"/>
      <c r="F59" s="15"/>
      <c r="G59" s="15"/>
      <c r="H59" s="15"/>
      <c r="I59" s="15"/>
      <c r="J59" s="15"/>
      <c r="K59" s="15"/>
      <c r="L59" s="15"/>
      <c r="M59" s="15"/>
      <c r="N59" s="41" t="s">
        <v>312</v>
      </c>
      <c r="O59" s="32">
        <v>3.2647058823529411</v>
      </c>
      <c r="P59" s="32">
        <v>3.3235294117647061</v>
      </c>
      <c r="Q59" s="32">
        <v>2.5</v>
      </c>
      <c r="R59" s="32">
        <v>2.3823529411764706</v>
      </c>
      <c r="S59" s="42">
        <f t="shared" si="0"/>
        <v>11.470588235294118</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41" t="s">
        <v>313</v>
      </c>
      <c r="O60" s="32">
        <v>3.8888888888888888</v>
      </c>
      <c r="P60" s="32">
        <v>4.166666666666667</v>
      </c>
      <c r="Q60" s="32">
        <v>4.1111111111111107</v>
      </c>
      <c r="R60" s="32">
        <v>3.4722222222222223</v>
      </c>
      <c r="S60" s="42">
        <f t="shared" si="0"/>
        <v>15.638888888888889</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41" t="s">
        <v>314</v>
      </c>
      <c r="O61" s="32">
        <v>2.4827586206896552</v>
      </c>
      <c r="P61" s="32">
        <v>2.2758620689655173</v>
      </c>
      <c r="Q61" s="32">
        <v>1.8275862068965518</v>
      </c>
      <c r="R61" s="32">
        <v>2.1724137931034484</v>
      </c>
      <c r="S61" s="42">
        <f t="shared" si="0"/>
        <v>8.7586206896551726</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41" t="s">
        <v>315</v>
      </c>
      <c r="O62" s="32">
        <v>1.1333333333333333</v>
      </c>
      <c r="P62" s="32">
        <v>1.0666666666666667</v>
      </c>
      <c r="Q62" s="32">
        <v>1.4666666666666666</v>
      </c>
      <c r="R62" s="32">
        <v>0.93333333333333335</v>
      </c>
      <c r="S62" s="42">
        <f t="shared" si="0"/>
        <v>4.6000000000000005</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41" t="s">
        <v>316</v>
      </c>
      <c r="O63" s="32">
        <v>1.6818181818181819</v>
      </c>
      <c r="P63" s="32">
        <v>2.5909090909090908</v>
      </c>
      <c r="Q63" s="32">
        <v>1.7272727272727273</v>
      </c>
      <c r="R63" s="32">
        <v>1.7272727272727273</v>
      </c>
      <c r="S63" s="42">
        <f t="shared" si="0"/>
        <v>7.7272727272727275</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15"/>
      <c r="L64" s="15"/>
      <c r="M64" s="15"/>
      <c r="N64" s="43" t="s">
        <v>317</v>
      </c>
      <c r="O64" s="35">
        <v>3.7391304347826089</v>
      </c>
      <c r="P64" s="35">
        <v>4.0869565217391308</v>
      </c>
      <c r="Q64" s="35">
        <v>3.652173913043478</v>
      </c>
      <c r="R64" s="35">
        <v>3.5217391304347827</v>
      </c>
      <c r="S64" s="44">
        <f t="shared" si="0"/>
        <v>15.000000000000002</v>
      </c>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spans="1:31" ht="13.2"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spans="1:31" ht="13.2"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spans="1:31" ht="13.2"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row>
  </sheetData>
  <mergeCells count="234">
    <mergeCell ref="A1:A2"/>
    <mergeCell ref="P38:P40"/>
    <mergeCell ref="Q38:Q40"/>
    <mergeCell ref="R38:R40"/>
    <mergeCell ref="S38:S40"/>
    <mergeCell ref="T38:T40"/>
    <mergeCell ref="U38:U39"/>
    <mergeCell ref="A38:A40"/>
    <mergeCell ref="B38:B40"/>
    <mergeCell ref="C38:C40"/>
    <mergeCell ref="D38:D40"/>
    <mergeCell ref="F38:F40"/>
    <mergeCell ref="L38:L40"/>
    <mergeCell ref="M38:M40"/>
    <mergeCell ref="A29:A31"/>
    <mergeCell ref="B29:B31"/>
    <mergeCell ref="C29:C31"/>
    <mergeCell ref="D29:D31"/>
    <mergeCell ref="E29:E31"/>
    <mergeCell ref="F29:F31"/>
    <mergeCell ref="L29:L31"/>
    <mergeCell ref="N38:N40"/>
    <mergeCell ref="O38:O40"/>
    <mergeCell ref="A32:A34"/>
    <mergeCell ref="B32:B34"/>
    <mergeCell ref="C32:C34"/>
    <mergeCell ref="D32:D34"/>
    <mergeCell ref="E32:E34"/>
    <mergeCell ref="F32:F34"/>
    <mergeCell ref="L32:L34"/>
    <mergeCell ref="A35:A37"/>
    <mergeCell ref="B35:B37"/>
    <mergeCell ref="C35:C37"/>
    <mergeCell ref="D35:D37"/>
    <mergeCell ref="E35:E37"/>
    <mergeCell ref="F35:F37"/>
    <mergeCell ref="L35:L37"/>
    <mergeCell ref="A23:A25"/>
    <mergeCell ref="B23:B25"/>
    <mergeCell ref="C23:C25"/>
    <mergeCell ref="D23:D25"/>
    <mergeCell ref="E23:E25"/>
    <mergeCell ref="F23:F25"/>
    <mergeCell ref="L23:L25"/>
    <mergeCell ref="T26:T28"/>
    <mergeCell ref="U26:U27"/>
    <mergeCell ref="M26:M28"/>
    <mergeCell ref="N26:N28"/>
    <mergeCell ref="O26:O28"/>
    <mergeCell ref="P26:P28"/>
    <mergeCell ref="Q26:Q28"/>
    <mergeCell ref="R26:R28"/>
    <mergeCell ref="S26:S28"/>
    <mergeCell ref="A26:A28"/>
    <mergeCell ref="B26:B28"/>
    <mergeCell ref="C26:C28"/>
    <mergeCell ref="D26:D28"/>
    <mergeCell ref="E26:E28"/>
    <mergeCell ref="F26:F28"/>
    <mergeCell ref="L26:L28"/>
    <mergeCell ref="T23:T25"/>
    <mergeCell ref="T29:T31"/>
    <mergeCell ref="U29:U30"/>
    <mergeCell ref="M29:M31"/>
    <mergeCell ref="N29:N31"/>
    <mergeCell ref="O29:O31"/>
    <mergeCell ref="P29:P31"/>
    <mergeCell ref="Q29:Q31"/>
    <mergeCell ref="R29:R31"/>
    <mergeCell ref="S29:S31"/>
    <mergeCell ref="U23:U24"/>
    <mergeCell ref="M23:M25"/>
    <mergeCell ref="N23:N25"/>
    <mergeCell ref="O23:O25"/>
    <mergeCell ref="P23:P25"/>
    <mergeCell ref="Q23:Q25"/>
    <mergeCell ref="R23:R25"/>
    <mergeCell ref="S23:S25"/>
    <mergeCell ref="S17:S19"/>
    <mergeCell ref="T17:T19"/>
    <mergeCell ref="U17:U18"/>
    <mergeCell ref="A20:A22"/>
    <mergeCell ref="B20:B22"/>
    <mergeCell ref="C20:C22"/>
    <mergeCell ref="D20:D22"/>
    <mergeCell ref="E20:E22"/>
    <mergeCell ref="F20:F22"/>
    <mergeCell ref="L20:L22"/>
    <mergeCell ref="T20:T22"/>
    <mergeCell ref="U20:U21"/>
    <mergeCell ref="M20:M22"/>
    <mergeCell ref="N20:N22"/>
    <mergeCell ref="O20:O22"/>
    <mergeCell ref="P20:P22"/>
    <mergeCell ref="Q20:Q22"/>
    <mergeCell ref="R20:R22"/>
    <mergeCell ref="S20:S22"/>
    <mergeCell ref="M17:M19"/>
    <mergeCell ref="N17:N19"/>
    <mergeCell ref="O17:O19"/>
    <mergeCell ref="P17:P19"/>
    <mergeCell ref="Q17:Q19"/>
    <mergeCell ref="R17:R19"/>
    <mergeCell ref="T9:T11"/>
    <mergeCell ref="U9:U10"/>
    <mergeCell ref="U12:U13"/>
    <mergeCell ref="M9:M11"/>
    <mergeCell ref="N9:N11"/>
    <mergeCell ref="O9:O11"/>
    <mergeCell ref="P9:P11"/>
    <mergeCell ref="Q9:Q11"/>
    <mergeCell ref="R9:R11"/>
    <mergeCell ref="S9:S11"/>
    <mergeCell ref="O12:O16"/>
    <mergeCell ref="P12:P16"/>
    <mergeCell ref="Q12:Q16"/>
    <mergeCell ref="R12:R16"/>
    <mergeCell ref="S12:S16"/>
    <mergeCell ref="T12:T16"/>
    <mergeCell ref="M12:M16"/>
    <mergeCell ref="N12:N16"/>
    <mergeCell ref="A9:A11"/>
    <mergeCell ref="B9:B11"/>
    <mergeCell ref="C9:C11"/>
    <mergeCell ref="D9:D11"/>
    <mergeCell ref="E9:E11"/>
    <mergeCell ref="F9:F11"/>
    <mergeCell ref="L9:L11"/>
    <mergeCell ref="A17:A19"/>
    <mergeCell ref="B17:B19"/>
    <mergeCell ref="C17:C19"/>
    <mergeCell ref="D17:D19"/>
    <mergeCell ref="E17:E19"/>
    <mergeCell ref="F17:F19"/>
    <mergeCell ref="L17:L19"/>
    <mergeCell ref="A12:A16"/>
    <mergeCell ref="B12:B16"/>
    <mergeCell ref="C12:C16"/>
    <mergeCell ref="D12:D16"/>
    <mergeCell ref="E12:E16"/>
    <mergeCell ref="F12:F16"/>
    <mergeCell ref="L12:L16"/>
    <mergeCell ref="T6:T8"/>
    <mergeCell ref="U6:U7"/>
    <mergeCell ref="A6:A8"/>
    <mergeCell ref="B6:B8"/>
    <mergeCell ref="C6:C8"/>
    <mergeCell ref="D6:D8"/>
    <mergeCell ref="E6:E8"/>
    <mergeCell ref="F6:F8"/>
    <mergeCell ref="M6:M8"/>
    <mergeCell ref="R6:R8"/>
    <mergeCell ref="S6:S8"/>
    <mergeCell ref="P6:P8"/>
    <mergeCell ref="Q6:Q8"/>
    <mergeCell ref="A3:A5"/>
    <mergeCell ref="B3:B5"/>
    <mergeCell ref="C3:C5"/>
    <mergeCell ref="D3:D5"/>
    <mergeCell ref="E3:E5"/>
    <mergeCell ref="F3:F5"/>
    <mergeCell ref="L3:L5"/>
    <mergeCell ref="N6:N8"/>
    <mergeCell ref="O6:O8"/>
    <mergeCell ref="T3:T5"/>
    <mergeCell ref="U3:U4"/>
    <mergeCell ref="M3:M5"/>
    <mergeCell ref="N3:N5"/>
    <mergeCell ref="O3:O5"/>
    <mergeCell ref="P3:P5"/>
    <mergeCell ref="Q3:Q5"/>
    <mergeCell ref="R3:R5"/>
    <mergeCell ref="S3:S5"/>
    <mergeCell ref="L1:L2"/>
    <mergeCell ref="M1:M2"/>
    <mergeCell ref="N1:N2"/>
    <mergeCell ref="O1:R1"/>
    <mergeCell ref="S1:S2"/>
    <mergeCell ref="T1:U1"/>
    <mergeCell ref="B1:B2"/>
    <mergeCell ref="C1:C2"/>
    <mergeCell ref="D1:D2"/>
    <mergeCell ref="E1:E2"/>
    <mergeCell ref="F1:F2"/>
    <mergeCell ref="G1:H1"/>
    <mergeCell ref="I1:K1"/>
    <mergeCell ref="N44:N46"/>
    <mergeCell ref="O44:O46"/>
    <mergeCell ref="P44:P46"/>
    <mergeCell ref="Q44:Q46"/>
    <mergeCell ref="R44:R46"/>
    <mergeCell ref="S44:S46"/>
    <mergeCell ref="T44:T46"/>
    <mergeCell ref="U44:U45"/>
    <mergeCell ref="A44:A46"/>
    <mergeCell ref="B44:B46"/>
    <mergeCell ref="C44:C46"/>
    <mergeCell ref="D44:D46"/>
    <mergeCell ref="E44:E46"/>
    <mergeCell ref="F44:F46"/>
    <mergeCell ref="M44:M46"/>
    <mergeCell ref="T35:T37"/>
    <mergeCell ref="U35:U36"/>
    <mergeCell ref="M35:M37"/>
    <mergeCell ref="N35:N37"/>
    <mergeCell ref="O35:O37"/>
    <mergeCell ref="P35:P37"/>
    <mergeCell ref="Q35:Q37"/>
    <mergeCell ref="R35:R37"/>
    <mergeCell ref="S35:S37"/>
    <mergeCell ref="T32:T34"/>
    <mergeCell ref="U32:U33"/>
    <mergeCell ref="M32:M34"/>
    <mergeCell ref="N32:N34"/>
    <mergeCell ref="O32:O34"/>
    <mergeCell ref="P32:P34"/>
    <mergeCell ref="Q32:Q34"/>
    <mergeCell ref="R32:R34"/>
    <mergeCell ref="S32:S34"/>
    <mergeCell ref="N41:N43"/>
    <mergeCell ref="O41:O43"/>
    <mergeCell ref="P41:P43"/>
    <mergeCell ref="Q41:Q43"/>
    <mergeCell ref="R41:R43"/>
    <mergeCell ref="S41:S43"/>
    <mergeCell ref="T41:T43"/>
    <mergeCell ref="U41:U42"/>
    <mergeCell ref="A41:A43"/>
    <mergeCell ref="B41:B43"/>
    <mergeCell ref="C41:C43"/>
    <mergeCell ref="D41:D43"/>
    <mergeCell ref="F41:F43"/>
    <mergeCell ref="L41:L43"/>
    <mergeCell ref="M41:M43"/>
  </mergeCells>
  <dataValidations count="4">
    <dataValidation type="list" allowBlank="1" showErrorMessage="1" sqref="S3 S6 S9 S12 S17 S20 S23 S26 S29 S32 S35 S38 S41 S44" xr:uid="{00000000-0002-0000-0200-000000000000}">
      <formula1>"None,1st place,2nd place,3rd place"</formula1>
    </dataValidation>
    <dataValidation type="list" allowBlank="1" showErrorMessage="1" sqref="I10 I15" xr:uid="{00000000-0002-0000-0200-000001000000}">
      <formula1>"AIT,AST,AVL,DT,TUG,JKU,CAMEA,COG,HON,BUT,ABO,AND,QEN,CSY,IMTA,SOFT,ABI,INT,ROTECH,TEK,UNIVAQ,UNISS,ACO,UOC,HIB,ITI,PRO,UCAN,ALSTOM/BT,VCE,RISE,WMO,MDU,Copado"</formula1>
    </dataValidation>
    <dataValidation type="list" allowBlank="1" showErrorMessage="1" sqref="I3:I4 I6 I9 I11:I14 I16:I17 I20:I21 I23:I24 I26 I29 I32:I36 I44" xr:uid="{00000000-0002-0000-0200-000002000000}">
      <formula1>"AIT,AST,AVL,DT,TUG,JKU,CAMEA,COG,HON,BUT,ABO,AND,QEN,CSY,IMTA,SOFT,ABI,INT,ROTECH,TEK,UNIVAQ,UNISS,ACO,UOC,HIB,ITI,PRO,UCAN,ALSTOM/BT,VCE,RISE,WMO"</formula1>
    </dataValidation>
    <dataValidation type="list" allowBlank="1" showInputMessage="1" showErrorMessage="1" prompt="Select UC provider" sqref="G3 G6 G9 G12 G17 G20 G23 G26 G29 G32 G35 G38 G41 G44" xr:uid="{00000000-0002-0000-0200-000003000000}">
      <formula1>"ABI,AVL,ALSTOM/BT,CAM,CSY,HIB,PRO,TEK,VCE,WMO"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61"/>
  <sheetViews>
    <sheetView zoomScale="60" zoomScaleNormal="60" workbookViewId="0">
      <pane xSplit="3" ySplit="2" topLeftCell="D24" activePane="bottomRight" state="frozen"/>
      <selection pane="topRight" activeCell="D1" sqref="D1"/>
      <selection pane="bottomLeft" activeCell="A3" sqref="A3"/>
      <selection pane="bottomRight" activeCell="M58" sqref="M58"/>
    </sheetView>
  </sheetViews>
  <sheetFormatPr defaultColWidth="12.6640625" defaultRowHeight="15.75" customHeight="1" x14ac:dyDescent="0.25"/>
  <cols>
    <col min="1" max="1" width="2.88671875" customWidth="1"/>
    <col min="2" max="3" width="22.44140625" customWidth="1"/>
    <col min="4" max="4" width="53.109375" customWidth="1"/>
    <col min="5" max="5" width="39.44140625" bestFit="1" customWidth="1"/>
    <col min="6" max="6" width="24.88671875" bestFit="1" customWidth="1"/>
    <col min="7" max="7" width="12.6640625" bestFit="1" customWidth="1"/>
    <col min="8" max="8" width="12.88671875" bestFit="1" customWidth="1"/>
    <col min="9" max="9" width="16.88671875" customWidth="1"/>
    <col min="10" max="10" width="15.6640625" customWidth="1"/>
    <col min="11" max="11" width="29.6640625" bestFit="1" customWidth="1"/>
    <col min="12" max="12" width="33.44140625" bestFit="1" customWidth="1"/>
    <col min="13" max="13" width="40.109375" customWidth="1"/>
    <col min="14" max="14" width="16.88671875" customWidth="1"/>
    <col min="15" max="15" width="20" customWidth="1"/>
    <col min="16" max="16" width="18.6640625" customWidth="1"/>
    <col min="18" max="18" width="17.33203125" customWidth="1"/>
    <col min="20" max="20" width="12.44140625" customWidth="1"/>
    <col min="21" max="21" width="29.77734375" customWidth="1"/>
  </cols>
  <sheetData>
    <row r="1" spans="1:31" ht="13.2" x14ac:dyDescent="0.25">
      <c r="A1" s="97"/>
      <c r="B1" s="78" t="s">
        <v>0</v>
      </c>
      <c r="C1" s="79" t="s">
        <v>1</v>
      </c>
      <c r="D1" s="78" t="s">
        <v>2</v>
      </c>
      <c r="E1" s="79" t="s">
        <v>3</v>
      </c>
      <c r="F1" s="78" t="s">
        <v>4</v>
      </c>
      <c r="G1" s="79" t="s">
        <v>5</v>
      </c>
      <c r="H1" s="72"/>
      <c r="I1" s="78" t="s">
        <v>6</v>
      </c>
      <c r="J1" s="72"/>
      <c r="K1" s="72"/>
      <c r="L1" s="79" t="s">
        <v>7</v>
      </c>
      <c r="M1" s="78" t="s">
        <v>8</v>
      </c>
      <c r="N1" s="79" t="s">
        <v>9</v>
      </c>
      <c r="O1" s="78" t="s">
        <v>10</v>
      </c>
      <c r="P1" s="72"/>
      <c r="Q1" s="72"/>
      <c r="R1" s="72"/>
      <c r="S1" s="80" t="s">
        <v>11</v>
      </c>
      <c r="T1" s="81" t="s">
        <v>12</v>
      </c>
      <c r="U1" s="72"/>
      <c r="V1" s="15"/>
      <c r="W1" s="15"/>
      <c r="X1" s="15"/>
      <c r="Y1" s="15"/>
      <c r="Z1" s="15"/>
      <c r="AA1" s="15"/>
      <c r="AB1" s="15"/>
      <c r="AC1" s="15"/>
      <c r="AD1" s="15"/>
      <c r="AE1" s="15"/>
    </row>
    <row r="2" spans="1:31" ht="27.6" x14ac:dyDescent="0.25">
      <c r="A2" s="98"/>
      <c r="B2" s="72"/>
      <c r="C2" s="72"/>
      <c r="D2" s="72"/>
      <c r="E2" s="72"/>
      <c r="F2" s="72"/>
      <c r="G2" s="82" t="s">
        <v>13</v>
      </c>
      <c r="H2" s="82" t="s">
        <v>14</v>
      </c>
      <c r="I2" s="83" t="s">
        <v>13</v>
      </c>
      <c r="J2" s="83" t="s">
        <v>14</v>
      </c>
      <c r="K2" s="174" t="s">
        <v>15</v>
      </c>
      <c r="L2" s="72"/>
      <c r="M2" s="72"/>
      <c r="N2" s="72"/>
      <c r="O2" s="83" t="s">
        <v>16</v>
      </c>
      <c r="P2" s="84" t="s">
        <v>17</v>
      </c>
      <c r="Q2" s="84" t="s">
        <v>18</v>
      </c>
      <c r="R2" s="84" t="s">
        <v>19</v>
      </c>
      <c r="S2" s="72"/>
      <c r="T2" s="85" t="s">
        <v>20</v>
      </c>
      <c r="U2" s="84" t="s">
        <v>21</v>
      </c>
      <c r="V2" s="15"/>
      <c r="W2" s="15"/>
      <c r="X2" s="15"/>
      <c r="Y2" s="15"/>
      <c r="Z2" s="15"/>
      <c r="AA2" s="15"/>
      <c r="AB2" s="15"/>
      <c r="AC2" s="15"/>
      <c r="AD2" s="15"/>
      <c r="AE2" s="15"/>
    </row>
    <row r="3" spans="1:31" ht="27.6" x14ac:dyDescent="0.25">
      <c r="A3" s="86">
        <v>1</v>
      </c>
      <c r="B3" s="87" t="s">
        <v>318</v>
      </c>
      <c r="C3" s="71" t="s">
        <v>319</v>
      </c>
      <c r="D3" s="71" t="s">
        <v>320</v>
      </c>
      <c r="E3" s="95" t="s">
        <v>321</v>
      </c>
      <c r="F3" s="95" t="s">
        <v>322</v>
      </c>
      <c r="G3" s="75" t="s">
        <v>42</v>
      </c>
      <c r="H3" s="75">
        <v>1</v>
      </c>
      <c r="I3" s="75" t="s">
        <v>50</v>
      </c>
      <c r="J3" s="75">
        <v>4</v>
      </c>
      <c r="K3" s="175" t="s">
        <v>323</v>
      </c>
      <c r="L3" s="138" t="s">
        <v>324</v>
      </c>
      <c r="M3" s="137" t="s">
        <v>325</v>
      </c>
      <c r="N3" s="137" t="s">
        <v>326</v>
      </c>
      <c r="O3" s="139">
        <v>2.9047619047619047</v>
      </c>
      <c r="P3" s="139">
        <v>3.4761904761904763</v>
      </c>
      <c r="Q3" s="139">
        <v>2.8571428571428572</v>
      </c>
      <c r="R3" s="139">
        <v>2.0952380952380953</v>
      </c>
      <c r="S3" s="86" t="s">
        <v>34</v>
      </c>
      <c r="T3" s="140" t="b">
        <v>0</v>
      </c>
      <c r="U3" s="140" t="s">
        <v>217</v>
      </c>
      <c r="V3" s="15"/>
      <c r="W3" s="15"/>
      <c r="X3" s="15"/>
      <c r="Y3" s="15"/>
      <c r="Z3" s="15"/>
      <c r="AA3" s="15"/>
      <c r="AB3" s="15"/>
      <c r="AC3" s="15"/>
      <c r="AD3" s="15"/>
      <c r="AE3" s="15"/>
    </row>
    <row r="4" spans="1:31" ht="13.2" x14ac:dyDescent="0.25">
      <c r="A4" s="72"/>
      <c r="B4" s="87"/>
      <c r="C4" s="72"/>
      <c r="D4" s="72"/>
      <c r="E4" s="72"/>
      <c r="F4" s="72"/>
      <c r="G4" s="75"/>
      <c r="H4" s="75"/>
      <c r="I4" s="75" t="s">
        <v>47</v>
      </c>
      <c r="J4" s="75">
        <v>1</v>
      </c>
      <c r="K4" s="75" t="s">
        <v>49</v>
      </c>
      <c r="L4" s="72"/>
      <c r="M4" s="72"/>
      <c r="N4" s="72"/>
      <c r="O4" s="72"/>
      <c r="P4" s="72"/>
      <c r="Q4" s="72"/>
      <c r="R4" s="72"/>
      <c r="S4" s="72"/>
      <c r="T4" s="72"/>
      <c r="U4" s="72"/>
      <c r="V4" s="15"/>
      <c r="W4" s="15"/>
      <c r="X4" s="15"/>
      <c r="Y4" s="15"/>
      <c r="Z4" s="15"/>
      <c r="AA4" s="15"/>
      <c r="AB4" s="15"/>
      <c r="AC4" s="15"/>
      <c r="AD4" s="15"/>
      <c r="AE4" s="15"/>
    </row>
    <row r="5" spans="1:31" ht="13.2" x14ac:dyDescent="0.25">
      <c r="A5" s="72"/>
      <c r="B5" s="87"/>
      <c r="C5" s="72"/>
      <c r="D5" s="72"/>
      <c r="E5" s="72"/>
      <c r="F5" s="72"/>
      <c r="G5" s="75"/>
      <c r="H5" s="75"/>
      <c r="I5" s="75"/>
      <c r="J5" s="75"/>
      <c r="K5" s="74"/>
      <c r="L5" s="72"/>
      <c r="M5" s="72"/>
      <c r="N5" s="72"/>
      <c r="O5" s="72"/>
      <c r="P5" s="72"/>
      <c r="Q5" s="72"/>
      <c r="R5" s="72"/>
      <c r="S5" s="72"/>
      <c r="T5" s="72"/>
      <c r="U5" s="75" t="s">
        <v>327</v>
      </c>
      <c r="V5" s="15"/>
      <c r="W5" s="15"/>
      <c r="X5" s="15"/>
      <c r="Y5" s="15"/>
      <c r="Z5" s="15"/>
      <c r="AA5" s="15"/>
      <c r="AB5" s="15"/>
      <c r="AC5" s="15"/>
      <c r="AD5" s="15"/>
      <c r="AE5" s="15"/>
    </row>
    <row r="6" spans="1:31" ht="13.8" x14ac:dyDescent="0.25">
      <c r="A6" s="152">
        <f>A3+1</f>
        <v>2</v>
      </c>
      <c r="B6" s="153" t="s">
        <v>328</v>
      </c>
      <c r="C6" s="153" t="s">
        <v>677</v>
      </c>
      <c r="D6" s="154" t="s">
        <v>329</v>
      </c>
      <c r="E6" s="155" t="s">
        <v>330</v>
      </c>
      <c r="F6" s="155" t="s">
        <v>331</v>
      </c>
      <c r="G6" s="156" t="s">
        <v>42</v>
      </c>
      <c r="H6" s="156">
        <v>1</v>
      </c>
      <c r="I6" s="156" t="s">
        <v>227</v>
      </c>
      <c r="J6" s="156">
        <v>2</v>
      </c>
      <c r="K6" s="176" t="s">
        <v>228</v>
      </c>
      <c r="L6" s="155" t="s">
        <v>332</v>
      </c>
      <c r="M6" s="155" t="s">
        <v>333</v>
      </c>
      <c r="N6" s="167"/>
      <c r="O6" s="164">
        <v>3.3870967741935485</v>
      </c>
      <c r="P6" s="164">
        <v>3.5806451612903225</v>
      </c>
      <c r="Q6" s="164">
        <v>3.064516129032258</v>
      </c>
      <c r="R6" s="164">
        <v>3.4516129032258065</v>
      </c>
      <c r="S6" s="152" t="s">
        <v>34</v>
      </c>
      <c r="T6" s="163" t="b">
        <v>0</v>
      </c>
      <c r="U6" s="163" t="s">
        <v>217</v>
      </c>
      <c r="V6" s="15"/>
      <c r="W6" s="15"/>
      <c r="X6" s="15"/>
      <c r="Y6" s="15"/>
      <c r="Z6" s="15"/>
      <c r="AA6" s="15"/>
      <c r="AB6" s="15"/>
      <c r="AC6" s="15"/>
      <c r="AD6" s="15"/>
      <c r="AE6" s="15"/>
    </row>
    <row r="7" spans="1:31" ht="13.8" x14ac:dyDescent="0.25">
      <c r="A7" s="159"/>
      <c r="B7" s="153"/>
      <c r="C7" s="153"/>
      <c r="D7" s="159"/>
      <c r="E7" s="159"/>
      <c r="F7" s="159"/>
      <c r="G7" s="156"/>
      <c r="H7" s="156"/>
      <c r="I7" s="156"/>
      <c r="J7" s="156"/>
      <c r="K7" s="176"/>
      <c r="L7" s="159"/>
      <c r="M7" s="159"/>
      <c r="N7" s="159"/>
      <c r="O7" s="159"/>
      <c r="P7" s="159"/>
      <c r="Q7" s="159"/>
      <c r="R7" s="159"/>
      <c r="S7" s="159"/>
      <c r="T7" s="159"/>
      <c r="U7" s="159"/>
      <c r="V7" s="15"/>
      <c r="W7" s="15"/>
      <c r="X7" s="15"/>
      <c r="Y7" s="15"/>
      <c r="Z7" s="15"/>
      <c r="AA7" s="15"/>
      <c r="AB7" s="15"/>
      <c r="AC7" s="15"/>
      <c r="AD7" s="15"/>
      <c r="AE7" s="15"/>
    </row>
    <row r="8" spans="1:31" ht="13.2" x14ac:dyDescent="0.25">
      <c r="A8" s="159"/>
      <c r="B8" s="153"/>
      <c r="C8" s="153"/>
      <c r="D8" s="159"/>
      <c r="E8" s="159"/>
      <c r="F8" s="159"/>
      <c r="G8" s="156"/>
      <c r="H8" s="156"/>
      <c r="I8" s="156"/>
      <c r="J8" s="156"/>
      <c r="K8" s="166"/>
      <c r="L8" s="159"/>
      <c r="M8" s="159"/>
      <c r="N8" s="159"/>
      <c r="O8" s="159"/>
      <c r="P8" s="159"/>
      <c r="Q8" s="159"/>
      <c r="R8" s="159"/>
      <c r="S8" s="159"/>
      <c r="T8" s="159"/>
      <c r="U8" s="156" t="s">
        <v>327</v>
      </c>
      <c r="V8" s="15"/>
      <c r="W8" s="15"/>
      <c r="X8" s="15"/>
      <c r="Y8" s="15"/>
      <c r="Z8" s="15"/>
      <c r="AA8" s="15"/>
      <c r="AB8" s="15"/>
      <c r="AC8" s="15"/>
      <c r="AD8" s="15"/>
      <c r="AE8" s="15"/>
    </row>
    <row r="9" spans="1:31" ht="69" x14ac:dyDescent="0.25">
      <c r="A9" s="86">
        <f>A6+1</f>
        <v>3</v>
      </c>
      <c r="B9" s="71" t="s">
        <v>334</v>
      </c>
      <c r="C9" s="71" t="s">
        <v>335</v>
      </c>
      <c r="D9" s="71" t="s">
        <v>336</v>
      </c>
      <c r="E9" s="140" t="s">
        <v>96</v>
      </c>
      <c r="F9" s="140" t="s">
        <v>337</v>
      </c>
      <c r="G9" s="75" t="s">
        <v>97</v>
      </c>
      <c r="H9" s="75">
        <v>3</v>
      </c>
      <c r="I9" s="75" t="s">
        <v>106</v>
      </c>
      <c r="J9" s="75">
        <v>1</v>
      </c>
      <c r="K9" s="175" t="s">
        <v>107</v>
      </c>
      <c r="L9" s="140" t="s">
        <v>100</v>
      </c>
      <c r="M9" s="86" t="s">
        <v>338</v>
      </c>
      <c r="N9" s="86"/>
      <c r="O9" s="139">
        <v>3.9375</v>
      </c>
      <c r="P9" s="139">
        <v>3.90625</v>
      </c>
      <c r="Q9" s="139">
        <v>3.78125</v>
      </c>
      <c r="R9" s="139">
        <v>3.28125</v>
      </c>
      <c r="S9" s="86" t="s">
        <v>34</v>
      </c>
      <c r="T9" s="86" t="b">
        <v>0</v>
      </c>
      <c r="U9" s="86" t="s">
        <v>309</v>
      </c>
      <c r="V9" s="15"/>
      <c r="W9" s="15"/>
      <c r="X9" s="15"/>
      <c r="Y9" s="15"/>
      <c r="Z9" s="15"/>
      <c r="AA9" s="15"/>
      <c r="AB9" s="15"/>
      <c r="AC9" s="15"/>
      <c r="AD9" s="15"/>
      <c r="AE9" s="15"/>
    </row>
    <row r="10" spans="1:31" ht="13.8" x14ac:dyDescent="0.25">
      <c r="A10" s="72"/>
      <c r="B10" s="72"/>
      <c r="C10" s="72"/>
      <c r="D10" s="72"/>
      <c r="E10" s="72"/>
      <c r="F10" s="72"/>
      <c r="G10" s="75"/>
      <c r="H10" s="75"/>
      <c r="I10" s="75" t="s">
        <v>71</v>
      </c>
      <c r="J10" s="75">
        <v>2</v>
      </c>
      <c r="K10" s="177" t="s">
        <v>104</v>
      </c>
      <c r="L10" s="72"/>
      <c r="M10" s="72"/>
      <c r="N10" s="72"/>
      <c r="O10" s="72"/>
      <c r="P10" s="72"/>
      <c r="Q10" s="72"/>
      <c r="R10" s="72"/>
      <c r="S10" s="72"/>
      <c r="T10" s="72"/>
      <c r="U10" s="72"/>
      <c r="V10" s="15"/>
      <c r="W10" s="15"/>
      <c r="X10" s="15"/>
      <c r="Y10" s="15"/>
      <c r="Z10" s="15"/>
      <c r="AA10" s="15"/>
      <c r="AB10" s="15"/>
      <c r="AC10" s="15"/>
      <c r="AD10" s="15"/>
      <c r="AE10" s="15"/>
    </row>
    <row r="11" spans="1:31" ht="13.2" x14ac:dyDescent="0.25">
      <c r="A11" s="72"/>
      <c r="B11" s="72"/>
      <c r="C11" s="72"/>
      <c r="D11" s="72"/>
      <c r="E11" s="72"/>
      <c r="F11" s="72"/>
      <c r="G11" s="75"/>
      <c r="H11" s="75"/>
      <c r="I11" s="75" t="s">
        <v>98</v>
      </c>
      <c r="J11" s="75">
        <v>2</v>
      </c>
      <c r="K11" s="178" t="s">
        <v>99</v>
      </c>
      <c r="L11" s="72"/>
      <c r="M11" s="72"/>
      <c r="N11" s="72"/>
      <c r="O11" s="72"/>
      <c r="P11" s="72"/>
      <c r="Q11" s="72"/>
      <c r="R11" s="72"/>
      <c r="S11" s="72"/>
      <c r="T11" s="72"/>
      <c r="U11" s="75" t="s">
        <v>327</v>
      </c>
      <c r="V11" s="15"/>
      <c r="W11" s="15"/>
      <c r="X11" s="15"/>
      <c r="Y11" s="15"/>
      <c r="Z11" s="15"/>
      <c r="AA11" s="15"/>
      <c r="AB11" s="15"/>
      <c r="AC11" s="15"/>
      <c r="AD11" s="15"/>
      <c r="AE11" s="15"/>
    </row>
    <row r="12" spans="1:31" ht="13.8" x14ac:dyDescent="0.25">
      <c r="A12" s="152">
        <f>A9+1</f>
        <v>4</v>
      </c>
      <c r="B12" s="153" t="s">
        <v>339</v>
      </c>
      <c r="C12" s="154" t="s">
        <v>340</v>
      </c>
      <c r="D12" s="154" t="s">
        <v>341</v>
      </c>
      <c r="E12" s="155" t="s">
        <v>241</v>
      </c>
      <c r="F12" s="155" t="s">
        <v>337</v>
      </c>
      <c r="G12" s="156" t="s">
        <v>97</v>
      </c>
      <c r="H12" s="156">
        <v>3</v>
      </c>
      <c r="I12" s="156" t="s">
        <v>143</v>
      </c>
      <c r="J12" s="169">
        <v>2</v>
      </c>
      <c r="K12" s="184" t="s">
        <v>242</v>
      </c>
      <c r="L12" s="167" t="s">
        <v>144</v>
      </c>
      <c r="M12" s="167" t="s">
        <v>342</v>
      </c>
      <c r="N12" s="167"/>
      <c r="O12" s="164">
        <v>4.0294117647058822</v>
      </c>
      <c r="P12" s="164">
        <v>4</v>
      </c>
      <c r="Q12" s="164">
        <v>3.7352941176470589</v>
      </c>
      <c r="R12" s="164">
        <v>3.5882352941176472</v>
      </c>
      <c r="S12" s="152" t="s">
        <v>34</v>
      </c>
      <c r="T12" s="163" t="b">
        <v>1</v>
      </c>
      <c r="U12" s="163"/>
      <c r="V12" s="15"/>
      <c r="W12" s="15"/>
      <c r="X12" s="15"/>
      <c r="Y12" s="15"/>
      <c r="Z12" s="15"/>
      <c r="AA12" s="15"/>
      <c r="AB12" s="15"/>
      <c r="AC12" s="15"/>
      <c r="AD12" s="15"/>
      <c r="AE12" s="15"/>
    </row>
    <row r="13" spans="1:31" ht="13.2" x14ac:dyDescent="0.25">
      <c r="A13" s="159"/>
      <c r="B13" s="153"/>
      <c r="C13" s="159"/>
      <c r="D13" s="159"/>
      <c r="E13" s="159"/>
      <c r="F13" s="159"/>
      <c r="G13" s="156"/>
      <c r="H13" s="156"/>
      <c r="I13" s="156"/>
      <c r="J13" s="156"/>
      <c r="K13" s="173"/>
      <c r="L13" s="159"/>
      <c r="M13" s="159"/>
      <c r="N13" s="159"/>
      <c r="O13" s="159"/>
      <c r="P13" s="159"/>
      <c r="Q13" s="159"/>
      <c r="R13" s="159"/>
      <c r="S13" s="159"/>
      <c r="T13" s="159"/>
      <c r="U13" s="159"/>
      <c r="V13" s="15"/>
      <c r="W13" s="15"/>
      <c r="X13" s="15"/>
      <c r="Y13" s="15"/>
      <c r="Z13" s="15"/>
      <c r="AA13" s="15"/>
      <c r="AB13" s="15"/>
      <c r="AC13" s="15"/>
      <c r="AD13" s="15"/>
      <c r="AE13" s="15"/>
    </row>
    <row r="14" spans="1:31" ht="13.2" x14ac:dyDescent="0.25">
      <c r="A14" s="159"/>
      <c r="B14" s="153"/>
      <c r="C14" s="159"/>
      <c r="D14" s="159"/>
      <c r="E14" s="159"/>
      <c r="F14" s="159"/>
      <c r="G14" s="156"/>
      <c r="H14" s="156"/>
      <c r="I14" s="156"/>
      <c r="J14" s="156"/>
      <c r="K14" s="173"/>
      <c r="L14" s="159"/>
      <c r="M14" s="159"/>
      <c r="N14" s="159"/>
      <c r="O14" s="159"/>
      <c r="P14" s="159"/>
      <c r="Q14" s="159"/>
      <c r="R14" s="159"/>
      <c r="S14" s="159"/>
      <c r="T14" s="159"/>
      <c r="U14" s="169"/>
      <c r="V14" s="15"/>
      <c r="W14" s="15"/>
      <c r="X14" s="15"/>
      <c r="Y14" s="15"/>
      <c r="Z14" s="15"/>
      <c r="AA14" s="15"/>
      <c r="AB14" s="15"/>
      <c r="AC14" s="15"/>
      <c r="AD14" s="15"/>
      <c r="AE14" s="15"/>
    </row>
    <row r="15" spans="1:31" ht="13.8" x14ac:dyDescent="0.25">
      <c r="A15" s="86">
        <f>A12+1</f>
        <v>5</v>
      </c>
      <c r="B15" s="87" t="s">
        <v>343</v>
      </c>
      <c r="C15" s="71" t="s">
        <v>344</v>
      </c>
      <c r="D15" s="71" t="s">
        <v>345</v>
      </c>
      <c r="E15" s="137" t="s">
        <v>346</v>
      </c>
      <c r="F15" s="137" t="s">
        <v>337</v>
      </c>
      <c r="G15" s="75" t="s">
        <v>97</v>
      </c>
      <c r="H15" s="75">
        <v>2</v>
      </c>
      <c r="I15" s="75" t="s">
        <v>97</v>
      </c>
      <c r="J15" s="75">
        <v>1</v>
      </c>
      <c r="K15" s="180"/>
      <c r="L15" s="92"/>
      <c r="M15" s="92" t="s">
        <v>347</v>
      </c>
      <c r="N15" s="92" t="s">
        <v>348</v>
      </c>
      <c r="O15" s="139">
        <v>3.5151515151515151</v>
      </c>
      <c r="P15" s="139">
        <v>3.4545454545454546</v>
      </c>
      <c r="Q15" s="139">
        <v>3.2424242424242422</v>
      </c>
      <c r="R15" s="139">
        <v>2.7878787878787881</v>
      </c>
      <c r="S15" s="86" t="s">
        <v>34</v>
      </c>
      <c r="T15" s="140" t="b">
        <v>1</v>
      </c>
      <c r="U15" s="140"/>
      <c r="V15" s="15"/>
      <c r="W15" s="15"/>
      <c r="X15" s="15"/>
      <c r="Y15" s="15"/>
      <c r="Z15" s="15"/>
      <c r="AA15" s="15"/>
      <c r="AB15" s="15"/>
      <c r="AC15" s="15"/>
      <c r="AD15" s="15"/>
      <c r="AE15" s="15"/>
    </row>
    <row r="16" spans="1:31" ht="13.8" x14ac:dyDescent="0.25">
      <c r="A16" s="72"/>
      <c r="B16" s="87"/>
      <c r="C16" s="72"/>
      <c r="D16" s="72"/>
      <c r="E16" s="72"/>
      <c r="F16" s="72"/>
      <c r="G16" s="75" t="s">
        <v>78</v>
      </c>
      <c r="H16" s="75">
        <v>2</v>
      </c>
      <c r="I16" s="75" t="s">
        <v>106</v>
      </c>
      <c r="J16" s="75">
        <v>1</v>
      </c>
      <c r="K16" s="179" t="s">
        <v>349</v>
      </c>
      <c r="L16" s="72"/>
      <c r="M16" s="72"/>
      <c r="N16" s="72"/>
      <c r="O16" s="72"/>
      <c r="P16" s="72"/>
      <c r="Q16" s="72"/>
      <c r="R16" s="72"/>
      <c r="S16" s="72"/>
      <c r="T16" s="72"/>
      <c r="U16" s="72"/>
      <c r="V16" s="15"/>
      <c r="W16" s="15"/>
      <c r="X16" s="15"/>
      <c r="Y16" s="15"/>
      <c r="Z16" s="15"/>
      <c r="AA16" s="15"/>
      <c r="AB16" s="15"/>
      <c r="AC16" s="15"/>
      <c r="AD16" s="15"/>
      <c r="AE16" s="15"/>
    </row>
    <row r="17" spans="1:31" ht="13.2" x14ac:dyDescent="0.25">
      <c r="A17" s="72"/>
      <c r="B17" s="87"/>
      <c r="C17" s="72"/>
      <c r="D17" s="72"/>
      <c r="E17" s="72"/>
      <c r="F17" s="72"/>
      <c r="G17" s="75"/>
      <c r="H17" s="75"/>
      <c r="I17" s="75" t="s">
        <v>253</v>
      </c>
      <c r="J17" s="75">
        <v>2</v>
      </c>
      <c r="K17" s="73" t="s">
        <v>350</v>
      </c>
      <c r="L17" s="72"/>
      <c r="M17" s="72"/>
      <c r="N17" s="72"/>
      <c r="O17" s="72"/>
      <c r="P17" s="72"/>
      <c r="Q17" s="72"/>
      <c r="R17" s="72"/>
      <c r="S17" s="72"/>
      <c r="T17" s="72"/>
      <c r="U17" s="89"/>
      <c r="V17" s="15"/>
      <c r="W17" s="15"/>
      <c r="X17" s="15"/>
      <c r="Y17" s="15"/>
      <c r="Z17" s="15"/>
      <c r="AA17" s="15"/>
      <c r="AB17" s="15"/>
      <c r="AC17" s="15"/>
      <c r="AD17" s="15"/>
      <c r="AE17" s="15"/>
    </row>
    <row r="18" spans="1:31" ht="13.8" x14ac:dyDescent="0.25">
      <c r="A18" s="152">
        <f>A15+1</f>
        <v>6</v>
      </c>
      <c r="B18" s="153" t="s">
        <v>351</v>
      </c>
      <c r="C18" s="154" t="s">
        <v>352</v>
      </c>
      <c r="D18" s="154" t="s">
        <v>353</v>
      </c>
      <c r="E18" s="154" t="s">
        <v>354</v>
      </c>
      <c r="F18" s="154" t="s">
        <v>337</v>
      </c>
      <c r="G18" s="156" t="s">
        <v>78</v>
      </c>
      <c r="H18" s="156">
        <v>1</v>
      </c>
      <c r="I18" s="156" t="s">
        <v>83</v>
      </c>
      <c r="J18" s="156">
        <v>1</v>
      </c>
      <c r="K18" s="184" t="s">
        <v>85</v>
      </c>
      <c r="L18" s="152" t="s">
        <v>214</v>
      </c>
      <c r="M18" s="155" t="s">
        <v>355</v>
      </c>
      <c r="N18" s="155" t="s">
        <v>356</v>
      </c>
      <c r="O18" s="164">
        <v>4.333333333333333</v>
      </c>
      <c r="P18" s="164">
        <v>4.1388888888888893</v>
      </c>
      <c r="Q18" s="164">
        <v>4</v>
      </c>
      <c r="R18" s="164">
        <v>3.9166666666666665</v>
      </c>
      <c r="S18" s="152" t="s">
        <v>60</v>
      </c>
      <c r="T18" s="163" t="b">
        <v>1</v>
      </c>
      <c r="U18" s="163"/>
      <c r="V18" s="37"/>
      <c r="W18" s="37"/>
      <c r="X18" s="15"/>
      <c r="Y18" s="15"/>
      <c r="Z18" s="15"/>
      <c r="AA18" s="15"/>
      <c r="AB18" s="15"/>
      <c r="AC18" s="15"/>
      <c r="AD18" s="15"/>
      <c r="AE18" s="15"/>
    </row>
    <row r="19" spans="1:31" ht="13.2" x14ac:dyDescent="0.25">
      <c r="A19" s="159"/>
      <c r="B19" s="153"/>
      <c r="C19" s="159"/>
      <c r="D19" s="159"/>
      <c r="E19" s="159"/>
      <c r="F19" s="159"/>
      <c r="G19" s="156"/>
      <c r="H19" s="156"/>
      <c r="I19" s="156"/>
      <c r="J19" s="156"/>
      <c r="K19" s="173"/>
      <c r="L19" s="159"/>
      <c r="M19" s="159"/>
      <c r="N19" s="159"/>
      <c r="O19" s="159"/>
      <c r="P19" s="159"/>
      <c r="Q19" s="159"/>
      <c r="R19" s="159"/>
      <c r="S19" s="159"/>
      <c r="T19" s="159"/>
      <c r="U19" s="159"/>
      <c r="V19" s="37"/>
      <c r="W19" s="37"/>
      <c r="X19" s="15"/>
      <c r="Y19" s="15"/>
      <c r="Z19" s="15"/>
      <c r="AA19" s="15"/>
      <c r="AB19" s="15"/>
      <c r="AC19" s="15"/>
      <c r="AD19" s="15"/>
      <c r="AE19" s="15"/>
    </row>
    <row r="20" spans="1:31" ht="132" customHeight="1" x14ac:dyDescent="0.25">
      <c r="A20" s="159"/>
      <c r="B20" s="153"/>
      <c r="C20" s="159"/>
      <c r="D20" s="159"/>
      <c r="E20" s="159"/>
      <c r="F20" s="159"/>
      <c r="G20" s="156"/>
      <c r="H20" s="156"/>
      <c r="I20" s="156"/>
      <c r="J20" s="156"/>
      <c r="K20" s="173"/>
      <c r="L20" s="159"/>
      <c r="M20" s="159"/>
      <c r="N20" s="159"/>
      <c r="O20" s="159"/>
      <c r="P20" s="159"/>
      <c r="Q20" s="159"/>
      <c r="R20" s="159"/>
      <c r="S20" s="159"/>
      <c r="T20" s="159"/>
      <c r="U20" s="169"/>
      <c r="V20" s="37"/>
      <c r="W20" s="37"/>
      <c r="X20" s="15"/>
      <c r="Y20" s="15"/>
      <c r="Z20" s="15"/>
      <c r="AA20" s="15"/>
      <c r="AB20" s="15"/>
      <c r="AC20" s="15"/>
      <c r="AD20" s="15"/>
      <c r="AE20" s="15"/>
    </row>
    <row r="21" spans="1:31" ht="13.8" x14ac:dyDescent="0.25">
      <c r="A21" s="86">
        <f>A18+1</f>
        <v>7</v>
      </c>
      <c r="B21" s="71" t="s">
        <v>357</v>
      </c>
      <c r="C21" s="71" t="s">
        <v>358</v>
      </c>
      <c r="D21" s="71" t="s">
        <v>359</v>
      </c>
      <c r="E21" s="86" t="s">
        <v>360</v>
      </c>
      <c r="F21" s="86" t="s">
        <v>337</v>
      </c>
      <c r="G21" s="75" t="s">
        <v>78</v>
      </c>
      <c r="H21" s="75">
        <v>2</v>
      </c>
      <c r="I21" s="75" t="s">
        <v>83</v>
      </c>
      <c r="J21" s="75">
        <v>1</v>
      </c>
      <c r="K21" s="179" t="s">
        <v>85</v>
      </c>
      <c r="L21" s="181" t="s">
        <v>214</v>
      </c>
      <c r="M21" s="86" t="s">
        <v>361</v>
      </c>
      <c r="N21" s="86" t="s">
        <v>362</v>
      </c>
      <c r="O21" s="139">
        <v>3.5428571428571427</v>
      </c>
      <c r="P21" s="139">
        <v>3.4</v>
      </c>
      <c r="Q21" s="139">
        <v>3.2857142857142856</v>
      </c>
      <c r="R21" s="139">
        <v>2.6666666666666665</v>
      </c>
      <c r="S21" s="86" t="s">
        <v>34</v>
      </c>
      <c r="T21" s="140" t="b">
        <v>1</v>
      </c>
      <c r="U21" s="140"/>
      <c r="V21" s="37"/>
      <c r="W21" s="37"/>
      <c r="X21" s="15"/>
      <c r="Y21" s="15"/>
      <c r="Z21" s="15"/>
      <c r="AA21" s="15"/>
      <c r="AB21" s="15"/>
      <c r="AC21" s="15"/>
      <c r="AD21" s="15"/>
      <c r="AE21" s="15"/>
    </row>
    <row r="22" spans="1:31" ht="13.2" x14ac:dyDescent="0.25">
      <c r="A22" s="72"/>
      <c r="B22" s="72"/>
      <c r="C22" s="72"/>
      <c r="D22" s="72"/>
      <c r="E22" s="72"/>
      <c r="F22" s="72"/>
      <c r="G22" s="75"/>
      <c r="H22" s="75"/>
      <c r="I22" s="75"/>
      <c r="J22" s="75"/>
      <c r="K22" s="73"/>
      <c r="L22" s="72"/>
      <c r="M22" s="72"/>
      <c r="N22" s="72"/>
      <c r="O22" s="72"/>
      <c r="P22" s="72"/>
      <c r="Q22" s="72"/>
      <c r="R22" s="72"/>
      <c r="S22" s="72"/>
      <c r="T22" s="72"/>
      <c r="U22" s="72"/>
      <c r="V22" s="37"/>
      <c r="W22" s="37"/>
      <c r="X22" s="15"/>
      <c r="Y22" s="15"/>
      <c r="Z22" s="15"/>
      <c r="AA22" s="15"/>
      <c r="AB22" s="15"/>
      <c r="AC22" s="15"/>
      <c r="AD22" s="15"/>
      <c r="AE22" s="15"/>
    </row>
    <row r="23" spans="1:31" ht="13.2" x14ac:dyDescent="0.25">
      <c r="A23" s="72"/>
      <c r="B23" s="72"/>
      <c r="C23" s="72"/>
      <c r="D23" s="72"/>
      <c r="E23" s="72"/>
      <c r="F23" s="72"/>
      <c r="G23" s="75"/>
      <c r="H23" s="75"/>
      <c r="I23" s="75"/>
      <c r="J23" s="75"/>
      <c r="K23" s="73"/>
      <c r="L23" s="72"/>
      <c r="M23" s="72"/>
      <c r="N23" s="72"/>
      <c r="O23" s="72"/>
      <c r="P23" s="72"/>
      <c r="Q23" s="72"/>
      <c r="R23" s="72"/>
      <c r="S23" s="72"/>
      <c r="T23" s="72"/>
      <c r="U23" s="89"/>
      <c r="V23" s="37"/>
      <c r="W23" s="37"/>
      <c r="X23" s="15"/>
      <c r="Y23" s="15"/>
      <c r="Z23" s="15"/>
      <c r="AA23" s="15"/>
      <c r="AB23" s="15"/>
      <c r="AC23" s="15"/>
      <c r="AD23" s="15"/>
      <c r="AE23" s="15"/>
    </row>
    <row r="24" spans="1:31" ht="13.8" x14ac:dyDescent="0.25">
      <c r="A24" s="152">
        <f>A21+1</f>
        <v>8</v>
      </c>
      <c r="B24" s="153" t="s">
        <v>363</v>
      </c>
      <c r="C24" s="154" t="s">
        <v>364</v>
      </c>
      <c r="D24" s="154" t="s">
        <v>365</v>
      </c>
      <c r="E24" s="167"/>
      <c r="F24" s="167"/>
      <c r="G24" s="156" t="s">
        <v>54</v>
      </c>
      <c r="H24" s="156">
        <v>1</v>
      </c>
      <c r="I24" s="156" t="s">
        <v>50</v>
      </c>
      <c r="J24" s="156">
        <v>3</v>
      </c>
      <c r="K24" s="184" t="s">
        <v>366</v>
      </c>
      <c r="L24" s="154" t="s">
        <v>57</v>
      </c>
      <c r="M24" s="167"/>
      <c r="N24" s="167"/>
      <c r="O24" s="164">
        <v>4.2105263157894735</v>
      </c>
      <c r="P24" s="164">
        <v>4.5</v>
      </c>
      <c r="Q24" s="164">
        <v>4.2894736842105265</v>
      </c>
      <c r="R24" s="164">
        <v>3.2894736842105261</v>
      </c>
      <c r="S24" s="152" t="s">
        <v>103</v>
      </c>
      <c r="T24" s="152" t="b">
        <v>0</v>
      </c>
      <c r="U24" s="152" t="s">
        <v>367</v>
      </c>
      <c r="V24" s="15"/>
      <c r="W24" s="15"/>
      <c r="X24" s="15"/>
      <c r="Y24" s="15"/>
      <c r="Z24" s="15"/>
      <c r="AA24" s="15"/>
      <c r="AB24" s="15"/>
      <c r="AC24" s="15"/>
      <c r="AD24" s="15"/>
      <c r="AE24" s="15"/>
    </row>
    <row r="25" spans="1:31" ht="27.6" x14ac:dyDescent="0.25">
      <c r="A25" s="159"/>
      <c r="B25" s="153"/>
      <c r="C25" s="159"/>
      <c r="D25" s="159"/>
      <c r="E25" s="159"/>
      <c r="F25" s="159"/>
      <c r="G25" s="156"/>
      <c r="H25" s="156"/>
      <c r="I25" s="156" t="s">
        <v>55</v>
      </c>
      <c r="J25" s="156">
        <v>1</v>
      </c>
      <c r="K25" s="184" t="s">
        <v>56</v>
      </c>
      <c r="L25" s="159"/>
      <c r="M25" s="159"/>
      <c r="N25" s="159"/>
      <c r="O25" s="159"/>
      <c r="P25" s="159"/>
      <c r="Q25" s="159"/>
      <c r="R25" s="159"/>
      <c r="S25" s="159"/>
      <c r="T25" s="159"/>
      <c r="U25" s="159"/>
      <c r="V25" s="15"/>
      <c r="W25" s="15"/>
      <c r="X25" s="15"/>
      <c r="Y25" s="15"/>
      <c r="Z25" s="15"/>
      <c r="AA25" s="15"/>
      <c r="AB25" s="15"/>
      <c r="AC25" s="15"/>
      <c r="AD25" s="15"/>
      <c r="AE25" s="15"/>
    </row>
    <row r="26" spans="1:31" ht="26.4" x14ac:dyDescent="0.25">
      <c r="A26" s="159"/>
      <c r="B26" s="153"/>
      <c r="C26" s="159"/>
      <c r="D26" s="159"/>
      <c r="E26" s="159"/>
      <c r="F26" s="159"/>
      <c r="G26" s="156"/>
      <c r="H26" s="156"/>
      <c r="I26" s="156" t="s">
        <v>105</v>
      </c>
      <c r="J26" s="156">
        <v>2</v>
      </c>
      <c r="K26" s="173" t="s">
        <v>61</v>
      </c>
      <c r="L26" s="159"/>
      <c r="M26" s="159"/>
      <c r="N26" s="159"/>
      <c r="O26" s="159"/>
      <c r="P26" s="159"/>
      <c r="Q26" s="159"/>
      <c r="R26" s="159"/>
      <c r="S26" s="159"/>
      <c r="T26" s="159"/>
      <c r="U26" s="156" t="s">
        <v>229</v>
      </c>
      <c r="V26" s="15"/>
      <c r="W26" s="15"/>
      <c r="X26" s="15"/>
      <c r="Y26" s="15"/>
      <c r="Z26" s="15"/>
      <c r="AA26" s="15"/>
      <c r="AB26" s="15"/>
      <c r="AC26" s="15"/>
      <c r="AD26" s="15"/>
      <c r="AE26" s="15"/>
    </row>
    <row r="27" spans="1:31" ht="13.2" x14ac:dyDescent="0.25">
      <c r="A27" s="86">
        <f>A24+1</f>
        <v>9</v>
      </c>
      <c r="B27" s="87" t="s">
        <v>368</v>
      </c>
      <c r="C27" s="71" t="s">
        <v>369</v>
      </c>
      <c r="D27" s="71" t="s">
        <v>370</v>
      </c>
      <c r="E27" s="137" t="s">
        <v>200</v>
      </c>
      <c r="F27" s="137" t="s">
        <v>371</v>
      </c>
      <c r="G27" s="75" t="s">
        <v>54</v>
      </c>
      <c r="H27" s="182">
        <v>2</v>
      </c>
      <c r="I27" s="75" t="s">
        <v>78</v>
      </c>
      <c r="J27" s="75">
        <v>3</v>
      </c>
      <c r="K27" s="75" t="s">
        <v>202</v>
      </c>
      <c r="L27" s="138" t="s">
        <v>372</v>
      </c>
      <c r="M27" s="137" t="s">
        <v>373</v>
      </c>
      <c r="N27" s="137" t="s">
        <v>374</v>
      </c>
      <c r="O27" s="139">
        <v>3.4375</v>
      </c>
      <c r="P27" s="139">
        <v>3.53125</v>
      </c>
      <c r="Q27" s="139">
        <v>3.375</v>
      </c>
      <c r="R27" s="139">
        <v>2.393939393939394</v>
      </c>
      <c r="S27" s="86" t="s">
        <v>34</v>
      </c>
      <c r="T27" s="86" t="b">
        <v>0</v>
      </c>
      <c r="U27" s="86" t="s">
        <v>312</v>
      </c>
      <c r="V27" s="15"/>
      <c r="W27" s="15"/>
      <c r="X27" s="15"/>
      <c r="Y27" s="15"/>
      <c r="Z27" s="15"/>
      <c r="AA27" s="15"/>
      <c r="AB27" s="15"/>
      <c r="AC27" s="15"/>
      <c r="AD27" s="15"/>
      <c r="AE27" s="15"/>
    </row>
    <row r="28" spans="1:31" ht="13.2" x14ac:dyDescent="0.25">
      <c r="A28" s="72"/>
      <c r="B28" s="87"/>
      <c r="C28" s="72"/>
      <c r="D28" s="72"/>
      <c r="E28" s="72"/>
      <c r="F28" s="72"/>
      <c r="G28" s="75"/>
      <c r="H28" s="75"/>
      <c r="I28" s="75" t="s">
        <v>47</v>
      </c>
      <c r="J28" s="75">
        <v>1</v>
      </c>
      <c r="K28" s="75" t="s">
        <v>49</v>
      </c>
      <c r="L28" s="72"/>
      <c r="M28" s="72"/>
      <c r="N28" s="72"/>
      <c r="O28" s="72"/>
      <c r="P28" s="72"/>
      <c r="Q28" s="72"/>
      <c r="R28" s="72"/>
      <c r="S28" s="72"/>
      <c r="T28" s="72"/>
      <c r="U28" s="72"/>
      <c r="V28" s="15"/>
      <c r="W28" s="15"/>
      <c r="X28" s="15"/>
      <c r="Y28" s="15"/>
      <c r="Z28" s="15"/>
      <c r="AA28" s="15"/>
      <c r="AB28" s="15"/>
      <c r="AC28" s="15"/>
      <c r="AD28" s="15"/>
      <c r="AE28" s="15"/>
    </row>
    <row r="29" spans="1:31" ht="97.5" customHeight="1" x14ac:dyDescent="0.25">
      <c r="A29" s="72"/>
      <c r="B29" s="87"/>
      <c r="C29" s="72"/>
      <c r="D29" s="72"/>
      <c r="E29" s="72"/>
      <c r="F29" s="72"/>
      <c r="G29" s="75"/>
      <c r="H29" s="75"/>
      <c r="I29" s="75" t="s">
        <v>105</v>
      </c>
      <c r="J29" s="75">
        <v>1</v>
      </c>
      <c r="K29" s="74" t="s">
        <v>207</v>
      </c>
      <c r="L29" s="72"/>
      <c r="M29" s="72"/>
      <c r="N29" s="72"/>
      <c r="O29" s="72"/>
      <c r="P29" s="72"/>
      <c r="Q29" s="72"/>
      <c r="R29" s="72"/>
      <c r="S29" s="72"/>
      <c r="T29" s="72"/>
      <c r="U29" s="75" t="s">
        <v>327</v>
      </c>
      <c r="V29" s="15"/>
      <c r="W29" s="15"/>
      <c r="X29" s="15"/>
      <c r="Y29" s="15"/>
      <c r="Z29" s="15"/>
      <c r="AA29" s="15"/>
      <c r="AB29" s="15"/>
      <c r="AC29" s="15"/>
      <c r="AD29" s="15"/>
      <c r="AE29" s="15"/>
    </row>
    <row r="30" spans="1:31" ht="39.6" x14ac:dyDescent="0.25">
      <c r="A30" s="152">
        <f>A27+1</f>
        <v>10</v>
      </c>
      <c r="B30" s="153" t="s">
        <v>375</v>
      </c>
      <c r="C30" s="154" t="s">
        <v>376</v>
      </c>
      <c r="D30" s="154" t="s">
        <v>377</v>
      </c>
      <c r="E30" s="171" t="s">
        <v>378</v>
      </c>
      <c r="F30" s="172" t="s">
        <v>379</v>
      </c>
      <c r="G30" s="156" t="s">
        <v>159</v>
      </c>
      <c r="H30" s="156">
        <v>3</v>
      </c>
      <c r="I30" s="156" t="s">
        <v>160</v>
      </c>
      <c r="J30" s="156">
        <v>2</v>
      </c>
      <c r="K30" s="166" t="s">
        <v>161</v>
      </c>
      <c r="L30" s="155" t="s">
        <v>380</v>
      </c>
      <c r="M30" s="155" t="s">
        <v>381</v>
      </c>
      <c r="N30" s="155" t="s">
        <v>382</v>
      </c>
      <c r="O30" s="164">
        <v>4.0555555555555554</v>
      </c>
      <c r="P30" s="164">
        <v>4.0277777777777777</v>
      </c>
      <c r="Q30" s="164">
        <v>3.8888888888888888</v>
      </c>
      <c r="R30" s="164">
        <v>3.25</v>
      </c>
      <c r="S30" s="152" t="s">
        <v>34</v>
      </c>
      <c r="T30" s="163" t="b">
        <v>0</v>
      </c>
      <c r="U30" s="163" t="s">
        <v>270</v>
      </c>
      <c r="V30" s="15"/>
      <c r="W30" s="15"/>
      <c r="X30" s="15"/>
      <c r="Y30" s="15"/>
      <c r="Z30" s="15"/>
      <c r="AA30" s="15"/>
      <c r="AB30" s="15"/>
      <c r="AC30" s="15"/>
      <c r="AD30" s="15"/>
      <c r="AE30" s="15"/>
    </row>
    <row r="31" spans="1:31" ht="39.6" x14ac:dyDescent="0.25">
      <c r="A31" s="159"/>
      <c r="B31" s="153"/>
      <c r="C31" s="159"/>
      <c r="D31" s="159"/>
      <c r="E31" s="159"/>
      <c r="F31" s="159"/>
      <c r="G31" s="156"/>
      <c r="H31" s="156"/>
      <c r="I31" s="156" t="s">
        <v>168</v>
      </c>
      <c r="J31" s="156">
        <v>5</v>
      </c>
      <c r="K31" s="166" t="s">
        <v>383</v>
      </c>
      <c r="L31" s="159"/>
      <c r="M31" s="159"/>
      <c r="N31" s="159"/>
      <c r="O31" s="159"/>
      <c r="P31" s="159"/>
      <c r="Q31" s="159"/>
      <c r="R31" s="159"/>
      <c r="S31" s="159"/>
      <c r="T31" s="159"/>
      <c r="U31" s="159"/>
      <c r="V31" s="15"/>
      <c r="W31" s="15"/>
      <c r="X31" s="15"/>
      <c r="Y31" s="15"/>
      <c r="Z31" s="15"/>
      <c r="AA31" s="15"/>
      <c r="AB31" s="15"/>
      <c r="AC31" s="15"/>
      <c r="AD31" s="15"/>
      <c r="AE31" s="15"/>
    </row>
    <row r="32" spans="1:31" ht="13.2" x14ac:dyDescent="0.25">
      <c r="A32" s="159"/>
      <c r="B32" s="153"/>
      <c r="C32" s="159"/>
      <c r="D32" s="159"/>
      <c r="E32" s="159"/>
      <c r="F32" s="159"/>
      <c r="G32" s="156"/>
      <c r="H32" s="156"/>
      <c r="I32" s="156" t="s">
        <v>166</v>
      </c>
      <c r="J32" s="156">
        <v>2</v>
      </c>
      <c r="K32" s="166" t="s">
        <v>167</v>
      </c>
      <c r="L32" s="159"/>
      <c r="M32" s="159"/>
      <c r="N32" s="159"/>
      <c r="O32" s="159"/>
      <c r="P32" s="159"/>
      <c r="Q32" s="159"/>
      <c r="R32" s="159"/>
      <c r="S32" s="159"/>
      <c r="T32" s="159"/>
      <c r="U32" s="156" t="s">
        <v>327</v>
      </c>
      <c r="V32" s="15"/>
      <c r="W32" s="15"/>
      <c r="X32" s="15"/>
      <c r="Y32" s="15"/>
      <c r="Z32" s="15"/>
      <c r="AA32" s="15"/>
      <c r="AB32" s="15"/>
      <c r="AC32" s="15"/>
      <c r="AD32" s="15"/>
      <c r="AE32" s="15"/>
    </row>
    <row r="33" spans="1:31" ht="13.8" x14ac:dyDescent="0.25">
      <c r="A33" s="86">
        <f>A30+1</f>
        <v>11</v>
      </c>
      <c r="B33" s="87" t="s">
        <v>384</v>
      </c>
      <c r="C33" s="71" t="s">
        <v>385</v>
      </c>
      <c r="D33" s="71" t="s">
        <v>386</v>
      </c>
      <c r="E33" s="95" t="s">
        <v>387</v>
      </c>
      <c r="F33" s="95" t="s">
        <v>388</v>
      </c>
      <c r="G33" s="75" t="s">
        <v>27</v>
      </c>
      <c r="H33" s="75">
        <v>3</v>
      </c>
      <c r="I33" s="75" t="s">
        <v>43</v>
      </c>
      <c r="J33" s="75">
        <v>2</v>
      </c>
      <c r="K33" s="175" t="s">
        <v>288</v>
      </c>
      <c r="L33" s="137" t="s">
        <v>389</v>
      </c>
      <c r="M33" s="137" t="s">
        <v>390</v>
      </c>
      <c r="N33" s="137" t="s">
        <v>391</v>
      </c>
      <c r="O33" s="139">
        <v>3.7714285714285714</v>
      </c>
      <c r="P33" s="139">
        <v>4.0571428571428569</v>
      </c>
      <c r="Q33" s="139">
        <v>3.7428571428571429</v>
      </c>
      <c r="R33" s="139">
        <v>3.7428571428571429</v>
      </c>
      <c r="S33" s="86" t="s">
        <v>140</v>
      </c>
      <c r="T33" s="140" t="b">
        <v>1</v>
      </c>
      <c r="U33" s="140"/>
      <c r="V33" s="15"/>
      <c r="W33" s="15"/>
      <c r="X33" s="15"/>
      <c r="Y33" s="15"/>
      <c r="Z33" s="15"/>
      <c r="AA33" s="15"/>
      <c r="AB33" s="15"/>
      <c r="AC33" s="15"/>
      <c r="AD33" s="15"/>
      <c r="AE33" s="15"/>
    </row>
    <row r="34" spans="1:31" ht="13.8" x14ac:dyDescent="0.25">
      <c r="A34" s="72"/>
      <c r="B34" s="87"/>
      <c r="C34" s="72"/>
      <c r="D34" s="72"/>
      <c r="E34" s="72"/>
      <c r="F34" s="72"/>
      <c r="G34" s="75"/>
      <c r="H34" s="75"/>
      <c r="I34" s="75" t="s">
        <v>66</v>
      </c>
      <c r="J34" s="75">
        <v>2</v>
      </c>
      <c r="K34" s="175" t="s">
        <v>283</v>
      </c>
      <c r="L34" s="72"/>
      <c r="M34" s="72"/>
      <c r="N34" s="72"/>
      <c r="O34" s="72"/>
      <c r="P34" s="72"/>
      <c r="Q34" s="72"/>
      <c r="R34" s="72"/>
      <c r="S34" s="72"/>
      <c r="T34" s="72"/>
      <c r="U34" s="72"/>
      <c r="V34" s="15"/>
      <c r="W34" s="15"/>
      <c r="X34" s="15"/>
      <c r="Y34" s="15"/>
      <c r="Z34" s="15"/>
      <c r="AA34" s="15"/>
      <c r="AB34" s="15"/>
      <c r="AC34" s="15"/>
      <c r="AD34" s="15"/>
      <c r="AE34" s="15"/>
    </row>
    <row r="35" spans="1:31" ht="24" customHeight="1" x14ac:dyDescent="0.25">
      <c r="A35" s="72"/>
      <c r="B35" s="87"/>
      <c r="C35" s="72"/>
      <c r="D35" s="72"/>
      <c r="E35" s="72"/>
      <c r="F35" s="72"/>
      <c r="G35" s="75"/>
      <c r="H35" s="75"/>
      <c r="I35" s="75"/>
      <c r="J35" s="75"/>
      <c r="K35" s="73"/>
      <c r="L35" s="72"/>
      <c r="M35" s="72"/>
      <c r="N35" s="72"/>
      <c r="O35" s="72"/>
      <c r="P35" s="72"/>
      <c r="Q35" s="72"/>
      <c r="R35" s="72"/>
      <c r="S35" s="72"/>
      <c r="T35" s="72"/>
      <c r="U35" s="89"/>
      <c r="V35" s="15"/>
      <c r="W35" s="15"/>
      <c r="X35" s="15"/>
      <c r="Y35" s="15"/>
      <c r="Z35" s="15"/>
      <c r="AA35" s="15"/>
      <c r="AB35" s="15"/>
      <c r="AC35" s="15"/>
      <c r="AD35" s="15"/>
      <c r="AE35" s="15"/>
    </row>
    <row r="36" spans="1:31" ht="13.8" x14ac:dyDescent="0.25">
      <c r="A36" s="152">
        <f>A33+1</f>
        <v>12</v>
      </c>
      <c r="B36" s="153" t="s">
        <v>393</v>
      </c>
      <c r="C36" s="154" t="s">
        <v>394</v>
      </c>
      <c r="D36" s="154" t="s">
        <v>395</v>
      </c>
      <c r="E36" s="155" t="s">
        <v>248</v>
      </c>
      <c r="F36" s="172" t="s">
        <v>396</v>
      </c>
      <c r="G36" s="156" t="s">
        <v>78</v>
      </c>
      <c r="H36" s="156">
        <v>3</v>
      </c>
      <c r="I36" s="156" t="s">
        <v>106</v>
      </c>
      <c r="J36" s="156">
        <v>2</v>
      </c>
      <c r="K36" s="160" t="s">
        <v>250</v>
      </c>
      <c r="L36" s="167"/>
      <c r="M36" s="155" t="s">
        <v>397</v>
      </c>
      <c r="N36" s="155" t="s">
        <v>398</v>
      </c>
      <c r="O36" s="164">
        <v>3.7142857142857144</v>
      </c>
      <c r="P36" s="164">
        <v>3</v>
      </c>
      <c r="Q36" s="164">
        <v>2.3571428571428572</v>
      </c>
      <c r="R36" s="164">
        <v>2</v>
      </c>
      <c r="S36" s="152" t="s">
        <v>34</v>
      </c>
      <c r="T36" s="152" t="b">
        <v>0</v>
      </c>
      <c r="U36" s="152" t="s">
        <v>311</v>
      </c>
      <c r="V36" s="15"/>
      <c r="W36" s="15"/>
      <c r="X36" s="15"/>
      <c r="Y36" s="15"/>
      <c r="Z36" s="15"/>
      <c r="AA36" s="15"/>
      <c r="AB36" s="15"/>
      <c r="AC36" s="15"/>
      <c r="AD36" s="15"/>
      <c r="AE36" s="15"/>
    </row>
    <row r="37" spans="1:31" ht="41.4" x14ac:dyDescent="0.25">
      <c r="A37" s="159"/>
      <c r="B37" s="153"/>
      <c r="C37" s="159"/>
      <c r="D37" s="159"/>
      <c r="E37" s="159"/>
      <c r="F37" s="159"/>
      <c r="G37" s="156"/>
      <c r="H37" s="156"/>
      <c r="I37" s="156" t="s">
        <v>253</v>
      </c>
      <c r="J37" s="156">
        <v>1</v>
      </c>
      <c r="K37" s="160" t="s">
        <v>254</v>
      </c>
      <c r="L37" s="159"/>
      <c r="M37" s="159"/>
      <c r="N37" s="159"/>
      <c r="O37" s="159"/>
      <c r="P37" s="159"/>
      <c r="Q37" s="159"/>
      <c r="R37" s="159"/>
      <c r="S37" s="159"/>
      <c r="T37" s="159"/>
      <c r="U37" s="159"/>
      <c r="V37" s="15"/>
      <c r="W37" s="15"/>
      <c r="X37" s="15"/>
      <c r="Y37" s="15"/>
      <c r="Z37" s="15"/>
      <c r="AA37" s="15"/>
      <c r="AB37" s="15"/>
      <c r="AC37" s="15"/>
      <c r="AD37" s="15"/>
      <c r="AE37" s="15"/>
    </row>
    <row r="38" spans="1:31" ht="51" customHeight="1" x14ac:dyDescent="0.25">
      <c r="A38" s="159"/>
      <c r="B38" s="153"/>
      <c r="C38" s="159"/>
      <c r="D38" s="159"/>
      <c r="E38" s="159"/>
      <c r="F38" s="159"/>
      <c r="G38" s="156"/>
      <c r="H38" s="156"/>
      <c r="I38" s="156"/>
      <c r="J38" s="156"/>
      <c r="K38" s="173"/>
      <c r="L38" s="159"/>
      <c r="M38" s="159"/>
      <c r="N38" s="159"/>
      <c r="O38" s="159"/>
      <c r="P38" s="159"/>
      <c r="Q38" s="159"/>
      <c r="R38" s="159"/>
      <c r="S38" s="159"/>
      <c r="T38" s="159"/>
      <c r="U38" s="156" t="s">
        <v>327</v>
      </c>
      <c r="V38" s="15"/>
      <c r="W38" s="15"/>
      <c r="X38" s="15"/>
      <c r="Y38" s="15"/>
      <c r="Z38" s="15"/>
      <c r="AA38" s="15"/>
      <c r="AB38" s="15"/>
      <c r="AC38" s="15"/>
      <c r="AD38" s="15"/>
      <c r="AE38" s="15"/>
    </row>
    <row r="39" spans="1:31" ht="13.2" x14ac:dyDescent="0.25">
      <c r="A39" s="86">
        <f>A36+1</f>
        <v>13</v>
      </c>
      <c r="B39" s="87" t="s">
        <v>399</v>
      </c>
      <c r="C39" s="71" t="s">
        <v>400</v>
      </c>
      <c r="D39" s="71" t="s">
        <v>359</v>
      </c>
      <c r="E39" s="92"/>
      <c r="F39" s="92"/>
      <c r="G39" s="75" t="s">
        <v>78</v>
      </c>
      <c r="H39" s="75">
        <v>2</v>
      </c>
      <c r="I39" s="75" t="s">
        <v>83</v>
      </c>
      <c r="J39" s="75">
        <v>1</v>
      </c>
      <c r="K39" s="183"/>
      <c r="L39" s="92"/>
      <c r="M39" s="137" t="s">
        <v>401</v>
      </c>
      <c r="N39" s="92"/>
      <c r="O39" s="139">
        <v>4</v>
      </c>
      <c r="P39" s="139">
        <v>4</v>
      </c>
      <c r="Q39" s="139">
        <v>4</v>
      </c>
      <c r="R39" s="139">
        <v>4</v>
      </c>
      <c r="S39" s="86" t="s">
        <v>103</v>
      </c>
      <c r="T39" s="86" t="b">
        <v>1</v>
      </c>
      <c r="U39" s="86"/>
      <c r="V39" s="15"/>
      <c r="W39" s="15"/>
      <c r="X39" s="15"/>
      <c r="Y39" s="15"/>
      <c r="Z39" s="15"/>
      <c r="AA39" s="15"/>
      <c r="AB39" s="15"/>
      <c r="AC39" s="15"/>
      <c r="AD39" s="15"/>
      <c r="AE39" s="15"/>
    </row>
    <row r="40" spans="1:31" ht="13.8" x14ac:dyDescent="0.25">
      <c r="A40" s="72"/>
      <c r="B40" s="87"/>
      <c r="C40" s="72"/>
      <c r="D40" s="72"/>
      <c r="E40" s="72"/>
      <c r="F40" s="72"/>
      <c r="G40" s="75"/>
      <c r="H40" s="75"/>
      <c r="I40" s="75"/>
      <c r="J40" s="75"/>
      <c r="K40" s="175"/>
      <c r="L40" s="72"/>
      <c r="M40" s="72"/>
      <c r="N40" s="72"/>
      <c r="O40" s="72"/>
      <c r="P40" s="72"/>
      <c r="Q40" s="72"/>
      <c r="R40" s="72"/>
      <c r="S40" s="72"/>
      <c r="T40" s="72"/>
      <c r="U40" s="72"/>
      <c r="V40" s="15"/>
      <c r="W40" s="15"/>
      <c r="X40" s="15"/>
      <c r="Y40" s="15"/>
      <c r="Z40" s="15"/>
      <c r="AA40" s="15"/>
      <c r="AB40" s="15"/>
      <c r="AC40" s="15"/>
      <c r="AD40" s="15"/>
      <c r="AE40" s="15"/>
    </row>
    <row r="41" spans="1:31" ht="13.2" x14ac:dyDescent="0.25">
      <c r="A41" s="72"/>
      <c r="B41" s="87"/>
      <c r="C41" s="72"/>
      <c r="D41" s="72"/>
      <c r="E41" s="72"/>
      <c r="F41" s="72"/>
      <c r="G41" s="75"/>
      <c r="H41" s="75"/>
      <c r="I41" s="75"/>
      <c r="J41" s="75"/>
      <c r="K41" s="74"/>
      <c r="L41" s="72"/>
      <c r="M41" s="72"/>
      <c r="N41" s="72"/>
      <c r="O41" s="72"/>
      <c r="P41" s="72"/>
      <c r="Q41" s="72"/>
      <c r="R41" s="72"/>
      <c r="S41" s="72"/>
      <c r="T41" s="72"/>
      <c r="U41" s="75"/>
      <c r="V41" s="15"/>
      <c r="W41" s="15"/>
      <c r="X41" s="15"/>
      <c r="Y41" s="15"/>
      <c r="Z41" s="15"/>
      <c r="AA41" s="15"/>
      <c r="AB41" s="15"/>
      <c r="AC41" s="15"/>
      <c r="AD41" s="15"/>
      <c r="AE41" s="15"/>
    </row>
    <row r="42" spans="1:31" ht="13.8" x14ac:dyDescent="0.25">
      <c r="A42" s="152">
        <f>A39+1</f>
        <v>14</v>
      </c>
      <c r="B42" s="153" t="s">
        <v>402</v>
      </c>
      <c r="C42" s="154" t="s">
        <v>403</v>
      </c>
      <c r="D42" s="154" t="s">
        <v>404</v>
      </c>
      <c r="E42" s="189" t="s">
        <v>678</v>
      </c>
      <c r="F42" s="167"/>
      <c r="G42" s="156" t="s">
        <v>127</v>
      </c>
      <c r="H42" s="156">
        <v>2</v>
      </c>
      <c r="I42" s="156" t="s">
        <v>111</v>
      </c>
      <c r="J42" s="156"/>
      <c r="K42" s="176"/>
      <c r="L42" s="167"/>
      <c r="M42" s="167"/>
      <c r="N42" s="167"/>
      <c r="O42" s="164">
        <v>3.3157894736842106</v>
      </c>
      <c r="P42" s="164">
        <v>2.6842105263157894</v>
      </c>
      <c r="Q42" s="164">
        <v>2.6315789473684212</v>
      </c>
      <c r="R42" s="164">
        <v>2.1578947368421053</v>
      </c>
      <c r="S42" s="152" t="s">
        <v>34</v>
      </c>
      <c r="T42" s="163" t="b">
        <v>1</v>
      </c>
      <c r="U42" s="163"/>
      <c r="V42" s="15"/>
      <c r="W42" s="15"/>
      <c r="X42" s="15"/>
      <c r="Y42" s="15"/>
      <c r="Z42" s="15"/>
      <c r="AA42" s="15"/>
      <c r="AB42" s="15"/>
      <c r="AC42" s="15"/>
      <c r="AD42" s="15"/>
      <c r="AE42" s="15"/>
    </row>
    <row r="43" spans="1:31" ht="13.8" x14ac:dyDescent="0.25">
      <c r="A43" s="159"/>
      <c r="B43" s="153"/>
      <c r="C43" s="159"/>
      <c r="D43" s="159"/>
      <c r="E43" s="190"/>
      <c r="F43" s="159"/>
      <c r="G43" s="156"/>
      <c r="H43" s="156"/>
      <c r="I43" s="156"/>
      <c r="J43" s="156"/>
      <c r="K43" s="176"/>
      <c r="L43" s="159"/>
      <c r="M43" s="159"/>
      <c r="N43" s="159"/>
      <c r="O43" s="159"/>
      <c r="P43" s="159"/>
      <c r="Q43" s="159"/>
      <c r="R43" s="159"/>
      <c r="S43" s="159"/>
      <c r="T43" s="159"/>
      <c r="U43" s="159"/>
      <c r="V43" s="15"/>
      <c r="W43" s="15"/>
      <c r="X43" s="15"/>
      <c r="Y43" s="15"/>
      <c r="Z43" s="15"/>
      <c r="AA43" s="15"/>
      <c r="AB43" s="15"/>
      <c r="AC43" s="15"/>
      <c r="AD43" s="15"/>
      <c r="AE43" s="15"/>
    </row>
    <row r="44" spans="1:31" ht="13.2" x14ac:dyDescent="0.25">
      <c r="A44" s="159"/>
      <c r="B44" s="153"/>
      <c r="C44" s="159"/>
      <c r="D44" s="159"/>
      <c r="E44" s="191"/>
      <c r="F44" s="159"/>
      <c r="G44" s="156"/>
      <c r="H44" s="156"/>
      <c r="I44" s="156"/>
      <c r="J44" s="156"/>
      <c r="K44" s="166"/>
      <c r="L44" s="159"/>
      <c r="M44" s="159"/>
      <c r="N44" s="159"/>
      <c r="O44" s="159"/>
      <c r="P44" s="159"/>
      <c r="Q44" s="159"/>
      <c r="R44" s="159"/>
      <c r="S44" s="159"/>
      <c r="T44" s="159"/>
      <c r="U44" s="169"/>
      <c r="V44" s="15"/>
      <c r="W44" s="15"/>
      <c r="X44" s="15"/>
      <c r="Y44" s="15"/>
      <c r="Z44" s="15"/>
      <c r="AA44" s="15"/>
      <c r="AB44" s="15"/>
      <c r="AC44" s="15"/>
      <c r="AD44" s="15"/>
      <c r="AE44" s="15"/>
    </row>
    <row r="45" spans="1:31" ht="13.8" x14ac:dyDescent="0.25">
      <c r="A45" s="86">
        <f>A42+1</f>
        <v>15</v>
      </c>
      <c r="B45" s="87" t="s">
        <v>405</v>
      </c>
      <c r="C45" s="71" t="s">
        <v>406</v>
      </c>
      <c r="D45" s="71" t="s">
        <v>407</v>
      </c>
      <c r="E45" s="92" t="s">
        <v>211</v>
      </c>
      <c r="F45" s="92" t="s">
        <v>408</v>
      </c>
      <c r="G45" s="75" t="s">
        <v>213</v>
      </c>
      <c r="H45" s="75">
        <v>1</v>
      </c>
      <c r="I45" s="75" t="s">
        <v>409</v>
      </c>
      <c r="J45" s="75">
        <v>1</v>
      </c>
      <c r="K45" s="180"/>
      <c r="L45" s="137" t="s">
        <v>214</v>
      </c>
      <c r="M45" s="137" t="s">
        <v>410</v>
      </c>
      <c r="N45" s="137" t="s">
        <v>411</v>
      </c>
      <c r="O45" s="139">
        <v>3.08</v>
      </c>
      <c r="P45" s="139">
        <v>3.4</v>
      </c>
      <c r="Q45" s="139">
        <v>3.28</v>
      </c>
      <c r="R45" s="139">
        <v>2.16</v>
      </c>
      <c r="S45" s="86" t="s">
        <v>34</v>
      </c>
      <c r="T45" s="86" t="b">
        <v>0</v>
      </c>
      <c r="U45" s="86" t="s">
        <v>304</v>
      </c>
      <c r="V45" s="15"/>
      <c r="W45" s="15"/>
      <c r="X45" s="15"/>
      <c r="Y45" s="15"/>
      <c r="Z45" s="15"/>
      <c r="AA45" s="15"/>
      <c r="AB45" s="15"/>
      <c r="AC45" s="15"/>
      <c r="AD45" s="15"/>
      <c r="AE45" s="15"/>
    </row>
    <row r="46" spans="1:31" ht="13.8" x14ac:dyDescent="0.25">
      <c r="A46" s="72"/>
      <c r="B46" s="87"/>
      <c r="C46" s="72"/>
      <c r="D46" s="72"/>
      <c r="E46" s="72"/>
      <c r="F46" s="72"/>
      <c r="G46" s="75"/>
      <c r="H46" s="75"/>
      <c r="I46" s="75" t="s">
        <v>47</v>
      </c>
      <c r="J46" s="75">
        <v>1</v>
      </c>
      <c r="K46" s="179" t="s">
        <v>49</v>
      </c>
      <c r="L46" s="72"/>
      <c r="M46" s="72"/>
      <c r="N46" s="72"/>
      <c r="O46" s="72"/>
      <c r="P46" s="72"/>
      <c r="Q46" s="72"/>
      <c r="R46" s="72"/>
      <c r="S46" s="72"/>
      <c r="T46" s="72"/>
      <c r="U46" s="72"/>
      <c r="V46" s="15"/>
      <c r="W46" s="15"/>
      <c r="X46" s="15"/>
      <c r="Y46" s="15"/>
      <c r="Z46" s="15"/>
      <c r="AA46" s="15"/>
      <c r="AB46" s="15"/>
      <c r="AC46" s="15"/>
      <c r="AD46" s="15"/>
      <c r="AE46" s="15"/>
    </row>
    <row r="47" spans="1:31" ht="13.2" x14ac:dyDescent="0.25">
      <c r="A47" s="72"/>
      <c r="B47" s="87"/>
      <c r="C47" s="72"/>
      <c r="D47" s="72"/>
      <c r="E47" s="72"/>
      <c r="F47" s="72"/>
      <c r="G47" s="75"/>
      <c r="H47" s="75"/>
      <c r="I47" s="75"/>
      <c r="J47" s="75"/>
      <c r="K47" s="74"/>
      <c r="L47" s="72"/>
      <c r="M47" s="72"/>
      <c r="N47" s="72"/>
      <c r="O47" s="72"/>
      <c r="P47" s="72"/>
      <c r="Q47" s="72"/>
      <c r="R47" s="72"/>
      <c r="S47" s="72"/>
      <c r="T47" s="72"/>
      <c r="U47" s="75" t="s">
        <v>327</v>
      </c>
      <c r="V47" s="15"/>
      <c r="W47" s="15"/>
      <c r="X47" s="15"/>
      <c r="Y47" s="15"/>
      <c r="Z47" s="15"/>
      <c r="AA47" s="15"/>
      <c r="AB47" s="15"/>
      <c r="AC47" s="15"/>
      <c r="AD47" s="15"/>
      <c r="AE47" s="15"/>
    </row>
    <row r="48" spans="1:31" ht="13.8" x14ac:dyDescent="0.25">
      <c r="A48" s="152">
        <f>A45+1</f>
        <v>16</v>
      </c>
      <c r="B48" s="153" t="s">
        <v>412</v>
      </c>
      <c r="C48" s="154" t="s">
        <v>413</v>
      </c>
      <c r="D48" s="154" t="s">
        <v>414</v>
      </c>
      <c r="E48" s="185" t="s">
        <v>133</v>
      </c>
      <c r="F48" s="185" t="s">
        <v>415</v>
      </c>
      <c r="G48" s="156" t="s">
        <v>135</v>
      </c>
      <c r="H48" s="156">
        <v>2</v>
      </c>
      <c r="I48" s="156" t="s">
        <v>71</v>
      </c>
      <c r="J48" s="156">
        <v>2</v>
      </c>
      <c r="K48" s="184" t="s">
        <v>136</v>
      </c>
      <c r="L48" s="186" t="s">
        <v>417</v>
      </c>
      <c r="M48" s="186" t="s">
        <v>418</v>
      </c>
      <c r="N48" s="186" t="s">
        <v>419</v>
      </c>
      <c r="O48" s="164">
        <v>3.9090909090000001</v>
      </c>
      <c r="P48" s="164">
        <v>3.863636364</v>
      </c>
      <c r="Q48" s="164">
        <v>3.6818181820000002</v>
      </c>
      <c r="R48" s="164">
        <v>3.4090909090000001</v>
      </c>
      <c r="S48" s="152" t="s">
        <v>34</v>
      </c>
      <c r="T48" s="152" t="b">
        <v>0</v>
      </c>
      <c r="U48" s="152" t="s">
        <v>306</v>
      </c>
      <c r="V48" s="15"/>
      <c r="W48" s="15"/>
      <c r="X48" s="15"/>
      <c r="Y48" s="15"/>
      <c r="Z48" s="15"/>
      <c r="AA48" s="15"/>
      <c r="AB48" s="15"/>
      <c r="AC48" s="15"/>
      <c r="AD48" s="15"/>
      <c r="AE48" s="15"/>
    </row>
    <row r="49" spans="1:31" ht="13.8" x14ac:dyDescent="0.25">
      <c r="A49" s="159"/>
      <c r="B49" s="153"/>
      <c r="C49" s="159"/>
      <c r="D49" s="159"/>
      <c r="E49" s="159"/>
      <c r="F49" s="159"/>
      <c r="G49" s="156"/>
      <c r="H49" s="156"/>
      <c r="I49" s="156" t="s">
        <v>253</v>
      </c>
      <c r="J49" s="156">
        <v>2</v>
      </c>
      <c r="K49" s="184" t="s">
        <v>420</v>
      </c>
      <c r="L49" s="159"/>
      <c r="M49" s="159"/>
      <c r="N49" s="159"/>
      <c r="O49" s="159"/>
      <c r="P49" s="159"/>
      <c r="Q49" s="159"/>
      <c r="R49" s="159"/>
      <c r="S49" s="159"/>
      <c r="T49" s="159"/>
      <c r="U49" s="159"/>
      <c r="V49" s="15"/>
      <c r="W49" s="15"/>
      <c r="X49" s="15"/>
      <c r="Y49" s="15"/>
      <c r="Z49" s="15"/>
      <c r="AA49" s="15"/>
      <c r="AB49" s="15"/>
      <c r="AC49" s="15"/>
      <c r="AD49" s="15"/>
      <c r="AE49" s="15"/>
    </row>
    <row r="50" spans="1:31" ht="13.2" x14ac:dyDescent="0.25">
      <c r="A50" s="159"/>
      <c r="B50" s="153"/>
      <c r="C50" s="159"/>
      <c r="D50" s="159"/>
      <c r="E50" s="159"/>
      <c r="F50" s="159"/>
      <c r="G50" s="156"/>
      <c r="H50" s="156"/>
      <c r="I50" s="156"/>
      <c r="J50" s="156"/>
      <c r="K50" s="173"/>
      <c r="L50" s="159"/>
      <c r="M50" s="159"/>
      <c r="N50" s="159"/>
      <c r="O50" s="159"/>
      <c r="P50" s="159"/>
      <c r="Q50" s="159"/>
      <c r="R50" s="159"/>
      <c r="S50" s="159"/>
      <c r="T50" s="159"/>
      <c r="U50" s="156" t="s">
        <v>327</v>
      </c>
      <c r="V50" s="15"/>
      <c r="W50" s="15"/>
      <c r="X50" s="15"/>
      <c r="Y50" s="15"/>
      <c r="Z50" s="15"/>
      <c r="AA50" s="15"/>
      <c r="AB50" s="15"/>
      <c r="AC50" s="15"/>
      <c r="AD50" s="15"/>
      <c r="AE50" s="15"/>
    </row>
    <row r="51" spans="1:31" ht="13.8" x14ac:dyDescent="0.25">
      <c r="A51" s="86">
        <f>A48+1</f>
        <v>17</v>
      </c>
      <c r="B51" s="87" t="s">
        <v>145</v>
      </c>
      <c r="C51" s="71" t="s">
        <v>421</v>
      </c>
      <c r="D51" s="71" t="s">
        <v>422</v>
      </c>
      <c r="E51" s="140" t="s">
        <v>148</v>
      </c>
      <c r="F51" s="140" t="s">
        <v>77</v>
      </c>
      <c r="G51" s="75" t="s">
        <v>135</v>
      </c>
      <c r="H51" s="75">
        <v>2</v>
      </c>
      <c r="I51" s="75" t="s">
        <v>149</v>
      </c>
      <c r="J51" s="75">
        <v>1</v>
      </c>
      <c r="K51" s="177" t="s">
        <v>267</v>
      </c>
      <c r="L51" s="140" t="s">
        <v>424</v>
      </c>
      <c r="M51" s="140" t="s">
        <v>425</v>
      </c>
      <c r="N51" s="140" t="s">
        <v>426</v>
      </c>
      <c r="O51" s="139">
        <v>3.269230769</v>
      </c>
      <c r="P51" s="139">
        <v>3.0370370370000002</v>
      </c>
      <c r="Q51" s="139">
        <v>2.9629629629999998</v>
      </c>
      <c r="R51" s="139">
        <v>2.7407407410000002</v>
      </c>
      <c r="S51" s="86" t="s">
        <v>34</v>
      </c>
      <c r="T51" s="86" t="b">
        <v>0</v>
      </c>
      <c r="U51" s="86" t="s">
        <v>308</v>
      </c>
      <c r="V51" s="15"/>
      <c r="W51" s="15"/>
      <c r="X51" s="15"/>
      <c r="Y51" s="15"/>
      <c r="Z51" s="15"/>
      <c r="AA51" s="15"/>
      <c r="AB51" s="15"/>
      <c r="AC51" s="15"/>
      <c r="AD51" s="15"/>
      <c r="AE51" s="15"/>
    </row>
    <row r="52" spans="1:31" ht="13.8" x14ac:dyDescent="0.25">
      <c r="A52" s="72"/>
      <c r="B52" s="87"/>
      <c r="C52" s="72"/>
      <c r="D52" s="72"/>
      <c r="E52" s="72"/>
      <c r="F52" s="72"/>
      <c r="G52" s="75"/>
      <c r="H52" s="75"/>
      <c r="I52" s="75"/>
      <c r="J52" s="75"/>
      <c r="K52" s="177"/>
      <c r="L52" s="72"/>
      <c r="M52" s="72"/>
      <c r="N52" s="72"/>
      <c r="O52" s="72"/>
      <c r="P52" s="72"/>
      <c r="Q52" s="72"/>
      <c r="R52" s="72"/>
      <c r="S52" s="72"/>
      <c r="T52" s="72"/>
      <c r="U52" s="72"/>
      <c r="V52" s="15"/>
      <c r="W52" s="15"/>
      <c r="X52" s="15"/>
      <c r="Y52" s="15"/>
      <c r="Z52" s="15"/>
      <c r="AA52" s="15"/>
      <c r="AB52" s="15"/>
      <c r="AC52" s="15"/>
      <c r="AD52" s="15"/>
      <c r="AE52" s="15"/>
    </row>
    <row r="53" spans="1:31" ht="13.2" x14ac:dyDescent="0.25">
      <c r="A53" s="72"/>
      <c r="B53" s="87"/>
      <c r="C53" s="72"/>
      <c r="D53" s="72"/>
      <c r="E53" s="72"/>
      <c r="F53" s="72"/>
      <c r="G53" s="75"/>
      <c r="H53" s="75"/>
      <c r="I53" s="75"/>
      <c r="J53" s="75"/>
      <c r="K53" s="178"/>
      <c r="L53" s="72"/>
      <c r="M53" s="72"/>
      <c r="N53" s="72"/>
      <c r="O53" s="72"/>
      <c r="P53" s="72"/>
      <c r="Q53" s="72"/>
      <c r="R53" s="72"/>
      <c r="S53" s="72"/>
      <c r="T53" s="72"/>
      <c r="U53" s="75" t="s">
        <v>327</v>
      </c>
      <c r="V53" s="15"/>
      <c r="W53" s="15"/>
      <c r="X53" s="15"/>
      <c r="Y53" s="15"/>
      <c r="Z53" s="15"/>
      <c r="AA53" s="15"/>
      <c r="AB53" s="15"/>
      <c r="AC53" s="15"/>
      <c r="AD53" s="15"/>
      <c r="AE53" s="15"/>
    </row>
    <row r="54" spans="1:31" ht="13.2" x14ac:dyDescent="0.25">
      <c r="A54" s="15"/>
      <c r="B54" s="15"/>
      <c r="C54" s="15"/>
      <c r="D54" s="15"/>
      <c r="E54" s="15"/>
      <c r="F54" s="15"/>
      <c r="G54" s="15"/>
      <c r="H54" s="15"/>
      <c r="I54" s="15"/>
      <c r="J54" s="15"/>
      <c r="K54" s="45"/>
      <c r="L54" s="15"/>
      <c r="M54" s="15"/>
      <c r="N54" s="15"/>
      <c r="O54" s="15"/>
      <c r="P54" s="15"/>
      <c r="Q54" s="15"/>
      <c r="R54" s="15"/>
      <c r="S54" s="15"/>
      <c r="T54" s="15"/>
      <c r="U54" s="15"/>
      <c r="V54" s="15"/>
      <c r="W54" s="15"/>
      <c r="X54" s="15"/>
      <c r="Y54" s="15"/>
      <c r="Z54" s="15"/>
      <c r="AA54" s="15"/>
      <c r="AB54" s="15"/>
      <c r="AC54" s="15"/>
      <c r="AD54" s="15"/>
      <c r="AE54" s="15"/>
    </row>
    <row r="55" spans="1:31" ht="13.2" x14ac:dyDescent="0.25">
      <c r="A55" s="15"/>
      <c r="B55" s="15"/>
      <c r="C55" s="15"/>
      <c r="D55" s="15"/>
      <c r="E55" s="15"/>
      <c r="F55" s="15"/>
      <c r="G55" s="15"/>
      <c r="H55" s="15"/>
      <c r="I55" s="15"/>
      <c r="J55" s="15"/>
      <c r="K55" s="45"/>
      <c r="L55" s="15"/>
      <c r="M55" s="15"/>
      <c r="N55" s="15"/>
      <c r="O55" s="15"/>
      <c r="P55" s="15"/>
      <c r="Q55" s="15"/>
      <c r="R55" s="15"/>
      <c r="S55" s="15"/>
      <c r="T55" s="15"/>
      <c r="U55" s="15"/>
      <c r="V55" s="15"/>
      <c r="W55" s="15"/>
      <c r="X55" s="15"/>
      <c r="Y55" s="15"/>
      <c r="Z55" s="15"/>
      <c r="AA55" s="15"/>
      <c r="AB55" s="15"/>
      <c r="AC55" s="15"/>
      <c r="AD55" s="15"/>
      <c r="AE55" s="15"/>
    </row>
    <row r="56" spans="1:31" ht="27.6" x14ac:dyDescent="0.25">
      <c r="A56" s="15"/>
      <c r="B56" s="15"/>
      <c r="C56" s="15"/>
      <c r="D56" s="15"/>
      <c r="E56" s="15"/>
      <c r="F56" s="15"/>
      <c r="G56" s="15"/>
      <c r="H56" s="15"/>
      <c r="I56" s="15"/>
      <c r="J56" s="15"/>
      <c r="K56" s="45"/>
      <c r="L56" s="15"/>
      <c r="M56" s="15"/>
      <c r="N56" s="17" t="s">
        <v>0</v>
      </c>
      <c r="O56" s="17" t="s">
        <v>170</v>
      </c>
      <c r="P56" s="17" t="s">
        <v>17</v>
      </c>
      <c r="Q56" s="17" t="s">
        <v>18</v>
      </c>
      <c r="R56" s="17" t="s">
        <v>171</v>
      </c>
      <c r="S56" s="17" t="s">
        <v>172</v>
      </c>
      <c r="T56" s="15"/>
      <c r="U56" s="15"/>
      <c r="V56" s="15"/>
      <c r="W56" s="15"/>
      <c r="X56" s="15"/>
      <c r="Y56" s="15"/>
      <c r="Z56" s="15"/>
      <c r="AA56" s="15"/>
      <c r="AB56" s="15"/>
      <c r="AC56" s="15"/>
      <c r="AD56" s="15"/>
      <c r="AE56" s="15"/>
    </row>
    <row r="57" spans="1:31" ht="41.4" x14ac:dyDescent="0.25">
      <c r="A57" s="15"/>
      <c r="B57" s="15"/>
      <c r="C57" s="15"/>
      <c r="D57" s="15"/>
      <c r="E57" s="15"/>
      <c r="F57" s="15"/>
      <c r="G57" s="15"/>
      <c r="H57" s="15"/>
      <c r="I57" s="15"/>
      <c r="J57" s="15"/>
      <c r="K57" s="45"/>
      <c r="L57" s="15"/>
      <c r="M57" s="15"/>
      <c r="N57" s="31" t="s">
        <v>427</v>
      </c>
      <c r="O57" s="32">
        <v>2.9047619047619047</v>
      </c>
      <c r="P57" s="32">
        <v>3.4761904761904763</v>
      </c>
      <c r="Q57" s="32">
        <v>2.8571428571428572</v>
      </c>
      <c r="R57" s="32">
        <v>2.0952380952380953</v>
      </c>
      <c r="S57" s="42">
        <f t="shared" ref="S57:S73" si="0">SUM(O57:R57)</f>
        <v>11.333333333333334</v>
      </c>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45"/>
      <c r="L58" s="15"/>
      <c r="M58" s="15"/>
      <c r="N58" s="31" t="s">
        <v>428</v>
      </c>
      <c r="O58" s="32">
        <v>3.3870967741935485</v>
      </c>
      <c r="P58" s="32">
        <v>3.5806451612903225</v>
      </c>
      <c r="Q58" s="32">
        <v>3.064516129032258</v>
      </c>
      <c r="R58" s="32">
        <v>3.4516129032258065</v>
      </c>
      <c r="S58" s="42">
        <f t="shared" si="0"/>
        <v>13.483870967741934</v>
      </c>
      <c r="T58" s="15"/>
      <c r="U58" s="15"/>
      <c r="V58" s="15"/>
      <c r="W58" s="15"/>
      <c r="X58" s="15"/>
      <c r="Y58" s="15"/>
      <c r="Z58" s="15"/>
      <c r="AA58" s="15"/>
      <c r="AB58" s="15"/>
      <c r="AC58" s="15"/>
      <c r="AD58" s="15"/>
      <c r="AE58" s="15"/>
    </row>
    <row r="59" spans="1:31" ht="82.8" x14ac:dyDescent="0.25">
      <c r="A59" s="15"/>
      <c r="B59" s="15"/>
      <c r="C59" s="15"/>
      <c r="D59" s="15"/>
      <c r="E59" s="15"/>
      <c r="F59" s="15"/>
      <c r="G59" s="15"/>
      <c r="H59" s="15"/>
      <c r="I59" s="15"/>
      <c r="J59" s="15"/>
      <c r="K59" s="45"/>
      <c r="L59" s="15"/>
      <c r="M59" s="15"/>
      <c r="N59" s="31" t="s">
        <v>429</v>
      </c>
      <c r="O59" s="32">
        <v>3.9375</v>
      </c>
      <c r="P59" s="32">
        <v>3.90625</v>
      </c>
      <c r="Q59" s="32">
        <v>3.78125</v>
      </c>
      <c r="R59" s="32">
        <v>3.28125</v>
      </c>
      <c r="S59" s="42">
        <f t="shared" si="0"/>
        <v>14.90625</v>
      </c>
      <c r="T59" s="15"/>
      <c r="U59" s="15"/>
      <c r="V59" s="15"/>
      <c r="W59" s="15"/>
      <c r="X59" s="15"/>
      <c r="Y59" s="15"/>
      <c r="Z59" s="15"/>
      <c r="AA59" s="15"/>
      <c r="AB59" s="15"/>
      <c r="AC59" s="15"/>
      <c r="AD59" s="15"/>
      <c r="AE59" s="15"/>
    </row>
    <row r="60" spans="1:31" ht="27.6" x14ac:dyDescent="0.25">
      <c r="A60" s="15"/>
      <c r="B60" s="15"/>
      <c r="C60" s="15"/>
      <c r="D60" s="15"/>
      <c r="E60" s="15"/>
      <c r="F60" s="15"/>
      <c r="G60" s="15"/>
      <c r="H60" s="15"/>
      <c r="I60" s="15"/>
      <c r="J60" s="15"/>
      <c r="K60" s="45"/>
      <c r="L60" s="15"/>
      <c r="M60" s="15"/>
      <c r="N60" s="31" t="s">
        <v>430</v>
      </c>
      <c r="O60" s="32">
        <v>4.0294117647058822</v>
      </c>
      <c r="P60" s="32">
        <v>4</v>
      </c>
      <c r="Q60" s="32">
        <v>3.7352941176470589</v>
      </c>
      <c r="R60" s="32">
        <v>3.5882352941176472</v>
      </c>
      <c r="S60" s="42">
        <f t="shared" si="0"/>
        <v>15.352941176470589</v>
      </c>
      <c r="T60" s="15"/>
      <c r="U60" s="15"/>
      <c r="V60" s="15"/>
      <c r="W60" s="15"/>
      <c r="X60" s="15"/>
      <c r="Y60" s="15"/>
      <c r="Z60" s="15"/>
      <c r="AA60" s="15"/>
      <c r="AB60" s="15"/>
      <c r="AC60" s="15"/>
      <c r="AD60" s="15"/>
      <c r="AE60" s="15"/>
    </row>
    <row r="61" spans="1:31" ht="27.6" x14ac:dyDescent="0.25">
      <c r="A61" s="15"/>
      <c r="B61" s="15"/>
      <c r="C61" s="15"/>
      <c r="D61" s="15"/>
      <c r="E61" s="15"/>
      <c r="F61" s="15"/>
      <c r="G61" s="15"/>
      <c r="H61" s="15"/>
      <c r="I61" s="15"/>
      <c r="J61" s="15"/>
      <c r="K61" s="45"/>
      <c r="L61" s="15"/>
      <c r="M61" s="15"/>
      <c r="N61" s="31" t="s">
        <v>431</v>
      </c>
      <c r="O61" s="32">
        <v>3.5151515151515151</v>
      </c>
      <c r="P61" s="32">
        <v>3.4545454545454546</v>
      </c>
      <c r="Q61" s="32">
        <v>3.2424242424242422</v>
      </c>
      <c r="R61" s="32">
        <v>2.7878787878787881</v>
      </c>
      <c r="S61" s="42">
        <f t="shared" si="0"/>
        <v>13</v>
      </c>
      <c r="T61" s="15"/>
      <c r="U61" s="15"/>
      <c r="V61" s="15"/>
      <c r="W61" s="15"/>
      <c r="X61" s="15"/>
      <c r="Y61" s="15"/>
      <c r="Z61" s="15"/>
      <c r="AA61" s="15"/>
      <c r="AB61" s="15"/>
      <c r="AC61" s="15"/>
      <c r="AD61" s="15"/>
      <c r="AE61" s="15"/>
    </row>
    <row r="62" spans="1:31" ht="41.4" x14ac:dyDescent="0.25">
      <c r="A62" s="15"/>
      <c r="B62" s="15"/>
      <c r="C62" s="15"/>
      <c r="D62" s="15"/>
      <c r="E62" s="15"/>
      <c r="F62" s="15"/>
      <c r="G62" s="15"/>
      <c r="H62" s="15"/>
      <c r="I62" s="15"/>
      <c r="J62" s="15"/>
      <c r="K62" s="45"/>
      <c r="L62" s="15"/>
      <c r="M62" s="15"/>
      <c r="N62" s="31" t="s">
        <v>432</v>
      </c>
      <c r="O62" s="32">
        <v>4.333333333333333</v>
      </c>
      <c r="P62" s="32">
        <v>4.1388888888888893</v>
      </c>
      <c r="Q62" s="32">
        <v>4</v>
      </c>
      <c r="R62" s="32">
        <v>3.9166666666666665</v>
      </c>
      <c r="S62" s="42">
        <f t="shared" si="0"/>
        <v>16.388888888888889</v>
      </c>
      <c r="T62" s="15"/>
      <c r="U62" s="15"/>
      <c r="V62" s="15"/>
      <c r="W62" s="15"/>
      <c r="X62" s="15"/>
      <c r="Y62" s="15"/>
      <c r="Z62" s="15"/>
      <c r="AA62" s="15"/>
      <c r="AB62" s="15"/>
      <c r="AC62" s="15"/>
      <c r="AD62" s="15"/>
      <c r="AE62" s="15"/>
    </row>
    <row r="63" spans="1:31" ht="27.6" x14ac:dyDescent="0.25">
      <c r="A63" s="15"/>
      <c r="B63" s="15"/>
      <c r="C63" s="15"/>
      <c r="D63" s="15"/>
      <c r="E63" s="15"/>
      <c r="F63" s="15"/>
      <c r="G63" s="15"/>
      <c r="H63" s="15"/>
      <c r="I63" s="15"/>
      <c r="J63" s="15"/>
      <c r="K63" s="45"/>
      <c r="L63" s="15"/>
      <c r="M63" s="15"/>
      <c r="N63" s="31" t="s">
        <v>433</v>
      </c>
      <c r="O63" s="32">
        <v>3.5428571428571427</v>
      </c>
      <c r="P63" s="32">
        <v>3.4</v>
      </c>
      <c r="Q63" s="32">
        <v>3.2857142857142856</v>
      </c>
      <c r="R63" s="32">
        <v>2.6666666666666665</v>
      </c>
      <c r="S63" s="42">
        <f t="shared" si="0"/>
        <v>12.895238095238094</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45"/>
      <c r="L64" s="15"/>
      <c r="M64" s="15"/>
      <c r="N64" s="31" t="s">
        <v>434</v>
      </c>
      <c r="O64" s="32">
        <v>4.2105263157894735</v>
      </c>
      <c r="P64" s="32">
        <v>4.5</v>
      </c>
      <c r="Q64" s="32">
        <v>4.2894736842105265</v>
      </c>
      <c r="R64" s="32">
        <v>3.2894736842105261</v>
      </c>
      <c r="S64" s="42">
        <f t="shared" si="0"/>
        <v>16.289473684210527</v>
      </c>
      <c r="T64" s="15"/>
      <c r="U64" s="15"/>
      <c r="V64" s="15"/>
      <c r="W64" s="15"/>
      <c r="X64" s="15"/>
      <c r="Y64" s="15"/>
      <c r="Z64" s="15"/>
      <c r="AA64" s="15"/>
      <c r="AB64" s="15"/>
      <c r="AC64" s="15"/>
      <c r="AD64" s="15"/>
      <c r="AE64" s="15"/>
    </row>
    <row r="65" spans="1:31" ht="41.4" x14ac:dyDescent="0.25">
      <c r="A65" s="15"/>
      <c r="B65" s="15"/>
      <c r="C65" s="15"/>
      <c r="D65" s="15"/>
      <c r="E65" s="15"/>
      <c r="F65" s="15"/>
      <c r="G65" s="15"/>
      <c r="H65" s="15"/>
      <c r="I65" s="15"/>
      <c r="J65" s="15"/>
      <c r="K65" s="45"/>
      <c r="L65" s="15"/>
      <c r="M65" s="15"/>
      <c r="N65" s="31" t="s">
        <v>435</v>
      </c>
      <c r="O65" s="32">
        <v>3.4375</v>
      </c>
      <c r="P65" s="32">
        <v>3.53125</v>
      </c>
      <c r="Q65" s="32">
        <v>3.375</v>
      </c>
      <c r="R65" s="32">
        <v>2.393939393939394</v>
      </c>
      <c r="S65" s="42">
        <f t="shared" si="0"/>
        <v>12.737689393939394</v>
      </c>
      <c r="T65" s="15"/>
      <c r="U65" s="15"/>
      <c r="V65" s="15"/>
      <c r="W65" s="15"/>
      <c r="X65" s="15"/>
      <c r="Y65" s="15"/>
      <c r="Z65" s="15"/>
      <c r="AA65" s="15"/>
      <c r="AB65" s="15"/>
      <c r="AC65" s="15"/>
      <c r="AD65" s="15"/>
      <c r="AE65" s="15"/>
    </row>
    <row r="66" spans="1:31" ht="41.4" x14ac:dyDescent="0.25">
      <c r="A66" s="15"/>
      <c r="B66" s="15"/>
      <c r="C66" s="15"/>
      <c r="D66" s="15"/>
      <c r="E66" s="15"/>
      <c r="F66" s="15"/>
      <c r="G66" s="15"/>
      <c r="H66" s="15"/>
      <c r="I66" s="15"/>
      <c r="J66" s="15"/>
      <c r="K66" s="45"/>
      <c r="L66" s="15"/>
      <c r="M66" s="15"/>
      <c r="N66" s="31" t="s">
        <v>436</v>
      </c>
      <c r="O66" s="32">
        <v>4.0555555555555554</v>
      </c>
      <c r="P66" s="32">
        <v>4.0277777777777777</v>
      </c>
      <c r="Q66" s="32">
        <v>3.8888888888888888</v>
      </c>
      <c r="R66" s="32">
        <v>3.25</v>
      </c>
      <c r="S66" s="42">
        <f t="shared" si="0"/>
        <v>15.222222222222221</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45"/>
      <c r="L67" s="15"/>
      <c r="M67" s="15"/>
      <c r="N67" s="31" t="s">
        <v>437</v>
      </c>
      <c r="O67" s="32">
        <v>3.7714285714285714</v>
      </c>
      <c r="P67" s="32">
        <v>4.0571428571428569</v>
      </c>
      <c r="Q67" s="32">
        <v>3.7428571428571429</v>
      </c>
      <c r="R67" s="32">
        <v>3.7428571428571429</v>
      </c>
      <c r="S67" s="42">
        <f t="shared" si="0"/>
        <v>15.314285714285713</v>
      </c>
      <c r="T67" s="15"/>
      <c r="U67" s="15"/>
      <c r="V67" s="15"/>
      <c r="W67" s="15"/>
      <c r="X67" s="15"/>
      <c r="Y67" s="15"/>
      <c r="Z67" s="15"/>
      <c r="AA67" s="15"/>
      <c r="AB67" s="15"/>
      <c r="AC67" s="15"/>
      <c r="AD67" s="15"/>
      <c r="AE67" s="15"/>
    </row>
    <row r="68" spans="1:31" ht="41.4" x14ac:dyDescent="0.25">
      <c r="A68" s="15"/>
      <c r="B68" s="15"/>
      <c r="C68" s="15"/>
      <c r="D68" s="15"/>
      <c r="E68" s="15"/>
      <c r="F68" s="15"/>
      <c r="G68" s="15"/>
      <c r="H68" s="15"/>
      <c r="I68" s="15"/>
      <c r="J68" s="15"/>
      <c r="K68" s="45"/>
      <c r="L68" s="15"/>
      <c r="M68" s="15"/>
      <c r="N68" s="31" t="s">
        <v>438</v>
      </c>
      <c r="O68" s="32">
        <v>3.7142857142857144</v>
      </c>
      <c r="P68" s="32">
        <v>3</v>
      </c>
      <c r="Q68" s="32">
        <v>2.3571428571428572</v>
      </c>
      <c r="R68" s="32">
        <v>2</v>
      </c>
      <c r="S68" s="42">
        <f t="shared" si="0"/>
        <v>11.071428571428571</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45"/>
      <c r="L69" s="15"/>
      <c r="M69" s="15"/>
      <c r="N69" s="31" t="s">
        <v>439</v>
      </c>
      <c r="O69" s="32">
        <v>4</v>
      </c>
      <c r="P69" s="32">
        <v>4</v>
      </c>
      <c r="Q69" s="32">
        <v>4</v>
      </c>
      <c r="R69" s="32">
        <v>4</v>
      </c>
      <c r="S69" s="42">
        <f t="shared" si="0"/>
        <v>16</v>
      </c>
      <c r="T69" s="15"/>
      <c r="U69" s="15"/>
      <c r="V69" s="15"/>
      <c r="W69" s="15"/>
      <c r="X69" s="15"/>
      <c r="Y69" s="15"/>
      <c r="Z69" s="15"/>
      <c r="AA69" s="15"/>
      <c r="AB69" s="15"/>
      <c r="AC69" s="15"/>
      <c r="AD69" s="15"/>
      <c r="AE69" s="15"/>
    </row>
    <row r="70" spans="1:31" ht="96.6" x14ac:dyDescent="0.25">
      <c r="A70" s="15"/>
      <c r="B70" s="15"/>
      <c r="C70" s="15"/>
      <c r="D70" s="15"/>
      <c r="E70" s="15"/>
      <c r="F70" s="15"/>
      <c r="G70" s="15"/>
      <c r="H70" s="15"/>
      <c r="I70" s="15"/>
      <c r="J70" s="15"/>
      <c r="K70" s="45"/>
      <c r="L70" s="15"/>
      <c r="M70" s="15"/>
      <c r="N70" s="31" t="s">
        <v>440</v>
      </c>
      <c r="O70" s="32">
        <v>3.3157894736842106</v>
      </c>
      <c r="P70" s="32">
        <v>2.6842105263157894</v>
      </c>
      <c r="Q70" s="32">
        <v>2.6315789473684212</v>
      </c>
      <c r="R70" s="32">
        <v>2.1578947368421053</v>
      </c>
      <c r="S70" s="42">
        <f t="shared" si="0"/>
        <v>10.789473684210527</v>
      </c>
      <c r="T70" s="15"/>
      <c r="U70" s="15"/>
      <c r="V70" s="15"/>
      <c r="W70" s="15"/>
      <c r="X70" s="15"/>
      <c r="Y70" s="15"/>
      <c r="Z70" s="15"/>
      <c r="AA70" s="15"/>
      <c r="AB70" s="15"/>
      <c r="AC70" s="15"/>
      <c r="AD70" s="15"/>
      <c r="AE70" s="15"/>
    </row>
    <row r="71" spans="1:31" ht="55.2" x14ac:dyDescent="0.25">
      <c r="A71" s="15"/>
      <c r="B71" s="15"/>
      <c r="C71" s="15"/>
      <c r="D71" s="15"/>
      <c r="E71" s="15"/>
      <c r="F71" s="15"/>
      <c r="G71" s="15"/>
      <c r="H71" s="15"/>
      <c r="I71" s="15"/>
      <c r="J71" s="15"/>
      <c r="K71" s="45"/>
      <c r="L71" s="15"/>
      <c r="M71" s="15"/>
      <c r="N71" s="31" t="s">
        <v>441</v>
      </c>
      <c r="O71" s="32">
        <v>3.08</v>
      </c>
      <c r="P71" s="32">
        <v>3.4</v>
      </c>
      <c r="Q71" s="32">
        <v>3.28</v>
      </c>
      <c r="R71" s="32">
        <v>2.16</v>
      </c>
      <c r="S71" s="42">
        <f t="shared" si="0"/>
        <v>11.92</v>
      </c>
      <c r="T71" s="15"/>
      <c r="U71" s="15"/>
      <c r="V71" s="15"/>
      <c r="W71" s="15"/>
      <c r="X71" s="15"/>
      <c r="Y71" s="15"/>
      <c r="Z71" s="15"/>
      <c r="AA71" s="15"/>
      <c r="AB71" s="15"/>
      <c r="AC71" s="15"/>
      <c r="AD71" s="15"/>
      <c r="AE71" s="15"/>
    </row>
    <row r="72" spans="1:31" ht="55.2" x14ac:dyDescent="0.25">
      <c r="A72" s="15"/>
      <c r="B72" s="15"/>
      <c r="C72" s="15"/>
      <c r="D72" s="15"/>
      <c r="E72" s="15"/>
      <c r="F72" s="15"/>
      <c r="G72" s="15"/>
      <c r="H72" s="15"/>
      <c r="I72" s="15"/>
      <c r="J72" s="15"/>
      <c r="K72" s="45"/>
      <c r="L72" s="15"/>
      <c r="M72" s="15"/>
      <c r="N72" s="31" t="s">
        <v>442</v>
      </c>
      <c r="O72" s="32">
        <v>3.9090909090000001</v>
      </c>
      <c r="P72" s="32">
        <v>3.863636364</v>
      </c>
      <c r="Q72" s="32">
        <v>3.6818181820000002</v>
      </c>
      <c r="R72" s="32">
        <v>3.4090909090000001</v>
      </c>
      <c r="S72" s="46">
        <f t="shared" si="0"/>
        <v>14.863636364</v>
      </c>
      <c r="T72" s="15"/>
      <c r="U72" s="15"/>
      <c r="V72" s="15"/>
      <c r="W72" s="15"/>
      <c r="X72" s="15"/>
      <c r="Y72" s="15"/>
      <c r="Z72" s="15"/>
      <c r="AA72" s="15"/>
      <c r="AB72" s="15"/>
      <c r="AC72" s="15"/>
      <c r="AD72" s="15"/>
      <c r="AE72" s="15"/>
    </row>
    <row r="73" spans="1:31" ht="27.6" x14ac:dyDescent="0.25">
      <c r="A73" s="15"/>
      <c r="B73" s="15"/>
      <c r="C73" s="15"/>
      <c r="D73" s="15"/>
      <c r="E73" s="15"/>
      <c r="F73" s="15"/>
      <c r="G73" s="15"/>
      <c r="H73" s="15"/>
      <c r="I73" s="15"/>
      <c r="J73" s="15"/>
      <c r="K73" s="45"/>
      <c r="L73" s="15"/>
      <c r="M73" s="15"/>
      <c r="N73" s="34" t="s">
        <v>443</v>
      </c>
      <c r="O73" s="35">
        <v>3.269230769</v>
      </c>
      <c r="P73" s="35">
        <v>3.0370370370000002</v>
      </c>
      <c r="Q73" s="35">
        <v>2.9629629629999998</v>
      </c>
      <c r="R73" s="35">
        <v>2.7407407410000002</v>
      </c>
      <c r="S73" s="47">
        <f t="shared" si="0"/>
        <v>12.00997151</v>
      </c>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4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4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4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4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4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4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4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4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4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4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4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4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4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4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4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4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4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4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4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4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4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4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4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4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4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4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4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4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4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4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4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4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4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4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4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4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4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4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4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4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4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4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4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4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4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4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4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4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4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4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4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4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4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4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4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4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4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4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4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4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4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4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4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4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4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4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4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4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4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4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4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4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4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4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4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4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4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4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4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4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4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4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4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4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4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4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4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4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4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4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4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4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4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4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4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4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4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4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4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4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4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4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4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4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4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4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4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4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4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4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4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4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4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4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4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4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4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4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4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4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4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4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4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4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4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4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4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4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4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4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4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4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4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4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4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4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4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4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4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4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4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4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4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4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4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4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4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4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4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4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4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4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4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4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4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4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4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4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4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4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4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4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4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4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4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4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4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4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4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4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4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4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4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4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4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4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4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4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4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4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4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4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4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4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4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4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4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4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4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4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4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4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4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4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4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4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4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4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4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4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4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4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4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4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4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4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4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4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4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4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4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4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4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4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4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4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4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4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4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4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4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4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4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4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4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4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4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4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4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4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4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4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4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4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4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4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4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4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4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4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4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4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4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4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4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4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4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4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4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4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4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4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4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4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4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4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4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4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4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4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4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4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4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4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4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4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4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4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4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4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4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4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4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4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4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4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4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4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4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4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4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4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4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4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4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4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4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4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4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4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4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4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4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4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4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4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4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4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4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4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4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4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4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4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4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4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4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4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4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4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4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4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4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4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4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4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4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4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4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4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4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4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4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4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4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4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4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4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4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4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4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4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4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4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4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4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4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4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4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4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4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4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4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4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4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4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4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4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4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4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4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4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4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4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4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4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4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4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4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4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4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4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4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4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4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4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4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4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4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4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4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4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4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4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4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4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4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4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4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4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4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4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4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4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4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4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4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4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4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4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4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4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4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4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4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4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4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4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4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4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4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4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4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4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4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4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4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4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4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4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4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4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4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4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4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4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4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4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4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4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4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4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4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4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4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4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4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4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4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4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4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4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4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4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4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4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4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4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4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4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4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4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4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4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4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4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4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4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4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4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4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4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4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4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4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4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4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4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4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4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4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4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4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4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4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4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4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4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4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4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4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4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4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4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4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4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4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4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4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4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4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4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4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4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4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4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4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4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4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4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4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4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4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4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4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4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4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4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4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4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4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4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4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4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4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4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4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4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4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4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4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4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4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4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4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4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4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4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4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4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4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4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4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4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4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4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4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4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4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4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4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4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4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4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4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4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4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4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4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4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4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4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4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4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4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4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4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4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4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4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4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4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4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4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4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4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4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4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4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4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4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4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4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4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4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4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4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4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4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4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4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4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4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4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4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4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4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4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4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4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4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4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4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4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4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4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4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4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4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4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4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4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4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4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4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4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4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4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4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4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4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4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4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4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4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4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4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4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4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4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4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4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4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4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4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4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4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4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4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4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4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4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4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4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4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4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4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4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4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4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4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4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4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4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4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4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4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4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4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4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4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4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4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4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4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4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4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4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4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4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4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4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4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4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4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4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4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4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4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4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4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4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4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4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4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4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4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4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4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4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4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4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4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4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4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4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4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4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4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4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4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4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4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4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4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4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4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4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4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4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4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4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4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4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4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4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4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4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4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4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4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4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4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4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4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4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4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4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4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4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4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4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4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4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4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4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4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4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4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4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4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4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4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4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4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4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4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4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4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4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4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4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4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4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4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4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4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4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4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4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4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4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4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4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4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4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4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4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4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4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4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4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4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4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4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4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4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4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4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4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4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4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4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4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4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4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4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4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4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4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4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4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4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4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4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4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4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4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4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4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4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4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4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4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4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4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4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4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4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4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4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4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4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4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4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4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4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4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4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4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4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4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4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4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4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4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4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4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4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4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4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4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4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4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4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4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4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4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4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4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4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4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4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4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4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4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4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4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4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4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4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4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4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4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4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4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4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4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4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4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4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4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4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4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4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4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4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4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4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4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4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4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4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4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4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4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4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4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4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4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4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4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4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4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4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4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4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4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4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4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4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4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4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4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4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4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4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4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4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4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4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4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4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4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4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4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4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45"/>
      <c r="L961" s="15"/>
      <c r="M961" s="15"/>
      <c r="N961" s="15"/>
      <c r="O961" s="15"/>
      <c r="P961" s="15"/>
      <c r="Q961" s="15"/>
      <c r="R961" s="15"/>
      <c r="S961" s="15"/>
      <c r="T961" s="15"/>
      <c r="U961" s="15"/>
      <c r="V961" s="15"/>
      <c r="W961" s="15"/>
      <c r="X961" s="15"/>
      <c r="Y961" s="15"/>
      <c r="Z961" s="15"/>
      <c r="AA961" s="15"/>
      <c r="AB961" s="15"/>
      <c r="AC961" s="15"/>
      <c r="AD961" s="15"/>
      <c r="AE961" s="15"/>
    </row>
  </sheetData>
  <mergeCells count="286">
    <mergeCell ref="A1:A2"/>
    <mergeCell ref="E42:E44"/>
    <mergeCell ref="A27:A29"/>
    <mergeCell ref="B27:B29"/>
    <mergeCell ref="C27:C29"/>
    <mergeCell ref="D27:D29"/>
    <mergeCell ref="E27:E29"/>
    <mergeCell ref="F27:F29"/>
    <mergeCell ref="L27:L29"/>
    <mergeCell ref="U24:U25"/>
    <mergeCell ref="M24:M26"/>
    <mergeCell ref="N24:N26"/>
    <mergeCell ref="O24:O26"/>
    <mergeCell ref="P24:P26"/>
    <mergeCell ref="Q24:Q26"/>
    <mergeCell ref="R24:R26"/>
    <mergeCell ref="S24:S26"/>
    <mergeCell ref="A24:A26"/>
    <mergeCell ref="B24:B26"/>
    <mergeCell ref="C24:C26"/>
    <mergeCell ref="D24:D26"/>
    <mergeCell ref="E24:E26"/>
    <mergeCell ref="F24:F26"/>
    <mergeCell ref="L24:L26"/>
    <mergeCell ref="S21:S23"/>
    <mergeCell ref="A21:A23"/>
    <mergeCell ref="B21:B23"/>
    <mergeCell ref="C21:C23"/>
    <mergeCell ref="D21:D23"/>
    <mergeCell ref="E21:E23"/>
    <mergeCell ref="F21:F23"/>
    <mergeCell ref="L21:L23"/>
    <mergeCell ref="T24:T26"/>
    <mergeCell ref="A18:A20"/>
    <mergeCell ref="B18:B20"/>
    <mergeCell ref="C18:C20"/>
    <mergeCell ref="D18:D20"/>
    <mergeCell ref="E18:E20"/>
    <mergeCell ref="F18:F20"/>
    <mergeCell ref="L18:L20"/>
    <mergeCell ref="T27:T29"/>
    <mergeCell ref="U27:U28"/>
    <mergeCell ref="M27:M29"/>
    <mergeCell ref="N27:N29"/>
    <mergeCell ref="O27:O29"/>
    <mergeCell ref="P27:P29"/>
    <mergeCell ref="Q27:Q29"/>
    <mergeCell ref="R27:R29"/>
    <mergeCell ref="S27:S29"/>
    <mergeCell ref="T21:T23"/>
    <mergeCell ref="U21:U22"/>
    <mergeCell ref="M21:M23"/>
    <mergeCell ref="N21:N23"/>
    <mergeCell ref="O21:O23"/>
    <mergeCell ref="P21:P23"/>
    <mergeCell ref="Q21:Q23"/>
    <mergeCell ref="R21:R23"/>
    <mergeCell ref="U15:U16"/>
    <mergeCell ref="M15:M17"/>
    <mergeCell ref="N15:N17"/>
    <mergeCell ref="O15:O17"/>
    <mergeCell ref="P15:P17"/>
    <mergeCell ref="Q15:Q17"/>
    <mergeCell ref="R15:R17"/>
    <mergeCell ref="S15:S17"/>
    <mergeCell ref="A15:A17"/>
    <mergeCell ref="B15:B17"/>
    <mergeCell ref="C15:C17"/>
    <mergeCell ref="D15:D17"/>
    <mergeCell ref="E15:E17"/>
    <mergeCell ref="F15:F17"/>
    <mergeCell ref="L15:L17"/>
    <mergeCell ref="S12:S14"/>
    <mergeCell ref="A12:A14"/>
    <mergeCell ref="B12:B14"/>
    <mergeCell ref="C12:C14"/>
    <mergeCell ref="D12:D14"/>
    <mergeCell ref="E12:E14"/>
    <mergeCell ref="F12:F14"/>
    <mergeCell ref="L12:L14"/>
    <mergeCell ref="T15:T17"/>
    <mergeCell ref="A9:A11"/>
    <mergeCell ref="B9:B11"/>
    <mergeCell ref="C9:C11"/>
    <mergeCell ref="D9:D11"/>
    <mergeCell ref="E9:E11"/>
    <mergeCell ref="F9:F11"/>
    <mergeCell ref="L9:L11"/>
    <mergeCell ref="T18:T20"/>
    <mergeCell ref="U18:U19"/>
    <mergeCell ref="M18:M20"/>
    <mergeCell ref="N18:N20"/>
    <mergeCell ref="O18:O20"/>
    <mergeCell ref="P18:P20"/>
    <mergeCell ref="Q18:Q20"/>
    <mergeCell ref="R18:R20"/>
    <mergeCell ref="S18:S20"/>
    <mergeCell ref="T12:T14"/>
    <mergeCell ref="U12:U13"/>
    <mergeCell ref="M12:M14"/>
    <mergeCell ref="N12:N14"/>
    <mergeCell ref="O12:O14"/>
    <mergeCell ref="P12:P14"/>
    <mergeCell ref="Q12:Q14"/>
    <mergeCell ref="R12:R14"/>
    <mergeCell ref="A3:A5"/>
    <mergeCell ref="B3:B5"/>
    <mergeCell ref="C3:C5"/>
    <mergeCell ref="D3:D5"/>
    <mergeCell ref="E3:E5"/>
    <mergeCell ref="F3:F5"/>
    <mergeCell ref="L3:L5"/>
    <mergeCell ref="T6:T8"/>
    <mergeCell ref="U6:U7"/>
    <mergeCell ref="T3:T5"/>
    <mergeCell ref="U3:U4"/>
    <mergeCell ref="M3:M5"/>
    <mergeCell ref="N3:N5"/>
    <mergeCell ref="O3:O5"/>
    <mergeCell ref="P3:P5"/>
    <mergeCell ref="Q3:Q5"/>
    <mergeCell ref="R3:R5"/>
    <mergeCell ref="S3:S5"/>
    <mergeCell ref="M6:M8"/>
    <mergeCell ref="N6:N8"/>
    <mergeCell ref="O6:O8"/>
    <mergeCell ref="P6:P8"/>
    <mergeCell ref="Q6:Q8"/>
    <mergeCell ref="R6:R8"/>
    <mergeCell ref="L1:L2"/>
    <mergeCell ref="M1:M2"/>
    <mergeCell ref="N1:N2"/>
    <mergeCell ref="O1:R1"/>
    <mergeCell ref="S1:S2"/>
    <mergeCell ref="T1:U1"/>
    <mergeCell ref="B1:B2"/>
    <mergeCell ref="C1:C2"/>
    <mergeCell ref="D1:D2"/>
    <mergeCell ref="E1:E2"/>
    <mergeCell ref="F1:F2"/>
    <mergeCell ref="G1:H1"/>
    <mergeCell ref="I1:K1"/>
    <mergeCell ref="T9:T11"/>
    <mergeCell ref="U9:U10"/>
    <mergeCell ref="M9:M11"/>
    <mergeCell ref="N9:N11"/>
    <mergeCell ref="O9:O11"/>
    <mergeCell ref="P9:P11"/>
    <mergeCell ref="Q9:Q11"/>
    <mergeCell ref="R9:R11"/>
    <mergeCell ref="S9:S11"/>
    <mergeCell ref="S6:S8"/>
    <mergeCell ref="A6:A8"/>
    <mergeCell ref="B6:B8"/>
    <mergeCell ref="C6:C8"/>
    <mergeCell ref="D6:D8"/>
    <mergeCell ref="E6:E8"/>
    <mergeCell ref="F6:F8"/>
    <mergeCell ref="L6:L8"/>
    <mergeCell ref="T45:T47"/>
    <mergeCell ref="T39:T41"/>
    <mergeCell ref="A45:A47"/>
    <mergeCell ref="B45:B47"/>
    <mergeCell ref="C45:C47"/>
    <mergeCell ref="D45:D47"/>
    <mergeCell ref="E45:E47"/>
    <mergeCell ref="F45:F47"/>
    <mergeCell ref="L45:L47"/>
    <mergeCell ref="A36:A38"/>
    <mergeCell ref="B36:B38"/>
    <mergeCell ref="C36:C38"/>
    <mergeCell ref="D36:D38"/>
    <mergeCell ref="E36:E38"/>
    <mergeCell ref="F36:F38"/>
    <mergeCell ref="L36:L38"/>
    <mergeCell ref="U45:U46"/>
    <mergeCell ref="A48:A50"/>
    <mergeCell ref="B48:B50"/>
    <mergeCell ref="C48:C50"/>
    <mergeCell ref="D48:D50"/>
    <mergeCell ref="E48:E50"/>
    <mergeCell ref="F48:F50"/>
    <mergeCell ref="L48:L50"/>
    <mergeCell ref="O42:O44"/>
    <mergeCell ref="P42:P44"/>
    <mergeCell ref="Q42:Q44"/>
    <mergeCell ref="R42:R44"/>
    <mergeCell ref="S42:S44"/>
    <mergeCell ref="T42:T44"/>
    <mergeCell ref="U42:U43"/>
    <mergeCell ref="A42:A44"/>
    <mergeCell ref="B42:B44"/>
    <mergeCell ref="C42:C44"/>
    <mergeCell ref="D42:D44"/>
    <mergeCell ref="F42:F44"/>
    <mergeCell ref="L42:L44"/>
    <mergeCell ref="M42:M44"/>
    <mergeCell ref="T48:T50"/>
    <mergeCell ref="U48:U49"/>
    <mergeCell ref="U39:U40"/>
    <mergeCell ref="M39:M41"/>
    <mergeCell ref="N39:N41"/>
    <mergeCell ref="O39:O41"/>
    <mergeCell ref="P39:P41"/>
    <mergeCell ref="Q39:Q41"/>
    <mergeCell ref="R39:R41"/>
    <mergeCell ref="S39:S41"/>
    <mergeCell ref="A51:A53"/>
    <mergeCell ref="B51:B53"/>
    <mergeCell ref="C51:C53"/>
    <mergeCell ref="D51:D53"/>
    <mergeCell ref="E51:E53"/>
    <mergeCell ref="F51:F53"/>
    <mergeCell ref="L51:L53"/>
    <mergeCell ref="T51:T53"/>
    <mergeCell ref="U51:U52"/>
    <mergeCell ref="M51:M53"/>
    <mergeCell ref="N51:N53"/>
    <mergeCell ref="O51:O53"/>
    <mergeCell ref="P51:P53"/>
    <mergeCell ref="Q51:Q53"/>
    <mergeCell ref="R51:R53"/>
    <mergeCell ref="S51:S53"/>
    <mergeCell ref="M48:M50"/>
    <mergeCell ref="N48:N50"/>
    <mergeCell ref="O48:O50"/>
    <mergeCell ref="P48:P50"/>
    <mergeCell ref="Q48:Q50"/>
    <mergeCell ref="R48:R50"/>
    <mergeCell ref="S48:S50"/>
    <mergeCell ref="O45:O47"/>
    <mergeCell ref="P45:P47"/>
    <mergeCell ref="Q45:Q47"/>
    <mergeCell ref="R45:R47"/>
    <mergeCell ref="S45:S47"/>
    <mergeCell ref="M45:M47"/>
    <mergeCell ref="N45:N47"/>
    <mergeCell ref="A39:A41"/>
    <mergeCell ref="B39:B41"/>
    <mergeCell ref="C39:C41"/>
    <mergeCell ref="D39:D41"/>
    <mergeCell ref="E39:E41"/>
    <mergeCell ref="F39:F41"/>
    <mergeCell ref="L39:L41"/>
    <mergeCell ref="N42:N44"/>
    <mergeCell ref="A30:A32"/>
    <mergeCell ref="B30:B32"/>
    <mergeCell ref="C30:C32"/>
    <mergeCell ref="D30:D32"/>
    <mergeCell ref="E30:E32"/>
    <mergeCell ref="F30:F32"/>
    <mergeCell ref="L30:L32"/>
    <mergeCell ref="A33:A35"/>
    <mergeCell ref="B33:B35"/>
    <mergeCell ref="C33:C35"/>
    <mergeCell ref="D33:D35"/>
    <mergeCell ref="E33:E35"/>
    <mergeCell ref="F33:F35"/>
    <mergeCell ref="L33:L35"/>
    <mergeCell ref="T33:T35"/>
    <mergeCell ref="U33:U34"/>
    <mergeCell ref="M33:M35"/>
    <mergeCell ref="N33:N35"/>
    <mergeCell ref="O33:O35"/>
    <mergeCell ref="P33:P35"/>
    <mergeCell ref="Q33:Q35"/>
    <mergeCell ref="R33:R35"/>
    <mergeCell ref="S33:S35"/>
    <mergeCell ref="T30:T32"/>
    <mergeCell ref="U30:U31"/>
    <mergeCell ref="M30:M32"/>
    <mergeCell ref="N30:N32"/>
    <mergeCell ref="O30:O32"/>
    <mergeCell ref="P30:P32"/>
    <mergeCell ref="Q30:Q32"/>
    <mergeCell ref="R30:R32"/>
    <mergeCell ref="S30:S32"/>
    <mergeCell ref="T36:T38"/>
    <mergeCell ref="U36:U37"/>
    <mergeCell ref="M36:M38"/>
    <mergeCell ref="N36:N38"/>
    <mergeCell ref="O36:O38"/>
    <mergeCell ref="P36:P38"/>
    <mergeCell ref="Q36:Q38"/>
    <mergeCell ref="R36:R38"/>
    <mergeCell ref="S36:S38"/>
  </mergeCells>
  <dataValidations count="4">
    <dataValidation type="list" allowBlank="1" showErrorMessage="1" sqref="S3 S6 S9 S12 S15 S18 S21 S24 S27 S30 S33 S36 S39 S42 S45 S48 S51" xr:uid="{00000000-0002-0000-0300-000000000000}">
      <formula1>"None,1st place,2nd place,3rd place"</formula1>
    </dataValidation>
    <dataValidation type="list" allowBlank="1" showErrorMessage="1" sqref="I6 I26 I29" xr:uid="{00000000-0002-0000-0300-000001000000}">
      <formula1>"AIT,AST,AVL,DT,TUG,JKU,CAMEA,COG,HON,BUT,ABO,AND,QEN,CSY,IMTA,SOFT,ABI,INT,ROTECH,TEK,UNIVAQ,UNISS,ACO,UOC,HIB,ITI,PRO,UCAN,ALSTOM/BT,VCE,RISE,WMO,MDU,Copado"</formula1>
    </dataValidation>
    <dataValidation type="list" allowBlank="1" showErrorMessage="1" sqref="I3:I4 I9:I12 I15:I18 I21 I24:I25 I27:I28 I30:I34 I36:I37 I39 I45:I46 I48:I49 I51" xr:uid="{00000000-0002-0000-0300-000002000000}">
      <formula1>"AIT,AST,AVL,DT,TUG,JKU,CAMEA,COG,HON,BUT,ABO,AND,QEN,CSY,IMTA,SOFT,ABI,INT,ROTECH,TEK,UNIVAQ,UNISS,ACO,UOC,HIB,ITI,PRO,UCAN,ALSTOM/BT,VCE,RISE,WMO"</formula1>
    </dataValidation>
    <dataValidation type="list" allowBlank="1" showInputMessage="1" showErrorMessage="1" prompt="Select UC provider" sqref="G3 G6 G9 G12 G15:G16 G18 G21 G24 G27 G30 G33 G36 G39 G42 G45 G48 G51" xr:uid="{00000000-0002-0000-0300-000003000000}">
      <formula1>"ABI,AVL,ALSTOM/BT,CAM,CSY,HIB,PRO,TEK,VCE,WMO"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57"/>
  <sheetViews>
    <sheetView zoomScale="60" zoomScaleNormal="60" workbookViewId="0">
      <pane xSplit="3" ySplit="2" topLeftCell="D3" activePane="bottomRight" state="frozen"/>
      <selection pane="topRight" activeCell="D1" sqref="D1"/>
      <selection pane="bottomLeft" activeCell="A3" sqref="A3"/>
      <selection pane="bottomRight" activeCell="E3" sqref="E3:E7"/>
    </sheetView>
  </sheetViews>
  <sheetFormatPr defaultColWidth="12.6640625" defaultRowHeight="15.75" customHeight="1" x14ac:dyDescent="0.25"/>
  <cols>
    <col min="1" max="1" width="2.88671875" customWidth="1"/>
    <col min="2" max="2" width="29.33203125" customWidth="1"/>
    <col min="3" max="3" width="29.44140625" customWidth="1"/>
    <col min="4" max="4" width="49.109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27.77734375" customWidth="1"/>
  </cols>
  <sheetData>
    <row r="1" spans="1:31" ht="13.2" x14ac:dyDescent="0.25">
      <c r="A1" s="97"/>
      <c r="B1" s="78" t="s">
        <v>0</v>
      </c>
      <c r="C1" s="79" t="s">
        <v>1</v>
      </c>
      <c r="D1" s="78" t="s">
        <v>2</v>
      </c>
      <c r="E1" s="79" t="s">
        <v>3</v>
      </c>
      <c r="F1" s="78" t="s">
        <v>4</v>
      </c>
      <c r="G1" s="79" t="s">
        <v>5</v>
      </c>
      <c r="H1" s="72"/>
      <c r="I1" s="78" t="s">
        <v>6</v>
      </c>
      <c r="J1" s="72"/>
      <c r="K1" s="72"/>
      <c r="L1" s="79" t="s">
        <v>7</v>
      </c>
      <c r="M1" s="78" t="s">
        <v>8</v>
      </c>
      <c r="N1" s="79" t="s">
        <v>9</v>
      </c>
      <c r="O1" s="78" t="s">
        <v>10</v>
      </c>
      <c r="P1" s="72"/>
      <c r="Q1" s="72"/>
      <c r="R1" s="72"/>
      <c r="S1" s="80" t="s">
        <v>11</v>
      </c>
      <c r="T1" s="81" t="s">
        <v>12</v>
      </c>
      <c r="U1" s="72"/>
      <c r="V1" s="15"/>
      <c r="W1" s="15"/>
      <c r="X1" s="15"/>
      <c r="Y1" s="15"/>
      <c r="Z1" s="15"/>
      <c r="AA1" s="15"/>
      <c r="AB1" s="15"/>
      <c r="AC1" s="15"/>
      <c r="AD1" s="15"/>
      <c r="AE1" s="15"/>
    </row>
    <row r="2" spans="1:31" ht="27.6" x14ac:dyDescent="0.25">
      <c r="A2" s="98"/>
      <c r="B2" s="72"/>
      <c r="C2" s="72"/>
      <c r="D2" s="72"/>
      <c r="E2" s="72"/>
      <c r="F2" s="72"/>
      <c r="G2" s="82" t="s">
        <v>13</v>
      </c>
      <c r="H2" s="82" t="s">
        <v>14</v>
      </c>
      <c r="I2" s="83" t="s">
        <v>13</v>
      </c>
      <c r="J2" s="83" t="s">
        <v>14</v>
      </c>
      <c r="K2" s="83" t="s">
        <v>15</v>
      </c>
      <c r="L2" s="72"/>
      <c r="M2" s="72"/>
      <c r="N2" s="72"/>
      <c r="O2" s="83" t="s">
        <v>16</v>
      </c>
      <c r="P2" s="84" t="s">
        <v>17</v>
      </c>
      <c r="Q2" s="84" t="s">
        <v>18</v>
      </c>
      <c r="R2" s="84" t="s">
        <v>19</v>
      </c>
      <c r="S2" s="72"/>
      <c r="T2" s="85" t="s">
        <v>20</v>
      </c>
      <c r="U2" s="84" t="s">
        <v>21</v>
      </c>
      <c r="V2" s="15"/>
      <c r="W2" s="15"/>
      <c r="X2" s="15"/>
      <c r="Y2" s="15"/>
      <c r="Z2" s="15"/>
      <c r="AA2" s="15"/>
      <c r="AB2" s="15"/>
      <c r="AC2" s="15"/>
      <c r="AD2" s="15"/>
      <c r="AE2" s="15"/>
    </row>
    <row r="3" spans="1:31" ht="27.6" x14ac:dyDescent="0.25">
      <c r="A3" s="86">
        <v>1</v>
      </c>
      <c r="B3" s="87" t="s">
        <v>444</v>
      </c>
      <c r="C3" s="71" t="s">
        <v>445</v>
      </c>
      <c r="D3" s="71" t="s">
        <v>446</v>
      </c>
      <c r="E3" s="144" t="s">
        <v>447</v>
      </c>
      <c r="F3" s="144" t="s">
        <v>448</v>
      </c>
      <c r="G3" s="75" t="s">
        <v>97</v>
      </c>
      <c r="H3" s="75">
        <v>3</v>
      </c>
      <c r="I3" s="75" t="s">
        <v>106</v>
      </c>
      <c r="J3" s="75">
        <v>3</v>
      </c>
      <c r="K3" s="142" t="s">
        <v>449</v>
      </c>
      <c r="L3" s="140" t="s">
        <v>450</v>
      </c>
      <c r="M3" s="92"/>
      <c r="N3" s="92"/>
      <c r="O3" s="139">
        <v>4.1842105263157894</v>
      </c>
      <c r="P3" s="139">
        <v>4.3157894736842106</v>
      </c>
      <c r="Q3" s="139">
        <v>4.0263157894736841</v>
      </c>
      <c r="R3" s="139">
        <v>3.6052631578947367</v>
      </c>
      <c r="S3" s="86" t="s">
        <v>60</v>
      </c>
      <c r="T3" s="86" t="b">
        <v>0</v>
      </c>
      <c r="U3" s="86" t="s">
        <v>451</v>
      </c>
      <c r="V3" s="15"/>
      <c r="W3" s="15"/>
      <c r="X3" s="15"/>
      <c r="Y3" s="15"/>
      <c r="Z3" s="15"/>
      <c r="AA3" s="15"/>
      <c r="AB3" s="15"/>
      <c r="AC3" s="15"/>
      <c r="AD3" s="15"/>
      <c r="AE3" s="15"/>
    </row>
    <row r="4" spans="1:31" ht="13.2" x14ac:dyDescent="0.25">
      <c r="A4" s="72"/>
      <c r="B4" s="87"/>
      <c r="C4" s="72"/>
      <c r="D4" s="72"/>
      <c r="E4" s="72"/>
      <c r="F4" s="72"/>
      <c r="G4" s="75"/>
      <c r="H4" s="75"/>
      <c r="I4" s="75" t="s">
        <v>98</v>
      </c>
      <c r="J4" s="75">
        <v>2</v>
      </c>
      <c r="K4" s="96" t="s">
        <v>99</v>
      </c>
      <c r="L4" s="72"/>
      <c r="M4" s="72"/>
      <c r="N4" s="72"/>
      <c r="O4" s="72"/>
      <c r="P4" s="72"/>
      <c r="Q4" s="72"/>
      <c r="R4" s="72"/>
      <c r="S4" s="72"/>
      <c r="T4" s="72"/>
      <c r="U4" s="72"/>
      <c r="V4" s="15"/>
      <c r="W4" s="15"/>
      <c r="X4" s="15"/>
      <c r="Y4" s="15"/>
      <c r="Z4" s="15"/>
      <c r="AA4" s="15"/>
      <c r="AB4" s="15"/>
      <c r="AC4" s="15"/>
      <c r="AD4" s="15"/>
      <c r="AE4" s="15"/>
    </row>
    <row r="5" spans="1:31" ht="13.2" x14ac:dyDescent="0.25">
      <c r="A5" s="72"/>
      <c r="B5" s="87"/>
      <c r="C5" s="72"/>
      <c r="D5" s="72"/>
      <c r="E5" s="72"/>
      <c r="F5" s="72"/>
      <c r="G5" s="75"/>
      <c r="H5" s="75"/>
      <c r="I5" s="75" t="s">
        <v>71</v>
      </c>
      <c r="J5" s="75">
        <v>2</v>
      </c>
      <c r="K5" s="96" t="s">
        <v>104</v>
      </c>
      <c r="L5" s="72"/>
      <c r="M5" s="72"/>
      <c r="N5" s="72"/>
      <c r="O5" s="72"/>
      <c r="P5" s="72"/>
      <c r="Q5" s="72"/>
      <c r="R5" s="72"/>
      <c r="S5" s="72"/>
      <c r="T5" s="72"/>
      <c r="U5" s="72"/>
      <c r="V5" s="15"/>
      <c r="W5" s="15"/>
      <c r="X5" s="15"/>
      <c r="Y5" s="15"/>
      <c r="Z5" s="15"/>
      <c r="AA5" s="15"/>
      <c r="AB5" s="15"/>
      <c r="AC5" s="15"/>
      <c r="AD5" s="15"/>
      <c r="AE5" s="15"/>
    </row>
    <row r="6" spans="1:31" ht="13.2" x14ac:dyDescent="0.25">
      <c r="A6" s="72"/>
      <c r="B6" s="87"/>
      <c r="C6" s="72"/>
      <c r="D6" s="72"/>
      <c r="E6" s="72"/>
      <c r="F6" s="72"/>
      <c r="G6" s="75"/>
      <c r="H6" s="75"/>
      <c r="I6" s="75" t="s">
        <v>143</v>
      </c>
      <c r="J6" s="75">
        <v>2</v>
      </c>
      <c r="K6" s="192" t="s">
        <v>242</v>
      </c>
      <c r="L6" s="72"/>
      <c r="M6" s="72"/>
      <c r="N6" s="72"/>
      <c r="O6" s="72"/>
      <c r="P6" s="72"/>
      <c r="Q6" s="72"/>
      <c r="R6" s="72"/>
      <c r="S6" s="72"/>
      <c r="T6" s="72"/>
      <c r="U6" s="72"/>
      <c r="V6" s="15"/>
      <c r="W6" s="15"/>
      <c r="X6" s="15"/>
      <c r="Y6" s="15"/>
      <c r="Z6" s="15"/>
      <c r="AA6" s="15"/>
      <c r="AB6" s="15"/>
      <c r="AC6" s="15"/>
      <c r="AD6" s="15"/>
      <c r="AE6" s="15"/>
    </row>
    <row r="7" spans="1:31" ht="13.2" x14ac:dyDescent="0.25">
      <c r="A7" s="72"/>
      <c r="B7" s="87"/>
      <c r="C7" s="72"/>
      <c r="D7" s="72"/>
      <c r="E7" s="72"/>
      <c r="F7" s="72"/>
      <c r="G7" s="75"/>
      <c r="H7" s="75"/>
      <c r="I7" s="75" t="s">
        <v>105</v>
      </c>
      <c r="J7" s="75">
        <v>2</v>
      </c>
      <c r="K7" s="192"/>
      <c r="L7" s="72"/>
      <c r="M7" s="72"/>
      <c r="N7" s="72"/>
      <c r="O7" s="72"/>
      <c r="P7" s="72"/>
      <c r="Q7" s="72"/>
      <c r="R7" s="72"/>
      <c r="S7" s="72"/>
      <c r="T7" s="72"/>
      <c r="U7" s="75" t="s">
        <v>453</v>
      </c>
      <c r="V7" s="15"/>
      <c r="W7" s="15"/>
      <c r="X7" s="15"/>
      <c r="Y7" s="15"/>
      <c r="Z7" s="15"/>
      <c r="AA7" s="15"/>
      <c r="AB7" s="15"/>
      <c r="AC7" s="15"/>
      <c r="AD7" s="15"/>
      <c r="AE7" s="15"/>
    </row>
    <row r="8" spans="1:31" ht="13.8" x14ac:dyDescent="0.25">
      <c r="A8" s="152">
        <f>A3+1</f>
        <v>2</v>
      </c>
      <c r="B8" s="153" t="s">
        <v>454</v>
      </c>
      <c r="C8" s="154" t="s">
        <v>455</v>
      </c>
      <c r="D8" s="154" t="s">
        <v>456</v>
      </c>
      <c r="E8" s="155" t="s">
        <v>457</v>
      </c>
      <c r="F8" s="167"/>
      <c r="G8" s="156" t="s">
        <v>97</v>
      </c>
      <c r="H8" s="193">
        <v>3</v>
      </c>
      <c r="I8" s="156" t="s">
        <v>105</v>
      </c>
      <c r="J8" s="156">
        <v>3</v>
      </c>
      <c r="K8" s="170"/>
      <c r="L8" s="167"/>
      <c r="M8" s="167"/>
      <c r="N8" s="167"/>
      <c r="O8" s="164">
        <v>3.8529411764705883</v>
      </c>
      <c r="P8" s="164">
        <v>4.0588235294117645</v>
      </c>
      <c r="Q8" s="164">
        <v>3.2352941176470589</v>
      </c>
      <c r="R8" s="164">
        <v>3.1764705882352939</v>
      </c>
      <c r="S8" s="152" t="s">
        <v>34</v>
      </c>
      <c r="T8" s="163" t="b">
        <v>1</v>
      </c>
      <c r="U8" s="163"/>
      <c r="V8" s="15"/>
      <c r="W8" s="15"/>
      <c r="X8" s="15"/>
      <c r="Y8" s="15"/>
      <c r="Z8" s="15"/>
      <c r="AA8" s="15"/>
      <c r="AB8" s="15"/>
      <c r="AC8" s="15"/>
      <c r="AD8" s="15"/>
      <c r="AE8" s="15"/>
    </row>
    <row r="9" spans="1:31" ht="13.8" x14ac:dyDescent="0.25">
      <c r="A9" s="159"/>
      <c r="B9" s="153"/>
      <c r="C9" s="159"/>
      <c r="D9" s="159"/>
      <c r="E9" s="159"/>
      <c r="F9" s="159"/>
      <c r="G9" s="156"/>
      <c r="H9" s="156"/>
      <c r="I9" s="156" t="s">
        <v>71</v>
      </c>
      <c r="J9" s="156">
        <v>2</v>
      </c>
      <c r="K9" s="194" t="s">
        <v>104</v>
      </c>
      <c r="L9" s="159"/>
      <c r="M9" s="159"/>
      <c r="N9" s="159"/>
      <c r="O9" s="159"/>
      <c r="P9" s="159"/>
      <c r="Q9" s="159"/>
      <c r="R9" s="159"/>
      <c r="S9" s="159"/>
      <c r="T9" s="159"/>
      <c r="U9" s="159"/>
      <c r="V9" s="15"/>
      <c r="W9" s="15"/>
      <c r="X9" s="15"/>
      <c r="Y9" s="15"/>
      <c r="Z9" s="15"/>
      <c r="AA9" s="15"/>
      <c r="AB9" s="15"/>
      <c r="AC9" s="15"/>
      <c r="AD9" s="15"/>
      <c r="AE9" s="15"/>
    </row>
    <row r="10" spans="1:31" ht="13.2" x14ac:dyDescent="0.25">
      <c r="A10" s="159"/>
      <c r="B10" s="153"/>
      <c r="C10" s="159"/>
      <c r="D10" s="159"/>
      <c r="E10" s="159"/>
      <c r="F10" s="159"/>
      <c r="G10" s="156"/>
      <c r="H10" s="156"/>
      <c r="I10" s="156"/>
      <c r="J10" s="156"/>
      <c r="K10" s="187"/>
      <c r="L10" s="159"/>
      <c r="M10" s="159"/>
      <c r="N10" s="159"/>
      <c r="O10" s="159"/>
      <c r="P10" s="159"/>
      <c r="Q10" s="159"/>
      <c r="R10" s="159"/>
      <c r="S10" s="159"/>
      <c r="T10" s="159"/>
      <c r="U10" s="169"/>
      <c r="V10" s="15"/>
      <c r="W10" s="15"/>
      <c r="X10" s="15"/>
      <c r="Y10" s="15"/>
      <c r="Z10" s="15"/>
      <c r="AA10" s="15"/>
      <c r="AB10" s="15"/>
      <c r="AC10" s="15"/>
      <c r="AD10" s="15"/>
      <c r="AE10" s="15"/>
    </row>
    <row r="11" spans="1:31" ht="52.8" x14ac:dyDescent="0.25">
      <c r="A11" s="86">
        <f>A8+1</f>
        <v>3</v>
      </c>
      <c r="B11" s="87" t="s">
        <v>458</v>
      </c>
      <c r="C11" s="71" t="s">
        <v>459</v>
      </c>
      <c r="D11" s="71" t="s">
        <v>460</v>
      </c>
      <c r="E11" s="94" t="s">
        <v>157</v>
      </c>
      <c r="F11" s="95" t="s">
        <v>461</v>
      </c>
      <c r="G11" s="75" t="s">
        <v>159</v>
      </c>
      <c r="H11" s="75">
        <v>1</v>
      </c>
      <c r="I11" s="75" t="s">
        <v>160</v>
      </c>
      <c r="J11" s="75">
        <v>2</v>
      </c>
      <c r="K11" s="77" t="s">
        <v>462</v>
      </c>
      <c r="L11" s="137" t="s">
        <v>463</v>
      </c>
      <c r="M11" s="137" t="s">
        <v>464</v>
      </c>
      <c r="N11" s="137" t="s">
        <v>465</v>
      </c>
      <c r="O11" s="139">
        <v>3.7027027027027026</v>
      </c>
      <c r="P11" s="139">
        <v>3.8378378378378377</v>
      </c>
      <c r="Q11" s="139">
        <v>3.7027027027027026</v>
      </c>
      <c r="R11" s="139">
        <v>3.1621621621621623</v>
      </c>
      <c r="S11" s="86" t="s">
        <v>34</v>
      </c>
      <c r="T11" s="86" t="b">
        <v>0</v>
      </c>
      <c r="U11" s="86" t="s">
        <v>466</v>
      </c>
      <c r="V11" s="15"/>
      <c r="W11" s="15"/>
      <c r="X11" s="15"/>
      <c r="Y11" s="15"/>
      <c r="Z11" s="15"/>
      <c r="AA11" s="15"/>
      <c r="AB11" s="15"/>
      <c r="AC11" s="15"/>
      <c r="AD11" s="15"/>
      <c r="AE11" s="15"/>
    </row>
    <row r="12" spans="1:31" ht="13.2" x14ac:dyDescent="0.25">
      <c r="A12" s="72"/>
      <c r="B12" s="87"/>
      <c r="C12" s="72"/>
      <c r="D12" s="72"/>
      <c r="E12" s="94" t="s">
        <v>165</v>
      </c>
      <c r="F12" s="72"/>
      <c r="G12" s="75"/>
      <c r="H12" s="75"/>
      <c r="I12" s="75" t="s">
        <v>166</v>
      </c>
      <c r="J12" s="75">
        <v>1</v>
      </c>
      <c r="K12" s="77" t="s">
        <v>167</v>
      </c>
      <c r="L12" s="72"/>
      <c r="M12" s="72"/>
      <c r="N12" s="72"/>
      <c r="O12" s="72"/>
      <c r="P12" s="72"/>
      <c r="Q12" s="72"/>
      <c r="R12" s="72"/>
      <c r="S12" s="72"/>
      <c r="T12" s="72"/>
      <c r="U12" s="72"/>
      <c r="V12" s="15"/>
      <c r="W12" s="15"/>
      <c r="X12" s="15"/>
      <c r="Y12" s="15"/>
      <c r="Z12" s="15"/>
      <c r="AA12" s="15"/>
      <c r="AB12" s="15"/>
      <c r="AC12" s="15"/>
      <c r="AD12" s="15"/>
      <c r="AE12" s="15"/>
    </row>
    <row r="13" spans="1:31" ht="26.4" x14ac:dyDescent="0.25">
      <c r="A13" s="72"/>
      <c r="B13" s="87"/>
      <c r="C13" s="72"/>
      <c r="D13" s="72"/>
      <c r="E13" s="94" t="s">
        <v>467</v>
      </c>
      <c r="F13" s="72"/>
      <c r="G13" s="75"/>
      <c r="H13" s="75"/>
      <c r="I13" s="75" t="s">
        <v>168</v>
      </c>
      <c r="J13" s="75">
        <v>3</v>
      </c>
      <c r="K13" s="77" t="s">
        <v>169</v>
      </c>
      <c r="L13" s="72"/>
      <c r="M13" s="72"/>
      <c r="N13" s="72"/>
      <c r="O13" s="72"/>
      <c r="P13" s="72"/>
      <c r="Q13" s="72"/>
      <c r="R13" s="72"/>
      <c r="S13" s="72"/>
      <c r="T13" s="72"/>
      <c r="U13" s="75" t="s">
        <v>453</v>
      </c>
      <c r="V13" s="15"/>
      <c r="W13" s="15"/>
      <c r="X13" s="15"/>
      <c r="Y13" s="15"/>
      <c r="Z13" s="15"/>
      <c r="AA13" s="15"/>
      <c r="AB13" s="15"/>
      <c r="AC13" s="15"/>
      <c r="AD13" s="15"/>
      <c r="AE13" s="15"/>
    </row>
    <row r="14" spans="1:31" ht="13.8" x14ac:dyDescent="0.25">
      <c r="A14" s="152">
        <f>A11+1</f>
        <v>4</v>
      </c>
      <c r="B14" s="153" t="s">
        <v>468</v>
      </c>
      <c r="C14" s="154" t="s">
        <v>469</v>
      </c>
      <c r="D14" s="154" t="s">
        <v>470</v>
      </c>
      <c r="E14" s="167"/>
      <c r="F14" s="167"/>
      <c r="G14" s="156" t="s">
        <v>54</v>
      </c>
      <c r="H14" s="156">
        <v>2</v>
      </c>
      <c r="I14" s="156" t="s">
        <v>409</v>
      </c>
      <c r="J14" s="156">
        <v>1</v>
      </c>
      <c r="K14" s="170"/>
      <c r="L14" s="152" t="s">
        <v>57</v>
      </c>
      <c r="M14" s="155" t="s">
        <v>472</v>
      </c>
      <c r="N14" s="155" t="s">
        <v>473</v>
      </c>
      <c r="O14" s="164">
        <v>4.1714285714285717</v>
      </c>
      <c r="P14" s="164">
        <v>4.3428571428571425</v>
      </c>
      <c r="Q14" s="164">
        <v>3.7941176470588234</v>
      </c>
      <c r="R14" s="164">
        <v>3.4571428571428573</v>
      </c>
      <c r="S14" s="152" t="s">
        <v>103</v>
      </c>
      <c r="T14" s="163" t="b">
        <v>0</v>
      </c>
      <c r="U14" s="163" t="s">
        <v>474</v>
      </c>
      <c r="V14" s="15"/>
      <c r="W14" s="15"/>
      <c r="X14" s="15"/>
      <c r="Y14" s="15"/>
      <c r="Z14" s="15"/>
      <c r="AA14" s="15"/>
      <c r="AB14" s="15"/>
      <c r="AC14" s="15"/>
      <c r="AD14" s="15"/>
      <c r="AE14" s="15"/>
    </row>
    <row r="15" spans="1:31" ht="27.6" x14ac:dyDescent="0.25">
      <c r="A15" s="159"/>
      <c r="B15" s="153"/>
      <c r="C15" s="159"/>
      <c r="D15" s="159"/>
      <c r="E15" s="159"/>
      <c r="F15" s="159"/>
      <c r="G15" s="156"/>
      <c r="H15" s="156"/>
      <c r="I15" s="156" t="s">
        <v>55</v>
      </c>
      <c r="J15" s="156">
        <v>2</v>
      </c>
      <c r="K15" s="194" t="s">
        <v>56</v>
      </c>
      <c r="L15" s="159"/>
      <c r="M15" s="159"/>
      <c r="N15" s="159"/>
      <c r="O15" s="159"/>
      <c r="P15" s="159"/>
      <c r="Q15" s="159"/>
      <c r="R15" s="159"/>
      <c r="S15" s="159"/>
      <c r="T15" s="159"/>
      <c r="U15" s="159"/>
      <c r="V15" s="15"/>
      <c r="W15" s="15"/>
      <c r="X15" s="15"/>
      <c r="Y15" s="15"/>
      <c r="Z15" s="15"/>
      <c r="AA15" s="15"/>
      <c r="AB15" s="15"/>
      <c r="AC15" s="15"/>
      <c r="AD15" s="15"/>
      <c r="AE15" s="15"/>
    </row>
    <row r="16" spans="1:31" ht="13.2" x14ac:dyDescent="0.25">
      <c r="A16" s="159"/>
      <c r="B16" s="153"/>
      <c r="C16" s="159"/>
      <c r="D16" s="159"/>
      <c r="E16" s="159"/>
      <c r="F16" s="159"/>
      <c r="G16" s="156"/>
      <c r="H16" s="156"/>
      <c r="I16" s="156" t="s">
        <v>105</v>
      </c>
      <c r="J16" s="156">
        <v>3</v>
      </c>
      <c r="K16" s="195"/>
      <c r="L16" s="159"/>
      <c r="M16" s="159"/>
      <c r="N16" s="159"/>
      <c r="O16" s="159"/>
      <c r="P16" s="159"/>
      <c r="Q16" s="159"/>
      <c r="R16" s="159"/>
      <c r="S16" s="159"/>
      <c r="T16" s="159"/>
      <c r="U16" s="169" t="s">
        <v>453</v>
      </c>
      <c r="V16" s="15"/>
      <c r="W16" s="15"/>
      <c r="X16" s="15"/>
      <c r="Y16" s="15"/>
      <c r="Z16" s="15"/>
      <c r="AA16" s="15"/>
      <c r="AB16" s="15"/>
      <c r="AC16" s="15"/>
      <c r="AD16" s="15"/>
      <c r="AE16" s="15"/>
    </row>
    <row r="17" spans="1:31" ht="13.2" x14ac:dyDescent="0.25">
      <c r="A17" s="86">
        <f>A14+1</f>
        <v>5</v>
      </c>
      <c r="B17" s="87" t="s">
        <v>475</v>
      </c>
      <c r="C17" s="71" t="s">
        <v>476</v>
      </c>
      <c r="D17" s="71" t="s">
        <v>477</v>
      </c>
      <c r="E17" s="137" t="s">
        <v>478</v>
      </c>
      <c r="F17" s="137" t="s">
        <v>408</v>
      </c>
      <c r="G17" s="75" t="s">
        <v>27</v>
      </c>
      <c r="H17" s="75">
        <v>2</v>
      </c>
      <c r="I17" s="75" t="s">
        <v>66</v>
      </c>
      <c r="J17" s="75">
        <v>2</v>
      </c>
      <c r="K17" s="196" t="s">
        <v>67</v>
      </c>
      <c r="L17" s="137" t="s">
        <v>68</v>
      </c>
      <c r="M17" s="137" t="s">
        <v>479</v>
      </c>
      <c r="N17" s="137" t="s">
        <v>480</v>
      </c>
      <c r="O17" s="139">
        <v>3.4857142857142858</v>
      </c>
      <c r="P17" s="139">
        <v>3.5714285714285716</v>
      </c>
      <c r="Q17" s="139">
        <v>3.5142857142857142</v>
      </c>
      <c r="R17" s="139">
        <v>3.1428571428571428</v>
      </c>
      <c r="S17" s="86" t="s">
        <v>34</v>
      </c>
      <c r="T17" s="86" t="b">
        <v>0</v>
      </c>
      <c r="U17" s="86" t="s">
        <v>481</v>
      </c>
      <c r="V17" s="15"/>
      <c r="W17" s="15"/>
      <c r="X17" s="15"/>
      <c r="Y17" s="15"/>
      <c r="Z17" s="15"/>
      <c r="AA17" s="15"/>
      <c r="AB17" s="15"/>
      <c r="AC17" s="15"/>
      <c r="AD17" s="15"/>
      <c r="AE17" s="15"/>
    </row>
    <row r="18" spans="1:31" ht="13.8" x14ac:dyDescent="0.25">
      <c r="A18" s="72"/>
      <c r="B18" s="87"/>
      <c r="C18" s="72"/>
      <c r="D18" s="72"/>
      <c r="E18" s="72"/>
      <c r="F18" s="72"/>
      <c r="G18" s="75"/>
      <c r="H18" s="75"/>
      <c r="I18" s="75"/>
      <c r="J18" s="75"/>
      <c r="K18" s="149"/>
      <c r="L18" s="72"/>
      <c r="M18" s="72"/>
      <c r="N18" s="72"/>
      <c r="O18" s="72"/>
      <c r="P18" s="72"/>
      <c r="Q18" s="72"/>
      <c r="R18" s="72"/>
      <c r="S18" s="72"/>
      <c r="T18" s="72"/>
      <c r="U18" s="72"/>
      <c r="V18" s="15"/>
      <c r="W18" s="15"/>
      <c r="X18" s="15"/>
      <c r="Y18" s="15"/>
      <c r="Z18" s="15"/>
      <c r="AA18" s="15"/>
      <c r="AB18" s="15"/>
      <c r="AC18" s="15"/>
      <c r="AD18" s="15"/>
      <c r="AE18" s="15"/>
    </row>
    <row r="19" spans="1:31" ht="141.75" customHeight="1" x14ac:dyDescent="0.25">
      <c r="A19" s="72"/>
      <c r="B19" s="87"/>
      <c r="C19" s="72"/>
      <c r="D19" s="72"/>
      <c r="E19" s="72"/>
      <c r="F19" s="72"/>
      <c r="G19" s="75"/>
      <c r="H19" s="75"/>
      <c r="I19" s="75"/>
      <c r="J19" s="75"/>
      <c r="K19" s="96"/>
      <c r="L19" s="72"/>
      <c r="M19" s="72"/>
      <c r="N19" s="72"/>
      <c r="O19" s="72"/>
      <c r="P19" s="72"/>
      <c r="Q19" s="72"/>
      <c r="R19" s="72"/>
      <c r="S19" s="72"/>
      <c r="T19" s="72"/>
      <c r="U19" s="75" t="s">
        <v>229</v>
      </c>
      <c r="V19" s="15"/>
      <c r="W19" s="15"/>
      <c r="X19" s="15"/>
      <c r="Y19" s="15"/>
      <c r="Z19" s="15"/>
      <c r="AA19" s="15"/>
      <c r="AB19" s="15"/>
      <c r="AC19" s="15"/>
      <c r="AD19" s="15"/>
      <c r="AE19" s="15"/>
    </row>
    <row r="20" spans="1:31" ht="13.2" x14ac:dyDescent="0.25">
      <c r="A20" s="152">
        <f>A17+1</f>
        <v>6</v>
      </c>
      <c r="B20" s="153" t="s">
        <v>482</v>
      </c>
      <c r="C20" s="154" t="s">
        <v>483</v>
      </c>
      <c r="D20" s="154" t="s">
        <v>484</v>
      </c>
      <c r="E20" s="155" t="s">
        <v>200</v>
      </c>
      <c r="F20" s="155" t="s">
        <v>371</v>
      </c>
      <c r="G20" s="156" t="s">
        <v>54</v>
      </c>
      <c r="H20" s="156">
        <v>1</v>
      </c>
      <c r="I20" s="156" t="s">
        <v>78</v>
      </c>
      <c r="J20" s="156">
        <v>2</v>
      </c>
      <c r="K20" s="156" t="s">
        <v>202</v>
      </c>
      <c r="L20" s="197" t="s">
        <v>372</v>
      </c>
      <c r="M20" s="155" t="s">
        <v>485</v>
      </c>
      <c r="N20" s="155" t="s">
        <v>486</v>
      </c>
      <c r="O20" s="164">
        <v>4.1034482758620694</v>
      </c>
      <c r="P20" s="164">
        <v>3.896551724137931</v>
      </c>
      <c r="Q20" s="164">
        <v>3.5172413793103448</v>
      </c>
      <c r="R20" s="164">
        <v>3.3666666666666667</v>
      </c>
      <c r="S20" s="152" t="s">
        <v>34</v>
      </c>
      <c r="T20" s="152" t="b">
        <v>0</v>
      </c>
      <c r="U20" s="152" t="s">
        <v>487</v>
      </c>
      <c r="V20" s="15"/>
      <c r="W20" s="15"/>
      <c r="X20" s="15"/>
      <c r="Y20" s="15"/>
      <c r="Z20" s="15"/>
      <c r="AA20" s="15"/>
      <c r="AB20" s="15"/>
      <c r="AC20" s="15"/>
      <c r="AD20" s="15"/>
      <c r="AE20" s="15"/>
    </row>
    <row r="21" spans="1:31" ht="13.2" x14ac:dyDescent="0.25">
      <c r="A21" s="159"/>
      <c r="B21" s="153"/>
      <c r="C21" s="159"/>
      <c r="D21" s="159"/>
      <c r="E21" s="159"/>
      <c r="F21" s="159"/>
      <c r="G21" s="156"/>
      <c r="H21" s="156"/>
      <c r="I21" s="156" t="s">
        <v>47</v>
      </c>
      <c r="J21" s="156">
        <v>1</v>
      </c>
      <c r="K21" s="156" t="s">
        <v>49</v>
      </c>
      <c r="L21" s="159"/>
      <c r="M21" s="159"/>
      <c r="N21" s="159"/>
      <c r="O21" s="159"/>
      <c r="P21" s="159"/>
      <c r="Q21" s="159"/>
      <c r="R21" s="159"/>
      <c r="S21" s="159"/>
      <c r="T21" s="159"/>
      <c r="U21" s="159"/>
      <c r="V21" s="15"/>
      <c r="W21" s="15"/>
      <c r="X21" s="15"/>
      <c r="Y21" s="15"/>
      <c r="Z21" s="15"/>
      <c r="AA21" s="15"/>
      <c r="AB21" s="15"/>
      <c r="AC21" s="15"/>
      <c r="AD21" s="15"/>
      <c r="AE21" s="15"/>
    </row>
    <row r="22" spans="1:31" ht="102.75" customHeight="1" x14ac:dyDescent="0.25">
      <c r="A22" s="159"/>
      <c r="B22" s="153"/>
      <c r="C22" s="159"/>
      <c r="D22" s="159"/>
      <c r="E22" s="159"/>
      <c r="F22" s="159"/>
      <c r="G22" s="156"/>
      <c r="H22" s="156"/>
      <c r="I22" s="156" t="s">
        <v>105</v>
      </c>
      <c r="J22" s="156">
        <v>1</v>
      </c>
      <c r="K22" s="188"/>
      <c r="L22" s="159"/>
      <c r="M22" s="159"/>
      <c r="N22" s="159"/>
      <c r="O22" s="159"/>
      <c r="P22" s="159"/>
      <c r="Q22" s="159"/>
      <c r="R22" s="159"/>
      <c r="S22" s="159"/>
      <c r="T22" s="159"/>
      <c r="U22" s="156" t="s">
        <v>453</v>
      </c>
      <c r="V22" s="15"/>
      <c r="W22" s="15"/>
      <c r="X22" s="15"/>
      <c r="Y22" s="15"/>
      <c r="Z22" s="15"/>
      <c r="AA22" s="15"/>
      <c r="AB22" s="15"/>
      <c r="AC22" s="15"/>
      <c r="AD22" s="15"/>
      <c r="AE22" s="15"/>
    </row>
    <row r="23" spans="1:31" ht="13.2" x14ac:dyDescent="0.25">
      <c r="A23" s="86">
        <f>A20+1</f>
        <v>7</v>
      </c>
      <c r="B23" s="87" t="s">
        <v>488</v>
      </c>
      <c r="C23" s="71" t="s">
        <v>421</v>
      </c>
      <c r="D23" s="71" t="s">
        <v>489</v>
      </c>
      <c r="E23" s="140" t="s">
        <v>148</v>
      </c>
      <c r="F23" s="140" t="s">
        <v>77</v>
      </c>
      <c r="G23" s="75" t="s">
        <v>135</v>
      </c>
      <c r="H23" s="75">
        <v>2</v>
      </c>
      <c r="I23" s="75" t="s">
        <v>149</v>
      </c>
      <c r="J23" s="75">
        <v>1</v>
      </c>
      <c r="K23" s="198" t="s">
        <v>490</v>
      </c>
      <c r="L23" s="140" t="s">
        <v>491</v>
      </c>
      <c r="M23" s="140" t="s">
        <v>492</v>
      </c>
      <c r="N23" s="140" t="s">
        <v>493</v>
      </c>
      <c r="O23" s="139">
        <v>3.21875</v>
      </c>
      <c r="P23" s="139">
        <v>3.5625</v>
      </c>
      <c r="Q23" s="139">
        <v>3.40625</v>
      </c>
      <c r="R23" s="139">
        <v>2.75</v>
      </c>
      <c r="S23" s="86" t="s">
        <v>34</v>
      </c>
      <c r="T23" s="86" t="b">
        <v>0</v>
      </c>
      <c r="U23" s="86" t="s">
        <v>308</v>
      </c>
      <c r="V23" s="15"/>
      <c r="W23" s="15"/>
      <c r="X23" s="15"/>
      <c r="Y23" s="15"/>
      <c r="Z23" s="15"/>
      <c r="AA23" s="15"/>
      <c r="AB23" s="15"/>
      <c r="AC23" s="15"/>
      <c r="AD23" s="15"/>
      <c r="AE23" s="15"/>
    </row>
    <row r="24" spans="1:31" ht="13.2" x14ac:dyDescent="0.25">
      <c r="A24" s="72"/>
      <c r="B24" s="87"/>
      <c r="C24" s="72"/>
      <c r="D24" s="72"/>
      <c r="E24" s="72"/>
      <c r="F24" s="72"/>
      <c r="G24" s="75"/>
      <c r="H24" s="75"/>
      <c r="I24" s="75"/>
      <c r="J24" s="75"/>
      <c r="K24" s="72"/>
      <c r="L24" s="72"/>
      <c r="M24" s="72"/>
      <c r="N24" s="72"/>
      <c r="O24" s="72"/>
      <c r="P24" s="72"/>
      <c r="Q24" s="72"/>
      <c r="R24" s="72"/>
      <c r="S24" s="72"/>
      <c r="T24" s="72"/>
      <c r="U24" s="72"/>
      <c r="V24" s="15"/>
      <c r="W24" s="15"/>
      <c r="X24" s="15"/>
      <c r="Y24" s="15"/>
      <c r="Z24" s="15"/>
      <c r="AA24" s="15"/>
      <c r="AB24" s="15"/>
      <c r="AC24" s="15"/>
      <c r="AD24" s="15"/>
      <c r="AE24" s="15"/>
    </row>
    <row r="25" spans="1:31" ht="79.5" customHeight="1" x14ac:dyDescent="0.25">
      <c r="A25" s="72"/>
      <c r="B25" s="87"/>
      <c r="C25" s="72"/>
      <c r="D25" s="72"/>
      <c r="E25" s="72"/>
      <c r="F25" s="72"/>
      <c r="G25" s="75"/>
      <c r="H25" s="75"/>
      <c r="I25" s="75"/>
      <c r="J25" s="75"/>
      <c r="K25" s="72"/>
      <c r="L25" s="72"/>
      <c r="M25" s="72"/>
      <c r="N25" s="72"/>
      <c r="O25" s="72"/>
      <c r="P25" s="72"/>
      <c r="Q25" s="72"/>
      <c r="R25" s="72"/>
      <c r="S25" s="72"/>
      <c r="T25" s="72"/>
      <c r="U25" s="75" t="s">
        <v>453</v>
      </c>
      <c r="V25" s="15"/>
      <c r="W25" s="15"/>
      <c r="X25" s="15"/>
      <c r="Y25" s="15"/>
      <c r="Z25" s="15"/>
      <c r="AA25" s="15"/>
      <c r="AB25" s="15"/>
      <c r="AC25" s="15"/>
      <c r="AD25" s="15"/>
      <c r="AE25" s="15"/>
    </row>
    <row r="26" spans="1:31" ht="13.8" x14ac:dyDescent="0.25">
      <c r="A26" s="152">
        <f>A23+1</f>
        <v>8</v>
      </c>
      <c r="B26" s="153" t="s">
        <v>494</v>
      </c>
      <c r="C26" s="154" t="s">
        <v>495</v>
      </c>
      <c r="D26" s="154" t="s">
        <v>496</v>
      </c>
      <c r="E26" s="185" t="s">
        <v>133</v>
      </c>
      <c r="F26" s="185" t="s">
        <v>497</v>
      </c>
      <c r="G26" s="156" t="s">
        <v>135</v>
      </c>
      <c r="H26" s="156">
        <v>2</v>
      </c>
      <c r="I26" s="156" t="s">
        <v>71</v>
      </c>
      <c r="J26" s="156">
        <v>1</v>
      </c>
      <c r="K26" s="194" t="s">
        <v>136</v>
      </c>
      <c r="L26" s="186" t="s">
        <v>498</v>
      </c>
      <c r="M26" s="186" t="s">
        <v>499</v>
      </c>
      <c r="N26" s="186" t="s">
        <v>500</v>
      </c>
      <c r="O26" s="164">
        <v>3.5357142857142856</v>
      </c>
      <c r="P26" s="164">
        <v>3.4642857142857144</v>
      </c>
      <c r="Q26" s="164">
        <v>3.3571428571428572</v>
      </c>
      <c r="R26" s="164">
        <v>2.9642857142857144</v>
      </c>
      <c r="S26" s="152" t="s">
        <v>34</v>
      </c>
      <c r="T26" s="152" t="b">
        <v>0</v>
      </c>
      <c r="U26" s="152" t="s">
        <v>306</v>
      </c>
      <c r="V26" s="15"/>
      <c r="W26" s="15"/>
      <c r="X26" s="15"/>
      <c r="Y26" s="15"/>
      <c r="Z26" s="15"/>
      <c r="AA26" s="15"/>
      <c r="AB26" s="15"/>
      <c r="AC26" s="15"/>
      <c r="AD26" s="15"/>
      <c r="AE26" s="15"/>
    </row>
    <row r="27" spans="1:31" ht="13.8" x14ac:dyDescent="0.25">
      <c r="A27" s="159"/>
      <c r="B27" s="153"/>
      <c r="C27" s="159"/>
      <c r="D27" s="159"/>
      <c r="E27" s="159"/>
      <c r="F27" s="159"/>
      <c r="G27" s="156"/>
      <c r="H27" s="156"/>
      <c r="I27" s="156" t="s">
        <v>253</v>
      </c>
      <c r="J27" s="156">
        <v>2</v>
      </c>
      <c r="K27" s="194" t="s">
        <v>420</v>
      </c>
      <c r="L27" s="159"/>
      <c r="M27" s="159"/>
      <c r="N27" s="159"/>
      <c r="O27" s="159"/>
      <c r="P27" s="159"/>
      <c r="Q27" s="159"/>
      <c r="R27" s="159"/>
      <c r="S27" s="159"/>
      <c r="T27" s="159"/>
      <c r="U27" s="159"/>
      <c r="V27" s="15"/>
      <c r="W27" s="15"/>
      <c r="X27" s="15"/>
      <c r="Y27" s="15"/>
      <c r="Z27" s="15"/>
      <c r="AA27" s="15"/>
      <c r="AB27" s="15"/>
      <c r="AC27" s="15"/>
      <c r="AD27" s="15"/>
      <c r="AE27" s="15"/>
    </row>
    <row r="28" spans="1:31" ht="13.2" x14ac:dyDescent="0.25">
      <c r="A28" s="159"/>
      <c r="B28" s="153"/>
      <c r="C28" s="159"/>
      <c r="D28" s="159"/>
      <c r="E28" s="159"/>
      <c r="F28" s="159"/>
      <c r="G28" s="156"/>
      <c r="H28" s="156"/>
      <c r="I28" s="156"/>
      <c r="J28" s="156"/>
      <c r="K28" s="187"/>
      <c r="L28" s="159"/>
      <c r="M28" s="159"/>
      <c r="N28" s="159"/>
      <c r="O28" s="159"/>
      <c r="P28" s="159"/>
      <c r="Q28" s="159"/>
      <c r="R28" s="159"/>
      <c r="S28" s="159"/>
      <c r="T28" s="159"/>
      <c r="U28" s="156" t="s">
        <v>501</v>
      </c>
      <c r="V28" s="15"/>
      <c r="W28" s="15"/>
      <c r="X28" s="15"/>
      <c r="Y28" s="15"/>
      <c r="Z28" s="15"/>
      <c r="AA28" s="15"/>
      <c r="AB28" s="15"/>
      <c r="AC28" s="15"/>
      <c r="AD28" s="15"/>
      <c r="AE28" s="15"/>
    </row>
    <row r="29" spans="1:31" ht="13.8" x14ac:dyDescent="0.25">
      <c r="A29" s="86">
        <f>A26+1</f>
        <v>9</v>
      </c>
      <c r="B29" s="87" t="s">
        <v>502</v>
      </c>
      <c r="C29" s="71" t="s">
        <v>503</v>
      </c>
      <c r="D29" s="71" t="s">
        <v>504</v>
      </c>
      <c r="E29" s="92"/>
      <c r="F29" s="92"/>
      <c r="G29" s="75" t="s">
        <v>135</v>
      </c>
      <c r="H29" s="75">
        <v>2</v>
      </c>
      <c r="I29" s="75" t="s">
        <v>114</v>
      </c>
      <c r="J29" s="75">
        <v>2</v>
      </c>
      <c r="K29" s="147"/>
      <c r="L29" s="92"/>
      <c r="M29" s="92"/>
      <c r="N29" s="92"/>
      <c r="O29" s="139">
        <v>2.7083333333333335</v>
      </c>
      <c r="P29" s="139">
        <v>3.0416666666666665</v>
      </c>
      <c r="Q29" s="139">
        <v>2.5833333333333335</v>
      </c>
      <c r="R29" s="139">
        <v>2.5</v>
      </c>
      <c r="S29" s="86" t="s">
        <v>34</v>
      </c>
      <c r="T29" s="86" t="b">
        <v>0</v>
      </c>
      <c r="U29" s="86" t="s">
        <v>307</v>
      </c>
      <c r="V29" s="15"/>
      <c r="W29" s="15"/>
      <c r="X29" s="15"/>
      <c r="Y29" s="15"/>
      <c r="Z29" s="15"/>
      <c r="AA29" s="15"/>
      <c r="AB29" s="15"/>
      <c r="AC29" s="15"/>
      <c r="AD29" s="15"/>
      <c r="AE29" s="15"/>
    </row>
    <row r="30" spans="1:31" ht="13.8" x14ac:dyDescent="0.25">
      <c r="A30" s="72"/>
      <c r="B30" s="87"/>
      <c r="C30" s="72"/>
      <c r="D30" s="72"/>
      <c r="E30" s="72"/>
      <c r="F30" s="72"/>
      <c r="G30" s="75"/>
      <c r="H30" s="75"/>
      <c r="I30" s="75"/>
      <c r="J30" s="75"/>
      <c r="K30" s="149"/>
      <c r="L30" s="72"/>
      <c r="M30" s="72"/>
      <c r="N30" s="72"/>
      <c r="O30" s="72"/>
      <c r="P30" s="72"/>
      <c r="Q30" s="72"/>
      <c r="R30" s="72"/>
      <c r="S30" s="72"/>
      <c r="T30" s="72"/>
      <c r="U30" s="72"/>
      <c r="V30" s="15"/>
      <c r="W30" s="15"/>
      <c r="X30" s="15"/>
      <c r="Y30" s="15"/>
      <c r="Z30" s="15"/>
      <c r="AA30" s="15"/>
      <c r="AB30" s="15"/>
      <c r="AC30" s="15"/>
      <c r="AD30" s="15"/>
      <c r="AE30" s="15"/>
    </row>
    <row r="31" spans="1:31" ht="13.2" x14ac:dyDescent="0.25">
      <c r="A31" s="72"/>
      <c r="B31" s="87"/>
      <c r="C31" s="72"/>
      <c r="D31" s="72"/>
      <c r="E31" s="72"/>
      <c r="F31" s="72"/>
      <c r="G31" s="75"/>
      <c r="H31" s="75"/>
      <c r="I31" s="75"/>
      <c r="J31" s="75"/>
      <c r="K31" s="96"/>
      <c r="L31" s="72"/>
      <c r="M31" s="72"/>
      <c r="N31" s="72"/>
      <c r="O31" s="72"/>
      <c r="P31" s="72"/>
      <c r="Q31" s="72"/>
      <c r="R31" s="72"/>
      <c r="S31" s="72"/>
      <c r="T31" s="72"/>
      <c r="U31" s="75" t="s">
        <v>453</v>
      </c>
      <c r="V31" s="15"/>
      <c r="W31" s="15"/>
      <c r="X31" s="15"/>
      <c r="Y31" s="15"/>
      <c r="Z31" s="15"/>
      <c r="AA31" s="15"/>
      <c r="AB31" s="15"/>
      <c r="AC31" s="15"/>
      <c r="AD31" s="15"/>
      <c r="AE31" s="15"/>
    </row>
    <row r="32" spans="1:31" ht="13.8" x14ac:dyDescent="0.25">
      <c r="A32" s="152">
        <f>A29+1</f>
        <v>10</v>
      </c>
      <c r="B32" s="153" t="s">
        <v>505</v>
      </c>
      <c r="C32" s="154" t="s">
        <v>506</v>
      </c>
      <c r="D32" s="154" t="s">
        <v>507</v>
      </c>
      <c r="E32" s="152" t="s">
        <v>508</v>
      </c>
      <c r="F32" s="152" t="s">
        <v>448</v>
      </c>
      <c r="G32" s="156" t="s">
        <v>78</v>
      </c>
      <c r="H32" s="156">
        <v>1</v>
      </c>
      <c r="I32" s="156" t="s">
        <v>29</v>
      </c>
      <c r="J32" s="156">
        <v>2</v>
      </c>
      <c r="K32" s="160" t="s">
        <v>509</v>
      </c>
      <c r="L32" s="155" t="s">
        <v>510</v>
      </c>
      <c r="M32" s="155" t="s">
        <v>511</v>
      </c>
      <c r="N32" s="167"/>
      <c r="O32" s="164">
        <v>3</v>
      </c>
      <c r="P32" s="164">
        <v>3.4285714285714284</v>
      </c>
      <c r="Q32" s="164">
        <v>2.7142857142857144</v>
      </c>
      <c r="R32" s="164">
        <v>3.0714285714285716</v>
      </c>
      <c r="S32" s="152" t="s">
        <v>34</v>
      </c>
      <c r="T32" s="163" t="b">
        <v>0</v>
      </c>
      <c r="U32" s="163" t="s">
        <v>399</v>
      </c>
      <c r="V32" s="15"/>
      <c r="W32" s="15"/>
      <c r="X32" s="15"/>
      <c r="Y32" s="15"/>
      <c r="Z32" s="15"/>
      <c r="AA32" s="15"/>
      <c r="AB32" s="15"/>
      <c r="AC32" s="15"/>
      <c r="AD32" s="15"/>
      <c r="AE32" s="15"/>
    </row>
    <row r="33" spans="1:31" ht="13.8" x14ac:dyDescent="0.25">
      <c r="A33" s="159"/>
      <c r="B33" s="153"/>
      <c r="C33" s="159"/>
      <c r="D33" s="159"/>
      <c r="E33" s="159"/>
      <c r="F33" s="159"/>
      <c r="G33" s="156"/>
      <c r="H33" s="156"/>
      <c r="I33" s="169"/>
      <c r="J33" s="169"/>
      <c r="K33" s="194"/>
      <c r="L33" s="159"/>
      <c r="M33" s="159"/>
      <c r="N33" s="159"/>
      <c r="O33" s="159"/>
      <c r="P33" s="159"/>
      <c r="Q33" s="159"/>
      <c r="R33" s="159"/>
      <c r="S33" s="159"/>
      <c r="T33" s="159"/>
      <c r="U33" s="159"/>
      <c r="V33" s="15"/>
      <c r="W33" s="15"/>
      <c r="X33" s="15"/>
      <c r="Y33" s="15"/>
      <c r="Z33" s="15"/>
      <c r="AA33" s="15"/>
      <c r="AB33" s="15"/>
      <c r="AC33" s="15"/>
      <c r="AD33" s="15"/>
      <c r="AE33" s="15"/>
    </row>
    <row r="34" spans="1:31" ht="13.2" x14ac:dyDescent="0.25">
      <c r="A34" s="159"/>
      <c r="B34" s="153"/>
      <c r="C34" s="159"/>
      <c r="D34" s="159"/>
      <c r="E34" s="159"/>
      <c r="F34" s="159"/>
      <c r="G34" s="156"/>
      <c r="H34" s="156"/>
      <c r="I34" s="156"/>
      <c r="J34" s="156"/>
      <c r="K34" s="187"/>
      <c r="L34" s="159"/>
      <c r="M34" s="159"/>
      <c r="N34" s="159"/>
      <c r="O34" s="159"/>
      <c r="P34" s="159"/>
      <c r="Q34" s="159"/>
      <c r="R34" s="159"/>
      <c r="S34" s="159"/>
      <c r="T34" s="159"/>
      <c r="U34" s="156" t="s">
        <v>453</v>
      </c>
      <c r="V34" s="15"/>
      <c r="W34" s="15"/>
      <c r="X34" s="15"/>
      <c r="Y34" s="15"/>
      <c r="Z34" s="15"/>
      <c r="AA34" s="15"/>
      <c r="AB34" s="15"/>
      <c r="AC34" s="15"/>
      <c r="AD34" s="15"/>
      <c r="AE34" s="15"/>
    </row>
    <row r="35" spans="1:31" ht="13.8" x14ac:dyDescent="0.25">
      <c r="A35" s="86">
        <f>A32+1</f>
        <v>11</v>
      </c>
      <c r="B35" s="87" t="s">
        <v>512</v>
      </c>
      <c r="C35" s="71" t="s">
        <v>513</v>
      </c>
      <c r="D35" s="71" t="s">
        <v>514</v>
      </c>
      <c r="E35" s="71" t="s">
        <v>354</v>
      </c>
      <c r="F35" s="86" t="s">
        <v>515</v>
      </c>
      <c r="G35" s="75" t="s">
        <v>78</v>
      </c>
      <c r="H35" s="75">
        <v>1</v>
      </c>
      <c r="I35" s="75" t="s">
        <v>83</v>
      </c>
      <c r="J35" s="75">
        <v>1</v>
      </c>
      <c r="K35" s="149" t="s">
        <v>85</v>
      </c>
      <c r="L35" s="137" t="s">
        <v>214</v>
      </c>
      <c r="M35" s="137" t="s">
        <v>516</v>
      </c>
      <c r="N35" s="137" t="s">
        <v>517</v>
      </c>
      <c r="O35" s="139">
        <v>3.9444444444444446</v>
      </c>
      <c r="P35" s="139">
        <v>4</v>
      </c>
      <c r="Q35" s="139">
        <v>3.9411764705882355</v>
      </c>
      <c r="R35" s="139">
        <v>3.6470588235294117</v>
      </c>
      <c r="S35" s="86" t="s">
        <v>140</v>
      </c>
      <c r="T35" s="86" t="b">
        <v>0</v>
      </c>
      <c r="U35" s="86" t="s">
        <v>518</v>
      </c>
      <c r="V35" s="15"/>
      <c r="W35" s="15"/>
      <c r="X35" s="15"/>
      <c r="Y35" s="15"/>
      <c r="Z35" s="15"/>
      <c r="AA35" s="15"/>
      <c r="AB35" s="15"/>
      <c r="AC35" s="15"/>
      <c r="AD35" s="15"/>
      <c r="AE35" s="15"/>
    </row>
    <row r="36" spans="1:31" ht="13.8" x14ac:dyDescent="0.25">
      <c r="A36" s="72"/>
      <c r="B36" s="87"/>
      <c r="C36" s="72"/>
      <c r="D36" s="72"/>
      <c r="E36" s="72"/>
      <c r="F36" s="72"/>
      <c r="G36" s="75"/>
      <c r="H36" s="75"/>
      <c r="I36" s="75"/>
      <c r="J36" s="75"/>
      <c r="K36" s="149"/>
      <c r="L36" s="72"/>
      <c r="M36" s="72"/>
      <c r="N36" s="72"/>
      <c r="O36" s="72"/>
      <c r="P36" s="72"/>
      <c r="Q36" s="72"/>
      <c r="R36" s="72"/>
      <c r="S36" s="72"/>
      <c r="T36" s="72"/>
      <c r="U36" s="72"/>
      <c r="V36" s="15"/>
      <c r="W36" s="15"/>
      <c r="X36" s="15"/>
      <c r="Y36" s="15"/>
      <c r="Z36" s="15"/>
      <c r="AA36" s="15"/>
      <c r="AB36" s="15"/>
      <c r="AC36" s="15"/>
      <c r="AD36" s="15"/>
      <c r="AE36" s="15"/>
    </row>
    <row r="37" spans="1:31" ht="220.5" customHeight="1" x14ac:dyDescent="0.25">
      <c r="A37" s="72"/>
      <c r="B37" s="87"/>
      <c r="C37" s="72"/>
      <c r="D37" s="72"/>
      <c r="E37" s="72"/>
      <c r="F37" s="72"/>
      <c r="G37" s="75"/>
      <c r="H37" s="75"/>
      <c r="I37" s="75"/>
      <c r="J37" s="75"/>
      <c r="K37" s="96"/>
      <c r="L37" s="72"/>
      <c r="M37" s="72"/>
      <c r="N37" s="72"/>
      <c r="O37" s="72"/>
      <c r="P37" s="72"/>
      <c r="Q37" s="72"/>
      <c r="R37" s="72"/>
      <c r="S37" s="72"/>
      <c r="T37" s="72"/>
      <c r="U37" s="75" t="s">
        <v>453</v>
      </c>
      <c r="V37" s="15"/>
      <c r="W37" s="15"/>
      <c r="X37" s="15"/>
      <c r="Y37" s="15"/>
      <c r="Z37" s="15"/>
      <c r="AA37" s="15"/>
      <c r="AB37" s="15"/>
      <c r="AC37" s="15"/>
      <c r="AD37" s="15"/>
      <c r="AE37" s="15"/>
    </row>
    <row r="38" spans="1:31" ht="13.8" x14ac:dyDescent="0.25">
      <c r="A38" s="152">
        <f>A35+1</f>
        <v>12</v>
      </c>
      <c r="B38" s="153" t="s">
        <v>519</v>
      </c>
      <c r="C38" s="154" t="s">
        <v>520</v>
      </c>
      <c r="D38" s="154" t="s">
        <v>521</v>
      </c>
      <c r="E38" s="155" t="s">
        <v>522</v>
      </c>
      <c r="F38" s="155" t="s">
        <v>523</v>
      </c>
      <c r="G38" s="156" t="s">
        <v>42</v>
      </c>
      <c r="H38" s="156">
        <v>1</v>
      </c>
      <c r="I38" s="156" t="s">
        <v>50</v>
      </c>
      <c r="J38" s="156">
        <v>4</v>
      </c>
      <c r="K38" s="160" t="s">
        <v>524</v>
      </c>
      <c r="L38" s="155" t="s">
        <v>223</v>
      </c>
      <c r="M38" s="155" t="s">
        <v>525</v>
      </c>
      <c r="N38" s="167"/>
      <c r="O38" s="164">
        <v>3.3636363636363638</v>
      </c>
      <c r="P38" s="164">
        <v>3.7272727272727271</v>
      </c>
      <c r="Q38" s="164">
        <v>3.5454545454545454</v>
      </c>
      <c r="R38" s="164">
        <v>3.9090909090909092</v>
      </c>
      <c r="S38" s="152" t="s">
        <v>34</v>
      </c>
      <c r="T38" s="163" t="b">
        <v>0</v>
      </c>
      <c r="U38" s="163" t="s">
        <v>318</v>
      </c>
      <c r="V38" s="15"/>
      <c r="W38" s="15"/>
      <c r="X38" s="15"/>
      <c r="Y38" s="15"/>
      <c r="Z38" s="15"/>
      <c r="AA38" s="15"/>
      <c r="AB38" s="15"/>
      <c r="AC38" s="15"/>
      <c r="AD38" s="15"/>
      <c r="AE38" s="15"/>
    </row>
    <row r="39" spans="1:31" ht="13.8" x14ac:dyDescent="0.25">
      <c r="A39" s="159"/>
      <c r="B39" s="153"/>
      <c r="C39" s="159"/>
      <c r="D39" s="159"/>
      <c r="E39" s="159"/>
      <c r="F39" s="159"/>
      <c r="G39" s="156"/>
      <c r="H39" s="156"/>
      <c r="I39" s="156"/>
      <c r="J39" s="156"/>
      <c r="K39" s="160"/>
      <c r="L39" s="159"/>
      <c r="M39" s="159"/>
      <c r="N39" s="159"/>
      <c r="O39" s="159"/>
      <c r="P39" s="159"/>
      <c r="Q39" s="159"/>
      <c r="R39" s="159"/>
      <c r="S39" s="159"/>
      <c r="T39" s="159"/>
      <c r="U39" s="159"/>
      <c r="V39" s="15"/>
      <c r="W39" s="15"/>
      <c r="X39" s="15"/>
      <c r="Y39" s="15"/>
      <c r="Z39" s="15"/>
      <c r="AA39" s="15"/>
      <c r="AB39" s="15"/>
      <c r="AC39" s="15"/>
      <c r="AD39" s="15"/>
      <c r="AE39" s="15"/>
    </row>
    <row r="40" spans="1:31" ht="13.2" x14ac:dyDescent="0.25">
      <c r="A40" s="159"/>
      <c r="B40" s="153"/>
      <c r="C40" s="159"/>
      <c r="D40" s="159"/>
      <c r="E40" s="159"/>
      <c r="F40" s="159"/>
      <c r="G40" s="156"/>
      <c r="H40" s="156"/>
      <c r="I40" s="156"/>
      <c r="J40" s="156"/>
      <c r="K40" s="188"/>
      <c r="L40" s="159"/>
      <c r="M40" s="159"/>
      <c r="N40" s="159"/>
      <c r="O40" s="159"/>
      <c r="P40" s="159"/>
      <c r="Q40" s="159"/>
      <c r="R40" s="159"/>
      <c r="S40" s="159"/>
      <c r="T40" s="159"/>
      <c r="U40" s="169" t="s">
        <v>453</v>
      </c>
      <c r="V40" s="15"/>
      <c r="W40" s="15"/>
      <c r="X40" s="15"/>
      <c r="Y40" s="15"/>
      <c r="Z40" s="15"/>
      <c r="AA40" s="15"/>
      <c r="AB40" s="15"/>
      <c r="AC40" s="15"/>
      <c r="AD40" s="15"/>
      <c r="AE40" s="15"/>
    </row>
    <row r="41" spans="1:31" ht="13.2" x14ac:dyDescent="0.25">
      <c r="A41" s="86">
        <f>A38+1</f>
        <v>13</v>
      </c>
      <c r="B41" s="87" t="s">
        <v>526</v>
      </c>
      <c r="C41" s="71" t="s">
        <v>527</v>
      </c>
      <c r="D41" s="71" t="s">
        <v>528</v>
      </c>
      <c r="E41" s="137" t="s">
        <v>529</v>
      </c>
      <c r="F41" s="87" t="s">
        <v>679</v>
      </c>
      <c r="G41" s="75" t="s">
        <v>42</v>
      </c>
      <c r="H41" s="75">
        <v>1</v>
      </c>
      <c r="I41" s="75" t="s">
        <v>47</v>
      </c>
      <c r="J41" s="75">
        <v>2</v>
      </c>
      <c r="K41" s="199" t="s">
        <v>680</v>
      </c>
      <c r="L41" s="137" t="s">
        <v>530</v>
      </c>
      <c r="M41" s="137" t="s">
        <v>531</v>
      </c>
      <c r="N41" s="137" t="s">
        <v>532</v>
      </c>
      <c r="O41" s="139">
        <v>3</v>
      </c>
      <c r="P41" s="139">
        <v>3.25</v>
      </c>
      <c r="Q41" s="139">
        <v>3.375</v>
      </c>
      <c r="R41" s="139">
        <v>3.375</v>
      </c>
      <c r="S41" s="86" t="s">
        <v>34</v>
      </c>
      <c r="T41" s="86" t="b">
        <v>0</v>
      </c>
      <c r="U41" s="86" t="s">
        <v>313</v>
      </c>
      <c r="V41" s="15"/>
      <c r="W41" s="15"/>
      <c r="X41" s="15"/>
      <c r="Y41" s="15"/>
      <c r="Z41" s="15"/>
      <c r="AA41" s="15"/>
      <c r="AB41" s="15"/>
      <c r="AC41" s="15"/>
      <c r="AD41" s="15"/>
      <c r="AE41" s="15"/>
    </row>
    <row r="42" spans="1:31" ht="13.8" x14ac:dyDescent="0.25">
      <c r="A42" s="72"/>
      <c r="B42" s="87"/>
      <c r="C42" s="72"/>
      <c r="D42" s="72"/>
      <c r="E42" s="72"/>
      <c r="F42" s="87"/>
      <c r="G42" s="75"/>
      <c r="H42" s="75"/>
      <c r="I42" s="75"/>
      <c r="J42" s="75"/>
      <c r="K42" s="142"/>
      <c r="L42" s="72"/>
      <c r="M42" s="72"/>
      <c r="N42" s="72"/>
      <c r="O42" s="72"/>
      <c r="P42" s="72"/>
      <c r="Q42" s="72"/>
      <c r="R42" s="72"/>
      <c r="S42" s="72"/>
      <c r="T42" s="72"/>
      <c r="U42" s="72"/>
      <c r="V42" s="15"/>
      <c r="W42" s="15"/>
      <c r="X42" s="15"/>
      <c r="Y42" s="15"/>
      <c r="Z42" s="15"/>
      <c r="AA42" s="15"/>
      <c r="AB42" s="15"/>
      <c r="AC42" s="15"/>
      <c r="AD42" s="15"/>
      <c r="AE42" s="15"/>
    </row>
    <row r="43" spans="1:31" ht="13.2" x14ac:dyDescent="0.25">
      <c r="A43" s="72"/>
      <c r="B43" s="87"/>
      <c r="C43" s="72"/>
      <c r="D43" s="72"/>
      <c r="E43" s="72"/>
      <c r="F43" s="87"/>
      <c r="G43" s="75"/>
      <c r="H43" s="75"/>
      <c r="I43" s="75"/>
      <c r="J43" s="75"/>
      <c r="K43" s="93"/>
      <c r="L43" s="72"/>
      <c r="M43" s="72"/>
      <c r="N43" s="72"/>
      <c r="O43" s="72"/>
      <c r="P43" s="72"/>
      <c r="Q43" s="72"/>
      <c r="R43" s="72"/>
      <c r="S43" s="72"/>
      <c r="T43" s="72"/>
      <c r="U43" s="75" t="s">
        <v>327</v>
      </c>
      <c r="V43" s="15"/>
      <c r="W43" s="15"/>
      <c r="X43" s="15"/>
      <c r="Y43" s="15"/>
      <c r="Z43" s="15"/>
      <c r="AA43" s="15"/>
      <c r="AB43" s="15"/>
      <c r="AC43" s="15"/>
      <c r="AD43" s="15"/>
      <c r="AE43" s="15"/>
    </row>
    <row r="44" spans="1:31" ht="13.8" x14ac:dyDescent="0.25">
      <c r="A44" s="152">
        <f>A41+1</f>
        <v>14</v>
      </c>
      <c r="B44" s="153" t="s">
        <v>533</v>
      </c>
      <c r="C44" s="154" t="s">
        <v>534</v>
      </c>
      <c r="D44" s="154" t="s">
        <v>535</v>
      </c>
      <c r="E44" s="155" t="s">
        <v>220</v>
      </c>
      <c r="F44" s="155" t="s">
        <v>536</v>
      </c>
      <c r="G44" s="156" t="s">
        <v>42</v>
      </c>
      <c r="H44" s="156">
        <v>1</v>
      </c>
      <c r="I44" s="156" t="s">
        <v>227</v>
      </c>
      <c r="J44" s="156">
        <v>2</v>
      </c>
      <c r="K44" s="160" t="s">
        <v>228</v>
      </c>
      <c r="L44" s="155" t="s">
        <v>537</v>
      </c>
      <c r="M44" s="155" t="s">
        <v>538</v>
      </c>
      <c r="N44" s="167"/>
      <c r="O44" s="164">
        <v>3</v>
      </c>
      <c r="P44" s="164">
        <v>3.9230769230769229</v>
      </c>
      <c r="Q44" s="164">
        <v>3.1538461538461537</v>
      </c>
      <c r="R44" s="164">
        <v>3.3846153846153846</v>
      </c>
      <c r="S44" s="152" t="s">
        <v>34</v>
      </c>
      <c r="T44" s="163" t="b">
        <v>0</v>
      </c>
      <c r="U44" s="163" t="s">
        <v>328</v>
      </c>
      <c r="V44" s="15"/>
      <c r="W44" s="15"/>
      <c r="X44" s="15"/>
      <c r="Y44" s="15"/>
      <c r="Z44" s="15"/>
      <c r="AA44" s="15"/>
      <c r="AB44" s="15"/>
      <c r="AC44" s="15"/>
      <c r="AD44" s="15"/>
      <c r="AE44" s="15"/>
    </row>
    <row r="45" spans="1:31" ht="13.8" x14ac:dyDescent="0.25">
      <c r="A45" s="159"/>
      <c r="B45" s="153"/>
      <c r="C45" s="159"/>
      <c r="D45" s="159"/>
      <c r="E45" s="159"/>
      <c r="F45" s="159"/>
      <c r="G45" s="156"/>
      <c r="H45" s="156"/>
      <c r="I45" s="156"/>
      <c r="J45" s="156"/>
      <c r="K45" s="160"/>
      <c r="L45" s="159"/>
      <c r="M45" s="159"/>
      <c r="N45" s="159"/>
      <c r="O45" s="159"/>
      <c r="P45" s="159"/>
      <c r="Q45" s="159"/>
      <c r="R45" s="159"/>
      <c r="S45" s="159"/>
      <c r="T45" s="159"/>
      <c r="U45" s="159"/>
      <c r="V45" s="15"/>
      <c r="W45" s="15"/>
      <c r="X45" s="15"/>
      <c r="Y45" s="15"/>
      <c r="Z45" s="15"/>
      <c r="AA45" s="15"/>
      <c r="AB45" s="15"/>
      <c r="AC45" s="15"/>
      <c r="AD45" s="15"/>
      <c r="AE45" s="15"/>
    </row>
    <row r="46" spans="1:31" ht="13.2" x14ac:dyDescent="0.25">
      <c r="A46" s="159"/>
      <c r="B46" s="153"/>
      <c r="C46" s="159"/>
      <c r="D46" s="159"/>
      <c r="E46" s="159"/>
      <c r="F46" s="159"/>
      <c r="G46" s="156"/>
      <c r="H46" s="156"/>
      <c r="I46" s="156"/>
      <c r="J46" s="156"/>
      <c r="K46" s="188"/>
      <c r="L46" s="159"/>
      <c r="M46" s="159"/>
      <c r="N46" s="159"/>
      <c r="O46" s="159"/>
      <c r="P46" s="159"/>
      <c r="Q46" s="159"/>
      <c r="R46" s="159"/>
      <c r="S46" s="159"/>
      <c r="T46" s="159"/>
      <c r="U46" s="169" t="s">
        <v>327</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27.6" x14ac:dyDescent="0.25">
      <c r="A49" s="15"/>
      <c r="B49" s="15"/>
      <c r="C49" s="15"/>
      <c r="D49" s="15"/>
      <c r="E49" s="15"/>
      <c r="F49" s="15"/>
      <c r="G49" s="15"/>
      <c r="H49" s="15"/>
      <c r="I49" s="15"/>
      <c r="J49" s="15"/>
      <c r="K49" s="15"/>
      <c r="L49" s="15"/>
      <c r="M49" s="15"/>
      <c r="N49" s="27" t="s">
        <v>0</v>
      </c>
      <c r="O49" s="48" t="s">
        <v>170</v>
      </c>
      <c r="P49" s="48" t="s">
        <v>17</v>
      </c>
      <c r="Q49" s="48" t="s">
        <v>18</v>
      </c>
      <c r="R49" s="48" t="s">
        <v>171</v>
      </c>
      <c r="S49" s="48" t="s">
        <v>172</v>
      </c>
      <c r="T49" s="15"/>
      <c r="U49" s="15"/>
      <c r="V49" s="15"/>
      <c r="W49" s="15"/>
      <c r="X49" s="15"/>
      <c r="Y49" s="15"/>
      <c r="Z49" s="15"/>
      <c r="AA49" s="15"/>
      <c r="AB49" s="15"/>
      <c r="AC49" s="15"/>
      <c r="AD49" s="15"/>
      <c r="AE49" s="15"/>
    </row>
    <row r="50" spans="1:31" ht="69" x14ac:dyDescent="0.25">
      <c r="A50" s="15"/>
      <c r="B50" s="15"/>
      <c r="C50" s="15"/>
      <c r="D50" s="15"/>
      <c r="E50" s="15"/>
      <c r="F50" s="15"/>
      <c r="G50" s="15"/>
      <c r="H50" s="15"/>
      <c r="I50" s="15"/>
      <c r="J50" s="15"/>
      <c r="K50" s="15"/>
      <c r="L50" s="15"/>
      <c r="M50" s="15"/>
      <c r="N50" s="31" t="s">
        <v>444</v>
      </c>
      <c r="O50" s="32">
        <v>4.1842105263157894</v>
      </c>
      <c r="P50" s="32">
        <v>4.3157894736842106</v>
      </c>
      <c r="Q50" s="32">
        <v>4.0263157894736841</v>
      </c>
      <c r="R50" s="32">
        <v>3.6052631578947367</v>
      </c>
      <c r="S50" s="42">
        <f t="shared" ref="S50:S63" si="0">SUM(O50:R50)</f>
        <v>16.131578947368421</v>
      </c>
      <c r="T50" s="15"/>
      <c r="U50" s="15"/>
      <c r="V50" s="15"/>
      <c r="W50" s="15"/>
      <c r="X50" s="15"/>
      <c r="Y50" s="15"/>
      <c r="Z50" s="15"/>
      <c r="AA50" s="15"/>
      <c r="AB50" s="15"/>
      <c r="AC50" s="15"/>
      <c r="AD50" s="15"/>
      <c r="AE50" s="15"/>
    </row>
    <row r="51" spans="1:31" ht="69" x14ac:dyDescent="0.25">
      <c r="A51" s="15"/>
      <c r="B51" s="15"/>
      <c r="C51" s="15"/>
      <c r="D51" s="15"/>
      <c r="E51" s="15"/>
      <c r="F51" s="15"/>
      <c r="G51" s="15"/>
      <c r="H51" s="15"/>
      <c r="I51" s="15"/>
      <c r="J51" s="15"/>
      <c r="K51" s="15"/>
      <c r="L51" s="15"/>
      <c r="M51" s="15"/>
      <c r="N51" s="31" t="s">
        <v>454</v>
      </c>
      <c r="O51" s="32">
        <v>3.8529411764705883</v>
      </c>
      <c r="P51" s="32">
        <v>4.0588235294117645</v>
      </c>
      <c r="Q51" s="32">
        <v>3.2352941176470589</v>
      </c>
      <c r="R51" s="32">
        <v>3.1764705882352939</v>
      </c>
      <c r="S51" s="42">
        <f t="shared" si="0"/>
        <v>14.323529411764707</v>
      </c>
      <c r="T51" s="15"/>
      <c r="U51" s="15"/>
      <c r="V51" s="15"/>
      <c r="W51" s="15"/>
      <c r="X51" s="15"/>
      <c r="Y51" s="15"/>
      <c r="Z51" s="15"/>
      <c r="AA51" s="15"/>
      <c r="AB51" s="15"/>
      <c r="AC51" s="15"/>
      <c r="AD51" s="15"/>
      <c r="AE51" s="15"/>
    </row>
    <row r="52" spans="1:31" ht="82.8" x14ac:dyDescent="0.25">
      <c r="A52" s="15"/>
      <c r="B52" s="15"/>
      <c r="C52" s="15"/>
      <c r="D52" s="15"/>
      <c r="E52" s="15"/>
      <c r="F52" s="15"/>
      <c r="G52" s="15"/>
      <c r="H52" s="15"/>
      <c r="I52" s="15"/>
      <c r="J52" s="15"/>
      <c r="K52" s="15"/>
      <c r="L52" s="15"/>
      <c r="M52" s="15"/>
      <c r="N52" s="31" t="s">
        <v>458</v>
      </c>
      <c r="O52" s="32">
        <v>3.7027027027027026</v>
      </c>
      <c r="P52" s="32">
        <v>3.8378378378378377</v>
      </c>
      <c r="Q52" s="32">
        <v>3.7027027027027026</v>
      </c>
      <c r="R52" s="32">
        <v>3.1621621621621623</v>
      </c>
      <c r="S52" s="42">
        <f t="shared" si="0"/>
        <v>14.405405405405403</v>
      </c>
      <c r="T52" s="15"/>
      <c r="U52" s="15"/>
      <c r="V52" s="15"/>
      <c r="W52" s="15"/>
      <c r="X52" s="15"/>
      <c r="Y52" s="15"/>
      <c r="Z52" s="15"/>
      <c r="AA52" s="15"/>
      <c r="AB52" s="15"/>
      <c r="AC52" s="15"/>
      <c r="AD52" s="15"/>
      <c r="AE52" s="15"/>
    </row>
    <row r="53" spans="1:31" ht="124.2" x14ac:dyDescent="0.25">
      <c r="A53" s="15"/>
      <c r="B53" s="15"/>
      <c r="C53" s="15"/>
      <c r="D53" s="15"/>
      <c r="E53" s="15"/>
      <c r="F53" s="15"/>
      <c r="G53" s="15"/>
      <c r="H53" s="15"/>
      <c r="I53" s="15"/>
      <c r="J53" s="15"/>
      <c r="K53" s="15"/>
      <c r="L53" s="15"/>
      <c r="M53" s="15"/>
      <c r="N53" s="31" t="s">
        <v>468</v>
      </c>
      <c r="O53" s="32">
        <v>4.1714285714285717</v>
      </c>
      <c r="P53" s="32">
        <v>4.3428571428571425</v>
      </c>
      <c r="Q53" s="32">
        <v>3.7941176470588234</v>
      </c>
      <c r="R53" s="32">
        <v>3.4571428571428573</v>
      </c>
      <c r="S53" s="42">
        <f t="shared" si="0"/>
        <v>15.765546218487396</v>
      </c>
      <c r="T53" s="15"/>
      <c r="U53" s="15"/>
      <c r="V53" s="15"/>
      <c r="W53" s="15"/>
      <c r="X53" s="15"/>
      <c r="Y53" s="15"/>
      <c r="Z53" s="15"/>
      <c r="AA53" s="15"/>
      <c r="AB53" s="15"/>
      <c r="AC53" s="15"/>
      <c r="AD53" s="15"/>
      <c r="AE53" s="15"/>
    </row>
    <row r="54" spans="1:31" ht="82.8" x14ac:dyDescent="0.25">
      <c r="A54" s="15"/>
      <c r="B54" s="15"/>
      <c r="C54" s="15"/>
      <c r="D54" s="15"/>
      <c r="E54" s="15"/>
      <c r="F54" s="15"/>
      <c r="G54" s="15"/>
      <c r="H54" s="15"/>
      <c r="I54" s="15"/>
      <c r="J54" s="15"/>
      <c r="K54" s="15"/>
      <c r="L54" s="15"/>
      <c r="M54" s="15"/>
      <c r="N54" s="31" t="s">
        <v>475</v>
      </c>
      <c r="O54" s="32">
        <v>3.4857142857142858</v>
      </c>
      <c r="P54" s="32">
        <v>3.5714285714285716</v>
      </c>
      <c r="Q54" s="32">
        <v>3.5142857142857142</v>
      </c>
      <c r="R54" s="32">
        <v>3.1428571428571428</v>
      </c>
      <c r="S54" s="42">
        <f t="shared" si="0"/>
        <v>13.714285714285714</v>
      </c>
      <c r="T54" s="15"/>
      <c r="U54" s="15"/>
      <c r="V54" s="15"/>
      <c r="W54" s="15"/>
      <c r="X54" s="15"/>
      <c r="Y54" s="15"/>
      <c r="Z54" s="15"/>
      <c r="AA54" s="15"/>
      <c r="AB54" s="15"/>
      <c r="AC54" s="15"/>
      <c r="AD54" s="15"/>
      <c r="AE54" s="15"/>
    </row>
    <row r="55" spans="1:31" ht="69" x14ac:dyDescent="0.25">
      <c r="A55" s="15"/>
      <c r="B55" s="15"/>
      <c r="C55" s="15"/>
      <c r="D55" s="15"/>
      <c r="E55" s="15"/>
      <c r="F55" s="15"/>
      <c r="G55" s="15"/>
      <c r="H55" s="15"/>
      <c r="I55" s="15"/>
      <c r="J55" s="15"/>
      <c r="K55" s="15"/>
      <c r="L55" s="15"/>
      <c r="M55" s="15"/>
      <c r="N55" s="31" t="s">
        <v>482</v>
      </c>
      <c r="O55" s="32">
        <v>4.1034482758620694</v>
      </c>
      <c r="P55" s="32">
        <v>3.896551724137931</v>
      </c>
      <c r="Q55" s="32">
        <v>3.5172413793103448</v>
      </c>
      <c r="R55" s="32">
        <v>3.3666666666666667</v>
      </c>
      <c r="S55" s="42">
        <f t="shared" si="0"/>
        <v>14.883908045977012</v>
      </c>
      <c r="T55" s="15"/>
      <c r="U55" s="15"/>
      <c r="V55" s="15"/>
      <c r="W55" s="15"/>
      <c r="X55" s="15"/>
      <c r="Y55" s="15"/>
      <c r="Z55" s="15"/>
      <c r="AA55" s="15"/>
      <c r="AB55" s="15"/>
      <c r="AC55" s="15"/>
      <c r="AD55" s="15"/>
      <c r="AE55" s="15"/>
    </row>
    <row r="56" spans="1:31" ht="41.4" x14ac:dyDescent="0.25">
      <c r="A56" s="15"/>
      <c r="B56" s="15"/>
      <c r="C56" s="15"/>
      <c r="D56" s="15"/>
      <c r="E56" s="15"/>
      <c r="F56" s="15"/>
      <c r="G56" s="15"/>
      <c r="H56" s="15"/>
      <c r="I56" s="15"/>
      <c r="J56" s="15"/>
      <c r="K56" s="15"/>
      <c r="L56" s="15"/>
      <c r="M56" s="15"/>
      <c r="N56" s="31" t="s">
        <v>488</v>
      </c>
      <c r="O56" s="32">
        <v>3.21875</v>
      </c>
      <c r="P56" s="32">
        <v>3.5625</v>
      </c>
      <c r="Q56" s="32">
        <v>3.40625</v>
      </c>
      <c r="R56" s="32">
        <v>2.75</v>
      </c>
      <c r="S56" s="42">
        <f t="shared" si="0"/>
        <v>12.9375</v>
      </c>
      <c r="T56" s="15"/>
      <c r="U56" s="15"/>
      <c r="V56" s="15"/>
      <c r="W56" s="15"/>
      <c r="X56" s="15"/>
      <c r="Y56" s="15"/>
      <c r="Z56" s="15"/>
      <c r="AA56" s="15"/>
      <c r="AB56" s="15"/>
      <c r="AC56" s="15"/>
      <c r="AD56" s="15"/>
      <c r="AE56" s="15"/>
    </row>
    <row r="57" spans="1:31" ht="55.2" x14ac:dyDescent="0.25">
      <c r="A57" s="15"/>
      <c r="B57" s="15"/>
      <c r="C57" s="15"/>
      <c r="D57" s="15"/>
      <c r="E57" s="15"/>
      <c r="F57" s="15"/>
      <c r="G57" s="15"/>
      <c r="H57" s="15"/>
      <c r="I57" s="15"/>
      <c r="J57" s="15"/>
      <c r="K57" s="15"/>
      <c r="L57" s="15"/>
      <c r="M57" s="15"/>
      <c r="N57" s="31" t="s">
        <v>494</v>
      </c>
      <c r="O57" s="32">
        <v>3.5357142857142856</v>
      </c>
      <c r="P57" s="32">
        <v>3.4642857142857144</v>
      </c>
      <c r="Q57" s="32">
        <v>3.3571428571428572</v>
      </c>
      <c r="R57" s="32">
        <v>2.9642857142857144</v>
      </c>
      <c r="S57" s="42">
        <f t="shared" si="0"/>
        <v>13.321428571428573</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31" t="s">
        <v>502</v>
      </c>
      <c r="O58" s="32">
        <v>2.7083333333333335</v>
      </c>
      <c r="P58" s="32">
        <v>3.0416666666666665</v>
      </c>
      <c r="Q58" s="32">
        <v>2.5833333333333335</v>
      </c>
      <c r="R58" s="32">
        <v>2.5</v>
      </c>
      <c r="S58" s="42">
        <f t="shared" si="0"/>
        <v>10.833333333333334</v>
      </c>
      <c r="T58" s="15"/>
      <c r="U58" s="15"/>
      <c r="V58" s="15"/>
      <c r="W58" s="15"/>
      <c r="X58" s="15"/>
      <c r="Y58" s="15"/>
      <c r="Z58" s="15"/>
      <c r="AA58" s="15"/>
      <c r="AB58" s="15"/>
      <c r="AC58" s="15"/>
      <c r="AD58" s="15"/>
      <c r="AE58" s="15"/>
    </row>
    <row r="59" spans="1:31" ht="55.2" x14ac:dyDescent="0.25">
      <c r="A59" s="15"/>
      <c r="B59" s="15"/>
      <c r="C59" s="15"/>
      <c r="D59" s="15"/>
      <c r="E59" s="15"/>
      <c r="F59" s="15"/>
      <c r="G59" s="15"/>
      <c r="H59" s="15"/>
      <c r="I59" s="15"/>
      <c r="J59" s="15"/>
      <c r="K59" s="15"/>
      <c r="L59" s="15"/>
      <c r="M59" s="15"/>
      <c r="N59" s="31" t="s">
        <v>505</v>
      </c>
      <c r="O59" s="32">
        <v>3</v>
      </c>
      <c r="P59" s="32">
        <v>3.4285714285714284</v>
      </c>
      <c r="Q59" s="32">
        <v>2.7142857142857144</v>
      </c>
      <c r="R59" s="32">
        <v>3.0714285714285716</v>
      </c>
      <c r="S59" s="42">
        <f t="shared" si="0"/>
        <v>12.214285714285714</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31" t="s">
        <v>512</v>
      </c>
      <c r="O60" s="32">
        <v>3.9444444444444446</v>
      </c>
      <c r="P60" s="32">
        <v>4</v>
      </c>
      <c r="Q60" s="32">
        <v>3.9411764705882355</v>
      </c>
      <c r="R60" s="32">
        <v>3.6470588235294117</v>
      </c>
      <c r="S60" s="42">
        <f t="shared" si="0"/>
        <v>15.532679738562091</v>
      </c>
      <c r="T60" s="15"/>
      <c r="U60" s="15"/>
      <c r="V60" s="15"/>
      <c r="W60" s="15"/>
      <c r="X60" s="15"/>
      <c r="Y60" s="15"/>
      <c r="Z60" s="15"/>
      <c r="AA60" s="15"/>
      <c r="AB60" s="15"/>
      <c r="AC60" s="15"/>
      <c r="AD60" s="15"/>
      <c r="AE60" s="15"/>
    </row>
    <row r="61" spans="1:31" ht="55.2" x14ac:dyDescent="0.25">
      <c r="A61" s="15"/>
      <c r="B61" s="15"/>
      <c r="C61" s="15"/>
      <c r="D61" s="15"/>
      <c r="E61" s="15"/>
      <c r="F61" s="15"/>
      <c r="G61" s="15"/>
      <c r="H61" s="15"/>
      <c r="I61" s="15"/>
      <c r="J61" s="15"/>
      <c r="K61" s="15"/>
      <c r="L61" s="15"/>
      <c r="M61" s="15"/>
      <c r="N61" s="31" t="s">
        <v>519</v>
      </c>
      <c r="O61" s="32">
        <v>3.3636363636363638</v>
      </c>
      <c r="P61" s="32">
        <v>3.7272727272727271</v>
      </c>
      <c r="Q61" s="32">
        <v>3.5454545454545454</v>
      </c>
      <c r="R61" s="32">
        <v>3.9090909090909092</v>
      </c>
      <c r="S61" s="42">
        <f t="shared" si="0"/>
        <v>14.545454545454547</v>
      </c>
      <c r="T61" s="15"/>
      <c r="U61" s="15"/>
      <c r="V61" s="15"/>
      <c r="W61" s="15"/>
      <c r="X61" s="15"/>
      <c r="Y61" s="15"/>
      <c r="Z61" s="15"/>
      <c r="AA61" s="15"/>
      <c r="AB61" s="15"/>
      <c r="AC61" s="15"/>
      <c r="AD61" s="15"/>
      <c r="AE61" s="15"/>
    </row>
    <row r="62" spans="1:31" ht="69" x14ac:dyDescent="0.25">
      <c r="A62" s="15"/>
      <c r="B62" s="15"/>
      <c r="C62" s="15"/>
      <c r="D62" s="15"/>
      <c r="E62" s="15"/>
      <c r="F62" s="15"/>
      <c r="G62" s="15"/>
      <c r="H62" s="15"/>
      <c r="I62" s="15"/>
      <c r="J62" s="15"/>
      <c r="K62" s="15"/>
      <c r="L62" s="15"/>
      <c r="M62" s="15"/>
      <c r="N62" s="31" t="s">
        <v>526</v>
      </c>
      <c r="O62" s="32">
        <v>3</v>
      </c>
      <c r="P62" s="32">
        <v>3.25</v>
      </c>
      <c r="Q62" s="32">
        <v>3.375</v>
      </c>
      <c r="R62" s="32">
        <v>3.375</v>
      </c>
      <c r="S62" s="42">
        <f t="shared" si="0"/>
        <v>13</v>
      </c>
      <c r="T62" s="15"/>
      <c r="U62" s="15"/>
      <c r="V62" s="15"/>
      <c r="W62" s="15"/>
      <c r="X62" s="15"/>
      <c r="Y62" s="15"/>
      <c r="Z62" s="15"/>
      <c r="AA62" s="15"/>
      <c r="AB62" s="15"/>
      <c r="AC62" s="15"/>
      <c r="AD62" s="15"/>
      <c r="AE62" s="15"/>
    </row>
    <row r="63" spans="1:31" ht="69" x14ac:dyDescent="0.25">
      <c r="A63" s="15"/>
      <c r="B63" s="15"/>
      <c r="C63" s="15"/>
      <c r="D63" s="15"/>
      <c r="E63" s="15"/>
      <c r="F63" s="15"/>
      <c r="G63" s="15"/>
      <c r="H63" s="15"/>
      <c r="I63" s="15"/>
      <c r="J63" s="15"/>
      <c r="K63" s="15"/>
      <c r="L63" s="15"/>
      <c r="M63" s="15"/>
      <c r="N63" s="34" t="s">
        <v>533</v>
      </c>
      <c r="O63" s="35">
        <v>3</v>
      </c>
      <c r="P63" s="35">
        <v>3.9230769230769229</v>
      </c>
      <c r="Q63" s="35">
        <v>3.1538461538461537</v>
      </c>
      <c r="R63" s="35">
        <v>3.3846153846153846</v>
      </c>
      <c r="S63" s="44">
        <f t="shared" si="0"/>
        <v>13.461538461538462</v>
      </c>
      <c r="T63" s="15"/>
      <c r="U63" s="15"/>
      <c r="V63" s="15"/>
      <c r="W63" s="15"/>
      <c r="X63" s="15"/>
      <c r="Y63" s="15"/>
      <c r="Z63" s="15"/>
      <c r="AA63" s="15"/>
      <c r="AB63" s="15"/>
      <c r="AC63" s="15"/>
      <c r="AD63" s="15"/>
      <c r="AE63" s="15"/>
    </row>
    <row r="64" spans="1:31" ht="13.2"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sheetData>
  <mergeCells count="238">
    <mergeCell ref="A1:A2"/>
    <mergeCell ref="A44:A46"/>
    <mergeCell ref="B44:B46"/>
    <mergeCell ref="C44:C46"/>
    <mergeCell ref="D44:D46"/>
    <mergeCell ref="E44:E46"/>
    <mergeCell ref="F44:F46"/>
    <mergeCell ref="L44:L46"/>
    <mergeCell ref="T44:T46"/>
    <mergeCell ref="U44:U45"/>
    <mergeCell ref="M44:M46"/>
    <mergeCell ref="N44:N46"/>
    <mergeCell ref="O44:O46"/>
    <mergeCell ref="P44:P46"/>
    <mergeCell ref="Q44:Q46"/>
    <mergeCell ref="R44:R46"/>
    <mergeCell ref="S44:S46"/>
    <mergeCell ref="L20:L22"/>
    <mergeCell ref="A23:A25"/>
    <mergeCell ref="B23:B25"/>
    <mergeCell ref="C23:C25"/>
    <mergeCell ref="D23:D25"/>
    <mergeCell ref="E23:E25"/>
    <mergeCell ref="F23:F25"/>
    <mergeCell ref="K23:K25"/>
    <mergeCell ref="L23:L25"/>
    <mergeCell ref="T20:T22"/>
    <mergeCell ref="U20:U21"/>
    <mergeCell ref="U23:U24"/>
    <mergeCell ref="M20:M22"/>
    <mergeCell ref="N20:N22"/>
    <mergeCell ref="O20:O22"/>
    <mergeCell ref="P20:P22"/>
    <mergeCell ref="Q20:Q22"/>
    <mergeCell ref="R20:R22"/>
    <mergeCell ref="S20:S22"/>
    <mergeCell ref="S23:S25"/>
    <mergeCell ref="T23:T25"/>
    <mergeCell ref="M23:M25"/>
    <mergeCell ref="N23:N25"/>
    <mergeCell ref="O23:O25"/>
    <mergeCell ref="P23:P25"/>
    <mergeCell ref="Q23:Q25"/>
    <mergeCell ref="R23:R25"/>
    <mergeCell ref="T17:T19"/>
    <mergeCell ref="U17:U18"/>
    <mergeCell ref="M17:M19"/>
    <mergeCell ref="N17:N19"/>
    <mergeCell ref="O17:O19"/>
    <mergeCell ref="P17:P19"/>
    <mergeCell ref="Q17:Q19"/>
    <mergeCell ref="R17:R19"/>
    <mergeCell ref="S17:S19"/>
    <mergeCell ref="A3:A7"/>
    <mergeCell ref="B3:B7"/>
    <mergeCell ref="C3:C7"/>
    <mergeCell ref="D3:D7"/>
    <mergeCell ref="E3:E7"/>
    <mergeCell ref="F3:F7"/>
    <mergeCell ref="L3:L7"/>
    <mergeCell ref="T8:T10"/>
    <mergeCell ref="U8:U9"/>
    <mergeCell ref="T3:T7"/>
    <mergeCell ref="U3:U6"/>
    <mergeCell ref="M3:M7"/>
    <mergeCell ref="N3:N7"/>
    <mergeCell ref="O3:O7"/>
    <mergeCell ref="P3:P7"/>
    <mergeCell ref="Q3:Q7"/>
    <mergeCell ref="R3:R7"/>
    <mergeCell ref="S3:S7"/>
    <mergeCell ref="O8:O10"/>
    <mergeCell ref="P8:P10"/>
    <mergeCell ref="Q8:Q10"/>
    <mergeCell ref="R8:R10"/>
    <mergeCell ref="S8:S10"/>
    <mergeCell ref="A8:A10"/>
    <mergeCell ref="L1:L2"/>
    <mergeCell ref="M1:M2"/>
    <mergeCell ref="N1:N2"/>
    <mergeCell ref="O1:R1"/>
    <mergeCell ref="S1:S2"/>
    <mergeCell ref="T1:U1"/>
    <mergeCell ref="B1:B2"/>
    <mergeCell ref="C1:C2"/>
    <mergeCell ref="D1:D2"/>
    <mergeCell ref="E1:E2"/>
    <mergeCell ref="F1:F2"/>
    <mergeCell ref="G1:H1"/>
    <mergeCell ref="I1:K1"/>
    <mergeCell ref="T14:T16"/>
    <mergeCell ref="U14:U15"/>
    <mergeCell ref="M14:M16"/>
    <mergeCell ref="N14:N16"/>
    <mergeCell ref="O14:O16"/>
    <mergeCell ref="P14:P16"/>
    <mergeCell ref="Q14:Q16"/>
    <mergeCell ref="R14:R16"/>
    <mergeCell ref="S14:S16"/>
    <mergeCell ref="O11:O13"/>
    <mergeCell ref="P11:P13"/>
    <mergeCell ref="Q11:Q13"/>
    <mergeCell ref="R11:R13"/>
    <mergeCell ref="S11:S13"/>
    <mergeCell ref="T11:T13"/>
    <mergeCell ref="U11:U12"/>
    <mergeCell ref="A11:A13"/>
    <mergeCell ref="B11:B13"/>
    <mergeCell ref="C11:C13"/>
    <mergeCell ref="D11:D13"/>
    <mergeCell ref="F11:F13"/>
    <mergeCell ref="L11:L13"/>
    <mergeCell ref="M11:M13"/>
    <mergeCell ref="A41:A43"/>
    <mergeCell ref="B41:B43"/>
    <mergeCell ref="C41:C43"/>
    <mergeCell ref="D41:D43"/>
    <mergeCell ref="E41:E43"/>
    <mergeCell ref="F41:F43"/>
    <mergeCell ref="L41:L43"/>
    <mergeCell ref="A17:A19"/>
    <mergeCell ref="B17:B19"/>
    <mergeCell ref="C17:C19"/>
    <mergeCell ref="D17:D19"/>
    <mergeCell ref="E17:E19"/>
    <mergeCell ref="F17:F19"/>
    <mergeCell ref="L17:L19"/>
    <mergeCell ref="A32:A34"/>
    <mergeCell ref="B32:B34"/>
    <mergeCell ref="C32:C34"/>
    <mergeCell ref="D32:D34"/>
    <mergeCell ref="A20:A22"/>
    <mergeCell ref="B20:B22"/>
    <mergeCell ref="C20:C22"/>
    <mergeCell ref="D20:D22"/>
    <mergeCell ref="E20:E22"/>
    <mergeCell ref="F20:F22"/>
    <mergeCell ref="M8:M10"/>
    <mergeCell ref="N8:N10"/>
    <mergeCell ref="N11:N13"/>
    <mergeCell ref="A14:A16"/>
    <mergeCell ref="B14:B16"/>
    <mergeCell ref="C14:C16"/>
    <mergeCell ref="D14:D16"/>
    <mergeCell ref="E14:E16"/>
    <mergeCell ref="F14:F16"/>
    <mergeCell ref="L14:L16"/>
    <mergeCell ref="B8:B10"/>
    <mergeCell ref="C8:C10"/>
    <mergeCell ref="D8:D10"/>
    <mergeCell ref="E8:E10"/>
    <mergeCell ref="F8:F10"/>
    <mergeCell ref="L8:L10"/>
    <mergeCell ref="A35:A37"/>
    <mergeCell ref="B35:B37"/>
    <mergeCell ref="C35:C37"/>
    <mergeCell ref="D35:D37"/>
    <mergeCell ref="E35:E37"/>
    <mergeCell ref="F35:F37"/>
    <mergeCell ref="L35:L37"/>
    <mergeCell ref="T38:T40"/>
    <mergeCell ref="U38:U39"/>
    <mergeCell ref="M38:M40"/>
    <mergeCell ref="N38:N40"/>
    <mergeCell ref="O38:O40"/>
    <mergeCell ref="P38:P40"/>
    <mergeCell ref="Q38:Q40"/>
    <mergeCell ref="R38:R40"/>
    <mergeCell ref="S38:S40"/>
    <mergeCell ref="A38:A40"/>
    <mergeCell ref="B38:B40"/>
    <mergeCell ref="C38:C40"/>
    <mergeCell ref="D38:D40"/>
    <mergeCell ref="E38:E40"/>
    <mergeCell ref="F38:F40"/>
    <mergeCell ref="L38:L40"/>
    <mergeCell ref="E32:E34"/>
    <mergeCell ref="F32:F34"/>
    <mergeCell ref="L32:L34"/>
    <mergeCell ref="T41:T43"/>
    <mergeCell ref="U41:U42"/>
    <mergeCell ref="M41:M43"/>
    <mergeCell ref="N41:N43"/>
    <mergeCell ref="O41:O43"/>
    <mergeCell ref="P41:P43"/>
    <mergeCell ref="Q41:Q43"/>
    <mergeCell ref="R41:R43"/>
    <mergeCell ref="S41:S43"/>
    <mergeCell ref="T35:T37"/>
    <mergeCell ref="U35:U36"/>
    <mergeCell ref="M35:M37"/>
    <mergeCell ref="N35:N37"/>
    <mergeCell ref="O35:O37"/>
    <mergeCell ref="P35:P37"/>
    <mergeCell ref="Q35:Q37"/>
    <mergeCell ref="R35:R37"/>
    <mergeCell ref="S35:S37"/>
    <mergeCell ref="A26:A28"/>
    <mergeCell ref="B26:B28"/>
    <mergeCell ref="C26:C28"/>
    <mergeCell ref="D26:D28"/>
    <mergeCell ref="E26:E28"/>
    <mergeCell ref="F26:F28"/>
    <mergeCell ref="L26:L28"/>
    <mergeCell ref="T29:T31"/>
    <mergeCell ref="U29:U30"/>
    <mergeCell ref="M29:M31"/>
    <mergeCell ref="N29:N31"/>
    <mergeCell ref="O29:O31"/>
    <mergeCell ref="P29:P31"/>
    <mergeCell ref="Q29:Q31"/>
    <mergeCell ref="R29:R31"/>
    <mergeCell ref="S29:S31"/>
    <mergeCell ref="A29:A31"/>
    <mergeCell ref="B29:B31"/>
    <mergeCell ref="C29:C31"/>
    <mergeCell ref="D29:D31"/>
    <mergeCell ref="E29:E31"/>
    <mergeCell ref="F29:F31"/>
    <mergeCell ref="L29:L31"/>
    <mergeCell ref="T26:T28"/>
    <mergeCell ref="U26:U27"/>
    <mergeCell ref="M26:M28"/>
    <mergeCell ref="N26:N28"/>
    <mergeCell ref="O26:O28"/>
    <mergeCell ref="P26:P28"/>
    <mergeCell ref="Q26:Q28"/>
    <mergeCell ref="R26:R28"/>
    <mergeCell ref="S26:S28"/>
    <mergeCell ref="T32:T34"/>
    <mergeCell ref="U32:U33"/>
    <mergeCell ref="M32:M34"/>
    <mergeCell ref="N32:N34"/>
    <mergeCell ref="O32:O34"/>
    <mergeCell ref="P32:P34"/>
    <mergeCell ref="Q32:Q34"/>
    <mergeCell ref="R32:R34"/>
    <mergeCell ref="S32:S34"/>
  </mergeCells>
  <dataValidations count="4">
    <dataValidation type="list" allowBlank="1" showErrorMessage="1" sqref="S3 S8 S11 S14 S17 S20 S23 S26 S29 S32 S35 S38 S41 S44" xr:uid="{00000000-0002-0000-0400-000000000000}">
      <formula1>"None,1st place,2nd place,3rd place"</formula1>
    </dataValidation>
    <dataValidation type="list" allowBlank="1" showErrorMessage="1" sqref="I7:I8 I16 I22 I44" xr:uid="{00000000-0002-0000-0400-000001000000}">
      <formula1>"AIT,AST,AVL,DT,TUG,JKU,CAMEA,COG,HON,BUT,ABO,AND,QEN,CSY,IMTA,SOFT,ABI,INT,ROTECH,TEK,UNIVAQ,UNISS,ACO,UOC,HIB,ITI,PRO,UCAN,ALSTOM/BT,VCE,RISE,WMO,MDU,Copado"</formula1>
    </dataValidation>
    <dataValidation type="list" allowBlank="1" showErrorMessage="1" sqref="I3:I6 I9 I11:I15 I17 I20:I21 I23 I26:I27 I29 I32 I35 I38 I41" xr:uid="{00000000-0002-0000-0400-000002000000}">
      <formula1>"AIT,AST,AVL,DT,TUG,JKU,CAMEA,COG,HON,BUT,ABO,AND,QEN,CSY,IMTA,SOFT,ABI,INT,ROTECH,TEK,UNIVAQ,UNISS,ACO,UOC,HIB,ITI,PRO,UCAN,ALSTOM/BT,VCE,RISE,WMO"</formula1>
    </dataValidation>
    <dataValidation type="list" allowBlank="1" showInputMessage="1" showErrorMessage="1" prompt="Select UC provider" sqref="G3 G8 G11 G14 G17 G20 G23 G26 G29 G32 G35 G38 G41 G44" xr:uid="{00000000-0002-0000-0400-000003000000}">
      <formula1>"ABI,AVL,ALSTOM/BT,CAM,CSY,HIB,PRO,TEK,VCE,WMO"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963"/>
  <sheetViews>
    <sheetView tabSelected="1" zoomScale="60" zoomScaleNormal="60" workbookViewId="0">
      <pane xSplit="3" ySplit="2" topLeftCell="D3" activePane="bottomRight" state="frozen"/>
      <selection pane="topRight" activeCell="D1" sqref="D1"/>
      <selection pane="bottomLeft" activeCell="A3" sqref="A3"/>
      <selection pane="bottomRight" activeCell="X5" sqref="X5"/>
    </sheetView>
  </sheetViews>
  <sheetFormatPr defaultColWidth="12.6640625" defaultRowHeight="15.75" customHeight="1" x14ac:dyDescent="0.25"/>
  <cols>
    <col min="1" max="1" width="2.88671875" customWidth="1"/>
    <col min="2" max="3" width="22.44140625" customWidth="1"/>
    <col min="4" max="4" width="30.77734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32.6640625" customWidth="1"/>
  </cols>
  <sheetData>
    <row r="1" spans="1:31" ht="13.2" x14ac:dyDescent="0.25">
      <c r="A1" s="97"/>
      <c r="B1" s="78" t="s">
        <v>0</v>
      </c>
      <c r="C1" s="79" t="s">
        <v>1</v>
      </c>
      <c r="D1" s="78" t="s">
        <v>2</v>
      </c>
      <c r="E1" s="79" t="s">
        <v>3</v>
      </c>
      <c r="F1" s="78" t="s">
        <v>4</v>
      </c>
      <c r="G1" s="79" t="s">
        <v>5</v>
      </c>
      <c r="H1" s="72"/>
      <c r="I1" s="78" t="s">
        <v>6</v>
      </c>
      <c r="J1" s="72"/>
      <c r="K1" s="72"/>
      <c r="L1" s="79" t="s">
        <v>7</v>
      </c>
      <c r="M1" s="78" t="s">
        <v>8</v>
      </c>
      <c r="N1" s="79" t="s">
        <v>9</v>
      </c>
      <c r="O1" s="78" t="s">
        <v>10</v>
      </c>
      <c r="P1" s="72"/>
      <c r="Q1" s="72"/>
      <c r="R1" s="72"/>
      <c r="S1" s="80" t="s">
        <v>11</v>
      </c>
      <c r="T1" s="81" t="s">
        <v>12</v>
      </c>
      <c r="U1" s="72"/>
      <c r="V1" s="15"/>
      <c r="W1" s="15"/>
      <c r="X1" s="15"/>
      <c r="Y1" s="15"/>
      <c r="Z1" s="15"/>
      <c r="AA1" s="15"/>
      <c r="AB1" s="15"/>
      <c r="AC1" s="15"/>
      <c r="AD1" s="15"/>
      <c r="AE1" s="15"/>
    </row>
    <row r="2" spans="1:31" ht="27.6" x14ac:dyDescent="0.25">
      <c r="A2" s="98"/>
      <c r="B2" s="72"/>
      <c r="C2" s="72"/>
      <c r="D2" s="72"/>
      <c r="E2" s="72"/>
      <c r="F2" s="72"/>
      <c r="G2" s="82" t="s">
        <v>13</v>
      </c>
      <c r="H2" s="82" t="s">
        <v>14</v>
      </c>
      <c r="I2" s="83" t="s">
        <v>13</v>
      </c>
      <c r="J2" s="83" t="s">
        <v>14</v>
      </c>
      <c r="K2" s="83" t="s">
        <v>15</v>
      </c>
      <c r="L2" s="72"/>
      <c r="M2" s="72"/>
      <c r="N2" s="72"/>
      <c r="O2" s="83" t="s">
        <v>16</v>
      </c>
      <c r="P2" s="84" t="s">
        <v>17</v>
      </c>
      <c r="Q2" s="84" t="s">
        <v>18</v>
      </c>
      <c r="R2" s="84" t="s">
        <v>19</v>
      </c>
      <c r="S2" s="72"/>
      <c r="T2" s="85" t="s">
        <v>20</v>
      </c>
      <c r="U2" s="84" t="s">
        <v>21</v>
      </c>
      <c r="V2" s="15"/>
      <c r="W2" s="15"/>
      <c r="X2" s="15"/>
      <c r="Y2" s="15"/>
      <c r="Z2" s="15"/>
      <c r="AA2" s="15"/>
      <c r="AB2" s="15"/>
      <c r="AC2" s="15"/>
      <c r="AD2" s="15"/>
      <c r="AE2" s="15"/>
    </row>
    <row r="3" spans="1:31" ht="39.6" x14ac:dyDescent="0.25">
      <c r="A3" s="86">
        <v>1</v>
      </c>
      <c r="B3" s="87" t="s">
        <v>539</v>
      </c>
      <c r="C3" s="71" t="s">
        <v>540</v>
      </c>
      <c r="D3" s="71" t="s">
        <v>541</v>
      </c>
      <c r="E3" s="144" t="s">
        <v>233</v>
      </c>
      <c r="F3" s="144" t="s">
        <v>542</v>
      </c>
      <c r="G3" s="75" t="s">
        <v>97</v>
      </c>
      <c r="H3" s="75" t="s">
        <v>543</v>
      </c>
      <c r="I3" s="75" t="s">
        <v>98</v>
      </c>
      <c r="J3" s="75" t="s">
        <v>544</v>
      </c>
      <c r="K3" s="200" t="s">
        <v>99</v>
      </c>
      <c r="L3" s="140" t="s">
        <v>100</v>
      </c>
      <c r="M3" s="140" t="s">
        <v>545</v>
      </c>
      <c r="N3" s="140" t="s">
        <v>546</v>
      </c>
      <c r="O3" s="139">
        <v>3.48</v>
      </c>
      <c r="P3" s="139">
        <v>3.52</v>
      </c>
      <c r="Q3" s="139">
        <v>3.5384615384615383</v>
      </c>
      <c r="R3" s="139">
        <v>3.12</v>
      </c>
      <c r="S3" s="86" t="s">
        <v>34</v>
      </c>
      <c r="T3" s="140" t="b">
        <v>0</v>
      </c>
      <c r="U3" s="140" t="s">
        <v>444</v>
      </c>
      <c r="V3" s="15"/>
      <c r="W3" s="15"/>
      <c r="X3" s="15"/>
      <c r="Y3" s="15"/>
      <c r="Z3" s="15"/>
      <c r="AA3" s="15"/>
      <c r="AB3" s="15"/>
      <c r="AC3" s="15"/>
      <c r="AD3" s="15"/>
      <c r="AE3" s="15"/>
    </row>
    <row r="4" spans="1:31" ht="27.6" x14ac:dyDescent="0.25">
      <c r="A4" s="72"/>
      <c r="B4" s="87"/>
      <c r="C4" s="72"/>
      <c r="D4" s="72"/>
      <c r="E4" s="72"/>
      <c r="F4" s="72"/>
      <c r="G4" s="94"/>
      <c r="H4" s="94"/>
      <c r="I4" s="75" t="s">
        <v>71</v>
      </c>
      <c r="J4" s="149" t="s">
        <v>547</v>
      </c>
      <c r="K4" s="200" t="s">
        <v>104</v>
      </c>
      <c r="L4" s="72"/>
      <c r="M4" s="72"/>
      <c r="N4" s="72"/>
      <c r="O4" s="72"/>
      <c r="P4" s="72"/>
      <c r="Q4" s="72"/>
      <c r="R4" s="72"/>
      <c r="S4" s="72"/>
      <c r="T4" s="72"/>
      <c r="U4" s="72"/>
      <c r="V4" s="15"/>
      <c r="W4" s="15"/>
      <c r="X4" s="15"/>
      <c r="Y4" s="15"/>
      <c r="Z4" s="15"/>
      <c r="AA4" s="15"/>
      <c r="AB4" s="15"/>
      <c r="AC4" s="15"/>
      <c r="AD4" s="15"/>
      <c r="AE4" s="15"/>
    </row>
    <row r="5" spans="1:31" ht="52.8" x14ac:dyDescent="0.25">
      <c r="A5" s="72"/>
      <c r="B5" s="87"/>
      <c r="C5" s="72"/>
      <c r="D5" s="72"/>
      <c r="E5" s="72"/>
      <c r="F5" s="72"/>
      <c r="G5" s="75"/>
      <c r="H5" s="75"/>
      <c r="I5" s="75" t="s">
        <v>106</v>
      </c>
      <c r="J5" s="75" t="s">
        <v>548</v>
      </c>
      <c r="K5" s="200" t="s">
        <v>549</v>
      </c>
      <c r="L5" s="72"/>
      <c r="M5" s="72"/>
      <c r="N5" s="72"/>
      <c r="O5" s="72"/>
      <c r="P5" s="72"/>
      <c r="Q5" s="72"/>
      <c r="R5" s="72"/>
      <c r="S5" s="72"/>
      <c r="T5" s="72"/>
      <c r="U5" s="89" t="s">
        <v>501</v>
      </c>
      <c r="V5" s="15"/>
      <c r="W5" s="15"/>
      <c r="X5" s="15"/>
      <c r="Y5" s="15"/>
      <c r="Z5" s="15"/>
      <c r="AA5" s="15"/>
      <c r="AB5" s="15"/>
      <c r="AC5" s="15"/>
      <c r="AD5" s="15"/>
      <c r="AE5" s="15"/>
    </row>
    <row r="6" spans="1:31" ht="26.4" x14ac:dyDescent="0.25">
      <c r="A6" s="152">
        <f>A3+1</f>
        <v>2</v>
      </c>
      <c r="B6" s="153" t="s">
        <v>550</v>
      </c>
      <c r="C6" s="154"/>
      <c r="D6" s="154"/>
      <c r="E6" s="172" t="s">
        <v>346</v>
      </c>
      <c r="F6" s="172" t="s">
        <v>448</v>
      </c>
      <c r="G6" s="156" t="s">
        <v>97</v>
      </c>
      <c r="H6" s="156" t="s">
        <v>543</v>
      </c>
      <c r="I6" s="156" t="s">
        <v>106</v>
      </c>
      <c r="J6" s="156" t="s">
        <v>141</v>
      </c>
      <c r="K6" s="160" t="s">
        <v>250</v>
      </c>
      <c r="L6" s="155" t="s">
        <v>551</v>
      </c>
      <c r="M6" s="155" t="s">
        <v>552</v>
      </c>
      <c r="N6" s="155" t="s">
        <v>553</v>
      </c>
      <c r="O6" s="164">
        <v>3.45</v>
      </c>
      <c r="P6" s="164">
        <v>3.35</v>
      </c>
      <c r="Q6" s="164">
        <v>2.85</v>
      </c>
      <c r="R6" s="164">
        <v>2.85</v>
      </c>
      <c r="S6" s="152" t="s">
        <v>34</v>
      </c>
      <c r="T6" s="163" t="b">
        <v>0</v>
      </c>
      <c r="U6" s="163" t="s">
        <v>339</v>
      </c>
      <c r="V6" s="15"/>
      <c r="W6" s="15"/>
      <c r="X6" s="15"/>
      <c r="Y6" s="15"/>
      <c r="Z6" s="15"/>
      <c r="AA6" s="15"/>
      <c r="AB6" s="15"/>
      <c r="AC6" s="15"/>
      <c r="AD6" s="15"/>
      <c r="AE6" s="15"/>
    </row>
    <row r="7" spans="1:31" ht="13.8" x14ac:dyDescent="0.25">
      <c r="A7" s="159"/>
      <c r="B7" s="153"/>
      <c r="C7" s="159"/>
      <c r="D7" s="159"/>
      <c r="E7" s="159"/>
      <c r="F7" s="159"/>
      <c r="G7" s="193"/>
      <c r="H7" s="193"/>
      <c r="I7" s="156"/>
      <c r="J7" s="156"/>
      <c r="K7" s="160"/>
      <c r="L7" s="159"/>
      <c r="M7" s="159"/>
      <c r="N7" s="159"/>
      <c r="O7" s="159"/>
      <c r="P7" s="159"/>
      <c r="Q7" s="159"/>
      <c r="R7" s="159"/>
      <c r="S7" s="159"/>
      <c r="T7" s="159"/>
      <c r="U7" s="159"/>
      <c r="V7" s="15"/>
      <c r="W7" s="15"/>
      <c r="X7" s="15"/>
      <c r="Y7" s="15"/>
      <c r="Z7" s="15"/>
      <c r="AA7" s="15"/>
      <c r="AB7" s="15"/>
      <c r="AC7" s="15"/>
      <c r="AD7" s="15"/>
      <c r="AE7" s="15"/>
    </row>
    <row r="8" spans="1:31" ht="13.2" x14ac:dyDescent="0.25">
      <c r="A8" s="159"/>
      <c r="B8" s="153"/>
      <c r="C8" s="159"/>
      <c r="D8" s="159"/>
      <c r="E8" s="159"/>
      <c r="F8" s="159"/>
      <c r="G8" s="156"/>
      <c r="H8" s="156"/>
      <c r="I8" s="156"/>
      <c r="J8" s="156"/>
      <c r="K8" s="161"/>
      <c r="L8" s="159"/>
      <c r="M8" s="159"/>
      <c r="N8" s="159"/>
      <c r="O8" s="159"/>
      <c r="P8" s="159"/>
      <c r="Q8" s="159"/>
      <c r="R8" s="159"/>
      <c r="S8" s="159"/>
      <c r="T8" s="159"/>
      <c r="U8" s="169" t="s">
        <v>453</v>
      </c>
      <c r="V8" s="15"/>
      <c r="W8" s="15"/>
      <c r="X8" s="15"/>
      <c r="Y8" s="15"/>
      <c r="Z8" s="15"/>
      <c r="AA8" s="15"/>
      <c r="AB8" s="15"/>
      <c r="AC8" s="15"/>
      <c r="AD8" s="15"/>
      <c r="AE8" s="15"/>
    </row>
    <row r="9" spans="1:31" ht="39.6" x14ac:dyDescent="0.25">
      <c r="A9" s="86">
        <f>A6+1</f>
        <v>3</v>
      </c>
      <c r="B9" s="87" t="s">
        <v>554</v>
      </c>
      <c r="C9" s="71" t="s">
        <v>555</v>
      </c>
      <c r="D9" s="71" t="s">
        <v>556</v>
      </c>
      <c r="E9" s="95" t="s">
        <v>241</v>
      </c>
      <c r="F9" s="95" t="s">
        <v>448</v>
      </c>
      <c r="G9" s="75" t="s">
        <v>97</v>
      </c>
      <c r="H9" s="75" t="s">
        <v>543</v>
      </c>
      <c r="I9" s="75" t="s">
        <v>143</v>
      </c>
      <c r="J9" s="75" t="s">
        <v>452</v>
      </c>
      <c r="K9" s="147" t="s">
        <v>242</v>
      </c>
      <c r="L9" s="92" t="s">
        <v>144</v>
      </c>
      <c r="M9" s="137" t="s">
        <v>557</v>
      </c>
      <c r="N9" s="137" t="s">
        <v>558</v>
      </c>
      <c r="O9" s="139">
        <v>3</v>
      </c>
      <c r="P9" s="139">
        <v>3.8</v>
      </c>
      <c r="Q9" s="139">
        <v>3.5714285714285716</v>
      </c>
      <c r="R9" s="139">
        <v>3</v>
      </c>
      <c r="S9" s="86" t="s">
        <v>34</v>
      </c>
      <c r="T9" s="140" t="b">
        <v>0</v>
      </c>
      <c r="U9" s="140" t="s">
        <v>339</v>
      </c>
      <c r="V9" s="15"/>
      <c r="W9" s="15"/>
      <c r="X9" s="15"/>
      <c r="Y9" s="15"/>
      <c r="Z9" s="15"/>
      <c r="AA9" s="15"/>
      <c r="AB9" s="15"/>
      <c r="AC9" s="15"/>
      <c r="AD9" s="15"/>
      <c r="AE9" s="15"/>
    </row>
    <row r="10" spans="1:31" ht="13.8" x14ac:dyDescent="0.25">
      <c r="A10" s="72"/>
      <c r="B10" s="87"/>
      <c r="C10" s="72"/>
      <c r="D10" s="72"/>
      <c r="E10" s="72"/>
      <c r="F10" s="72"/>
      <c r="G10" s="94"/>
      <c r="H10" s="94"/>
      <c r="I10" s="75"/>
      <c r="J10" s="75"/>
      <c r="K10" s="149"/>
      <c r="L10" s="72"/>
      <c r="M10" s="72"/>
      <c r="N10" s="72"/>
      <c r="O10" s="72"/>
      <c r="P10" s="72"/>
      <c r="Q10" s="72"/>
      <c r="R10" s="72"/>
      <c r="S10" s="72"/>
      <c r="T10" s="72"/>
      <c r="U10" s="72"/>
      <c r="V10" s="15"/>
      <c r="W10" s="15"/>
      <c r="X10" s="15"/>
      <c r="Y10" s="15"/>
      <c r="Z10" s="15"/>
      <c r="AA10" s="15"/>
      <c r="AB10" s="15"/>
      <c r="AC10" s="15"/>
      <c r="AD10" s="15"/>
      <c r="AE10" s="15"/>
    </row>
    <row r="11" spans="1:31" ht="13.2" x14ac:dyDescent="0.25">
      <c r="A11" s="72"/>
      <c r="B11" s="87"/>
      <c r="C11" s="72"/>
      <c r="D11" s="72"/>
      <c r="E11" s="72"/>
      <c r="F11" s="72"/>
      <c r="G11" s="75"/>
      <c r="H11" s="75"/>
      <c r="I11" s="75"/>
      <c r="J11" s="75"/>
      <c r="K11" s="75"/>
      <c r="L11" s="72"/>
      <c r="M11" s="72"/>
      <c r="N11" s="72"/>
      <c r="O11" s="72"/>
      <c r="P11" s="72"/>
      <c r="Q11" s="72"/>
      <c r="R11" s="72"/>
      <c r="S11" s="72"/>
      <c r="T11" s="72"/>
      <c r="U11" s="89" t="s">
        <v>453</v>
      </c>
      <c r="V11" s="15"/>
      <c r="W11" s="15"/>
      <c r="X11" s="15"/>
      <c r="Y11" s="15"/>
      <c r="Z11" s="15"/>
      <c r="AA11" s="15"/>
      <c r="AB11" s="15"/>
      <c r="AC11" s="15"/>
      <c r="AD11" s="15"/>
      <c r="AE11" s="15"/>
    </row>
    <row r="12" spans="1:31" ht="41.4" x14ac:dyDescent="0.25">
      <c r="A12" s="152">
        <f>A9+1</f>
        <v>4</v>
      </c>
      <c r="B12" s="153" t="s">
        <v>559</v>
      </c>
      <c r="C12" s="154" t="s">
        <v>560</v>
      </c>
      <c r="D12" s="154" t="s">
        <v>561</v>
      </c>
      <c r="E12" s="172" t="s">
        <v>233</v>
      </c>
      <c r="F12" s="172" t="s">
        <v>448</v>
      </c>
      <c r="G12" s="156" t="s">
        <v>97</v>
      </c>
      <c r="H12" s="156" t="s">
        <v>562</v>
      </c>
      <c r="I12" s="156" t="s">
        <v>78</v>
      </c>
      <c r="J12" s="156" t="s">
        <v>563</v>
      </c>
      <c r="K12" s="160" t="s">
        <v>564</v>
      </c>
      <c r="L12" s="155" t="s">
        <v>565</v>
      </c>
      <c r="M12" s="155" t="s">
        <v>566</v>
      </c>
      <c r="N12" s="155" t="s">
        <v>567</v>
      </c>
      <c r="O12" s="164">
        <v>3.85</v>
      </c>
      <c r="P12" s="164">
        <v>3.8</v>
      </c>
      <c r="Q12" s="164">
        <v>3.45</v>
      </c>
      <c r="R12" s="164">
        <v>3.1428571428571428</v>
      </c>
      <c r="S12" s="152" t="s">
        <v>34</v>
      </c>
      <c r="T12" s="163" t="b">
        <v>1</v>
      </c>
      <c r="U12" s="163"/>
      <c r="V12" s="15"/>
      <c r="W12" s="15"/>
      <c r="X12" s="15"/>
      <c r="Y12" s="15"/>
      <c r="Z12" s="15"/>
      <c r="AA12" s="15"/>
      <c r="AB12" s="15"/>
      <c r="AC12" s="15"/>
      <c r="AD12" s="15"/>
      <c r="AE12" s="15"/>
    </row>
    <row r="13" spans="1:31" ht="13.8" x14ac:dyDescent="0.25">
      <c r="A13" s="159"/>
      <c r="B13" s="153"/>
      <c r="C13" s="159"/>
      <c r="D13" s="159"/>
      <c r="E13" s="159"/>
      <c r="F13" s="159"/>
      <c r="G13" s="156"/>
      <c r="H13" s="156"/>
      <c r="I13" s="156"/>
      <c r="J13" s="156"/>
      <c r="K13" s="160"/>
      <c r="L13" s="159"/>
      <c r="M13" s="159"/>
      <c r="N13" s="159"/>
      <c r="O13" s="159"/>
      <c r="P13" s="159"/>
      <c r="Q13" s="159"/>
      <c r="R13" s="159"/>
      <c r="S13" s="159"/>
      <c r="T13" s="159"/>
      <c r="U13" s="159"/>
      <c r="V13" s="15"/>
      <c r="W13" s="15"/>
      <c r="X13" s="15"/>
      <c r="Y13" s="15"/>
      <c r="Z13" s="15"/>
      <c r="AA13" s="15"/>
      <c r="AB13" s="15"/>
      <c r="AC13" s="15"/>
      <c r="AD13" s="15"/>
      <c r="AE13" s="15"/>
    </row>
    <row r="14" spans="1:31" ht="13.2" x14ac:dyDescent="0.25">
      <c r="A14" s="159"/>
      <c r="B14" s="153"/>
      <c r="C14" s="159"/>
      <c r="D14" s="159"/>
      <c r="E14" s="159"/>
      <c r="F14" s="159"/>
      <c r="G14" s="156"/>
      <c r="H14" s="156"/>
      <c r="I14" s="156"/>
      <c r="J14" s="156"/>
      <c r="K14" s="161"/>
      <c r="L14" s="159"/>
      <c r="M14" s="159"/>
      <c r="N14" s="159"/>
      <c r="O14" s="159"/>
      <c r="P14" s="159"/>
      <c r="Q14" s="159"/>
      <c r="R14" s="159"/>
      <c r="S14" s="159"/>
      <c r="T14" s="159"/>
      <c r="U14" s="169"/>
      <c r="V14" s="15"/>
      <c r="W14" s="15"/>
      <c r="X14" s="15"/>
      <c r="Y14" s="15"/>
      <c r="Z14" s="15"/>
      <c r="AA14" s="15"/>
      <c r="AB14" s="15"/>
      <c r="AC14" s="15"/>
      <c r="AD14" s="15"/>
      <c r="AE14" s="15"/>
    </row>
    <row r="15" spans="1:31" ht="26.4" x14ac:dyDescent="0.25">
      <c r="A15" s="86">
        <f>A12+1</f>
        <v>5</v>
      </c>
      <c r="B15" s="87" t="s">
        <v>568</v>
      </c>
      <c r="C15" s="71" t="s">
        <v>569</v>
      </c>
      <c r="D15" s="71" t="s">
        <v>570</v>
      </c>
      <c r="E15" s="95" t="s">
        <v>220</v>
      </c>
      <c r="F15" s="95" t="s">
        <v>536</v>
      </c>
      <c r="G15" s="75" t="s">
        <v>42</v>
      </c>
      <c r="H15" s="75" t="s">
        <v>571</v>
      </c>
      <c r="I15" s="75" t="s">
        <v>50</v>
      </c>
      <c r="J15" s="75" t="s">
        <v>572</v>
      </c>
      <c r="K15" s="147"/>
      <c r="L15" s="137" t="s">
        <v>573</v>
      </c>
      <c r="M15" s="92"/>
      <c r="N15" s="92"/>
      <c r="O15" s="201">
        <v>4.5999999999999996</v>
      </c>
      <c r="P15" s="201">
        <v>4.4000000000000004</v>
      </c>
      <c r="Q15" s="201">
        <v>4.4000000000000004</v>
      </c>
      <c r="R15" s="201">
        <v>4.4800000000000004</v>
      </c>
      <c r="S15" s="86" t="s">
        <v>60</v>
      </c>
      <c r="T15" s="140" t="b">
        <v>0</v>
      </c>
      <c r="U15" s="202" t="s">
        <v>574</v>
      </c>
      <c r="V15" s="15"/>
      <c r="W15" s="15"/>
      <c r="X15" s="15"/>
      <c r="Y15" s="15"/>
      <c r="Z15" s="15"/>
      <c r="AA15" s="15"/>
      <c r="AB15" s="15"/>
      <c r="AC15" s="15"/>
      <c r="AD15" s="15"/>
      <c r="AE15" s="15"/>
    </row>
    <row r="16" spans="1:31" ht="39.6" x14ac:dyDescent="0.25">
      <c r="A16" s="72"/>
      <c r="B16" s="87"/>
      <c r="C16" s="72"/>
      <c r="D16" s="72"/>
      <c r="E16" s="72"/>
      <c r="F16" s="72"/>
      <c r="G16" s="75"/>
      <c r="H16" s="75"/>
      <c r="I16" s="75" t="s">
        <v>575</v>
      </c>
      <c r="J16" s="75" t="s">
        <v>576</v>
      </c>
      <c r="K16" s="142" t="s">
        <v>228</v>
      </c>
      <c r="L16" s="72"/>
      <c r="M16" s="72"/>
      <c r="N16" s="72"/>
      <c r="O16" s="72"/>
      <c r="P16" s="72"/>
      <c r="Q16" s="72"/>
      <c r="R16" s="72"/>
      <c r="S16" s="72"/>
      <c r="T16" s="72"/>
      <c r="U16" s="203"/>
      <c r="V16" s="15"/>
      <c r="W16" s="15"/>
      <c r="X16" s="15"/>
      <c r="Y16" s="15"/>
      <c r="Z16" s="15"/>
      <c r="AA16" s="15"/>
      <c r="AB16" s="15"/>
      <c r="AC16" s="15"/>
      <c r="AD16" s="15"/>
      <c r="AE16" s="15"/>
    </row>
    <row r="17" spans="1:31" ht="13.8" x14ac:dyDescent="0.25">
      <c r="A17" s="72"/>
      <c r="B17" s="87"/>
      <c r="C17" s="72"/>
      <c r="D17" s="72"/>
      <c r="E17" s="72"/>
      <c r="F17" s="72"/>
      <c r="G17" s="149"/>
      <c r="H17" s="149"/>
      <c r="I17" s="75" t="s">
        <v>47</v>
      </c>
      <c r="J17" s="75" t="s">
        <v>48</v>
      </c>
      <c r="K17" s="142" t="s">
        <v>49</v>
      </c>
      <c r="L17" s="72"/>
      <c r="M17" s="72"/>
      <c r="N17" s="72"/>
      <c r="O17" s="72"/>
      <c r="P17" s="72"/>
      <c r="Q17" s="72"/>
      <c r="R17" s="72"/>
      <c r="S17" s="72"/>
      <c r="T17" s="72"/>
      <c r="U17" s="203"/>
      <c r="V17" s="15"/>
      <c r="W17" s="15"/>
      <c r="X17" s="15"/>
      <c r="Y17" s="15"/>
      <c r="Z17" s="15"/>
      <c r="AA17" s="15"/>
      <c r="AB17" s="15"/>
      <c r="AC17" s="15"/>
      <c r="AD17" s="15"/>
      <c r="AE17" s="15"/>
    </row>
    <row r="18" spans="1:31" ht="52.8" x14ac:dyDescent="0.25">
      <c r="A18" s="72"/>
      <c r="B18" s="87"/>
      <c r="C18" s="72"/>
      <c r="D18" s="72"/>
      <c r="E18" s="72"/>
      <c r="F18" s="72"/>
      <c r="G18" s="75"/>
      <c r="H18" s="75"/>
      <c r="I18" s="75" t="s">
        <v>55</v>
      </c>
      <c r="J18" s="75" t="s">
        <v>577</v>
      </c>
      <c r="K18" s="75" t="s">
        <v>578</v>
      </c>
      <c r="L18" s="72"/>
      <c r="M18" s="72"/>
      <c r="N18" s="72"/>
      <c r="O18" s="72"/>
      <c r="P18" s="72"/>
      <c r="Q18" s="72"/>
      <c r="R18" s="72"/>
      <c r="S18" s="72"/>
      <c r="T18" s="72"/>
      <c r="U18" s="203"/>
      <c r="V18" s="15"/>
      <c r="W18" s="15"/>
      <c r="X18" s="15"/>
      <c r="Y18" s="15"/>
      <c r="Z18" s="15"/>
      <c r="AA18" s="15"/>
      <c r="AB18" s="15"/>
      <c r="AC18" s="15"/>
      <c r="AD18" s="15"/>
      <c r="AE18" s="15"/>
    </row>
    <row r="19" spans="1:31" ht="26.4" x14ac:dyDescent="0.25">
      <c r="A19" s="72"/>
      <c r="B19" s="87"/>
      <c r="C19" s="72"/>
      <c r="D19" s="72"/>
      <c r="E19" s="72"/>
      <c r="F19" s="72"/>
      <c r="G19" s="75"/>
      <c r="H19" s="75"/>
      <c r="I19" s="75" t="s">
        <v>105</v>
      </c>
      <c r="J19" s="75" t="s">
        <v>579</v>
      </c>
      <c r="K19" s="145"/>
      <c r="L19" s="72"/>
      <c r="M19" s="72"/>
      <c r="N19" s="72"/>
      <c r="O19" s="72"/>
      <c r="P19" s="72"/>
      <c r="Q19" s="72"/>
      <c r="R19" s="72"/>
      <c r="S19" s="72"/>
      <c r="T19" s="72"/>
      <c r="U19" s="89" t="s">
        <v>501</v>
      </c>
      <c r="V19" s="15"/>
      <c r="W19" s="15"/>
      <c r="X19" s="15"/>
      <c r="Y19" s="15"/>
      <c r="Z19" s="15"/>
      <c r="AA19" s="15"/>
      <c r="AB19" s="15"/>
      <c r="AC19" s="15"/>
      <c r="AD19" s="15"/>
      <c r="AE19" s="15"/>
    </row>
    <row r="20" spans="1:31" ht="26.4" x14ac:dyDescent="0.25">
      <c r="A20" s="152">
        <f>A15+1</f>
        <v>6</v>
      </c>
      <c r="B20" s="153" t="s">
        <v>580</v>
      </c>
      <c r="C20" s="154" t="s">
        <v>581</v>
      </c>
      <c r="D20" s="154" t="s">
        <v>582</v>
      </c>
      <c r="E20" s="172" t="s">
        <v>478</v>
      </c>
      <c r="F20" s="172" t="s">
        <v>448</v>
      </c>
      <c r="G20" s="156" t="s">
        <v>27</v>
      </c>
      <c r="H20" s="156" t="s">
        <v>583</v>
      </c>
      <c r="I20" s="156" t="s">
        <v>66</v>
      </c>
      <c r="J20" s="156" t="s">
        <v>392</v>
      </c>
      <c r="K20" s="160" t="s">
        <v>283</v>
      </c>
      <c r="L20" s="155" t="s">
        <v>284</v>
      </c>
      <c r="M20" s="155" t="s">
        <v>557</v>
      </c>
      <c r="N20" s="155" t="s">
        <v>584</v>
      </c>
      <c r="O20" s="164">
        <v>3.5652173913043477</v>
      </c>
      <c r="P20" s="164">
        <v>3.1304347826086958</v>
      </c>
      <c r="Q20" s="164">
        <v>3.2608695652173911</v>
      </c>
      <c r="R20" s="164">
        <v>2.5652173913043477</v>
      </c>
      <c r="S20" s="152" t="s">
        <v>34</v>
      </c>
      <c r="T20" s="152" t="b">
        <v>0</v>
      </c>
      <c r="U20" s="152" t="s">
        <v>305</v>
      </c>
      <c r="V20" s="15"/>
      <c r="W20" s="15"/>
      <c r="X20" s="15"/>
      <c r="Y20" s="15"/>
      <c r="Z20" s="15"/>
      <c r="AA20" s="15"/>
      <c r="AB20" s="15"/>
      <c r="AC20" s="15"/>
      <c r="AD20" s="15"/>
      <c r="AE20" s="15"/>
    </row>
    <row r="21" spans="1:31" ht="13.8" x14ac:dyDescent="0.25">
      <c r="A21" s="159"/>
      <c r="B21" s="153"/>
      <c r="C21" s="159"/>
      <c r="D21" s="159"/>
      <c r="E21" s="159"/>
      <c r="F21" s="159"/>
      <c r="G21" s="156"/>
      <c r="H21" s="156"/>
      <c r="I21" s="156"/>
      <c r="J21" s="156"/>
      <c r="K21" s="194"/>
      <c r="L21" s="159"/>
      <c r="M21" s="159"/>
      <c r="N21" s="159"/>
      <c r="O21" s="159"/>
      <c r="P21" s="159"/>
      <c r="Q21" s="159"/>
      <c r="R21" s="159"/>
      <c r="S21" s="159"/>
      <c r="T21" s="159"/>
      <c r="U21" s="159"/>
      <c r="V21" s="15"/>
      <c r="W21" s="15"/>
      <c r="X21" s="15"/>
      <c r="Y21" s="15"/>
      <c r="Z21" s="15"/>
      <c r="AA21" s="15"/>
      <c r="AB21" s="15"/>
      <c r="AC21" s="15"/>
      <c r="AD21" s="15"/>
      <c r="AE21" s="15"/>
    </row>
    <row r="22" spans="1:31" ht="13.2" x14ac:dyDescent="0.25">
      <c r="A22" s="159"/>
      <c r="B22" s="153"/>
      <c r="C22" s="159"/>
      <c r="D22" s="159"/>
      <c r="E22" s="159"/>
      <c r="F22" s="159"/>
      <c r="G22" s="156"/>
      <c r="H22" s="156"/>
      <c r="I22" s="156"/>
      <c r="J22" s="156"/>
      <c r="K22" s="156"/>
      <c r="L22" s="159"/>
      <c r="M22" s="159"/>
      <c r="N22" s="159"/>
      <c r="O22" s="159"/>
      <c r="P22" s="159"/>
      <c r="Q22" s="159"/>
      <c r="R22" s="159"/>
      <c r="S22" s="159"/>
      <c r="T22" s="159"/>
      <c r="U22" s="156" t="s">
        <v>327</v>
      </c>
      <c r="V22" s="15"/>
      <c r="W22" s="15"/>
      <c r="X22" s="15"/>
      <c r="Y22" s="15"/>
      <c r="Z22" s="15"/>
      <c r="AA22" s="15"/>
      <c r="AB22" s="15"/>
      <c r="AC22" s="15"/>
      <c r="AD22" s="15"/>
      <c r="AE22" s="15"/>
    </row>
    <row r="23" spans="1:31" ht="27.6" x14ac:dyDescent="0.25">
      <c r="A23" s="86">
        <f>A20+1</f>
        <v>7</v>
      </c>
      <c r="B23" s="87" t="s">
        <v>585</v>
      </c>
      <c r="C23" s="71" t="s">
        <v>586</v>
      </c>
      <c r="D23" s="71" t="s">
        <v>587</v>
      </c>
      <c r="E23" s="95" t="s">
        <v>387</v>
      </c>
      <c r="F23" s="95" t="s">
        <v>448</v>
      </c>
      <c r="G23" s="75" t="s">
        <v>27</v>
      </c>
      <c r="H23" s="75" t="s">
        <v>583</v>
      </c>
      <c r="I23" s="75" t="s">
        <v>43</v>
      </c>
      <c r="J23" s="75" t="s">
        <v>588</v>
      </c>
      <c r="K23" s="142" t="s">
        <v>589</v>
      </c>
      <c r="L23" s="137" t="s">
        <v>590</v>
      </c>
      <c r="M23" s="137" t="s">
        <v>591</v>
      </c>
      <c r="N23" s="137" t="s">
        <v>592</v>
      </c>
      <c r="O23" s="139">
        <v>4.12</v>
      </c>
      <c r="P23" s="139">
        <v>4.08</v>
      </c>
      <c r="Q23" s="139">
        <v>3.72</v>
      </c>
      <c r="R23" s="139">
        <v>3.28</v>
      </c>
      <c r="S23" s="86" t="s">
        <v>103</v>
      </c>
      <c r="T23" s="140" t="b">
        <v>0</v>
      </c>
      <c r="U23" s="140" t="s">
        <v>593</v>
      </c>
      <c r="V23" s="15"/>
      <c r="W23" s="15"/>
      <c r="X23" s="15"/>
      <c r="Y23" s="15"/>
      <c r="Z23" s="15"/>
      <c r="AA23" s="15"/>
      <c r="AB23" s="15"/>
      <c r="AC23" s="15"/>
      <c r="AD23" s="15"/>
      <c r="AE23" s="15"/>
    </row>
    <row r="24" spans="1:31" ht="13.8" x14ac:dyDescent="0.25">
      <c r="A24" s="72"/>
      <c r="B24" s="87"/>
      <c r="C24" s="72"/>
      <c r="D24" s="72"/>
      <c r="E24" s="72"/>
      <c r="F24" s="72"/>
      <c r="G24" s="75"/>
      <c r="H24" s="75"/>
      <c r="I24" s="75" t="s">
        <v>29</v>
      </c>
      <c r="J24" s="75"/>
      <c r="K24" s="149"/>
      <c r="L24" s="72"/>
      <c r="M24" s="72"/>
      <c r="N24" s="72"/>
      <c r="O24" s="72"/>
      <c r="P24" s="72"/>
      <c r="Q24" s="72"/>
      <c r="R24" s="72"/>
      <c r="S24" s="72"/>
      <c r="T24" s="72"/>
      <c r="U24" s="72"/>
      <c r="V24" s="15"/>
      <c r="W24" s="15"/>
      <c r="X24" s="15"/>
      <c r="Y24" s="15"/>
      <c r="Z24" s="15"/>
      <c r="AA24" s="15"/>
      <c r="AB24" s="15"/>
      <c r="AC24" s="15"/>
      <c r="AD24" s="15"/>
      <c r="AE24" s="15"/>
    </row>
    <row r="25" spans="1:31" ht="57.75" customHeight="1" x14ac:dyDescent="0.25">
      <c r="A25" s="72"/>
      <c r="B25" s="87"/>
      <c r="C25" s="72"/>
      <c r="D25" s="72"/>
      <c r="E25" s="72"/>
      <c r="F25" s="72"/>
      <c r="G25" s="75"/>
      <c r="H25" s="75"/>
      <c r="I25" s="75" t="s">
        <v>29</v>
      </c>
      <c r="J25" s="75"/>
      <c r="K25" s="75"/>
      <c r="L25" s="72"/>
      <c r="M25" s="72"/>
      <c r="N25" s="72"/>
      <c r="O25" s="72"/>
      <c r="P25" s="72"/>
      <c r="Q25" s="72"/>
      <c r="R25" s="72"/>
      <c r="S25" s="72"/>
      <c r="T25" s="72"/>
      <c r="U25" s="89" t="s">
        <v>453</v>
      </c>
      <c r="V25" s="15"/>
      <c r="W25" s="15"/>
      <c r="X25" s="15"/>
      <c r="Y25" s="15"/>
      <c r="Z25" s="15"/>
      <c r="AA25" s="15"/>
      <c r="AB25" s="15"/>
      <c r="AC25" s="15"/>
      <c r="AD25" s="15"/>
      <c r="AE25" s="15"/>
    </row>
    <row r="26" spans="1:31" ht="96.6" x14ac:dyDescent="0.25">
      <c r="A26" s="152">
        <f>A23+1</f>
        <v>8</v>
      </c>
      <c r="B26" s="153" t="s">
        <v>594</v>
      </c>
      <c r="C26" s="154" t="s">
        <v>595</v>
      </c>
      <c r="D26" s="154" t="s">
        <v>596</v>
      </c>
      <c r="E26" s="155" t="s">
        <v>200</v>
      </c>
      <c r="F26" s="152" t="s">
        <v>597</v>
      </c>
      <c r="G26" s="156" t="s">
        <v>54</v>
      </c>
      <c r="H26" s="156" t="s">
        <v>598</v>
      </c>
      <c r="I26" s="156" t="s">
        <v>105</v>
      </c>
      <c r="J26" s="156" t="s">
        <v>599</v>
      </c>
      <c r="K26" s="170" t="s">
        <v>207</v>
      </c>
      <c r="L26" s="197" t="s">
        <v>372</v>
      </c>
      <c r="M26" s="155" t="s">
        <v>600</v>
      </c>
      <c r="N26" s="155" t="s">
        <v>205</v>
      </c>
      <c r="O26" s="164">
        <v>3.7647058823529411</v>
      </c>
      <c r="P26" s="164">
        <v>3.7058823529411766</v>
      </c>
      <c r="Q26" s="164">
        <v>2.8823529411764706</v>
      </c>
      <c r="R26" s="164">
        <v>2.5294117647058822</v>
      </c>
      <c r="S26" s="152" t="s">
        <v>34</v>
      </c>
      <c r="T26" s="163" t="b">
        <v>0</v>
      </c>
      <c r="U26" s="163" t="s">
        <v>482</v>
      </c>
      <c r="V26" s="15"/>
      <c r="W26" s="15"/>
      <c r="X26" s="15"/>
      <c r="Y26" s="15"/>
      <c r="Z26" s="15"/>
      <c r="AA26" s="15"/>
      <c r="AB26" s="15"/>
      <c r="AC26" s="15"/>
      <c r="AD26" s="15"/>
      <c r="AE26" s="15"/>
    </row>
    <row r="27" spans="1:31" ht="26.4" x14ac:dyDescent="0.25">
      <c r="A27" s="159"/>
      <c r="B27" s="153"/>
      <c r="C27" s="159"/>
      <c r="D27" s="159"/>
      <c r="E27" s="159"/>
      <c r="F27" s="159"/>
      <c r="G27" s="156"/>
      <c r="H27" s="156"/>
      <c r="I27" s="156" t="s">
        <v>78</v>
      </c>
      <c r="J27" s="204" t="s">
        <v>601</v>
      </c>
      <c r="K27" s="156" t="s">
        <v>202</v>
      </c>
      <c r="L27" s="159"/>
      <c r="M27" s="159"/>
      <c r="N27" s="159"/>
      <c r="O27" s="159"/>
      <c r="P27" s="159"/>
      <c r="Q27" s="159"/>
      <c r="R27" s="159"/>
      <c r="S27" s="159"/>
      <c r="T27" s="159"/>
      <c r="U27" s="159"/>
      <c r="V27" s="15"/>
      <c r="W27" s="15"/>
      <c r="X27" s="15"/>
      <c r="Y27" s="15"/>
      <c r="Z27" s="15"/>
      <c r="AA27" s="15"/>
      <c r="AB27" s="15"/>
      <c r="AC27" s="15"/>
      <c r="AD27" s="15"/>
      <c r="AE27" s="15"/>
    </row>
    <row r="28" spans="1:31" ht="99.75" customHeight="1" x14ac:dyDescent="0.25">
      <c r="A28" s="159"/>
      <c r="B28" s="153"/>
      <c r="C28" s="159"/>
      <c r="D28" s="159"/>
      <c r="E28" s="159"/>
      <c r="F28" s="159"/>
      <c r="G28" s="156"/>
      <c r="H28" s="156"/>
      <c r="I28" s="156"/>
      <c r="J28" s="156"/>
      <c r="K28" s="156"/>
      <c r="L28" s="159"/>
      <c r="M28" s="159"/>
      <c r="N28" s="159"/>
      <c r="O28" s="159"/>
      <c r="P28" s="159"/>
      <c r="Q28" s="159"/>
      <c r="R28" s="159"/>
      <c r="S28" s="159"/>
      <c r="T28" s="159"/>
      <c r="U28" s="169" t="s">
        <v>501</v>
      </c>
      <c r="V28" s="15"/>
      <c r="W28" s="15"/>
      <c r="X28" s="15"/>
      <c r="Y28" s="15"/>
      <c r="Z28" s="15"/>
      <c r="AA28" s="15"/>
      <c r="AB28" s="15"/>
      <c r="AC28" s="15"/>
      <c r="AD28" s="15"/>
      <c r="AE28" s="15"/>
    </row>
    <row r="29" spans="1:31" ht="26.4" x14ac:dyDescent="0.25">
      <c r="A29" s="86">
        <f>A26+1</f>
        <v>9</v>
      </c>
      <c r="B29" s="87" t="s">
        <v>602</v>
      </c>
      <c r="C29" s="71" t="s">
        <v>603</v>
      </c>
      <c r="D29" s="71" t="s">
        <v>604</v>
      </c>
      <c r="E29" s="94" t="s">
        <v>157</v>
      </c>
      <c r="F29" s="95" t="s">
        <v>461</v>
      </c>
      <c r="G29" s="75" t="s">
        <v>159</v>
      </c>
      <c r="H29" s="75" t="s">
        <v>605</v>
      </c>
      <c r="I29" s="75" t="s">
        <v>166</v>
      </c>
      <c r="J29" s="75" t="s">
        <v>606</v>
      </c>
      <c r="K29" s="77" t="s">
        <v>167</v>
      </c>
      <c r="L29" s="137" t="s">
        <v>607</v>
      </c>
      <c r="M29" s="137" t="s">
        <v>608</v>
      </c>
      <c r="N29" s="137" t="s">
        <v>609</v>
      </c>
      <c r="O29" s="139">
        <v>3.3684210526315788</v>
      </c>
      <c r="P29" s="139">
        <v>3.3157894736842106</v>
      </c>
      <c r="Q29" s="139">
        <v>2.9473684210526314</v>
      </c>
      <c r="R29" s="139">
        <v>3.0526315789473686</v>
      </c>
      <c r="S29" s="86" t="s">
        <v>34</v>
      </c>
      <c r="T29" s="86" t="b">
        <v>0</v>
      </c>
      <c r="U29" s="86" t="s">
        <v>458</v>
      </c>
      <c r="V29" s="15"/>
      <c r="W29" s="15"/>
      <c r="X29" s="15"/>
      <c r="Y29" s="15"/>
      <c r="Z29" s="15"/>
      <c r="AA29" s="15"/>
      <c r="AB29" s="15"/>
      <c r="AC29" s="15"/>
      <c r="AD29" s="15"/>
      <c r="AE29" s="15"/>
    </row>
    <row r="30" spans="1:31" ht="52.8" x14ac:dyDescent="0.25">
      <c r="A30" s="72"/>
      <c r="B30" s="87"/>
      <c r="C30" s="72"/>
      <c r="D30" s="72"/>
      <c r="E30" s="94" t="s">
        <v>165</v>
      </c>
      <c r="F30" s="72"/>
      <c r="G30" s="75"/>
      <c r="H30" s="75"/>
      <c r="I30" s="75" t="s">
        <v>168</v>
      </c>
      <c r="J30" s="75" t="s">
        <v>277</v>
      </c>
      <c r="K30" s="77" t="s">
        <v>169</v>
      </c>
      <c r="L30" s="72"/>
      <c r="M30" s="72"/>
      <c r="N30" s="72"/>
      <c r="O30" s="72"/>
      <c r="P30" s="72"/>
      <c r="Q30" s="72"/>
      <c r="R30" s="72"/>
      <c r="S30" s="72"/>
      <c r="T30" s="72"/>
      <c r="U30" s="72"/>
      <c r="V30" s="15"/>
      <c r="W30" s="15"/>
      <c r="X30" s="15"/>
      <c r="Y30" s="15"/>
      <c r="Z30" s="15"/>
      <c r="AA30" s="15"/>
      <c r="AB30" s="15"/>
      <c r="AC30" s="15"/>
      <c r="AD30" s="15"/>
      <c r="AE30" s="15"/>
    </row>
    <row r="31" spans="1:31" ht="52.8" x14ac:dyDescent="0.25">
      <c r="A31" s="72"/>
      <c r="B31" s="87"/>
      <c r="C31" s="72"/>
      <c r="D31" s="72"/>
      <c r="E31" s="94" t="s">
        <v>467</v>
      </c>
      <c r="F31" s="72"/>
      <c r="G31" s="75"/>
      <c r="H31" s="75"/>
      <c r="I31" s="75" t="s">
        <v>160</v>
      </c>
      <c r="J31" s="75" t="s">
        <v>610</v>
      </c>
      <c r="K31" s="77" t="s">
        <v>462</v>
      </c>
      <c r="L31" s="72"/>
      <c r="M31" s="72"/>
      <c r="N31" s="72"/>
      <c r="O31" s="72"/>
      <c r="P31" s="72"/>
      <c r="Q31" s="72"/>
      <c r="R31" s="72"/>
      <c r="S31" s="72"/>
      <c r="T31" s="72"/>
      <c r="U31" s="75" t="s">
        <v>501</v>
      </c>
      <c r="V31" s="15"/>
      <c r="W31" s="15"/>
      <c r="X31" s="15"/>
      <c r="Y31" s="15"/>
      <c r="Z31" s="15"/>
      <c r="AA31" s="15"/>
      <c r="AB31" s="15"/>
      <c r="AC31" s="15"/>
      <c r="AD31" s="15"/>
      <c r="AE31" s="15"/>
    </row>
    <row r="32" spans="1:31" ht="41.4" x14ac:dyDescent="0.25">
      <c r="A32" s="152">
        <f>A29+1</f>
        <v>10</v>
      </c>
      <c r="B32" s="153" t="s">
        <v>611</v>
      </c>
      <c r="C32" s="154" t="s">
        <v>612</v>
      </c>
      <c r="D32" s="154" t="s">
        <v>613</v>
      </c>
      <c r="E32" s="172" t="s">
        <v>88</v>
      </c>
      <c r="F32" s="172" t="s">
        <v>614</v>
      </c>
      <c r="G32" s="156" t="s">
        <v>89</v>
      </c>
      <c r="H32" s="156" t="s">
        <v>615</v>
      </c>
      <c r="I32" s="156" t="s">
        <v>105</v>
      </c>
      <c r="J32" s="156" t="s">
        <v>616</v>
      </c>
      <c r="K32" s="160" t="s">
        <v>617</v>
      </c>
      <c r="L32" s="155" t="s">
        <v>57</v>
      </c>
      <c r="M32" s="155" t="s">
        <v>618</v>
      </c>
      <c r="N32" s="155" t="s">
        <v>619</v>
      </c>
      <c r="O32" s="164">
        <v>3.8333333333333335</v>
      </c>
      <c r="P32" s="164">
        <v>3.4444444444444446</v>
      </c>
      <c r="Q32" s="164">
        <v>3.3333333333333335</v>
      </c>
      <c r="R32" s="164">
        <v>3.9444444444444446</v>
      </c>
      <c r="S32" s="152" t="s">
        <v>140</v>
      </c>
      <c r="T32" s="163" t="b">
        <v>0</v>
      </c>
      <c r="U32" s="163" t="s">
        <v>298</v>
      </c>
      <c r="V32" s="15"/>
      <c r="W32" s="15"/>
      <c r="X32" s="15"/>
      <c r="Y32" s="15"/>
      <c r="Z32" s="15"/>
      <c r="AA32" s="15"/>
      <c r="AB32" s="15"/>
      <c r="AC32" s="15"/>
      <c r="AD32" s="15"/>
      <c r="AE32" s="15"/>
    </row>
    <row r="33" spans="1:31" ht="13.8" x14ac:dyDescent="0.25">
      <c r="A33" s="159"/>
      <c r="B33" s="153"/>
      <c r="C33" s="159"/>
      <c r="D33" s="159"/>
      <c r="E33" s="159"/>
      <c r="F33" s="159"/>
      <c r="G33" s="156"/>
      <c r="H33" s="156"/>
      <c r="I33" s="156"/>
      <c r="J33" s="156"/>
      <c r="K33" s="160"/>
      <c r="L33" s="159"/>
      <c r="M33" s="159"/>
      <c r="N33" s="159"/>
      <c r="O33" s="159"/>
      <c r="P33" s="159"/>
      <c r="Q33" s="159"/>
      <c r="R33" s="159"/>
      <c r="S33" s="159"/>
      <c r="T33" s="159"/>
      <c r="U33" s="159"/>
      <c r="V33" s="15"/>
      <c r="W33" s="15"/>
      <c r="X33" s="15"/>
      <c r="Y33" s="15"/>
      <c r="Z33" s="15"/>
      <c r="AA33" s="15"/>
      <c r="AB33" s="15"/>
      <c r="AC33" s="15"/>
      <c r="AD33" s="15"/>
      <c r="AE33" s="15"/>
    </row>
    <row r="34" spans="1:31" ht="13.2" x14ac:dyDescent="0.25">
      <c r="A34" s="159"/>
      <c r="B34" s="153"/>
      <c r="C34" s="159"/>
      <c r="D34" s="159"/>
      <c r="E34" s="159"/>
      <c r="F34" s="159"/>
      <c r="G34" s="156"/>
      <c r="H34" s="156"/>
      <c r="I34" s="156"/>
      <c r="J34" s="156"/>
      <c r="K34" s="161"/>
      <c r="L34" s="159"/>
      <c r="M34" s="159"/>
      <c r="N34" s="159"/>
      <c r="O34" s="159"/>
      <c r="P34" s="159"/>
      <c r="Q34" s="159"/>
      <c r="R34" s="159"/>
      <c r="S34" s="159"/>
      <c r="T34" s="159"/>
      <c r="U34" s="169" t="s">
        <v>327</v>
      </c>
      <c r="V34" s="15"/>
      <c r="W34" s="15"/>
      <c r="X34" s="15"/>
      <c r="Y34" s="15"/>
      <c r="Z34" s="15"/>
      <c r="AA34" s="15"/>
      <c r="AB34" s="15"/>
      <c r="AC34" s="15"/>
      <c r="AD34" s="15"/>
      <c r="AE34" s="15"/>
    </row>
    <row r="35" spans="1:31" ht="26.4" x14ac:dyDescent="0.25">
      <c r="A35" s="86">
        <f>A32+1</f>
        <v>11</v>
      </c>
      <c r="B35" s="87" t="s">
        <v>620</v>
      </c>
      <c r="C35" s="71" t="s">
        <v>621</v>
      </c>
      <c r="D35" s="71" t="s">
        <v>622</v>
      </c>
      <c r="E35" s="71" t="s">
        <v>360</v>
      </c>
      <c r="F35" s="71" t="s">
        <v>448</v>
      </c>
      <c r="G35" s="75" t="s">
        <v>78</v>
      </c>
      <c r="H35" s="75" t="s">
        <v>623</v>
      </c>
      <c r="I35" s="75" t="s">
        <v>83</v>
      </c>
      <c r="J35" s="75" t="s">
        <v>84</v>
      </c>
      <c r="K35" s="149" t="s">
        <v>85</v>
      </c>
      <c r="L35" s="86" t="s">
        <v>214</v>
      </c>
      <c r="M35" s="86" t="s">
        <v>624</v>
      </c>
      <c r="N35" s="86" t="s">
        <v>625</v>
      </c>
      <c r="O35" s="139">
        <v>3.8235294117647061</v>
      </c>
      <c r="P35" s="139">
        <v>3.8823529411764706</v>
      </c>
      <c r="Q35" s="139">
        <v>3.1764705882352939</v>
      </c>
      <c r="R35" s="139">
        <v>2.6470588235294117</v>
      </c>
      <c r="S35" s="86" t="s">
        <v>34</v>
      </c>
      <c r="T35" s="140" t="b">
        <v>0</v>
      </c>
      <c r="U35" s="140" t="s">
        <v>505</v>
      </c>
      <c r="V35" s="15"/>
      <c r="W35" s="15"/>
      <c r="X35" s="15"/>
      <c r="Y35" s="15"/>
      <c r="Z35" s="15"/>
      <c r="AA35" s="15"/>
      <c r="AB35" s="15"/>
      <c r="AC35" s="15"/>
      <c r="AD35" s="15"/>
      <c r="AE35" s="15"/>
    </row>
    <row r="36" spans="1:31" ht="13.8" x14ac:dyDescent="0.25">
      <c r="A36" s="72"/>
      <c r="B36" s="87"/>
      <c r="C36" s="72"/>
      <c r="D36" s="72"/>
      <c r="E36" s="72"/>
      <c r="F36" s="72"/>
      <c r="G36" s="75"/>
      <c r="H36" s="75"/>
      <c r="I36" s="75"/>
      <c r="J36" s="75"/>
      <c r="K36" s="149"/>
      <c r="L36" s="72"/>
      <c r="M36" s="72"/>
      <c r="N36" s="72"/>
      <c r="O36" s="72"/>
      <c r="P36" s="72"/>
      <c r="Q36" s="72"/>
      <c r="R36" s="72"/>
      <c r="S36" s="72"/>
      <c r="T36" s="72"/>
      <c r="U36" s="72"/>
      <c r="V36" s="15"/>
      <c r="W36" s="15"/>
      <c r="X36" s="15"/>
      <c r="Y36" s="15"/>
      <c r="Z36" s="15"/>
      <c r="AA36" s="15"/>
      <c r="AB36" s="15"/>
      <c r="AC36" s="15"/>
      <c r="AD36" s="15"/>
      <c r="AE36" s="15"/>
    </row>
    <row r="37" spans="1:31" ht="13.2" x14ac:dyDescent="0.25">
      <c r="A37" s="72"/>
      <c r="B37" s="87"/>
      <c r="C37" s="72"/>
      <c r="D37" s="72"/>
      <c r="E37" s="72"/>
      <c r="F37" s="72"/>
      <c r="G37" s="75"/>
      <c r="H37" s="75"/>
      <c r="I37" s="75"/>
      <c r="J37" s="75"/>
      <c r="K37" s="75"/>
      <c r="L37" s="72"/>
      <c r="M37" s="72"/>
      <c r="N37" s="72"/>
      <c r="O37" s="72"/>
      <c r="P37" s="72"/>
      <c r="Q37" s="72"/>
      <c r="R37" s="72"/>
      <c r="S37" s="72"/>
      <c r="T37" s="72"/>
      <c r="U37" s="89" t="s">
        <v>501</v>
      </c>
      <c r="V37" s="15"/>
      <c r="W37" s="15"/>
      <c r="X37" s="15"/>
      <c r="Y37" s="15"/>
      <c r="Z37" s="15"/>
      <c r="AA37" s="15"/>
      <c r="AB37" s="15"/>
      <c r="AC37" s="15"/>
      <c r="AD37" s="15"/>
      <c r="AE37" s="15"/>
    </row>
    <row r="38" spans="1:31" ht="26.4" x14ac:dyDescent="0.25">
      <c r="A38" s="152">
        <f>A35+1</f>
        <v>12</v>
      </c>
      <c r="B38" s="153" t="s">
        <v>626</v>
      </c>
      <c r="C38" s="154" t="s">
        <v>627</v>
      </c>
      <c r="D38" s="154" t="s">
        <v>628</v>
      </c>
      <c r="E38" s="185" t="s">
        <v>133</v>
      </c>
      <c r="F38" s="185" t="s">
        <v>629</v>
      </c>
      <c r="G38" s="156" t="s">
        <v>135</v>
      </c>
      <c r="H38" s="156" t="s">
        <v>630</v>
      </c>
      <c r="I38" s="156" t="s">
        <v>71</v>
      </c>
      <c r="J38" s="156" t="s">
        <v>631</v>
      </c>
      <c r="K38" s="194" t="s">
        <v>136</v>
      </c>
      <c r="L38" s="205" t="s">
        <v>632</v>
      </c>
      <c r="M38" s="186" t="s">
        <v>633</v>
      </c>
      <c r="N38" s="186" t="s">
        <v>634</v>
      </c>
      <c r="O38" s="164">
        <v>3.3571428571428572</v>
      </c>
      <c r="P38" s="164">
        <v>2.9285714285714284</v>
      </c>
      <c r="Q38" s="164">
        <v>2.7857142857142856</v>
      </c>
      <c r="R38" s="164">
        <v>2.8571428571428572</v>
      </c>
      <c r="S38" s="152" t="s">
        <v>34</v>
      </c>
      <c r="T38" s="152" t="b">
        <v>0</v>
      </c>
      <c r="U38" s="152" t="s">
        <v>494</v>
      </c>
      <c r="V38" s="15"/>
      <c r="W38" s="15"/>
      <c r="X38" s="15"/>
      <c r="Y38" s="15"/>
      <c r="Z38" s="15"/>
      <c r="AA38" s="15"/>
      <c r="AB38" s="15"/>
      <c r="AC38" s="15"/>
      <c r="AD38" s="15"/>
      <c r="AE38" s="15"/>
    </row>
    <row r="39" spans="1:31" ht="39.6" x14ac:dyDescent="0.25">
      <c r="A39" s="159"/>
      <c r="B39" s="153"/>
      <c r="C39" s="159"/>
      <c r="D39" s="159"/>
      <c r="E39" s="159"/>
      <c r="F39" s="159"/>
      <c r="G39" s="156"/>
      <c r="H39" s="156"/>
      <c r="I39" s="156" t="s">
        <v>253</v>
      </c>
      <c r="J39" s="156" t="s">
        <v>635</v>
      </c>
      <c r="K39" s="194" t="s">
        <v>420</v>
      </c>
      <c r="L39" s="159"/>
      <c r="M39" s="159"/>
      <c r="N39" s="159"/>
      <c r="O39" s="159"/>
      <c r="P39" s="159"/>
      <c r="Q39" s="159"/>
      <c r="R39" s="159"/>
      <c r="S39" s="159"/>
      <c r="T39" s="159"/>
      <c r="U39" s="159"/>
      <c r="V39" s="15"/>
      <c r="W39" s="15"/>
      <c r="X39" s="15"/>
      <c r="Y39" s="15"/>
      <c r="Z39" s="15"/>
      <c r="AA39" s="15"/>
      <c r="AB39" s="15"/>
      <c r="AC39" s="15"/>
      <c r="AD39" s="15"/>
      <c r="AE39" s="15"/>
    </row>
    <row r="40" spans="1:31" ht="13.2" x14ac:dyDescent="0.25">
      <c r="A40" s="159"/>
      <c r="B40" s="153"/>
      <c r="C40" s="159"/>
      <c r="D40" s="159"/>
      <c r="E40" s="159"/>
      <c r="F40" s="159"/>
      <c r="G40" s="156"/>
      <c r="H40" s="156"/>
      <c r="I40" s="156"/>
      <c r="J40" s="156"/>
      <c r="K40" s="156"/>
      <c r="L40" s="159"/>
      <c r="M40" s="159"/>
      <c r="N40" s="159"/>
      <c r="O40" s="159"/>
      <c r="P40" s="159"/>
      <c r="Q40" s="159"/>
      <c r="R40" s="159"/>
      <c r="S40" s="159"/>
      <c r="T40" s="159"/>
      <c r="U40" s="156" t="s">
        <v>501</v>
      </c>
      <c r="V40" s="15"/>
      <c r="W40" s="15"/>
      <c r="X40" s="15"/>
      <c r="Y40" s="15"/>
      <c r="Z40" s="15"/>
      <c r="AA40" s="15"/>
      <c r="AB40" s="15"/>
      <c r="AC40" s="15"/>
      <c r="AD40" s="15"/>
      <c r="AE40" s="15"/>
    </row>
    <row r="41" spans="1:31" ht="52.8" x14ac:dyDescent="0.25">
      <c r="A41" s="86">
        <f>A38+1</f>
        <v>13</v>
      </c>
      <c r="B41" s="87" t="s">
        <v>636</v>
      </c>
      <c r="C41" s="71" t="s">
        <v>637</v>
      </c>
      <c r="D41" s="71" t="s">
        <v>638</v>
      </c>
      <c r="E41" s="206"/>
      <c r="F41" s="206"/>
      <c r="G41" s="75" t="s">
        <v>135</v>
      </c>
      <c r="H41" s="75" t="s">
        <v>630</v>
      </c>
      <c r="I41" s="75" t="s">
        <v>114</v>
      </c>
      <c r="J41" s="75" t="s">
        <v>639</v>
      </c>
      <c r="K41" s="147"/>
      <c r="L41" s="92"/>
      <c r="M41" s="92"/>
      <c r="N41" s="92"/>
      <c r="O41" s="139">
        <v>3.125</v>
      </c>
      <c r="P41" s="139">
        <v>3.5</v>
      </c>
      <c r="Q41" s="139">
        <v>3.5</v>
      </c>
      <c r="R41" s="139">
        <v>2.625</v>
      </c>
      <c r="S41" s="86" t="s">
        <v>34</v>
      </c>
      <c r="T41" s="86" t="b">
        <v>0</v>
      </c>
      <c r="U41" s="86" t="s">
        <v>502</v>
      </c>
      <c r="V41" s="15"/>
      <c r="W41" s="15"/>
      <c r="X41" s="15"/>
      <c r="Y41" s="15"/>
      <c r="Z41" s="15"/>
      <c r="AA41" s="15"/>
      <c r="AB41" s="15"/>
      <c r="AC41" s="15"/>
      <c r="AD41" s="15"/>
      <c r="AE41" s="15"/>
    </row>
    <row r="42" spans="1:31" ht="13.8" x14ac:dyDescent="0.25">
      <c r="A42" s="72"/>
      <c r="B42" s="87"/>
      <c r="C42" s="72"/>
      <c r="D42" s="72"/>
      <c r="E42" s="72"/>
      <c r="F42" s="72"/>
      <c r="G42" s="75"/>
      <c r="H42" s="75"/>
      <c r="I42" s="75"/>
      <c r="J42" s="75"/>
      <c r="K42" s="149"/>
      <c r="L42" s="72"/>
      <c r="M42" s="72"/>
      <c r="N42" s="72"/>
      <c r="O42" s="72"/>
      <c r="P42" s="72"/>
      <c r="Q42" s="72"/>
      <c r="R42" s="72"/>
      <c r="S42" s="72"/>
      <c r="T42" s="72"/>
      <c r="U42" s="72"/>
      <c r="V42" s="15"/>
      <c r="W42" s="15"/>
      <c r="X42" s="15"/>
      <c r="Y42" s="15"/>
      <c r="Z42" s="15"/>
      <c r="AA42" s="15"/>
      <c r="AB42" s="15"/>
      <c r="AC42" s="15"/>
      <c r="AD42" s="15"/>
      <c r="AE42" s="15"/>
    </row>
    <row r="43" spans="1:31" ht="13.2" x14ac:dyDescent="0.25">
      <c r="A43" s="72"/>
      <c r="B43" s="87"/>
      <c r="C43" s="72"/>
      <c r="D43" s="72"/>
      <c r="E43" s="72"/>
      <c r="F43" s="72"/>
      <c r="G43" s="75"/>
      <c r="H43" s="75"/>
      <c r="I43" s="75"/>
      <c r="J43" s="75"/>
      <c r="K43" s="75"/>
      <c r="L43" s="72"/>
      <c r="M43" s="72"/>
      <c r="N43" s="72"/>
      <c r="O43" s="72"/>
      <c r="P43" s="72"/>
      <c r="Q43" s="72"/>
      <c r="R43" s="72"/>
      <c r="S43" s="72"/>
      <c r="T43" s="72"/>
      <c r="U43" s="75" t="s">
        <v>501</v>
      </c>
      <c r="V43" s="15"/>
      <c r="W43" s="15"/>
      <c r="X43" s="15"/>
      <c r="Y43" s="15"/>
      <c r="Z43" s="15"/>
      <c r="AA43" s="15"/>
      <c r="AB43" s="15"/>
      <c r="AC43" s="15"/>
      <c r="AD43" s="15"/>
      <c r="AE43" s="15"/>
    </row>
    <row r="44" spans="1:31" ht="27.6" x14ac:dyDescent="0.25">
      <c r="A44" s="163">
        <f>A41+1</f>
        <v>14</v>
      </c>
      <c r="B44" s="154" t="s">
        <v>640</v>
      </c>
      <c r="C44" s="154" t="s">
        <v>421</v>
      </c>
      <c r="D44" s="154" t="s">
        <v>641</v>
      </c>
      <c r="E44" s="162" t="s">
        <v>148</v>
      </c>
      <c r="F44" s="162" t="s">
        <v>77</v>
      </c>
      <c r="G44" s="156" t="s">
        <v>135</v>
      </c>
      <c r="H44" s="156" t="s">
        <v>416</v>
      </c>
      <c r="I44" s="156" t="s">
        <v>149</v>
      </c>
      <c r="J44" s="156" t="s">
        <v>423</v>
      </c>
      <c r="K44" s="207" t="s">
        <v>490</v>
      </c>
      <c r="L44" s="163" t="s">
        <v>642</v>
      </c>
      <c r="M44" s="163" t="s">
        <v>643</v>
      </c>
      <c r="N44" s="163" t="s">
        <v>644</v>
      </c>
      <c r="O44" s="164">
        <v>2</v>
      </c>
      <c r="P44" s="164">
        <v>2</v>
      </c>
      <c r="Q44" s="164">
        <v>2</v>
      </c>
      <c r="R44" s="164">
        <v>2</v>
      </c>
      <c r="S44" s="152" t="s">
        <v>34</v>
      </c>
      <c r="T44" s="152" t="b">
        <v>0</v>
      </c>
      <c r="U44" s="152" t="s">
        <v>488</v>
      </c>
      <c r="V44" s="15"/>
      <c r="W44" s="15"/>
      <c r="X44" s="15"/>
      <c r="Y44" s="15"/>
      <c r="Z44" s="15"/>
      <c r="AA44" s="15"/>
      <c r="AB44" s="15"/>
      <c r="AC44" s="15"/>
      <c r="AD44" s="15"/>
      <c r="AE44" s="15"/>
    </row>
    <row r="45" spans="1:31" ht="13.8" x14ac:dyDescent="0.25">
      <c r="A45" s="159"/>
      <c r="B45" s="159"/>
      <c r="C45" s="159"/>
      <c r="D45" s="159"/>
      <c r="E45" s="159"/>
      <c r="F45" s="159"/>
      <c r="G45" s="156"/>
      <c r="H45" s="156"/>
      <c r="I45" s="156"/>
      <c r="J45" s="156"/>
      <c r="K45" s="194"/>
      <c r="L45" s="159"/>
      <c r="M45" s="159"/>
      <c r="N45" s="159"/>
      <c r="O45" s="159"/>
      <c r="P45" s="159"/>
      <c r="Q45" s="159"/>
      <c r="R45" s="159"/>
      <c r="S45" s="159"/>
      <c r="T45" s="159"/>
      <c r="U45" s="159"/>
      <c r="V45" s="15"/>
      <c r="W45" s="15"/>
      <c r="X45" s="15"/>
      <c r="Y45" s="15"/>
      <c r="Z45" s="15"/>
      <c r="AA45" s="15"/>
      <c r="AB45" s="15"/>
      <c r="AC45" s="15"/>
      <c r="AD45" s="15"/>
      <c r="AE45" s="15"/>
    </row>
    <row r="46" spans="1:31" ht="99" customHeight="1" x14ac:dyDescent="0.25">
      <c r="A46" s="159"/>
      <c r="B46" s="159"/>
      <c r="C46" s="159"/>
      <c r="D46" s="159"/>
      <c r="E46" s="159"/>
      <c r="F46" s="159"/>
      <c r="G46" s="156"/>
      <c r="H46" s="156"/>
      <c r="I46" s="156"/>
      <c r="J46" s="156"/>
      <c r="K46" s="156"/>
      <c r="L46" s="159"/>
      <c r="M46" s="159"/>
      <c r="N46" s="159"/>
      <c r="O46" s="159"/>
      <c r="P46" s="159"/>
      <c r="Q46" s="159"/>
      <c r="R46" s="159"/>
      <c r="S46" s="159"/>
      <c r="T46" s="159"/>
      <c r="U46" s="156" t="s">
        <v>501</v>
      </c>
      <c r="V46" s="15"/>
      <c r="W46" s="15"/>
      <c r="X46" s="15"/>
      <c r="Y46" s="15"/>
      <c r="Z46" s="15"/>
      <c r="AA46" s="15"/>
      <c r="AB46" s="15"/>
      <c r="AC46" s="15"/>
      <c r="AD46" s="15"/>
      <c r="AE46" s="15"/>
    </row>
    <row r="47" spans="1:31" ht="13.8" x14ac:dyDescent="0.25">
      <c r="A47" s="140">
        <f>A44+1</f>
        <v>15</v>
      </c>
      <c r="B47" s="87" t="s">
        <v>645</v>
      </c>
      <c r="C47" s="71" t="s">
        <v>646</v>
      </c>
      <c r="D47" s="71" t="s">
        <v>647</v>
      </c>
      <c r="E47" s="137" t="s">
        <v>211</v>
      </c>
      <c r="F47" s="95" t="s">
        <v>648</v>
      </c>
      <c r="G47" s="75" t="s">
        <v>213</v>
      </c>
      <c r="H47" s="75" t="s">
        <v>649</v>
      </c>
      <c r="I47" s="75" t="s">
        <v>409</v>
      </c>
      <c r="J47" s="75" t="s">
        <v>471</v>
      </c>
      <c r="K47" s="147"/>
      <c r="L47" s="141"/>
      <c r="M47" s="137" t="s">
        <v>650</v>
      </c>
      <c r="N47" s="137" t="s">
        <v>651</v>
      </c>
      <c r="O47" s="139">
        <v>2.9230769230769229</v>
      </c>
      <c r="P47" s="139">
        <v>3.2307692307692308</v>
      </c>
      <c r="Q47" s="139">
        <v>2.6923076923076925</v>
      </c>
      <c r="R47" s="139">
        <v>2.6923076923076925</v>
      </c>
      <c r="S47" s="86" t="s">
        <v>34</v>
      </c>
      <c r="T47" s="140" t="b">
        <v>0</v>
      </c>
      <c r="U47" s="140" t="s">
        <v>405</v>
      </c>
      <c r="V47" s="15"/>
      <c r="W47" s="15"/>
      <c r="X47" s="15"/>
      <c r="Y47" s="15"/>
      <c r="Z47" s="15"/>
      <c r="AA47" s="15"/>
      <c r="AB47" s="15"/>
      <c r="AC47" s="15"/>
      <c r="AD47" s="15"/>
      <c r="AE47" s="15"/>
    </row>
    <row r="48" spans="1:31" ht="26.4" x14ac:dyDescent="0.25">
      <c r="A48" s="72"/>
      <c r="B48" s="87"/>
      <c r="C48" s="72"/>
      <c r="D48" s="72"/>
      <c r="E48" s="72"/>
      <c r="F48" s="72"/>
      <c r="G48" s="75"/>
      <c r="H48" s="75"/>
      <c r="I48" s="75" t="s">
        <v>47</v>
      </c>
      <c r="J48" s="75" t="s">
        <v>652</v>
      </c>
      <c r="K48" s="142" t="s">
        <v>49</v>
      </c>
      <c r="L48" s="141" t="s">
        <v>214</v>
      </c>
      <c r="M48" s="72"/>
      <c r="N48" s="72"/>
      <c r="O48" s="72"/>
      <c r="P48" s="72"/>
      <c r="Q48" s="72"/>
      <c r="R48" s="72"/>
      <c r="S48" s="72"/>
      <c r="T48" s="72"/>
      <c r="U48" s="72"/>
      <c r="V48" s="15"/>
      <c r="W48" s="15"/>
      <c r="X48" s="15"/>
      <c r="Y48" s="15"/>
      <c r="Z48" s="15"/>
      <c r="AA48" s="15"/>
      <c r="AB48" s="15"/>
      <c r="AC48" s="15"/>
      <c r="AD48" s="15"/>
      <c r="AE48" s="15"/>
    </row>
    <row r="49" spans="1:31" ht="13.2" x14ac:dyDescent="0.25">
      <c r="A49" s="72"/>
      <c r="B49" s="87"/>
      <c r="C49" s="72"/>
      <c r="D49" s="72"/>
      <c r="E49" s="72"/>
      <c r="F49" s="72"/>
      <c r="G49" s="75"/>
      <c r="H49" s="75"/>
      <c r="I49" s="75"/>
      <c r="J49" s="75"/>
      <c r="K49" s="75"/>
      <c r="L49" s="77"/>
      <c r="M49" s="72"/>
      <c r="N49" s="72"/>
      <c r="O49" s="72"/>
      <c r="P49" s="72"/>
      <c r="Q49" s="72"/>
      <c r="R49" s="72"/>
      <c r="S49" s="72"/>
      <c r="T49" s="72"/>
      <c r="U49" s="89" t="s">
        <v>453</v>
      </c>
      <c r="V49" s="15"/>
      <c r="W49" s="15"/>
      <c r="X49" s="15"/>
      <c r="Y49" s="15"/>
      <c r="Z49" s="15"/>
      <c r="AA49" s="15"/>
      <c r="AB49" s="15"/>
      <c r="AC49" s="15"/>
      <c r="AD49" s="15"/>
      <c r="AE49" s="15"/>
    </row>
    <row r="50" spans="1:31" ht="26.4" x14ac:dyDescent="0.25">
      <c r="A50" s="163">
        <f>A47+1</f>
        <v>16</v>
      </c>
      <c r="B50" s="153" t="s">
        <v>653</v>
      </c>
      <c r="C50" s="154" t="s">
        <v>654</v>
      </c>
      <c r="D50" s="154" t="s">
        <v>655</v>
      </c>
      <c r="E50" s="173" t="s">
        <v>296</v>
      </c>
      <c r="F50" s="208"/>
      <c r="G50" s="156" t="s">
        <v>127</v>
      </c>
      <c r="H50" s="156" t="s">
        <v>656</v>
      </c>
      <c r="I50" s="156" t="s">
        <v>111</v>
      </c>
      <c r="J50" s="156"/>
      <c r="K50" s="194"/>
      <c r="L50" s="167"/>
      <c r="M50" s="167"/>
      <c r="N50" s="167"/>
      <c r="O50" s="164">
        <v>3.7692307692307692</v>
      </c>
      <c r="P50" s="164">
        <v>3.1428571428571428</v>
      </c>
      <c r="Q50" s="164">
        <v>2.8571428571428572</v>
      </c>
      <c r="R50" s="164">
        <v>2.3571428571428572</v>
      </c>
      <c r="S50" s="152" t="s">
        <v>34</v>
      </c>
      <c r="T50" s="152" t="b">
        <v>0</v>
      </c>
      <c r="U50" s="152" t="s">
        <v>315</v>
      </c>
      <c r="V50" s="15"/>
      <c r="W50" s="15"/>
      <c r="X50" s="15"/>
      <c r="Y50" s="15"/>
      <c r="Z50" s="15"/>
      <c r="AA50" s="15"/>
      <c r="AB50" s="15"/>
      <c r="AC50" s="15"/>
      <c r="AD50" s="15"/>
      <c r="AE50" s="15"/>
    </row>
    <row r="51" spans="1:31" ht="13.8" x14ac:dyDescent="0.25">
      <c r="A51" s="159"/>
      <c r="B51" s="153"/>
      <c r="C51" s="159"/>
      <c r="D51" s="159"/>
      <c r="E51" s="173" t="s">
        <v>297</v>
      </c>
      <c r="F51" s="159"/>
      <c r="G51" s="156"/>
      <c r="H51" s="156"/>
      <c r="I51" s="156"/>
      <c r="J51" s="156"/>
      <c r="K51" s="194"/>
      <c r="L51" s="159"/>
      <c r="M51" s="159"/>
      <c r="N51" s="159"/>
      <c r="O51" s="159"/>
      <c r="P51" s="159"/>
      <c r="Q51" s="159"/>
      <c r="R51" s="159"/>
      <c r="S51" s="159"/>
      <c r="T51" s="159"/>
      <c r="U51" s="159"/>
      <c r="V51" s="15"/>
      <c r="W51" s="15"/>
      <c r="X51" s="15"/>
      <c r="Y51" s="15"/>
      <c r="Z51" s="15"/>
      <c r="AA51" s="15"/>
      <c r="AB51" s="15"/>
      <c r="AC51" s="15"/>
      <c r="AD51" s="15"/>
      <c r="AE51" s="15"/>
    </row>
    <row r="52" spans="1:31" ht="66" customHeight="1" x14ac:dyDescent="0.25">
      <c r="A52" s="159"/>
      <c r="B52" s="153"/>
      <c r="C52" s="159"/>
      <c r="D52" s="159"/>
      <c r="E52" s="166"/>
      <c r="F52" s="159"/>
      <c r="G52" s="156"/>
      <c r="H52" s="156"/>
      <c r="I52" s="156"/>
      <c r="J52" s="156"/>
      <c r="K52" s="156"/>
      <c r="L52" s="159"/>
      <c r="M52" s="159"/>
      <c r="N52" s="159"/>
      <c r="O52" s="159"/>
      <c r="P52" s="159"/>
      <c r="Q52" s="159"/>
      <c r="R52" s="159"/>
      <c r="S52" s="159"/>
      <c r="T52" s="159"/>
      <c r="U52" s="156" t="s">
        <v>327</v>
      </c>
      <c r="V52" s="15"/>
      <c r="W52" s="15"/>
      <c r="X52" s="15"/>
      <c r="Y52" s="15"/>
      <c r="Z52" s="15"/>
      <c r="AA52" s="15"/>
      <c r="AB52" s="15"/>
      <c r="AC52" s="15"/>
      <c r="AD52" s="15"/>
      <c r="AE52" s="15"/>
    </row>
    <row r="53" spans="1:31" ht="39.6" x14ac:dyDescent="0.25">
      <c r="A53" s="140">
        <f>A50+1</f>
        <v>17</v>
      </c>
      <c r="B53" s="87" t="s">
        <v>657</v>
      </c>
      <c r="C53" s="71" t="s">
        <v>658</v>
      </c>
      <c r="D53" s="71" t="s">
        <v>659</v>
      </c>
      <c r="E53" s="86" t="s">
        <v>508</v>
      </c>
      <c r="F53" s="86" t="s">
        <v>597</v>
      </c>
      <c r="G53" s="75" t="s">
        <v>78</v>
      </c>
      <c r="H53" s="75" t="s">
        <v>660</v>
      </c>
      <c r="I53" s="75" t="s">
        <v>29</v>
      </c>
      <c r="J53" s="75" t="s">
        <v>661</v>
      </c>
      <c r="K53" s="142" t="s">
        <v>509</v>
      </c>
      <c r="L53" s="137" t="s">
        <v>510</v>
      </c>
      <c r="M53" s="137" t="s">
        <v>662</v>
      </c>
      <c r="N53" s="137" t="s">
        <v>663</v>
      </c>
      <c r="O53" s="139">
        <v>4.125</v>
      </c>
      <c r="P53" s="139">
        <v>3.25</v>
      </c>
      <c r="Q53" s="139">
        <v>2.875</v>
      </c>
      <c r="R53" s="139">
        <v>2.5</v>
      </c>
      <c r="S53" s="86" t="s">
        <v>34</v>
      </c>
      <c r="T53" s="86" t="b">
        <v>0</v>
      </c>
      <c r="U53" s="86" t="s">
        <v>505</v>
      </c>
      <c r="V53" s="15"/>
      <c r="W53" s="15"/>
      <c r="X53" s="15"/>
      <c r="Y53" s="15"/>
      <c r="Z53" s="15"/>
      <c r="AA53" s="15"/>
      <c r="AB53" s="15"/>
      <c r="AC53" s="15"/>
      <c r="AD53" s="15"/>
      <c r="AE53" s="15"/>
    </row>
    <row r="54" spans="1:31" ht="13.2" x14ac:dyDescent="0.25">
      <c r="A54" s="72"/>
      <c r="B54" s="87"/>
      <c r="C54" s="72"/>
      <c r="D54" s="72"/>
      <c r="E54" s="72"/>
      <c r="F54" s="72"/>
      <c r="G54" s="75"/>
      <c r="H54" s="75"/>
      <c r="I54" s="75" t="s">
        <v>47</v>
      </c>
      <c r="J54" s="75" t="s">
        <v>206</v>
      </c>
      <c r="K54" s="75" t="s">
        <v>49</v>
      </c>
      <c r="L54" s="72"/>
      <c r="M54" s="72"/>
      <c r="N54" s="72"/>
      <c r="O54" s="72"/>
      <c r="P54" s="72"/>
      <c r="Q54" s="72"/>
      <c r="R54" s="72"/>
      <c r="S54" s="72"/>
      <c r="T54" s="72"/>
      <c r="U54" s="72"/>
      <c r="V54" s="15"/>
      <c r="W54" s="15"/>
      <c r="X54" s="15"/>
      <c r="Y54" s="15"/>
      <c r="Z54" s="15"/>
      <c r="AA54" s="15"/>
      <c r="AB54" s="15"/>
      <c r="AC54" s="15"/>
      <c r="AD54" s="15"/>
      <c r="AE54" s="15"/>
    </row>
    <row r="55" spans="1:31" ht="48.75" customHeight="1" x14ac:dyDescent="0.25">
      <c r="A55" s="72"/>
      <c r="B55" s="87"/>
      <c r="C55" s="72"/>
      <c r="D55" s="72"/>
      <c r="E55" s="72"/>
      <c r="F55" s="72"/>
      <c r="G55" s="75"/>
      <c r="H55" s="75"/>
      <c r="I55" s="75"/>
      <c r="J55" s="75"/>
      <c r="K55" s="77"/>
      <c r="L55" s="72"/>
      <c r="M55" s="72"/>
      <c r="N55" s="72"/>
      <c r="O55" s="72"/>
      <c r="P55" s="72"/>
      <c r="Q55" s="72"/>
      <c r="R55" s="72"/>
      <c r="S55" s="72"/>
      <c r="T55" s="72"/>
      <c r="U55" s="75" t="s">
        <v>501</v>
      </c>
      <c r="V55" s="15"/>
      <c r="W55" s="15"/>
      <c r="X55" s="15"/>
      <c r="Y55" s="15"/>
      <c r="Z55" s="15"/>
      <c r="AA55" s="15"/>
      <c r="AB55" s="15"/>
      <c r="AC55" s="15"/>
      <c r="AD55" s="15"/>
      <c r="AE55" s="15"/>
    </row>
    <row r="56" spans="1:31" ht="13.2"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3.2"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row>
    <row r="59" spans="1:31" ht="27.6" x14ac:dyDescent="0.25">
      <c r="A59" s="15"/>
      <c r="B59" s="15"/>
      <c r="C59" s="15"/>
      <c r="D59" s="15"/>
      <c r="E59" s="15"/>
      <c r="F59" s="15"/>
      <c r="G59" s="15"/>
      <c r="H59" s="15"/>
      <c r="I59" s="15"/>
      <c r="J59" s="15"/>
      <c r="K59" s="15"/>
      <c r="L59" s="15"/>
      <c r="M59" s="15"/>
      <c r="N59" s="27" t="s">
        <v>0</v>
      </c>
      <c r="O59" s="48" t="s">
        <v>170</v>
      </c>
      <c r="P59" s="48" t="s">
        <v>17</v>
      </c>
      <c r="Q59" s="48" t="s">
        <v>18</v>
      </c>
      <c r="R59" s="48" t="s">
        <v>171</v>
      </c>
      <c r="S59" s="48" t="s">
        <v>172</v>
      </c>
      <c r="T59" s="15"/>
      <c r="U59" s="15"/>
      <c r="V59" s="15"/>
      <c r="W59" s="15"/>
      <c r="X59" s="15"/>
      <c r="Y59" s="15"/>
      <c r="Z59" s="15"/>
      <c r="AA59" s="15"/>
      <c r="AB59" s="15"/>
      <c r="AC59" s="15"/>
      <c r="AD59" s="15"/>
      <c r="AE59" s="15"/>
    </row>
    <row r="60" spans="1:31" ht="124.2" x14ac:dyDescent="0.25">
      <c r="A60" s="15"/>
      <c r="B60" s="15"/>
      <c r="C60" s="15"/>
      <c r="D60" s="15"/>
      <c r="E60" s="15"/>
      <c r="F60" s="15"/>
      <c r="G60" s="15"/>
      <c r="H60" s="15"/>
      <c r="I60" s="15"/>
      <c r="J60" s="15"/>
      <c r="K60" s="15"/>
      <c r="L60" s="15"/>
      <c r="M60" s="15"/>
      <c r="N60" s="31" t="s">
        <v>664</v>
      </c>
      <c r="O60" s="32">
        <v>3.48</v>
      </c>
      <c r="P60" s="32">
        <v>3.52</v>
      </c>
      <c r="Q60" s="32">
        <v>3.5384615384615383</v>
      </c>
      <c r="R60" s="32">
        <v>3.12</v>
      </c>
      <c r="S60" s="42">
        <f t="shared" ref="S60:S76" si="0">SUM(O60:R60)</f>
        <v>13.658461538461538</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31" t="s">
        <v>665</v>
      </c>
      <c r="O61" s="32">
        <v>3.45</v>
      </c>
      <c r="P61" s="32">
        <v>3.35</v>
      </c>
      <c r="Q61" s="32">
        <v>2.85</v>
      </c>
      <c r="R61" s="32">
        <v>2.85</v>
      </c>
      <c r="S61" s="42">
        <f t="shared" si="0"/>
        <v>12.5</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31" t="s">
        <v>666</v>
      </c>
      <c r="O62" s="32">
        <v>3</v>
      </c>
      <c r="P62" s="32">
        <v>3.8</v>
      </c>
      <c r="Q62" s="32">
        <v>3.5714285714285716</v>
      </c>
      <c r="R62" s="32">
        <v>3</v>
      </c>
      <c r="S62" s="42">
        <f t="shared" si="0"/>
        <v>13.371428571428572</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41" t="s">
        <v>667</v>
      </c>
      <c r="O63" s="32">
        <v>3.85</v>
      </c>
      <c r="P63" s="32">
        <v>3.8</v>
      </c>
      <c r="Q63" s="32">
        <v>3.45</v>
      </c>
      <c r="R63" s="32">
        <v>3.1428571428571428</v>
      </c>
      <c r="S63" s="42">
        <f t="shared" si="0"/>
        <v>14.242857142857144</v>
      </c>
      <c r="T63" s="15"/>
      <c r="U63" s="15"/>
      <c r="V63" s="15"/>
      <c r="W63" s="15"/>
      <c r="X63" s="15"/>
      <c r="Y63" s="15"/>
      <c r="Z63" s="15"/>
      <c r="AA63" s="15"/>
      <c r="AB63" s="15"/>
      <c r="AC63" s="15"/>
      <c r="AD63" s="15"/>
      <c r="AE63" s="15"/>
    </row>
    <row r="64" spans="1:31" ht="82.8" x14ac:dyDescent="0.25">
      <c r="A64" s="15"/>
      <c r="B64" s="15"/>
      <c r="C64" s="15"/>
      <c r="D64" s="15"/>
      <c r="E64" s="15"/>
      <c r="F64" s="15"/>
      <c r="G64" s="15"/>
      <c r="H64" s="15"/>
      <c r="I64" s="15"/>
      <c r="J64" s="15"/>
      <c r="K64" s="15"/>
      <c r="L64" s="15"/>
      <c r="M64" s="15"/>
      <c r="N64" s="41" t="s">
        <v>668</v>
      </c>
      <c r="O64" s="32">
        <v>4.5999999999999996</v>
      </c>
      <c r="P64" s="32">
        <v>4.4000000000000004</v>
      </c>
      <c r="Q64" s="32">
        <v>4.4000000000000004</v>
      </c>
      <c r="R64" s="32">
        <v>4.4800000000000004</v>
      </c>
      <c r="S64" s="42">
        <f t="shared" si="0"/>
        <v>17.880000000000003</v>
      </c>
      <c r="T64" s="15"/>
      <c r="U64" s="15"/>
      <c r="V64" s="15"/>
      <c r="W64" s="15"/>
      <c r="X64" s="15"/>
      <c r="Y64" s="15"/>
      <c r="Z64" s="15"/>
      <c r="AA64" s="15"/>
      <c r="AB64" s="15"/>
      <c r="AC64" s="15"/>
      <c r="AD64" s="15"/>
      <c r="AE64" s="15"/>
    </row>
    <row r="65" spans="1:31" ht="96.6" x14ac:dyDescent="0.25">
      <c r="A65" s="15"/>
      <c r="B65" s="15"/>
      <c r="C65" s="15"/>
      <c r="D65" s="15"/>
      <c r="E65" s="15"/>
      <c r="F65" s="15"/>
      <c r="G65" s="15"/>
      <c r="H65" s="15"/>
      <c r="I65" s="15"/>
      <c r="J65" s="15"/>
      <c r="K65" s="15"/>
      <c r="L65" s="15"/>
      <c r="M65" s="15"/>
      <c r="N65" s="31" t="s">
        <v>669</v>
      </c>
      <c r="O65" s="32">
        <v>3.5652173913043477</v>
      </c>
      <c r="P65" s="32">
        <v>3.1304347826086958</v>
      </c>
      <c r="Q65" s="32">
        <v>3.2608695652173911</v>
      </c>
      <c r="R65" s="32">
        <v>2.5652173913043477</v>
      </c>
      <c r="S65" s="42">
        <f t="shared" si="0"/>
        <v>12.521739130434781</v>
      </c>
      <c r="T65" s="15"/>
      <c r="U65" s="15"/>
      <c r="V65" s="15"/>
      <c r="W65" s="15"/>
      <c r="X65" s="15"/>
      <c r="Y65" s="15"/>
      <c r="Z65" s="15"/>
      <c r="AA65" s="15"/>
      <c r="AB65" s="15"/>
      <c r="AC65" s="15"/>
      <c r="AD65" s="15"/>
      <c r="AE65" s="15"/>
    </row>
    <row r="66" spans="1:31" ht="124.2" x14ac:dyDescent="0.25">
      <c r="A66" s="15"/>
      <c r="B66" s="15"/>
      <c r="C66" s="15"/>
      <c r="D66" s="15"/>
      <c r="E66" s="15"/>
      <c r="F66" s="15"/>
      <c r="G66" s="15"/>
      <c r="H66" s="15"/>
      <c r="I66" s="15"/>
      <c r="J66" s="15"/>
      <c r="K66" s="15"/>
      <c r="L66" s="15"/>
      <c r="M66" s="15"/>
      <c r="N66" s="41" t="s">
        <v>670</v>
      </c>
      <c r="O66" s="32">
        <v>4.12</v>
      </c>
      <c r="P66" s="32">
        <v>4.08</v>
      </c>
      <c r="Q66" s="32">
        <v>3.72</v>
      </c>
      <c r="R66" s="32">
        <v>3.28</v>
      </c>
      <c r="S66" s="42">
        <f t="shared" si="0"/>
        <v>15.2</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15"/>
      <c r="L67" s="15"/>
      <c r="M67" s="15"/>
      <c r="N67" s="31" t="s">
        <v>671</v>
      </c>
      <c r="O67" s="32">
        <v>3.7647058823529411</v>
      </c>
      <c r="P67" s="32">
        <v>3.7058823529411766</v>
      </c>
      <c r="Q67" s="32">
        <v>2.8823529411764706</v>
      </c>
      <c r="R67" s="32">
        <v>2.5294117647058822</v>
      </c>
      <c r="S67" s="42">
        <f t="shared" si="0"/>
        <v>12.882352941176471</v>
      </c>
      <c r="T67" s="15"/>
      <c r="U67" s="15"/>
      <c r="V67" s="15"/>
      <c r="W67" s="15"/>
      <c r="X67" s="15"/>
      <c r="Y67" s="15"/>
      <c r="Z67" s="15"/>
      <c r="AA67" s="15"/>
      <c r="AB67" s="15"/>
      <c r="AC67" s="15"/>
      <c r="AD67" s="15"/>
      <c r="AE67" s="15"/>
    </row>
    <row r="68" spans="1:31" ht="82.8" x14ac:dyDescent="0.25">
      <c r="A68" s="15"/>
      <c r="B68" s="15"/>
      <c r="C68" s="15"/>
      <c r="D68" s="15"/>
      <c r="E68" s="15"/>
      <c r="F68" s="15"/>
      <c r="G68" s="15"/>
      <c r="H68" s="15"/>
      <c r="I68" s="15"/>
      <c r="J68" s="15"/>
      <c r="K68" s="15"/>
      <c r="L68" s="15"/>
      <c r="M68" s="15"/>
      <c r="N68" s="31" t="s">
        <v>672</v>
      </c>
      <c r="O68" s="32">
        <v>3.3684210526315788</v>
      </c>
      <c r="P68" s="32">
        <v>3.3157894736842106</v>
      </c>
      <c r="Q68" s="32">
        <v>2.9473684210526314</v>
      </c>
      <c r="R68" s="32">
        <v>3.0526315789473686</v>
      </c>
      <c r="S68" s="42">
        <f t="shared" si="0"/>
        <v>12.684210526315789</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15"/>
      <c r="L69" s="15"/>
      <c r="M69" s="15"/>
      <c r="N69" s="31" t="s">
        <v>673</v>
      </c>
      <c r="O69" s="32">
        <v>3.8333333333333335</v>
      </c>
      <c r="P69" s="32">
        <v>3.4444444444444446</v>
      </c>
      <c r="Q69" s="32">
        <v>3.3333333333333335</v>
      </c>
      <c r="R69" s="32">
        <v>3.9444444444444446</v>
      </c>
      <c r="S69" s="42">
        <f t="shared" si="0"/>
        <v>14.555555555555557</v>
      </c>
      <c r="T69" s="15"/>
      <c r="U69" s="15"/>
      <c r="V69" s="15"/>
      <c r="W69" s="15"/>
      <c r="X69" s="15"/>
      <c r="Y69" s="15"/>
      <c r="Z69" s="15"/>
      <c r="AA69" s="15"/>
      <c r="AB69" s="15"/>
      <c r="AC69" s="15"/>
      <c r="AD69" s="15"/>
      <c r="AE69" s="15"/>
    </row>
    <row r="70" spans="1:31" ht="82.8" x14ac:dyDescent="0.25">
      <c r="A70" s="15"/>
      <c r="B70" s="15"/>
      <c r="C70" s="15"/>
      <c r="D70" s="15"/>
      <c r="E70" s="15"/>
      <c r="F70" s="15"/>
      <c r="G70" s="15"/>
      <c r="H70" s="15"/>
      <c r="I70" s="15"/>
      <c r="J70" s="15"/>
      <c r="K70" s="15"/>
      <c r="L70" s="15"/>
      <c r="M70" s="15"/>
      <c r="N70" s="31" t="s">
        <v>674</v>
      </c>
      <c r="O70" s="32">
        <v>3.8235294117647061</v>
      </c>
      <c r="P70" s="32">
        <v>3.8823529411764706</v>
      </c>
      <c r="Q70" s="32">
        <v>3.1764705882352939</v>
      </c>
      <c r="R70" s="32">
        <v>2.6470588235294117</v>
      </c>
      <c r="S70" s="42">
        <f t="shared" si="0"/>
        <v>13.529411764705882</v>
      </c>
      <c r="T70" s="15"/>
      <c r="U70" s="15"/>
      <c r="V70" s="15"/>
      <c r="W70" s="15"/>
      <c r="X70" s="15"/>
      <c r="Y70" s="15"/>
      <c r="Z70" s="15"/>
      <c r="AA70" s="15"/>
      <c r="AB70" s="15"/>
      <c r="AC70" s="15"/>
      <c r="AD70" s="15"/>
      <c r="AE70" s="15"/>
    </row>
    <row r="71" spans="1:31" ht="69" x14ac:dyDescent="0.25">
      <c r="A71" s="15"/>
      <c r="B71" s="15"/>
      <c r="C71" s="15"/>
      <c r="D71" s="15"/>
      <c r="E71" s="15"/>
      <c r="F71" s="15"/>
      <c r="G71" s="15"/>
      <c r="H71" s="15"/>
      <c r="I71" s="15"/>
      <c r="J71" s="15"/>
      <c r="K71" s="15"/>
      <c r="L71" s="15"/>
      <c r="M71" s="15"/>
      <c r="N71" s="31" t="s">
        <v>675</v>
      </c>
      <c r="O71" s="32">
        <v>3.3571428571428572</v>
      </c>
      <c r="P71" s="32">
        <v>2.9285714285714284</v>
      </c>
      <c r="Q71" s="32">
        <v>2.7857142857142856</v>
      </c>
      <c r="R71" s="32">
        <v>2.8571428571428572</v>
      </c>
      <c r="S71" s="42">
        <f t="shared" si="0"/>
        <v>11.928571428571429</v>
      </c>
      <c r="T71" s="15"/>
      <c r="U71" s="15"/>
      <c r="V71" s="15"/>
      <c r="W71" s="15"/>
      <c r="X71" s="15"/>
      <c r="Y71" s="15"/>
      <c r="Z71" s="15"/>
      <c r="AA71" s="15"/>
      <c r="AB71" s="15"/>
      <c r="AC71" s="15"/>
      <c r="AD71" s="15"/>
      <c r="AE71" s="15"/>
    </row>
    <row r="72" spans="1:31" ht="41.4" x14ac:dyDescent="0.25">
      <c r="A72" s="15"/>
      <c r="B72" s="15"/>
      <c r="C72" s="15"/>
      <c r="D72" s="15"/>
      <c r="E72" s="15"/>
      <c r="F72" s="15"/>
      <c r="G72" s="15"/>
      <c r="H72" s="15"/>
      <c r="I72" s="15"/>
      <c r="J72" s="15"/>
      <c r="K72" s="15"/>
      <c r="L72" s="15"/>
      <c r="M72" s="15"/>
      <c r="N72" s="31" t="s">
        <v>676</v>
      </c>
      <c r="O72" s="32">
        <v>3.125</v>
      </c>
      <c r="P72" s="32">
        <v>3.5</v>
      </c>
      <c r="Q72" s="32">
        <v>3.5</v>
      </c>
      <c r="R72" s="32">
        <v>2.625</v>
      </c>
      <c r="S72" s="42">
        <f t="shared" si="0"/>
        <v>12.75</v>
      </c>
      <c r="T72" s="15"/>
      <c r="U72" s="15"/>
      <c r="V72" s="15"/>
      <c r="W72" s="15"/>
      <c r="X72" s="15"/>
      <c r="Y72" s="15"/>
      <c r="Z72" s="15"/>
      <c r="AA72" s="15"/>
      <c r="AB72" s="15"/>
      <c r="AC72" s="15"/>
      <c r="AD72" s="15"/>
      <c r="AE72" s="15"/>
    </row>
    <row r="73" spans="1:31" ht="41.4" x14ac:dyDescent="0.25">
      <c r="A73" s="15"/>
      <c r="B73" s="15"/>
      <c r="C73" s="15"/>
      <c r="D73" s="15"/>
      <c r="E73" s="15"/>
      <c r="F73" s="15"/>
      <c r="G73" s="15"/>
      <c r="H73" s="15"/>
      <c r="I73" s="15"/>
      <c r="J73" s="15"/>
      <c r="K73" s="15"/>
      <c r="L73" s="15"/>
      <c r="M73" s="15"/>
      <c r="N73" s="31" t="s">
        <v>640</v>
      </c>
      <c r="O73" s="32">
        <v>2</v>
      </c>
      <c r="P73" s="32">
        <v>2</v>
      </c>
      <c r="Q73" s="32">
        <v>2</v>
      </c>
      <c r="R73" s="32">
        <v>2</v>
      </c>
      <c r="S73" s="42">
        <f t="shared" si="0"/>
        <v>8</v>
      </c>
      <c r="T73" s="15"/>
      <c r="U73" s="15"/>
      <c r="V73" s="15"/>
      <c r="W73" s="15"/>
      <c r="X73" s="15"/>
      <c r="Y73" s="15"/>
      <c r="Z73" s="15"/>
      <c r="AA73" s="15"/>
      <c r="AB73" s="15"/>
      <c r="AC73" s="15"/>
      <c r="AD73" s="15"/>
      <c r="AE73" s="15"/>
    </row>
    <row r="74" spans="1:31" ht="124.2" x14ac:dyDescent="0.25">
      <c r="A74" s="15"/>
      <c r="B74" s="15"/>
      <c r="C74" s="15"/>
      <c r="D74" s="15"/>
      <c r="E74" s="15"/>
      <c r="F74" s="15"/>
      <c r="G74" s="15"/>
      <c r="H74" s="15"/>
      <c r="I74" s="15"/>
      <c r="J74" s="15"/>
      <c r="K74" s="15"/>
      <c r="L74" s="15"/>
      <c r="M74" s="15"/>
      <c r="N74" s="31" t="s">
        <v>645</v>
      </c>
      <c r="O74" s="32">
        <v>2.9230769230769229</v>
      </c>
      <c r="P74" s="32">
        <v>3.2307692307692308</v>
      </c>
      <c r="Q74" s="32">
        <v>2.6923076923076925</v>
      </c>
      <c r="R74" s="32">
        <v>2.6923076923076925</v>
      </c>
      <c r="S74" s="42">
        <f t="shared" si="0"/>
        <v>11.53846153846154</v>
      </c>
      <c r="T74" s="15"/>
      <c r="U74" s="15"/>
      <c r="V74" s="15"/>
      <c r="W74" s="15"/>
      <c r="X74" s="15"/>
      <c r="Y74" s="15"/>
      <c r="Z74" s="15"/>
      <c r="AA74" s="15"/>
      <c r="AB74" s="15"/>
      <c r="AC74" s="15"/>
      <c r="AD74" s="15"/>
      <c r="AE74" s="15"/>
    </row>
    <row r="75" spans="1:31" ht="41.4" x14ac:dyDescent="0.25">
      <c r="A75" s="15"/>
      <c r="B75" s="15"/>
      <c r="C75" s="15"/>
      <c r="D75" s="15"/>
      <c r="E75" s="15"/>
      <c r="F75" s="15"/>
      <c r="G75" s="15"/>
      <c r="H75" s="15"/>
      <c r="I75" s="15"/>
      <c r="J75" s="15"/>
      <c r="K75" s="15"/>
      <c r="L75" s="15"/>
      <c r="M75" s="15"/>
      <c r="N75" s="31" t="s">
        <v>653</v>
      </c>
      <c r="O75" s="32">
        <v>3.7692307692307692</v>
      </c>
      <c r="P75" s="32">
        <v>3.1428571428571428</v>
      </c>
      <c r="Q75" s="32">
        <v>2.8571428571428572</v>
      </c>
      <c r="R75" s="32">
        <v>2.3571428571428572</v>
      </c>
      <c r="S75" s="42">
        <f t="shared" si="0"/>
        <v>12.126373626373628</v>
      </c>
      <c r="T75" s="15"/>
      <c r="U75" s="15"/>
      <c r="V75" s="15"/>
      <c r="W75" s="15"/>
      <c r="X75" s="15"/>
      <c r="Y75" s="15"/>
      <c r="Z75" s="15"/>
      <c r="AA75" s="15"/>
      <c r="AB75" s="15"/>
      <c r="AC75" s="15"/>
      <c r="AD75" s="15"/>
      <c r="AE75" s="15"/>
    </row>
    <row r="76" spans="1:31" ht="55.2" x14ac:dyDescent="0.25">
      <c r="A76" s="15"/>
      <c r="B76" s="15"/>
      <c r="C76" s="15"/>
      <c r="D76" s="15"/>
      <c r="E76" s="15"/>
      <c r="F76" s="15"/>
      <c r="G76" s="15"/>
      <c r="H76" s="15"/>
      <c r="I76" s="15"/>
      <c r="J76" s="15"/>
      <c r="K76" s="15"/>
      <c r="L76" s="15"/>
      <c r="M76" s="15"/>
      <c r="N76" s="34" t="s">
        <v>657</v>
      </c>
      <c r="O76" s="35">
        <v>4.125</v>
      </c>
      <c r="P76" s="35">
        <v>3.25</v>
      </c>
      <c r="Q76" s="35">
        <v>2.875</v>
      </c>
      <c r="R76" s="35">
        <v>2.5</v>
      </c>
      <c r="S76" s="44">
        <f t="shared" si="0"/>
        <v>12.75</v>
      </c>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sheetData>
  <mergeCells count="283">
    <mergeCell ref="A1:A2"/>
    <mergeCell ref="N50:N52"/>
    <mergeCell ref="O50:O52"/>
    <mergeCell ref="P50:P52"/>
    <mergeCell ref="Q50:Q52"/>
    <mergeCell ref="R50:R52"/>
    <mergeCell ref="S50:S52"/>
    <mergeCell ref="T50:T52"/>
    <mergeCell ref="U50:U51"/>
    <mergeCell ref="A50:A52"/>
    <mergeCell ref="B50:B52"/>
    <mergeCell ref="C50:C52"/>
    <mergeCell ref="D50:D52"/>
    <mergeCell ref="F50:F52"/>
    <mergeCell ref="L50:L52"/>
    <mergeCell ref="M50:M52"/>
    <mergeCell ref="N47:N49"/>
    <mergeCell ref="O47:O49"/>
    <mergeCell ref="P47:P49"/>
    <mergeCell ref="Q47:Q49"/>
    <mergeCell ref="R47:R49"/>
    <mergeCell ref="S47:S49"/>
    <mergeCell ref="T47:T49"/>
    <mergeCell ref="U47:U48"/>
    <mergeCell ref="A47:A49"/>
    <mergeCell ref="B47:B49"/>
    <mergeCell ref="C47:C49"/>
    <mergeCell ref="D47:D49"/>
    <mergeCell ref="E47:E49"/>
    <mergeCell ref="F47:F49"/>
    <mergeCell ref="M47:M49"/>
    <mergeCell ref="U44:U45"/>
    <mergeCell ref="M44:M46"/>
    <mergeCell ref="N44:N46"/>
    <mergeCell ref="O44:O46"/>
    <mergeCell ref="P44:P46"/>
    <mergeCell ref="Q44:Q46"/>
    <mergeCell ref="R44:R46"/>
    <mergeCell ref="S44:S46"/>
    <mergeCell ref="A44:A46"/>
    <mergeCell ref="B44:B46"/>
    <mergeCell ref="C44:C46"/>
    <mergeCell ref="D44:D46"/>
    <mergeCell ref="E44:E46"/>
    <mergeCell ref="F44:F46"/>
    <mergeCell ref="L44:L46"/>
    <mergeCell ref="U20:U21"/>
    <mergeCell ref="M20:M22"/>
    <mergeCell ref="N20:N22"/>
    <mergeCell ref="O20:O22"/>
    <mergeCell ref="P20:P22"/>
    <mergeCell ref="Q20:Q22"/>
    <mergeCell ref="R20:R22"/>
    <mergeCell ref="A53:A55"/>
    <mergeCell ref="B53:B55"/>
    <mergeCell ref="C53:C55"/>
    <mergeCell ref="D53:D55"/>
    <mergeCell ref="E53:E55"/>
    <mergeCell ref="F53:F55"/>
    <mergeCell ref="L53:L55"/>
    <mergeCell ref="T53:T55"/>
    <mergeCell ref="U53:U54"/>
    <mergeCell ref="M53:M55"/>
    <mergeCell ref="N53:N55"/>
    <mergeCell ref="O53:O55"/>
    <mergeCell ref="P53:P55"/>
    <mergeCell ref="Q53:Q55"/>
    <mergeCell ref="R53:R55"/>
    <mergeCell ref="S53:S55"/>
    <mergeCell ref="T44:T46"/>
    <mergeCell ref="U12:U13"/>
    <mergeCell ref="M12:M14"/>
    <mergeCell ref="N12:N14"/>
    <mergeCell ref="O12:O14"/>
    <mergeCell ref="P12:P14"/>
    <mergeCell ref="Q12:Q14"/>
    <mergeCell ref="R12:R14"/>
    <mergeCell ref="S12:S14"/>
    <mergeCell ref="T15:T19"/>
    <mergeCell ref="U15:U18"/>
    <mergeCell ref="M15:M19"/>
    <mergeCell ref="N15:N19"/>
    <mergeCell ref="O15:O19"/>
    <mergeCell ref="P15:P19"/>
    <mergeCell ref="Q15:Q19"/>
    <mergeCell ref="R15:R19"/>
    <mergeCell ref="S15:S19"/>
    <mergeCell ref="S20:S22"/>
    <mergeCell ref="A3:A5"/>
    <mergeCell ref="B3:B5"/>
    <mergeCell ref="C3:C5"/>
    <mergeCell ref="D3:D5"/>
    <mergeCell ref="E3:E5"/>
    <mergeCell ref="F3:F5"/>
    <mergeCell ref="L3:L5"/>
    <mergeCell ref="T6:T8"/>
    <mergeCell ref="A6:A8"/>
    <mergeCell ref="T9:T11"/>
    <mergeCell ref="A9:A11"/>
    <mergeCell ref="T12:T14"/>
    <mergeCell ref="A20:A22"/>
    <mergeCell ref="B20:B22"/>
    <mergeCell ref="C20:C22"/>
    <mergeCell ref="D20:D22"/>
    <mergeCell ref="E20:E22"/>
    <mergeCell ref="F20:F22"/>
    <mergeCell ref="L20:L22"/>
    <mergeCell ref="T20:T22"/>
    <mergeCell ref="U6:U7"/>
    <mergeCell ref="T3:T5"/>
    <mergeCell ref="U3:U4"/>
    <mergeCell ref="M3:M5"/>
    <mergeCell ref="N3:N5"/>
    <mergeCell ref="O3:O5"/>
    <mergeCell ref="P3:P5"/>
    <mergeCell ref="Q3:Q5"/>
    <mergeCell ref="R3:R5"/>
    <mergeCell ref="S3:S5"/>
    <mergeCell ref="O6:O8"/>
    <mergeCell ref="P6:P8"/>
    <mergeCell ref="Q6:Q8"/>
    <mergeCell ref="R6:R8"/>
    <mergeCell ref="S6:S8"/>
    <mergeCell ref="N6:N8"/>
    <mergeCell ref="L1:L2"/>
    <mergeCell ref="M1:M2"/>
    <mergeCell ref="N1:N2"/>
    <mergeCell ref="O1:R1"/>
    <mergeCell ref="S1:S2"/>
    <mergeCell ref="T1:U1"/>
    <mergeCell ref="B1:B2"/>
    <mergeCell ref="C1:C2"/>
    <mergeCell ref="D1:D2"/>
    <mergeCell ref="E1:E2"/>
    <mergeCell ref="F1:F2"/>
    <mergeCell ref="G1:H1"/>
    <mergeCell ref="I1:K1"/>
    <mergeCell ref="U9:U10"/>
    <mergeCell ref="M9:M11"/>
    <mergeCell ref="N9:N11"/>
    <mergeCell ref="O9:O11"/>
    <mergeCell ref="P9:P11"/>
    <mergeCell ref="Q9:Q11"/>
    <mergeCell ref="R9:R11"/>
    <mergeCell ref="S9:S11"/>
    <mergeCell ref="A41:A43"/>
    <mergeCell ref="B41:B43"/>
    <mergeCell ref="C41:C43"/>
    <mergeCell ref="D41:D43"/>
    <mergeCell ref="E41:E43"/>
    <mergeCell ref="F41:F43"/>
    <mergeCell ref="L41:L43"/>
    <mergeCell ref="A12:A14"/>
    <mergeCell ref="B12:B14"/>
    <mergeCell ref="C12:C14"/>
    <mergeCell ref="D12:D14"/>
    <mergeCell ref="E12:E14"/>
    <mergeCell ref="F12:F14"/>
    <mergeCell ref="L12:L14"/>
    <mergeCell ref="A15:A19"/>
    <mergeCell ref="A32:A34"/>
    <mergeCell ref="B15:B19"/>
    <mergeCell ref="C15:C19"/>
    <mergeCell ref="D15:D19"/>
    <mergeCell ref="E15:E19"/>
    <mergeCell ref="F15:F19"/>
    <mergeCell ref="L15:L19"/>
    <mergeCell ref="M6:M8"/>
    <mergeCell ref="B9:B11"/>
    <mergeCell ref="C9:C11"/>
    <mergeCell ref="D9:D11"/>
    <mergeCell ref="E9:E11"/>
    <mergeCell ref="F9:F11"/>
    <mergeCell ref="L9:L11"/>
    <mergeCell ref="B6:B8"/>
    <mergeCell ref="C6:C8"/>
    <mergeCell ref="D6:D8"/>
    <mergeCell ref="E6:E8"/>
    <mergeCell ref="F6:F8"/>
    <mergeCell ref="L6:L8"/>
    <mergeCell ref="A38:A40"/>
    <mergeCell ref="B38:B40"/>
    <mergeCell ref="C38:C40"/>
    <mergeCell ref="D38:D40"/>
    <mergeCell ref="E38:E40"/>
    <mergeCell ref="F38:F40"/>
    <mergeCell ref="L38:L40"/>
    <mergeCell ref="T35:T37"/>
    <mergeCell ref="B32:B34"/>
    <mergeCell ref="C32:C34"/>
    <mergeCell ref="T32:T34"/>
    <mergeCell ref="M32:M34"/>
    <mergeCell ref="N32:N34"/>
    <mergeCell ref="O32:O34"/>
    <mergeCell ref="P32:P34"/>
    <mergeCell ref="Q32:Q34"/>
    <mergeCell ref="R32:R34"/>
    <mergeCell ref="S32:S34"/>
    <mergeCell ref="T38:T40"/>
    <mergeCell ref="U38:U39"/>
    <mergeCell ref="M38:M40"/>
    <mergeCell ref="N38:N40"/>
    <mergeCell ref="O38:O40"/>
    <mergeCell ref="P38:P40"/>
    <mergeCell ref="Q38:Q40"/>
    <mergeCell ref="R38:R40"/>
    <mergeCell ref="S38:S40"/>
    <mergeCell ref="T41:T43"/>
    <mergeCell ref="U41:U42"/>
    <mergeCell ref="M41:M43"/>
    <mergeCell ref="N41:N43"/>
    <mergeCell ref="O41:O43"/>
    <mergeCell ref="P41:P43"/>
    <mergeCell ref="Q41:Q43"/>
    <mergeCell ref="R41:R43"/>
    <mergeCell ref="S41:S43"/>
    <mergeCell ref="A23:A25"/>
    <mergeCell ref="U35:U36"/>
    <mergeCell ref="M35:M37"/>
    <mergeCell ref="N35:N37"/>
    <mergeCell ref="O35:O37"/>
    <mergeCell ref="P35:P37"/>
    <mergeCell ref="Q35:Q37"/>
    <mergeCell ref="R35:R37"/>
    <mergeCell ref="S35:S37"/>
    <mergeCell ref="A35:A37"/>
    <mergeCell ref="B35:B37"/>
    <mergeCell ref="C35:C37"/>
    <mergeCell ref="D35:D37"/>
    <mergeCell ref="E35:E37"/>
    <mergeCell ref="F35:F37"/>
    <mergeCell ref="L35:L37"/>
    <mergeCell ref="U32:U33"/>
    <mergeCell ref="T23:T25"/>
    <mergeCell ref="D32:D34"/>
    <mergeCell ref="E32:E34"/>
    <mergeCell ref="F32:F34"/>
    <mergeCell ref="L32:L34"/>
    <mergeCell ref="B23:B25"/>
    <mergeCell ref="C23:C25"/>
    <mergeCell ref="D23:D25"/>
    <mergeCell ref="E23:E25"/>
    <mergeCell ref="F23:F25"/>
    <mergeCell ref="L23:L25"/>
    <mergeCell ref="T26:T28"/>
    <mergeCell ref="A29:A31"/>
    <mergeCell ref="B29:B31"/>
    <mergeCell ref="C29:C31"/>
    <mergeCell ref="D29:D31"/>
    <mergeCell ref="F29:F31"/>
    <mergeCell ref="L29:L31"/>
    <mergeCell ref="M29:M31"/>
    <mergeCell ref="A26:A28"/>
    <mergeCell ref="B26:B28"/>
    <mergeCell ref="C26:C28"/>
    <mergeCell ref="D26:D28"/>
    <mergeCell ref="E26:E28"/>
    <mergeCell ref="F26:F28"/>
    <mergeCell ref="L26:L28"/>
    <mergeCell ref="U23:U24"/>
    <mergeCell ref="M23:M25"/>
    <mergeCell ref="N23:N25"/>
    <mergeCell ref="O23:O25"/>
    <mergeCell ref="P23:P25"/>
    <mergeCell ref="Q23:Q25"/>
    <mergeCell ref="R23:R25"/>
    <mergeCell ref="S23:S25"/>
    <mergeCell ref="N29:N31"/>
    <mergeCell ref="O29:O31"/>
    <mergeCell ref="P29:P31"/>
    <mergeCell ref="Q29:Q31"/>
    <mergeCell ref="R29:R31"/>
    <mergeCell ref="S29:S31"/>
    <mergeCell ref="T29:T31"/>
    <mergeCell ref="U29:U30"/>
    <mergeCell ref="U26:U27"/>
    <mergeCell ref="M26:M28"/>
    <mergeCell ref="N26:N28"/>
    <mergeCell ref="O26:O28"/>
    <mergeCell ref="P26:P28"/>
    <mergeCell ref="Q26:Q28"/>
    <mergeCell ref="R26:R28"/>
    <mergeCell ref="S26:S28"/>
  </mergeCells>
  <dataValidations count="5">
    <dataValidation type="list" allowBlank="1" showErrorMessage="1" sqref="S3 S6 S9 S12 S15 S20 S23 S26 S29 S32 S35 S38 S41 S44 S47 S50 S53" xr:uid="{00000000-0002-0000-0500-000000000000}">
      <formula1>"None,1st place,2nd place,3rd place"</formula1>
    </dataValidation>
    <dataValidation type="list" allowBlank="1" showInputMessage="1" showErrorMessage="1" prompt="Fai clic e immetti un valore dall'elenco di elementi" sqref="G3 G6 G9 G12 G15 G20 G23 G26 G29 G32 G35 G38 G41" xr:uid="{00000000-0002-0000-0500-000001000000}">
      <formula1>"ABI,AVL,ALSTOM/BT,CAM,CSY,HIB,PRO,TEK,VCE,WMO,MDU"</formula1>
    </dataValidation>
    <dataValidation type="list" allowBlank="1" showErrorMessage="1" sqref="I44 I47:I48 I53:I54" xr:uid="{00000000-0002-0000-0500-000002000000}">
      <formula1>"AIT,AST,AVL,DT,TUG,JKU,CAMEA,COG,HON,BUT,ABO,AND,QEN,CSY,IMTA,SOFT,ABI,INT,ROTECH,TEK,UNIVAQ,UNISS,ACO,UOC,HIB,ITI,PRO,UCAN,ALSTOM/BT,VCE,RISE,WMO"</formula1>
    </dataValidation>
    <dataValidation type="list" allowBlank="1" showErrorMessage="1" sqref="I3:I6 I9 I12 I15:I20 I23:I27 I29:I32 I35 I38:I39 I41" xr:uid="{00000000-0002-0000-0500-000003000000}">
      <formula1>"AIT,AST,AVL,DT,TUG,JKU,CAMEA,COG,HON,BUT,ABO,AND,QEN,CSY,IMTA,SOFT,ABI,INT,ROTECH,TEK,UNIVAQ,UNISS,ACO,UOC,HIB,ITI,PRO,UCAN,ALSTOM/BT,VCE,RISE,WMO,MDU,COPADO"</formula1>
    </dataValidation>
    <dataValidation type="list" allowBlank="1" showInputMessage="1" showErrorMessage="1" prompt="Select UC provider" sqref="G44 G47 G50 G53" xr:uid="{00000000-0002-0000-0500-000004000000}">
      <formula1>"ABI,AVL,ALSTOM/BT,CAM,CSY,HIB,PRO,TEK,VCE,WMO"</formula1>
    </dataValidation>
  </dataValidations>
  <pageMargins left="0.7" right="0.7" top="0.75" bottom="0.75" header="0.3" footer="0.3"/>
  <ignoredErrors>
    <ignoredError sqref="U15"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Template</vt:lpstr>
      <vt:lpstr>1° Hackathon (Virtual)</vt:lpstr>
      <vt:lpstr>2° Hackathon (LAquila)</vt:lpstr>
      <vt:lpstr>3° Hackathon (Valencia)</vt:lpstr>
      <vt:lpstr>4° Hackathon (Vasteras)</vt:lpstr>
      <vt:lpstr>5° Hackathon (Linz)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modified xsi:type="dcterms:W3CDTF">2025-02-28T00:21:19Z</dcterms:modified>
</cp:coreProperties>
</file>